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pivotTables/pivotTable1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3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ashboard" sheetId="1" state="visible" r:id="rId2"/>
    <sheet name="Top5 Customers" sheetId="2" state="visible" r:id="rId3"/>
    <sheet name="Sales_Country" sheetId="3" state="visible" r:id="rId4"/>
    <sheet name="Total Sales" sheetId="4" state="visible" r:id="rId5"/>
    <sheet name="orders" sheetId="5" state="visible" r:id="rId6"/>
    <sheet name="customers" sheetId="6" state="visible" r:id="rId7"/>
    <sheet name="products" sheetId="7" state="visible" r:id="rId8"/>
  </sheets>
  <calcPr iterateCount="100" refMode="A1" iterate="false" iterateDelta="0.0001"/>
  <pivotCaches>
    <pivotCache cacheId="1" r:id="rId10"/>
    <pivotCache cacheId="2" r:id="rId11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<sst xmlns="http://schemas.openxmlformats.org/spreadsheetml/2006/main" count="8202" uniqueCount="5286">
  <si>
    <t xml:space="preserve">Summe - Sales Round Up*</t>
  </si>
  <si>
    <t xml:space="preserve">Customer Name</t>
  </si>
  <si>
    <t xml:space="preserve">Sales Round Up</t>
  </si>
  <si>
    <t xml:space="preserve">Annabel Antuk</t>
  </si>
  <si>
    <t xml:space="preserve">Duky Phizackerly</t>
  </si>
  <si>
    <t xml:space="preserve">Llywellyn Oscroft</t>
  </si>
  <si>
    <t xml:space="preserve">Pall Redford</t>
  </si>
  <si>
    <t xml:space="preserve">Rhianon Broxup</t>
  </si>
  <si>
    <t xml:space="preserve">Summe Ergebnis</t>
  </si>
  <si>
    <t xml:space="preserve">Country</t>
  </si>
  <si>
    <t xml:space="preserve">Summe - Sales Round Up</t>
  </si>
  <si>
    <t xml:space="preserve">Ireland</t>
  </si>
  <si>
    <t xml:space="preserve">United Kingdom</t>
  </si>
  <si>
    <t xml:space="preserve">United States</t>
  </si>
  <si>
    <t xml:space="preserve">Summe - Sales</t>
  </si>
  <si>
    <t xml:space="preserve">Coffee Type Name</t>
  </si>
  <si>
    <t xml:space="preserve">Order Date Year</t>
  </si>
  <si>
    <t xml:space="preserve">Arabica</t>
  </si>
  <si>
    <t xml:space="preserve">Excelser</t>
  </si>
  <si>
    <t xml:space="preserve">Liberica</t>
  </si>
  <si>
    <t xml:space="preserve">Robuster</t>
  </si>
  <si>
    <t xml:space="preserve">Order ID</t>
  </si>
  <si>
    <t xml:space="preserve">Order Date</t>
  </si>
  <si>
    <t xml:space="preserve">Customer ID</t>
  </si>
  <si>
    <t xml:space="preserve">Product ID</t>
  </si>
  <si>
    <t xml:space="preserve">Quantity</t>
  </si>
  <si>
    <t xml:space="preserve">Email</t>
  </si>
  <si>
    <t xml:space="preserve">Coffee Type</t>
  </si>
  <si>
    <t xml:space="preserve">Roast Type</t>
  </si>
  <si>
    <t xml:space="preserve">Size</t>
  </si>
  <si>
    <t xml:space="preserve">Unit Price</t>
  </si>
  <si>
    <t xml:space="preserve">Sales</t>
  </si>
  <si>
    <t xml:space="preserve">Roast Type Name</t>
  </si>
  <si>
    <t xml:space="preserve">Order Date Month</t>
  </si>
  <si>
    <t xml:space="preserve">Loyality Card</t>
  </si>
  <si>
    <t xml:space="preserve">QEV-37451-860</t>
  </si>
  <si>
    <t xml:space="preserve">17670-51384-MA</t>
  </si>
  <si>
    <t xml:space="preserve">R-M-1</t>
  </si>
  <si>
    <t xml:space="preserve">E-M-0.5</t>
  </si>
  <si>
    <t xml:space="preserve">FAA-43335-268</t>
  </si>
  <si>
    <t xml:space="preserve">21125-22134-PX</t>
  </si>
  <si>
    <t xml:space="preserve">A-L-1</t>
  </si>
  <si>
    <t xml:space="preserve">KAC-83089-793</t>
  </si>
  <si>
    <t xml:space="preserve">23806-46781-OU</t>
  </si>
  <si>
    <t xml:space="preserve">E-M-1</t>
  </si>
  <si>
    <t xml:space="preserve">R-L-2.5</t>
  </si>
  <si>
    <t xml:space="preserve">CVP-18956-553</t>
  </si>
  <si>
    <t xml:space="preserve">86561-91660-RB</t>
  </si>
  <si>
    <t xml:space="preserve">L-D-1</t>
  </si>
  <si>
    <t xml:space="preserve">IPP-31994-879</t>
  </si>
  <si>
    <t xml:space="preserve">65223-29612-CB</t>
  </si>
  <si>
    <t xml:space="preserve">E-D-0.5</t>
  </si>
  <si>
    <t xml:space="preserve">SNZ-65340-705</t>
  </si>
  <si>
    <t xml:space="preserve">21134-81676-FR</t>
  </si>
  <si>
    <t xml:space="preserve">L-L-0.2</t>
  </si>
  <si>
    <t xml:space="preserve">EZT-46571-659</t>
  </si>
  <si>
    <t xml:space="preserve">03396-68805-ZC</t>
  </si>
  <si>
    <t xml:space="preserve">R-M-0.5</t>
  </si>
  <si>
    <t xml:space="preserve">NWQ-70061-912</t>
  </si>
  <si>
    <t xml:space="preserve">61021-27840-ZN</t>
  </si>
  <si>
    <t xml:space="preserve">BKK-47233-845</t>
  </si>
  <si>
    <t xml:space="preserve">76239-90137-UQ</t>
  </si>
  <si>
    <t xml:space="preserve">A-D-1</t>
  </si>
  <si>
    <t xml:space="preserve">VQR-01002-970</t>
  </si>
  <si>
    <t xml:space="preserve">49315-21985-BB</t>
  </si>
  <si>
    <t xml:space="preserve">E-L-2.5</t>
  </si>
  <si>
    <t xml:space="preserve">SZW-48378-399</t>
  </si>
  <si>
    <t xml:space="preserve">34136-36674-OM</t>
  </si>
  <si>
    <t xml:space="preserve">ITA-87418-783</t>
  </si>
  <si>
    <t xml:space="preserve">39396-12890-PE</t>
  </si>
  <si>
    <t xml:space="preserve">R-D-2.5</t>
  </si>
  <si>
    <t xml:space="preserve">GNZ-46006-527</t>
  </si>
  <si>
    <t xml:space="preserve">95875-73336-RG</t>
  </si>
  <si>
    <t xml:space="preserve">L-D-0.2</t>
  </si>
  <si>
    <t xml:space="preserve">FYQ-78248-319</t>
  </si>
  <si>
    <t xml:space="preserve">25473-43727-BY</t>
  </si>
  <si>
    <t xml:space="preserve">R-M-2.5</t>
  </si>
  <si>
    <t xml:space="preserve">VAU-44387-624</t>
  </si>
  <si>
    <t xml:space="preserve">99643-51048-IQ</t>
  </si>
  <si>
    <t xml:space="preserve">A-M-0.2</t>
  </si>
  <si>
    <t xml:space="preserve">RDW-33155-159</t>
  </si>
  <si>
    <t xml:space="preserve">62173-15287-CU</t>
  </si>
  <si>
    <t xml:space="preserve">TDZ-59011-211</t>
  </si>
  <si>
    <t xml:space="preserve">57611-05522-ST</t>
  </si>
  <si>
    <t xml:space="preserve">IDU-25793-399</t>
  </si>
  <si>
    <t xml:space="preserve">76664-37050-DT</t>
  </si>
  <si>
    <t xml:space="preserve">E-D-0.2</t>
  </si>
  <si>
    <t xml:space="preserve">NUO-20013-488</t>
  </si>
  <si>
    <t xml:space="preserve">03090-88267-BQ</t>
  </si>
  <si>
    <t xml:space="preserve">A-D-0.2</t>
  </si>
  <si>
    <t xml:space="preserve">UQU-65630-479</t>
  </si>
  <si>
    <t xml:space="preserve">37651-47492-NC</t>
  </si>
  <si>
    <t xml:space="preserve">FEO-11834-332</t>
  </si>
  <si>
    <t xml:space="preserve">95399-57205-HI</t>
  </si>
  <si>
    <t xml:space="preserve">TKY-71558-096</t>
  </si>
  <si>
    <t xml:space="preserve">24010-66714-HW</t>
  </si>
  <si>
    <t xml:space="preserve">A-M-1</t>
  </si>
  <si>
    <t xml:space="preserve">OXY-65322-253</t>
  </si>
  <si>
    <t xml:space="preserve">07591-92789-UA</t>
  </si>
  <si>
    <t xml:space="preserve">E-M-0.2</t>
  </si>
  <si>
    <t xml:space="preserve">EVP-43500-491</t>
  </si>
  <si>
    <t xml:space="preserve">49231-44455-IC</t>
  </si>
  <si>
    <t xml:space="preserve">A-M-0.5</t>
  </si>
  <si>
    <t xml:space="preserve">WAG-26945-689</t>
  </si>
  <si>
    <t xml:space="preserve">50124-88608-EO</t>
  </si>
  <si>
    <t xml:space="preserve">CHE-78995-767</t>
  </si>
  <si>
    <t xml:space="preserve">00888-74814-UZ</t>
  </si>
  <si>
    <t xml:space="preserve">A-D-0.5</t>
  </si>
  <si>
    <t xml:space="preserve">RYZ-14633-602</t>
  </si>
  <si>
    <t xml:space="preserve">14158-30713-OB</t>
  </si>
  <si>
    <t xml:space="preserve">WOQ-36015-429</t>
  </si>
  <si>
    <t xml:space="preserve">51427-89175-QJ</t>
  </si>
  <si>
    <t xml:space="preserve">L-M-0.2</t>
  </si>
  <si>
    <t xml:space="preserve">L-M-0.5</t>
  </si>
  <si>
    <t xml:space="preserve">SCT-60553-454</t>
  </si>
  <si>
    <t xml:space="preserve">39123-12846-YJ</t>
  </si>
  <si>
    <t xml:space="preserve">GFK-52063-244</t>
  </si>
  <si>
    <t xml:space="preserve">44981-99666-XB</t>
  </si>
  <si>
    <t xml:space="preserve">L-L-0.5</t>
  </si>
  <si>
    <t xml:space="preserve">AMM-79521-378</t>
  </si>
  <si>
    <t xml:space="preserve">24825-51803-CQ</t>
  </si>
  <si>
    <t xml:space="preserve">QUQ-90580-772</t>
  </si>
  <si>
    <t xml:space="preserve">77634-13918-GJ</t>
  </si>
  <si>
    <t xml:space="preserve">LGD-24408-274</t>
  </si>
  <si>
    <t xml:space="preserve">13694-25001-LX</t>
  </si>
  <si>
    <t xml:space="preserve">Phone Number</t>
  </si>
  <si>
    <t xml:space="preserve">Address Line 1</t>
  </si>
  <si>
    <t xml:space="preserve">City</t>
  </si>
  <si>
    <t xml:space="preserve">Postcode</t>
  </si>
  <si>
    <t xml:space="preserve">Loyalty Card</t>
  </si>
  <si>
    <t xml:space="preserve">Aloisia Allner</t>
  </si>
  <si>
    <t xml:space="preserve">aallner0@lulu.com</t>
  </si>
  <si>
    <t xml:space="preserve">+1 (862) 817-0124</t>
  </si>
  <si>
    <t xml:space="preserve">57999 Pepper Wood Alley</t>
  </si>
  <si>
    <t xml:space="preserve">Paterson</t>
  </si>
  <si>
    <t xml:space="preserve">Yes</t>
  </si>
  <si>
    <t xml:space="preserve">73342-18763-UW</t>
  </si>
  <si>
    <t xml:space="preserve">Piotr Bote</t>
  </si>
  <si>
    <t xml:space="preserve">pbote1@yelp.com</t>
  </si>
  <si>
    <t xml:space="preserve">+353 (913) 396-4653</t>
  </si>
  <si>
    <t xml:space="preserve">2112 Ridgeway Hill</t>
  </si>
  <si>
    <t xml:space="preserve">Crumlin</t>
  </si>
  <si>
    <t xml:space="preserve">D6W</t>
  </si>
  <si>
    <t xml:space="preserve">No</t>
  </si>
  <si>
    <t xml:space="preserve">Jami Redholes</t>
  </si>
  <si>
    <t xml:space="preserve">jredholes2@tmall.com</t>
  </si>
  <si>
    <t xml:space="preserve">+1 (210) 986-6806</t>
  </si>
  <si>
    <t xml:space="preserve">5214 Bartillon Park</t>
  </si>
  <si>
    <t xml:space="preserve">San Antonio</t>
  </si>
  <si>
    <t xml:space="preserve">71253-00052-RN</t>
  </si>
  <si>
    <t xml:space="preserve">Dene Azema</t>
  </si>
  <si>
    <t xml:space="preserve">dazema3@facebook.com</t>
  </si>
  <si>
    <t xml:space="preserve">+1 (217) 418-0714</t>
  </si>
  <si>
    <t xml:space="preserve">27 Maywood Place</t>
  </si>
  <si>
    <t xml:space="preserve">Springfield</t>
  </si>
  <si>
    <t xml:space="preserve">Christoffer O' Shea</t>
  </si>
  <si>
    <t xml:space="preserve">+353 (698) 362-9201</t>
  </si>
  <si>
    <t xml:space="preserve">38980 Manitowish Junction</t>
  </si>
  <si>
    <t xml:space="preserve">Cill Airne</t>
  </si>
  <si>
    <t xml:space="preserve">N41</t>
  </si>
  <si>
    <t xml:space="preserve">Beryle Cottier</t>
  </si>
  <si>
    <t xml:space="preserve">+1 (570) 289-7473</t>
  </si>
  <si>
    <t xml:space="preserve">2651 Stoughton Place</t>
  </si>
  <si>
    <t xml:space="preserve">Scranton</t>
  </si>
  <si>
    <t xml:space="preserve">Shaylynn Lobe</t>
  </si>
  <si>
    <t xml:space="preserve">slobe6@nifty.com</t>
  </si>
  <si>
    <t xml:space="preserve">+1 (937) 954-4541</t>
  </si>
  <si>
    <t xml:space="preserve">7005 Mariners Cove Place</t>
  </si>
  <si>
    <t xml:space="preserve">Dayton</t>
  </si>
  <si>
    <t xml:space="preserve">Melvin Wharfe</t>
  </si>
  <si>
    <t xml:space="preserve">+353 (507) 574-3034</t>
  </si>
  <si>
    <t xml:space="preserve">7 Straubel Road</t>
  </si>
  <si>
    <t xml:space="preserve">Kill</t>
  </si>
  <si>
    <t xml:space="preserve">P24</t>
  </si>
  <si>
    <t xml:space="preserve">Guthrey Petracci</t>
  </si>
  <si>
    <t xml:space="preserve">gpetracci8@livejournal.com</t>
  </si>
  <si>
    <t xml:space="preserve">+1 (310) 868-1842</t>
  </si>
  <si>
    <t xml:space="preserve">949 Paget Parkway</t>
  </si>
  <si>
    <t xml:space="preserve">Los Angeles</t>
  </si>
  <si>
    <t xml:space="preserve">Rodger Raven</t>
  </si>
  <si>
    <t xml:space="preserve">rraven9@ed.gov</t>
  </si>
  <si>
    <t xml:space="preserve">+1 (213) 263-0288</t>
  </si>
  <si>
    <t xml:space="preserve">1 Reinke Avenue</t>
  </si>
  <si>
    <t xml:space="preserve">Ferrell Ferber</t>
  </si>
  <si>
    <t xml:space="preserve">fferbera@businesswire.com</t>
  </si>
  <si>
    <t xml:space="preserve">+1 (408) 383-5302</t>
  </si>
  <si>
    <t xml:space="preserve">68 High Crossing Court</t>
  </si>
  <si>
    <t xml:space="preserve">San Jose</t>
  </si>
  <si>
    <t xml:space="preserve">dphizackerlyb@utexas.edu</t>
  </si>
  <si>
    <t xml:space="preserve">+1 (408) 533-6012</t>
  </si>
  <si>
    <t xml:space="preserve">28643 Bluejay Crossing</t>
  </si>
  <si>
    <t xml:space="preserve">Rosaleen Scholar</t>
  </si>
  <si>
    <t xml:space="preserve">rscholarc@nyu.edu</t>
  </si>
  <si>
    <t xml:space="preserve">+1 (804) 420-0420</t>
  </si>
  <si>
    <t xml:space="preserve">80915 Montana Park</t>
  </si>
  <si>
    <t xml:space="preserve">Richmond</t>
  </si>
  <si>
    <t xml:space="preserve">Terence Vanyutin</t>
  </si>
  <si>
    <t xml:space="preserve">tvanyutind@wix.com</t>
  </si>
  <si>
    <t xml:space="preserve">331 Bunting Hill</t>
  </si>
  <si>
    <t xml:space="preserve">Migrate</t>
  </si>
  <si>
    <t xml:space="preserve">Patrice Trobe</t>
  </si>
  <si>
    <t xml:space="preserve">ptrobee@wunderground.com</t>
  </si>
  <si>
    <t xml:space="preserve">+1 (314) 240-7896</t>
  </si>
  <si>
    <t xml:space="preserve">827 Declaration Plaza</t>
  </si>
  <si>
    <t xml:space="preserve">Saint Louis</t>
  </si>
  <si>
    <t xml:space="preserve">loscroftf@ebay.co.uk</t>
  </si>
  <si>
    <t xml:space="preserve">022 Roth Place</t>
  </si>
  <si>
    <t xml:space="preserve">Philadelphia</t>
  </si>
  <si>
    <t xml:space="preserve">Minni Alabaster</t>
  </si>
  <si>
    <t xml:space="preserve">malabasterg@hexun.com</t>
  </si>
  <si>
    <t xml:space="preserve">+1 (971) 483-6255</t>
  </si>
  <si>
    <t xml:space="preserve">3 Charing Cross Trail</t>
  </si>
  <si>
    <t xml:space="preserve">Portland</t>
  </si>
  <si>
    <t xml:space="preserve">rbroxuph@jimdo.com</t>
  </si>
  <si>
    <t xml:space="preserve">+1 (713) 663-1338</t>
  </si>
  <si>
    <t xml:space="preserve">83517 Thierer Court</t>
  </si>
  <si>
    <t xml:space="preserve">Houston</t>
  </si>
  <si>
    <t xml:space="preserve">predfordi@ow.ly</t>
  </si>
  <si>
    <t xml:space="preserve">7337 Hayes Junction</t>
  </si>
  <si>
    <t xml:space="preserve">Caherconlish</t>
  </si>
  <si>
    <t xml:space="preserve">F45</t>
  </si>
  <si>
    <t xml:space="preserve">Aurea Corradino</t>
  </si>
  <si>
    <t xml:space="preserve">acorradinoj@harvard.edu</t>
  </si>
  <si>
    <t xml:space="preserve">+1 (646) 202-5965</t>
  </si>
  <si>
    <t xml:space="preserve">698 Canary Terrace</t>
  </si>
  <si>
    <t xml:space="preserve">New York City</t>
  </si>
  <si>
    <t xml:space="preserve">84565-53984-SX</t>
  </si>
  <si>
    <t xml:space="preserve">Kendal Scardefield</t>
  </si>
  <si>
    <t xml:space="preserve">+353 (733) 405-3302</t>
  </si>
  <si>
    <t xml:space="preserve">3 Northridge Crossing</t>
  </si>
  <si>
    <t xml:space="preserve">Clondalkin</t>
  </si>
  <si>
    <t xml:space="preserve">D24</t>
  </si>
  <si>
    <t xml:space="preserve">Avrit Davidowsky</t>
  </si>
  <si>
    <t xml:space="preserve">adavidowskyl@netvibes.com</t>
  </si>
  <si>
    <t xml:space="preserve">+1 (616) 481-9962</t>
  </si>
  <si>
    <t xml:space="preserve">9 Warrior Junction</t>
  </si>
  <si>
    <t xml:space="preserve">Grand Rapids</t>
  </si>
  <si>
    <t xml:space="preserve">aantukm@kickstarter.com</t>
  </si>
  <si>
    <t xml:space="preserve">+1 (941) 740-6268</t>
  </si>
  <si>
    <t xml:space="preserve">77965 Lawn Park</t>
  </si>
  <si>
    <t xml:space="preserve">Punta Gorda</t>
  </si>
  <si>
    <t xml:space="preserve">Iorgo Kleinert</t>
  </si>
  <si>
    <t xml:space="preserve">ikleinertn@timesonline.co.uk</t>
  </si>
  <si>
    <t xml:space="preserve">+1 (360) 352-6598</t>
  </si>
  <si>
    <t xml:space="preserve">1 Morningstar Lane</t>
  </si>
  <si>
    <t xml:space="preserve">Vancouver</t>
  </si>
  <si>
    <t xml:space="preserve">Chrisy Blofeld</t>
  </si>
  <si>
    <t xml:space="preserve">cblofeldo@amazon.co.uk</t>
  </si>
  <si>
    <t xml:space="preserve">+1 (303) 936-3357</t>
  </si>
  <si>
    <t xml:space="preserve">013 Talisman Terrace</t>
  </si>
  <si>
    <t xml:space="preserve">Englewood</t>
  </si>
  <si>
    <t xml:space="preserve">Culley Farris</t>
  </si>
  <si>
    <t xml:space="preserve">+1 (941) 267-4822</t>
  </si>
  <si>
    <t xml:space="preserve">4 Mitchell Drive</t>
  </si>
  <si>
    <t xml:space="preserve">Selene Shales</t>
  </si>
  <si>
    <t xml:space="preserve">sshalesq@umich.edu</t>
  </si>
  <si>
    <t xml:space="preserve">+1 (707) 881-5004</t>
  </si>
  <si>
    <t xml:space="preserve">74 Bultman Plaza</t>
  </si>
  <si>
    <t xml:space="preserve">Petaluma</t>
  </si>
  <si>
    <t xml:space="preserve">Vivie Danneil</t>
  </si>
  <si>
    <t xml:space="preserve">vdanneilr@mtv.com</t>
  </si>
  <si>
    <t xml:space="preserve">+353 (751) 346-0399</t>
  </si>
  <si>
    <t xml:space="preserve">5626 Darwin Avenue</t>
  </si>
  <si>
    <t xml:space="preserve">Tralee</t>
  </si>
  <si>
    <t xml:space="preserve">V92</t>
  </si>
  <si>
    <t xml:space="preserve">Theresita Newbury</t>
  </si>
  <si>
    <t xml:space="preserve">tnewburys@usda.gov</t>
  </si>
  <si>
    <t xml:space="preserve">+353 (803) 587-0026</t>
  </si>
  <si>
    <t xml:space="preserve">79526 Bultman Lane</t>
  </si>
  <si>
    <t xml:space="preserve">Clonskeagh</t>
  </si>
  <si>
    <t xml:space="preserve">D04</t>
  </si>
  <si>
    <t xml:space="preserve">Mozelle Calcutt</t>
  </si>
  <si>
    <t xml:space="preserve">mcalcuttt@baidu.com</t>
  </si>
  <si>
    <t xml:space="preserve">+353 (928) 869-1762</t>
  </si>
  <si>
    <t xml:space="preserve">4389 Russell Way</t>
  </si>
  <si>
    <t xml:space="preserve">Rathwire</t>
  </si>
  <si>
    <t xml:space="preserve">Y25</t>
  </si>
  <si>
    <t xml:space="preserve">Adrian Swaine</t>
  </si>
  <si>
    <t xml:space="preserve">+1 (303) 486-9517</t>
  </si>
  <si>
    <t xml:space="preserve">95 Straubel Hill</t>
  </si>
  <si>
    <t xml:space="preserve">Aurora</t>
  </si>
  <si>
    <t xml:space="preserve">52082-49024-ON</t>
  </si>
  <si>
    <t xml:space="preserve">Ray Leivesley</t>
  </si>
  <si>
    <t xml:space="preserve">rleivesleyv@canalblog.com</t>
  </si>
  <si>
    <t xml:space="preserve">+1 (212) 535-7791</t>
  </si>
  <si>
    <t xml:space="preserve">91 Stephen Drive</t>
  </si>
  <si>
    <t xml:space="preserve">Jamaica</t>
  </si>
  <si>
    <t xml:space="preserve">04540-43685-DV</t>
  </si>
  <si>
    <t xml:space="preserve">Nelly Basezzi</t>
  </si>
  <si>
    <t xml:space="preserve">nbasezziw@webeden.co.uk</t>
  </si>
  <si>
    <t xml:space="preserve">+353 (125) 815-7345</t>
  </si>
  <si>
    <t xml:space="preserve">923 Mallard Junction</t>
  </si>
  <si>
    <t xml:space="preserve">Bailieborough</t>
  </si>
  <si>
    <t xml:space="preserve">C15</t>
  </si>
  <si>
    <t xml:space="preserve">Gallard Gatheral</t>
  </si>
  <si>
    <t xml:space="preserve">ggatheralx@123-reg.co.uk</t>
  </si>
  <si>
    <t xml:space="preserve">40 Clemons Place</t>
  </si>
  <si>
    <t xml:space="preserve">Grand Forks</t>
  </si>
  <si>
    <t xml:space="preserve">Una Welberry</t>
  </si>
  <si>
    <t xml:space="preserve">uwelberryy@ebay.co.uk</t>
  </si>
  <si>
    <t xml:space="preserve">+44 (392) 503-8132</t>
  </si>
  <si>
    <t xml:space="preserve">40915 Schlimgen Park</t>
  </si>
  <si>
    <t xml:space="preserve">Upton</t>
  </si>
  <si>
    <t xml:space="preserve">DN21</t>
  </si>
  <si>
    <t xml:space="preserve">Faber Eilhart</t>
  </si>
  <si>
    <t xml:space="preserve">feilhartz@who.int</t>
  </si>
  <si>
    <t xml:space="preserve">+1 (304) 510-6095</t>
  </si>
  <si>
    <t xml:space="preserve">6966 Victoria Street</t>
  </si>
  <si>
    <t xml:space="preserve">Charleston</t>
  </si>
  <si>
    <t xml:space="preserve">Zorina Ponting</t>
  </si>
  <si>
    <t xml:space="preserve">zponting10@altervista.org</t>
  </si>
  <si>
    <t xml:space="preserve">+1 (501) 172-1476</t>
  </si>
  <si>
    <t xml:space="preserve">7118 Holmberg Court</t>
  </si>
  <si>
    <t xml:space="preserve">Little Rock</t>
  </si>
  <si>
    <t xml:space="preserve">Silvio Strase</t>
  </si>
  <si>
    <t xml:space="preserve">sstrase11@booking.com</t>
  </si>
  <si>
    <t xml:space="preserve">+1 (303) 579-8015</t>
  </si>
  <si>
    <t xml:space="preserve">5 Forest Lane</t>
  </si>
  <si>
    <t xml:space="preserve">Denver</t>
  </si>
  <si>
    <t xml:space="preserve">08523-01791-TI</t>
  </si>
  <si>
    <t xml:space="preserve">Dorie de la Tremoille</t>
  </si>
  <si>
    <t xml:space="preserve">dde12@unesco.org</t>
  </si>
  <si>
    <t xml:space="preserve">+1 (612) 492-5160</t>
  </si>
  <si>
    <t xml:space="preserve">0817 Dennis Street</t>
  </si>
  <si>
    <t xml:space="preserve">Minneapolis</t>
  </si>
  <si>
    <t xml:space="preserve">49860-68865-AB</t>
  </si>
  <si>
    <t xml:space="preserve">Hy Zanetto</t>
  </si>
  <si>
    <t xml:space="preserve">469 Paget Place</t>
  </si>
  <si>
    <t xml:space="preserve">Tucson</t>
  </si>
  <si>
    <t xml:space="preserve">21240-83132-SP</t>
  </si>
  <si>
    <t xml:space="preserve">Jessica McNess</t>
  </si>
  <si>
    <t xml:space="preserve">+1 (504) 545-1478</t>
  </si>
  <si>
    <t xml:space="preserve">664 Erie Place</t>
  </si>
  <si>
    <t xml:space="preserve">New Orleans</t>
  </si>
  <si>
    <t xml:space="preserve">08350-81623-TF</t>
  </si>
  <si>
    <t xml:space="preserve">Lorenzo Yeoland</t>
  </si>
  <si>
    <t xml:space="preserve">lyeoland15@pbs.org</t>
  </si>
  <si>
    <t xml:space="preserve">+1 (860) 576-2887</t>
  </si>
  <si>
    <t xml:space="preserve">8510 Merrick Road</t>
  </si>
  <si>
    <t xml:space="preserve">Hartford</t>
  </si>
  <si>
    <t xml:space="preserve">73284-01385-SJ</t>
  </si>
  <si>
    <t xml:space="preserve">Abigail Tolworthy</t>
  </si>
  <si>
    <t xml:space="preserve">atolworthy16@toplist.cz</t>
  </si>
  <si>
    <t xml:space="preserve">+1 (801) 722-4425</t>
  </si>
  <si>
    <t xml:space="preserve">74 Shopko Way</t>
  </si>
  <si>
    <t xml:space="preserve">Ogden</t>
  </si>
  <si>
    <t xml:space="preserve">04152-34436-IE</t>
  </si>
  <si>
    <t xml:space="preserve">Maurie Bartol</t>
  </si>
  <si>
    <t xml:space="preserve">+1 (617) 493-7594</t>
  </si>
  <si>
    <t xml:space="preserve">7625 Starling Court</t>
  </si>
  <si>
    <t xml:space="preserve">Boston</t>
  </si>
  <si>
    <t xml:space="preserve">06631-86965-XP</t>
  </si>
  <si>
    <t xml:space="preserve">Olag Baudassi</t>
  </si>
  <si>
    <t xml:space="preserve">obaudassi18@seesaa.net</t>
  </si>
  <si>
    <t xml:space="preserve">+1 (585) 356-6251</t>
  </si>
  <si>
    <t xml:space="preserve">55 Dottie Court</t>
  </si>
  <si>
    <t xml:space="preserve">Rochester</t>
  </si>
  <si>
    <t xml:space="preserve">54619-08558-ZU</t>
  </si>
  <si>
    <t xml:space="preserve">Petey Kingsbury</t>
  </si>
  <si>
    <t xml:space="preserve">pkingsbury19@comcast.net</t>
  </si>
  <si>
    <t xml:space="preserve">+1 (917) 705-8224</t>
  </si>
  <si>
    <t xml:space="preserve">28 Loftsgordon Place</t>
  </si>
  <si>
    <t xml:space="preserve">Bronx</t>
  </si>
  <si>
    <t xml:space="preserve">85589-17020-CX</t>
  </si>
  <si>
    <t xml:space="preserve">Donna Baskeyfied</t>
  </si>
  <si>
    <t xml:space="preserve">+1 (205) 923-1460</t>
  </si>
  <si>
    <t xml:space="preserve">7586 Logan Avenue</t>
  </si>
  <si>
    <t xml:space="preserve">Birmingham</t>
  </si>
  <si>
    <t xml:space="preserve">36078-91009-WU</t>
  </si>
  <si>
    <t xml:space="preserve">Arda Curley</t>
  </si>
  <si>
    <t xml:space="preserve">acurley1b@hao123.com</t>
  </si>
  <si>
    <t xml:space="preserve">+1 (760) 840-3808</t>
  </si>
  <si>
    <t xml:space="preserve">45098 Scott Drive</t>
  </si>
  <si>
    <t xml:space="preserve">San Bernardino</t>
  </si>
  <si>
    <t xml:space="preserve">15770-27099-GX</t>
  </si>
  <si>
    <t xml:space="preserve">Raynor McGilvary</t>
  </si>
  <si>
    <t xml:space="preserve">rmcgilvary1c@tamu.edu</t>
  </si>
  <si>
    <t xml:space="preserve">496 Rockefeller Court</t>
  </si>
  <si>
    <t xml:space="preserve">Norfolk</t>
  </si>
  <si>
    <t xml:space="preserve">91460-04823-BX</t>
  </si>
  <si>
    <t xml:space="preserve">Isis Pikett</t>
  </si>
  <si>
    <t xml:space="preserve">ipikett1d@xinhuanet.com</t>
  </si>
  <si>
    <t xml:space="preserve">+1 (202) 871-9039</t>
  </si>
  <si>
    <t xml:space="preserve">5892 Hauk Drive</t>
  </si>
  <si>
    <t xml:space="preserve">Washington</t>
  </si>
  <si>
    <t xml:space="preserve">45089-52817-WN</t>
  </si>
  <si>
    <t xml:space="preserve">Inger Bouldon</t>
  </si>
  <si>
    <t xml:space="preserve">ibouldon1e@gizmodo.com</t>
  </si>
  <si>
    <t xml:space="preserve">+1 (754) 391-4736</t>
  </si>
  <si>
    <t xml:space="preserve">925 Barby Circle</t>
  </si>
  <si>
    <t xml:space="preserve">Fort Lauderdale</t>
  </si>
  <si>
    <t xml:space="preserve">76447-50326-IC</t>
  </si>
  <si>
    <t xml:space="preserve">Karry Flanders</t>
  </si>
  <si>
    <t xml:space="preserve">kflanders1f@over-blog.com</t>
  </si>
  <si>
    <t xml:space="preserve">+353 (467) 720-7274</t>
  </si>
  <si>
    <t xml:space="preserve">88 Blue Bill Park Avenue</t>
  </si>
  <si>
    <t xml:space="preserve">26333-67911-OL</t>
  </si>
  <si>
    <t xml:space="preserve">Hartley Mattioli</t>
  </si>
  <si>
    <t xml:space="preserve">hmattioli1g@webmd.com</t>
  </si>
  <si>
    <t xml:space="preserve">126 Valley Edge Street</t>
  </si>
  <si>
    <t xml:space="preserve">Kinloch</t>
  </si>
  <si>
    <t xml:space="preserve">PH43</t>
  </si>
  <si>
    <t xml:space="preserve">40768-49176-BL</t>
  </si>
  <si>
    <t xml:space="preserve">Horatio Rubberts</t>
  </si>
  <si>
    <t xml:space="preserve">hrubberts1h@google.com.hk</t>
  </si>
  <si>
    <t xml:space="preserve">+1 (801) 635-8791</t>
  </si>
  <si>
    <t xml:space="preserve">459 Russell Center</t>
  </si>
  <si>
    <t xml:space="preserve">Provo</t>
  </si>
  <si>
    <t xml:space="preserve">22107-86640-SB</t>
  </si>
  <si>
    <t xml:space="preserve">Archambault Gillard</t>
  </si>
  <si>
    <t xml:space="preserve">agillard1i@issuu.com</t>
  </si>
  <si>
    <t xml:space="preserve">+1 (419) 663-2236</t>
  </si>
  <si>
    <t xml:space="preserve">97490 Susan Avenue</t>
  </si>
  <si>
    <t xml:space="preserve">Toledo</t>
  </si>
  <si>
    <t xml:space="preserve">09960-34242-LZ</t>
  </si>
  <si>
    <t xml:space="preserve">Salomo Cushworth</t>
  </si>
  <si>
    <t xml:space="preserve">+1 (609) 409-7044</t>
  </si>
  <si>
    <t xml:space="preserve">44 Oneill Parkway</t>
  </si>
  <si>
    <t xml:space="preserve">Trenton</t>
  </si>
  <si>
    <t xml:space="preserve">04671-85591-RT</t>
  </si>
  <si>
    <t xml:space="preserve">Theda Grizard</t>
  </si>
  <si>
    <t xml:space="preserve">tgrizard1k@odnoklassniki.ru</t>
  </si>
  <si>
    <t xml:space="preserve">+1 (813) 243-2150</t>
  </si>
  <si>
    <t xml:space="preserve">6 Knutson Pass</t>
  </si>
  <si>
    <t xml:space="preserve">Tampa</t>
  </si>
  <si>
    <t xml:space="preserve">25729-68859-UA</t>
  </si>
  <si>
    <t xml:space="preserve">Rozele Relton</t>
  </si>
  <si>
    <t xml:space="preserve">rrelton1l@stanford.edu</t>
  </si>
  <si>
    <t xml:space="preserve">+1 (850) 626-1181</t>
  </si>
  <si>
    <t xml:space="preserve">2484 Reindahl Court</t>
  </si>
  <si>
    <t xml:space="preserve">Pensacola</t>
  </si>
  <si>
    <t xml:space="preserve">05501-86351-NX</t>
  </si>
  <si>
    <t xml:space="preserve">Willa Rolling</t>
  </si>
  <si>
    <t xml:space="preserve">+1 (813) 759-3534</t>
  </si>
  <si>
    <t xml:space="preserve">3 Mockingbird Plaza</t>
  </si>
  <si>
    <t xml:space="preserve">Zephyrhills</t>
  </si>
  <si>
    <t xml:space="preserve">04521-04300-OK</t>
  </si>
  <si>
    <t xml:space="preserve">Stanislaus Gilroy</t>
  </si>
  <si>
    <t xml:space="preserve">sgilroy1n@eepurl.com</t>
  </si>
  <si>
    <t xml:space="preserve">9120 Harbort Terrace</t>
  </si>
  <si>
    <t xml:space="preserve">Saint Paul</t>
  </si>
  <si>
    <t xml:space="preserve">58689-55264-VK</t>
  </si>
  <si>
    <t xml:space="preserve">Correy Cottingham</t>
  </si>
  <si>
    <t xml:space="preserve">ccottingham1o@wikipedia.org</t>
  </si>
  <si>
    <t xml:space="preserve">+1 (260) 764-1820</t>
  </si>
  <si>
    <t xml:space="preserve">394 Logan Road</t>
  </si>
  <si>
    <t xml:space="preserve">Fort Wayne</t>
  </si>
  <si>
    <t xml:space="preserve">79436-73011-MM</t>
  </si>
  <si>
    <t xml:space="preserve">Pammi Endacott</t>
  </si>
  <si>
    <t xml:space="preserve">+44 (177) 260-5076</t>
  </si>
  <si>
    <t xml:space="preserve">5841 Atwood Lane</t>
  </si>
  <si>
    <t xml:space="preserve">Wootton</t>
  </si>
  <si>
    <t xml:space="preserve">NN4</t>
  </si>
  <si>
    <t xml:space="preserve">65552-60476-KY</t>
  </si>
  <si>
    <t xml:space="preserve">Nona Linklater</t>
  </si>
  <si>
    <t xml:space="preserve">+1 (239) 347-9766</t>
  </si>
  <si>
    <t xml:space="preserve">856 Bonner Parkway</t>
  </si>
  <si>
    <t xml:space="preserve">Naples</t>
  </si>
  <si>
    <t xml:space="preserve">69904-02729-YS</t>
  </si>
  <si>
    <t xml:space="preserve">Annadiane Dykes</t>
  </si>
  <si>
    <t xml:space="preserve">adykes1r@eventbrite.com</t>
  </si>
  <si>
    <t xml:space="preserve">+1 (312) 111-6203</t>
  </si>
  <si>
    <t xml:space="preserve">31 Northport Terrace</t>
  </si>
  <si>
    <t xml:space="preserve">Chicago</t>
  </si>
  <si>
    <t xml:space="preserve">01433-04270-AX</t>
  </si>
  <si>
    <t xml:space="preserve">Felecia Dodgson</t>
  </si>
  <si>
    <t xml:space="preserve">+1 (973) 434-8662</t>
  </si>
  <si>
    <t xml:space="preserve">48053 8th Crossing</t>
  </si>
  <si>
    <t xml:space="preserve">Newark</t>
  </si>
  <si>
    <t xml:space="preserve">14204-14186-LA</t>
  </si>
  <si>
    <t xml:space="preserve">Angelia Cockrem</t>
  </si>
  <si>
    <t xml:space="preserve">acockrem1t@engadget.com</t>
  </si>
  <si>
    <t xml:space="preserve">+1 (571) 316-8217</t>
  </si>
  <si>
    <t xml:space="preserve">1 Sherman Alley</t>
  </si>
  <si>
    <t xml:space="preserve">Vienna</t>
  </si>
  <si>
    <t xml:space="preserve">32948-34398-HC</t>
  </si>
  <si>
    <t xml:space="preserve">Belvia Umpleby</t>
  </si>
  <si>
    <t xml:space="preserve">bumpleby1u@soundcloud.com</t>
  </si>
  <si>
    <t xml:space="preserve">+1 (682) 627-0888</t>
  </si>
  <si>
    <t xml:space="preserve">710 Prairie Rose Terrace</t>
  </si>
  <si>
    <t xml:space="preserve">Fort Worth</t>
  </si>
  <si>
    <t xml:space="preserve">77343-52608-FF</t>
  </si>
  <si>
    <t xml:space="preserve">Nat Saleway</t>
  </si>
  <si>
    <t xml:space="preserve">nsaleway1v@dedecms.com</t>
  </si>
  <si>
    <t xml:space="preserve">+1 (323) 473-0294</t>
  </si>
  <si>
    <t xml:space="preserve">0780 Anthes Plaza</t>
  </si>
  <si>
    <t xml:space="preserve">Burbank</t>
  </si>
  <si>
    <t xml:space="preserve">42770-36274-QA</t>
  </si>
  <si>
    <t xml:space="preserve">Hayward Goulter</t>
  </si>
  <si>
    <t xml:space="preserve">hgoulter1w@abc.net.au</t>
  </si>
  <si>
    <t xml:space="preserve">+1 (423) 764-7751</t>
  </si>
  <si>
    <t xml:space="preserve">2081 Mariners Cove Drive</t>
  </si>
  <si>
    <t xml:space="preserve">Kingsport</t>
  </si>
  <si>
    <t xml:space="preserve">14103-58987-ZU</t>
  </si>
  <si>
    <t xml:space="preserve">Gay Rizzello</t>
  </si>
  <si>
    <t xml:space="preserve">grizzello1x@symantec.com</t>
  </si>
  <si>
    <t xml:space="preserve">+44 (247) 225-8003</t>
  </si>
  <si>
    <t xml:space="preserve">21 Schmedeman Crossing</t>
  </si>
  <si>
    <t xml:space="preserve">Liverpool</t>
  </si>
  <si>
    <t xml:space="preserve">L33</t>
  </si>
  <si>
    <t xml:space="preserve">69958-32065-SW</t>
  </si>
  <si>
    <t xml:space="preserve">Shannon List</t>
  </si>
  <si>
    <t xml:space="preserve">slist1y@mapquest.com</t>
  </si>
  <si>
    <t xml:space="preserve">+1 (614) 279-9816</t>
  </si>
  <si>
    <t xml:space="preserve">7123 Algoma Center</t>
  </si>
  <si>
    <t xml:space="preserve">Columbus</t>
  </si>
  <si>
    <t xml:space="preserve">69533-84907-FA</t>
  </si>
  <si>
    <t xml:space="preserve">Shirlene Edmondson</t>
  </si>
  <si>
    <t xml:space="preserve">sedmondson1z@theguardian.com</t>
  </si>
  <si>
    <t xml:space="preserve">+353 (248) 428-7978</t>
  </si>
  <si>
    <t xml:space="preserve">4752 International Point</t>
  </si>
  <si>
    <t xml:space="preserve">Newmarket on Fergus</t>
  </si>
  <si>
    <t xml:space="preserve">P17</t>
  </si>
  <si>
    <t xml:space="preserve">76005-95461-CI</t>
  </si>
  <si>
    <t xml:space="preserve">Aurlie McCarl</t>
  </si>
  <si>
    <t xml:space="preserve">+1 (504) 209-2724</t>
  </si>
  <si>
    <t xml:space="preserve">731 David Park</t>
  </si>
  <si>
    <t xml:space="preserve">15395-90855-VB</t>
  </si>
  <si>
    <t xml:space="preserve">Alikee Carryer</t>
  </si>
  <si>
    <t xml:space="preserve">+1 (704) 799-5219</t>
  </si>
  <si>
    <t xml:space="preserve">247 Helena Drive</t>
  </si>
  <si>
    <t xml:space="preserve">Charlotte</t>
  </si>
  <si>
    <t xml:space="preserve">80640-45811-LB</t>
  </si>
  <si>
    <t xml:space="preserve">Jennifer Rangall</t>
  </si>
  <si>
    <t xml:space="preserve">jrangall22@newsvine.com</t>
  </si>
  <si>
    <t xml:space="preserve">+1 (781) 512-6637</t>
  </si>
  <si>
    <t xml:space="preserve">0 Grasskamp Lane</t>
  </si>
  <si>
    <t xml:space="preserve">28476-04082-GR</t>
  </si>
  <si>
    <t xml:space="preserve">Kipper Boorn</t>
  </si>
  <si>
    <t xml:space="preserve">kboorn23@ezinearticles.com</t>
  </si>
  <si>
    <t xml:space="preserve">+353 (359) 134-1550</t>
  </si>
  <si>
    <t xml:space="preserve">9513 Meadow Ridge Parkway</t>
  </si>
  <si>
    <t xml:space="preserve">Listowel</t>
  </si>
  <si>
    <t xml:space="preserve">V31</t>
  </si>
  <si>
    <t xml:space="preserve">12018-75670-EU</t>
  </si>
  <si>
    <t xml:space="preserve">Melania Beadle</t>
  </si>
  <si>
    <t xml:space="preserve">+353 (569) 458-9673</t>
  </si>
  <si>
    <t xml:space="preserve">4418 Quincy Terrace</t>
  </si>
  <si>
    <t xml:space="preserve">Moycullen</t>
  </si>
  <si>
    <t xml:space="preserve">A41</t>
  </si>
  <si>
    <t xml:space="preserve">86437-17399-FK</t>
  </si>
  <si>
    <t xml:space="preserve">Colene Elgey</t>
  </si>
  <si>
    <t xml:space="preserve">celgey25@webs.com</t>
  </si>
  <si>
    <t xml:space="preserve">+1 (432) 261-0702</t>
  </si>
  <si>
    <t xml:space="preserve">45 Marcy Crossing</t>
  </si>
  <si>
    <t xml:space="preserve">Midland</t>
  </si>
  <si>
    <t xml:space="preserve">62979-53167-ML</t>
  </si>
  <si>
    <t xml:space="preserve">Lothaire Mizzi</t>
  </si>
  <si>
    <t xml:space="preserve">lmizzi26@rakuten.co.jp</t>
  </si>
  <si>
    <t xml:space="preserve">+1 (214) 719-8530</t>
  </si>
  <si>
    <t xml:space="preserve">74 Atwood Lane</t>
  </si>
  <si>
    <t xml:space="preserve">Dallas</t>
  </si>
  <si>
    <t xml:space="preserve">54810-81899-HL</t>
  </si>
  <si>
    <t xml:space="preserve">Cletis Giacomazzo</t>
  </si>
  <si>
    <t xml:space="preserve">cgiacomazzo27@jigsy.com</t>
  </si>
  <si>
    <t xml:space="preserve">+1 (571) 703-2064</t>
  </si>
  <si>
    <t xml:space="preserve">817 Ridgeway Hill</t>
  </si>
  <si>
    <t xml:space="preserve">Dulles</t>
  </si>
  <si>
    <t xml:space="preserve">26103-41504-IB</t>
  </si>
  <si>
    <t xml:space="preserve">Ami Arnow</t>
  </si>
  <si>
    <t xml:space="preserve">aarnow28@arizona.edu</t>
  </si>
  <si>
    <t xml:space="preserve">+1 (650) 238-1964</t>
  </si>
  <si>
    <t xml:space="preserve">12 Oakridge Court</t>
  </si>
  <si>
    <t xml:space="preserve">Oakland</t>
  </si>
  <si>
    <t xml:space="preserve">76534-45229-SG</t>
  </si>
  <si>
    <t xml:space="preserve">Sheppard Yann</t>
  </si>
  <si>
    <t xml:space="preserve">syann29@senate.gov</t>
  </si>
  <si>
    <t xml:space="preserve">+1 (719) 803-5276</t>
  </si>
  <si>
    <t xml:space="preserve">4 Farmco Place</t>
  </si>
  <si>
    <t xml:space="preserve">Colorado Springs</t>
  </si>
  <si>
    <t xml:space="preserve">81744-27332-RR</t>
  </si>
  <si>
    <t xml:space="preserve">Bunny Naulls</t>
  </si>
  <si>
    <t xml:space="preserve">bnaulls2a@tiny.cc</t>
  </si>
  <si>
    <t xml:space="preserve">+353 (809) 128-0755</t>
  </si>
  <si>
    <t xml:space="preserve">595 Melby Avenue</t>
  </si>
  <si>
    <t xml:space="preserve">Adare</t>
  </si>
  <si>
    <t xml:space="preserve">H54</t>
  </si>
  <si>
    <t xml:space="preserve">91513-75657-PH</t>
  </si>
  <si>
    <t xml:space="preserve">Hally Lorait</t>
  </si>
  <si>
    <t xml:space="preserve">+1 (716) 869-3749</t>
  </si>
  <si>
    <t xml:space="preserve">80 Jana Avenue</t>
  </si>
  <si>
    <t xml:space="preserve">Buffalo</t>
  </si>
  <si>
    <t xml:space="preserve">30373-66619-CB</t>
  </si>
  <si>
    <t xml:space="preserve">Zaccaria Sherewood</t>
  </si>
  <si>
    <t xml:space="preserve">zsherewood2c@apache.org</t>
  </si>
  <si>
    <t xml:space="preserve">+1 (209) 433-7924</t>
  </si>
  <si>
    <t xml:space="preserve">1325 Jay Terrace</t>
  </si>
  <si>
    <t xml:space="preserve">Fresno</t>
  </si>
  <si>
    <t xml:space="preserve">31582-23562-FM</t>
  </si>
  <si>
    <t xml:space="preserve">Jeffrey Dufaire</t>
  </si>
  <si>
    <t xml:space="preserve">jdufaire2d@fc2.com</t>
  </si>
  <si>
    <t xml:space="preserve">8 Buell Junction</t>
  </si>
  <si>
    <t xml:space="preserve">58638-01029-CB</t>
  </si>
  <si>
    <t xml:space="preserve">Blancha McAmish</t>
  </si>
  <si>
    <t xml:space="preserve">bmcamish2e@tripadvisor.com</t>
  </si>
  <si>
    <t xml:space="preserve">5484 Stephen Court</t>
  </si>
  <si>
    <t xml:space="preserve">Oklahoma City</t>
  </si>
  <si>
    <t xml:space="preserve">81431-12577-VD</t>
  </si>
  <si>
    <t xml:space="preserve">Beitris Keaveney</t>
  </si>
  <si>
    <t xml:space="preserve">bkeaveney2f@netlog.com</t>
  </si>
  <si>
    <t xml:space="preserve">67319 Redwing Parkway</t>
  </si>
  <si>
    <t xml:space="preserve">Beaumont</t>
  </si>
  <si>
    <t xml:space="preserve">68894-91205-MP</t>
  </si>
  <si>
    <t xml:space="preserve">Elna Grise</t>
  </si>
  <si>
    <t xml:space="preserve">egrise2g@cargocollective.com</t>
  </si>
  <si>
    <t xml:space="preserve">92 Becker Circle</t>
  </si>
  <si>
    <t xml:space="preserve">Reno</t>
  </si>
  <si>
    <t xml:space="preserve">87602-55754-VN</t>
  </si>
  <si>
    <t xml:space="preserve">Torie Gottelier</t>
  </si>
  <si>
    <t xml:space="preserve">tgottelier2h@vistaprint.com</t>
  </si>
  <si>
    <t xml:space="preserve">+1 (816) 743-8492</t>
  </si>
  <si>
    <t xml:space="preserve">426 Division Avenue</t>
  </si>
  <si>
    <t xml:space="preserve">Kansas City</t>
  </si>
  <si>
    <t xml:space="preserve">39181-35745-WH</t>
  </si>
  <si>
    <t xml:space="preserve">Loydie Langlais</t>
  </si>
  <si>
    <t xml:space="preserve">+353 (576) 222-5069</t>
  </si>
  <si>
    <t xml:space="preserve">290 Ilene Street</t>
  </si>
  <si>
    <t xml:space="preserve">30381-64762-NG</t>
  </si>
  <si>
    <t xml:space="preserve">Adham Greenhead</t>
  </si>
  <si>
    <t xml:space="preserve">agreenhead2j@dailymail.co.uk</t>
  </si>
  <si>
    <t xml:space="preserve">+1 (951) 797-0738</t>
  </si>
  <si>
    <t xml:space="preserve">0062 Spenser Place</t>
  </si>
  <si>
    <t xml:space="preserve">Corona</t>
  </si>
  <si>
    <t xml:space="preserve">17503-27693-ZH</t>
  </si>
  <si>
    <t xml:space="preserve">Hamish MacSherry</t>
  </si>
  <si>
    <t xml:space="preserve">+1 (512) 430-4374</t>
  </si>
  <si>
    <t xml:space="preserve">7 Brentwood Plaza</t>
  </si>
  <si>
    <t xml:space="preserve">Austin</t>
  </si>
  <si>
    <t xml:space="preserve">89442-35633-HJ</t>
  </si>
  <si>
    <t xml:space="preserve">Else Langcaster</t>
  </si>
  <si>
    <t xml:space="preserve">elangcaster2l@spotify.com</t>
  </si>
  <si>
    <t xml:space="preserve">+44 (547) 590-3103</t>
  </si>
  <si>
    <t xml:space="preserve">3658 Jenna Street</t>
  </si>
  <si>
    <t xml:space="preserve">Normanton</t>
  </si>
  <si>
    <t xml:space="preserve">LE15</t>
  </si>
  <si>
    <t xml:space="preserve">13654-85265-IL</t>
  </si>
  <si>
    <t xml:space="preserve">Rudy Farquharson</t>
  </si>
  <si>
    <t xml:space="preserve">30178 Claremont Road</t>
  </si>
  <si>
    <t xml:space="preserve">Charlesland</t>
  </si>
  <si>
    <t xml:space="preserve">A63</t>
  </si>
  <si>
    <t xml:space="preserve">40946-22090-FP</t>
  </si>
  <si>
    <t xml:space="preserve">Norene Magauran</t>
  </si>
  <si>
    <t xml:space="preserve">nmagauran2n@51.la</t>
  </si>
  <si>
    <t xml:space="preserve">567 Artisan Place</t>
  </si>
  <si>
    <t xml:space="preserve">29050-93691-TS</t>
  </si>
  <si>
    <t xml:space="preserve">Vicki Kirdsch</t>
  </si>
  <si>
    <t xml:space="preserve">vkirdsch2o@google.fr</t>
  </si>
  <si>
    <t xml:space="preserve">0263 Golf Street</t>
  </si>
  <si>
    <t xml:space="preserve">64395-74865-WF</t>
  </si>
  <si>
    <t xml:space="preserve">Ilysa Whapple</t>
  </si>
  <si>
    <t xml:space="preserve">iwhapple2p@com.com</t>
  </si>
  <si>
    <t xml:space="preserve">+1 (559) 522-1152</t>
  </si>
  <si>
    <t xml:space="preserve">41598 Everett Drive</t>
  </si>
  <si>
    <t xml:space="preserve">81861-66046-SU</t>
  </si>
  <si>
    <t xml:space="preserve">Ruy Cancellieri</t>
  </si>
  <si>
    <t xml:space="preserve">+353 (338) 743-8327</t>
  </si>
  <si>
    <t xml:space="preserve">251 Welch Parkway</t>
  </si>
  <si>
    <t xml:space="preserve">Confey</t>
  </si>
  <si>
    <t xml:space="preserve">A86</t>
  </si>
  <si>
    <t xml:space="preserve">13366-78506-KP</t>
  </si>
  <si>
    <t xml:space="preserve">Aube Follett</t>
  </si>
  <si>
    <t xml:space="preserve">+1 (614) 370-6392</t>
  </si>
  <si>
    <t xml:space="preserve">8671 David Park</t>
  </si>
  <si>
    <t xml:space="preserve">08847-29858-HN</t>
  </si>
  <si>
    <t xml:space="preserve">Rudiger Di Bartolomeo</t>
  </si>
  <si>
    <t xml:space="preserve">+1 (209) 148-6668</t>
  </si>
  <si>
    <t xml:space="preserve">7700 Melby Park</t>
  </si>
  <si>
    <t xml:space="preserve">Stockton</t>
  </si>
  <si>
    <t xml:space="preserve">00539-42510-RY</t>
  </si>
  <si>
    <t xml:space="preserve">Nickey Youles</t>
  </si>
  <si>
    <t xml:space="preserve">nyoules2t@reference.com</t>
  </si>
  <si>
    <t xml:space="preserve">+353 (641) 846-7654</t>
  </si>
  <si>
    <t xml:space="preserve">12461 Dryden Pass</t>
  </si>
  <si>
    <t xml:space="preserve">Edgeworthstown</t>
  </si>
  <si>
    <t xml:space="preserve">E25</t>
  </si>
  <si>
    <t xml:space="preserve">45190-08727-NV</t>
  </si>
  <si>
    <t xml:space="preserve">Dyanna Aizikovitz</t>
  </si>
  <si>
    <t xml:space="preserve">daizikovitz2u@answers.com</t>
  </si>
  <si>
    <t xml:space="preserve">+353 (766) 141-6317</t>
  </si>
  <si>
    <t xml:space="preserve">7 Northland Court</t>
  </si>
  <si>
    <t xml:space="preserve">Leixlip</t>
  </si>
  <si>
    <t xml:space="preserve">87049-37901-FU</t>
  </si>
  <si>
    <t xml:space="preserve">Bram Revel</t>
  </si>
  <si>
    <t xml:space="preserve">brevel2v@fastcompany.com</t>
  </si>
  <si>
    <t xml:space="preserve">+1 (585) 775-6952</t>
  </si>
  <si>
    <t xml:space="preserve">6168 Westend Plaza</t>
  </si>
  <si>
    <t xml:space="preserve">34015-31593-JC</t>
  </si>
  <si>
    <t xml:space="preserve">Emiline Priddis</t>
  </si>
  <si>
    <t xml:space="preserve">epriddis2w@nationalgeographic.com</t>
  </si>
  <si>
    <t xml:space="preserve">+1 (205) 133-0205</t>
  </si>
  <si>
    <t xml:space="preserve">62 Amoth Terrace</t>
  </si>
  <si>
    <t xml:space="preserve">Tuscaloosa</t>
  </si>
  <si>
    <t xml:space="preserve">90305-50099-SV</t>
  </si>
  <si>
    <t xml:space="preserve">Queenie Veel</t>
  </si>
  <si>
    <t xml:space="preserve">qveel2x@jugem.jp</t>
  </si>
  <si>
    <t xml:space="preserve">+1 (713) 750-9202</t>
  </si>
  <si>
    <t xml:space="preserve">378 Shopko Center</t>
  </si>
  <si>
    <t xml:space="preserve">55871-61935-MF</t>
  </si>
  <si>
    <t xml:space="preserve">Lind Conyers</t>
  </si>
  <si>
    <t xml:space="preserve">lconyers2y@twitter.com</t>
  </si>
  <si>
    <t xml:space="preserve">+1 (915) 476-5712</t>
  </si>
  <si>
    <t xml:space="preserve">778 Summer Ridge Junction</t>
  </si>
  <si>
    <t xml:space="preserve">El Paso</t>
  </si>
  <si>
    <t xml:space="preserve">15405-60469-TM</t>
  </si>
  <si>
    <t xml:space="preserve">Pen Wye</t>
  </si>
  <si>
    <t xml:space="preserve">pwye2z@dagondesign.com</t>
  </si>
  <si>
    <t xml:space="preserve">+1 (719) 620-1128</t>
  </si>
  <si>
    <t xml:space="preserve">7 Dorton Terrace</t>
  </si>
  <si>
    <t xml:space="preserve">06953-94794-FB</t>
  </si>
  <si>
    <t xml:space="preserve">Isahella Hagland</t>
  </si>
  <si>
    <t xml:space="preserve">+1 (260) 613-2279</t>
  </si>
  <si>
    <t xml:space="preserve">07 Roxbury Street</t>
  </si>
  <si>
    <t xml:space="preserve">22305-40299-CY</t>
  </si>
  <si>
    <t xml:space="preserve">Terry Sheryn</t>
  </si>
  <si>
    <t xml:space="preserve">tsheryn31@mtv.com</t>
  </si>
  <si>
    <t xml:space="preserve">+1 (516) 826-3780</t>
  </si>
  <si>
    <t xml:space="preserve">58147 Eagle Crest Court</t>
  </si>
  <si>
    <t xml:space="preserve">Port Washington</t>
  </si>
  <si>
    <t xml:space="preserve">09020-56774-GU</t>
  </si>
  <si>
    <t xml:space="preserve">Marie-jeanne Redgrave</t>
  </si>
  <si>
    <t xml:space="preserve">mredgrave32@cargocollective.com</t>
  </si>
  <si>
    <t xml:space="preserve">+1 (413) 691-2892</t>
  </si>
  <si>
    <t xml:space="preserve">61022 Helena Street</t>
  </si>
  <si>
    <t xml:space="preserve">92926-08470-YS</t>
  </si>
  <si>
    <t xml:space="preserve">Betty Fominov</t>
  </si>
  <si>
    <t xml:space="preserve">bfominov33@yale.edu</t>
  </si>
  <si>
    <t xml:space="preserve">305 Tennyson Court</t>
  </si>
  <si>
    <t xml:space="preserve">07250-63194-JO</t>
  </si>
  <si>
    <t xml:space="preserve">Shawnee Critchlow</t>
  </si>
  <si>
    <t xml:space="preserve">scritchlow34@un.org</t>
  </si>
  <si>
    <t xml:space="preserve">+1 (804) 428-7292</t>
  </si>
  <si>
    <t xml:space="preserve">6886 Oxford Hill</t>
  </si>
  <si>
    <t xml:space="preserve">63787-96257-TQ</t>
  </si>
  <si>
    <t xml:space="preserve">Merrel Steptow</t>
  </si>
  <si>
    <t xml:space="preserve">msteptow35@earthlink.net</t>
  </si>
  <si>
    <t xml:space="preserve">+353 (266) 235-5189</t>
  </si>
  <si>
    <t xml:space="preserve">368 Ridgeview Trail</t>
  </si>
  <si>
    <t xml:space="preserve">Cherryville</t>
  </si>
  <si>
    <t xml:space="preserve">P31</t>
  </si>
  <si>
    <t xml:space="preserve">49530-25460-RW</t>
  </si>
  <si>
    <t xml:space="preserve">Carmina Hubbuck</t>
  </si>
  <si>
    <t xml:space="preserve">+1 (304) 532-7229</t>
  </si>
  <si>
    <t xml:space="preserve">39749 Bobwhite Plaza</t>
  </si>
  <si>
    <t xml:space="preserve">Huntington</t>
  </si>
  <si>
    <t xml:space="preserve">66508-21373-OQ</t>
  </si>
  <si>
    <t xml:space="preserve">Ingeberg Mulliner</t>
  </si>
  <si>
    <t xml:space="preserve">imulliner37@pinterest.com</t>
  </si>
  <si>
    <t xml:space="preserve">+44 (331) 777-9556</t>
  </si>
  <si>
    <t xml:space="preserve">61 Oak Valley Trail</t>
  </si>
  <si>
    <t xml:space="preserve">B40</t>
  </si>
  <si>
    <t xml:space="preserve">20203-03950-FY</t>
  </si>
  <si>
    <t xml:space="preserve">Geneva Standley</t>
  </si>
  <si>
    <t xml:space="preserve">gstandley38@dion.ne.jp</t>
  </si>
  <si>
    <t xml:space="preserve">+353 (521) 138-4331</t>
  </si>
  <si>
    <t xml:space="preserve">4 Thompson Drive</t>
  </si>
  <si>
    <t xml:space="preserve">Killorglin</t>
  </si>
  <si>
    <t xml:space="preserve">H14</t>
  </si>
  <si>
    <t xml:space="preserve">83895-90735-XH</t>
  </si>
  <si>
    <t xml:space="preserve">Brook Drage</t>
  </si>
  <si>
    <t xml:space="preserve">bdrage39@youku.com</t>
  </si>
  <si>
    <t xml:space="preserve">+1 (937) 566-3449</t>
  </si>
  <si>
    <t xml:space="preserve">3584 7th Parkway</t>
  </si>
  <si>
    <t xml:space="preserve">61954-61462-RJ</t>
  </si>
  <si>
    <t xml:space="preserve">Muffin Yallop</t>
  </si>
  <si>
    <t xml:space="preserve">myallop3a@fema.gov</t>
  </si>
  <si>
    <t xml:space="preserve">+1 (907) 267-1236</t>
  </si>
  <si>
    <t xml:space="preserve">1 Beilfuss Junction</t>
  </si>
  <si>
    <t xml:space="preserve">Anchorage</t>
  </si>
  <si>
    <t xml:space="preserve">47939-53158-LS</t>
  </si>
  <si>
    <t xml:space="preserve">Cordi Switsur</t>
  </si>
  <si>
    <t xml:space="preserve">cswitsur3b@chronoengine.com</t>
  </si>
  <si>
    <t xml:space="preserve">+1 (615) 791-3142</t>
  </si>
  <si>
    <t xml:space="preserve">57942 North Point</t>
  </si>
  <si>
    <t xml:space="preserve">Nashville</t>
  </si>
  <si>
    <t xml:space="preserve">38903-46478-ZE</t>
  </si>
  <si>
    <t xml:space="preserve">Ezri Hows</t>
  </si>
  <si>
    <t xml:space="preserve">ehows3c@devhub.com</t>
  </si>
  <si>
    <t xml:space="preserve">+1 (760) 706-9092</t>
  </si>
  <si>
    <t xml:space="preserve">343 Burning Wood Court</t>
  </si>
  <si>
    <t xml:space="preserve">76841-77583-BJ</t>
  </si>
  <si>
    <t xml:space="preserve">Sylas Becaris</t>
  </si>
  <si>
    <t xml:space="preserve">sbecaris3d@google.ru</t>
  </si>
  <si>
    <t xml:space="preserve">+1 (704) 594-9047</t>
  </si>
  <si>
    <t xml:space="preserve">35407 Tomscot Junction</t>
  </si>
  <si>
    <t xml:space="preserve">61513-27752-FA</t>
  </si>
  <si>
    <t xml:space="preserve">Mahala Ludwell</t>
  </si>
  <si>
    <t xml:space="preserve">mludwell3e@blogger.com</t>
  </si>
  <si>
    <t xml:space="preserve">+1 (303) 242-3542</t>
  </si>
  <si>
    <t xml:space="preserve">6 Bay Center</t>
  </si>
  <si>
    <t xml:space="preserve">89714-19856-WX</t>
  </si>
  <si>
    <t xml:space="preserve">Doll Beauchamp</t>
  </si>
  <si>
    <t xml:space="preserve">dbeauchamp3f@usda.gov</t>
  </si>
  <si>
    <t xml:space="preserve">+1 (203) 189-4256</t>
  </si>
  <si>
    <t xml:space="preserve">0967 Clemons Alley</t>
  </si>
  <si>
    <t xml:space="preserve">Stamford</t>
  </si>
  <si>
    <t xml:space="preserve">87979-56781-YV</t>
  </si>
  <si>
    <t xml:space="preserve">Stanford Rodliff</t>
  </si>
  <si>
    <t xml:space="preserve">srodliff3g@ted.com</t>
  </si>
  <si>
    <t xml:space="preserve">+1 (757) 537-3012</t>
  </si>
  <si>
    <t xml:space="preserve">3 Lerdahl Parkway</t>
  </si>
  <si>
    <t xml:space="preserve">Newport News</t>
  </si>
  <si>
    <t xml:space="preserve">74126-88836-KA</t>
  </si>
  <si>
    <t xml:space="preserve">Stevana Woodham</t>
  </si>
  <si>
    <t xml:space="preserve">swoodham3h@businesswire.com</t>
  </si>
  <si>
    <t xml:space="preserve">+353 (190) 188-4918</t>
  </si>
  <si>
    <t xml:space="preserve">7 Rowland Plaza</t>
  </si>
  <si>
    <t xml:space="preserve">Drumcondra</t>
  </si>
  <si>
    <t xml:space="preserve">D11</t>
  </si>
  <si>
    <t xml:space="preserve">37397-05992-VO</t>
  </si>
  <si>
    <t xml:space="preserve">Hewet Synnot</t>
  </si>
  <si>
    <t xml:space="preserve">hsynnot3i@about.com</t>
  </si>
  <si>
    <t xml:space="preserve">+1 (907) 245-0601</t>
  </si>
  <si>
    <t xml:space="preserve">9667 Lunder Court</t>
  </si>
  <si>
    <t xml:space="preserve">54904-18397-UD</t>
  </si>
  <si>
    <t xml:space="preserve">Raleigh Lepere</t>
  </si>
  <si>
    <t xml:space="preserve">rlepere3j@shop-pro.jp</t>
  </si>
  <si>
    <t xml:space="preserve">+353 (792) 857-4513</t>
  </si>
  <si>
    <t xml:space="preserve">27 Mosinee Court</t>
  </si>
  <si>
    <t xml:space="preserve">D17</t>
  </si>
  <si>
    <t xml:space="preserve">19017-95853-EK</t>
  </si>
  <si>
    <t xml:space="preserve">Timofei Woofinden</t>
  </si>
  <si>
    <t xml:space="preserve">twoofinden3k@businesswire.com</t>
  </si>
  <si>
    <t xml:space="preserve">+1 (701) 503-1067</t>
  </si>
  <si>
    <t xml:space="preserve">1 Pennsylvania Center</t>
  </si>
  <si>
    <t xml:space="preserve">Fargo</t>
  </si>
  <si>
    <t xml:space="preserve">88593-59934-VU</t>
  </si>
  <si>
    <t xml:space="preserve">Evelina Dacca</t>
  </si>
  <si>
    <t xml:space="preserve">edacca3l@google.pl</t>
  </si>
  <si>
    <t xml:space="preserve">+1 (812) 921-5458</t>
  </si>
  <si>
    <t xml:space="preserve">83150 Dixon Park</t>
  </si>
  <si>
    <t xml:space="preserve">Evansville</t>
  </si>
  <si>
    <t xml:space="preserve">47493-68564-YM</t>
  </si>
  <si>
    <t xml:space="preserve">Bidget Tremellier</t>
  </si>
  <si>
    <t xml:space="preserve">+353 (900) 633-2359</t>
  </si>
  <si>
    <t xml:space="preserve">5 Sunfield Parkway</t>
  </si>
  <si>
    <t xml:space="preserve">82246-82543-DW</t>
  </si>
  <si>
    <t xml:space="preserve">Bobinette Hindsberg</t>
  </si>
  <si>
    <t xml:space="preserve">bhindsberg3n@blogs.com</t>
  </si>
  <si>
    <t xml:space="preserve">+1 (704) 888-5303</t>
  </si>
  <si>
    <t xml:space="preserve">7 Brickson Park Road</t>
  </si>
  <si>
    <t xml:space="preserve">03384-62101-IY</t>
  </si>
  <si>
    <t xml:space="preserve">Osbert Robins</t>
  </si>
  <si>
    <t xml:space="preserve">orobins3o@salon.com</t>
  </si>
  <si>
    <t xml:space="preserve">+1 (256) 196-8054</t>
  </si>
  <si>
    <t xml:space="preserve">42557 Fallview Plaza</t>
  </si>
  <si>
    <t xml:space="preserve">Huntsville</t>
  </si>
  <si>
    <t xml:space="preserve">86881-41559-OR</t>
  </si>
  <si>
    <t xml:space="preserve">Othello Syseland</t>
  </si>
  <si>
    <t xml:space="preserve">osyseland3p@independent.co.uk</t>
  </si>
  <si>
    <t xml:space="preserve">+1 (714) 895-0210</t>
  </si>
  <si>
    <t xml:space="preserve">957 Sachtjen Road</t>
  </si>
  <si>
    <t xml:space="preserve">Santa Ana</t>
  </si>
  <si>
    <t xml:space="preserve">02536-18494-AQ</t>
  </si>
  <si>
    <t xml:space="preserve">Ewell Hanby</t>
  </si>
  <si>
    <t xml:space="preserve">903 Oak Center</t>
  </si>
  <si>
    <t xml:space="preserve">29732-74147-HX</t>
  </si>
  <si>
    <t xml:space="preserve">Chalmers Havenhand</t>
  </si>
  <si>
    <t xml:space="preserve">chavenhand3r@1688.com</t>
  </si>
  <si>
    <t xml:space="preserve">+353 (850) 901-7902</t>
  </si>
  <si>
    <t xml:space="preserve">8 Morningstar Plaza</t>
  </si>
  <si>
    <t xml:space="preserve">Macroom</t>
  </si>
  <si>
    <t xml:space="preserve">P12</t>
  </si>
  <si>
    <t xml:space="preserve">90312-11148-LA</t>
  </si>
  <si>
    <t xml:space="preserve">Lowell Keenleyside</t>
  </si>
  <si>
    <t xml:space="preserve">lkeenleyside3s@topsy.com</t>
  </si>
  <si>
    <t xml:space="preserve">+1 (636) 713-5124</t>
  </si>
  <si>
    <t xml:space="preserve">6 Hauk Junction</t>
  </si>
  <si>
    <t xml:space="preserve">68239-74809-TF</t>
  </si>
  <si>
    <t xml:space="preserve">Elonore Joliffe</t>
  </si>
  <si>
    <t xml:space="preserve">+353 (994) 611-5746</t>
  </si>
  <si>
    <t xml:space="preserve">7077 School Crossing</t>
  </si>
  <si>
    <t xml:space="preserve">91074-60023-IP</t>
  </si>
  <si>
    <t xml:space="preserve">Abraham Coleman</t>
  </si>
  <si>
    <t xml:space="preserve">+1 (808) 815-5051</t>
  </si>
  <si>
    <t xml:space="preserve">40 Packers Alley</t>
  </si>
  <si>
    <t xml:space="preserve">Honolulu</t>
  </si>
  <si>
    <t xml:space="preserve">07972-83748-JI</t>
  </si>
  <si>
    <t xml:space="preserve">Rivy Farington</t>
  </si>
  <si>
    <t xml:space="preserve">+1 (951) 638-0879</t>
  </si>
  <si>
    <t xml:space="preserve">54400 Brickson Park Center</t>
  </si>
  <si>
    <t xml:space="preserve">08694-57330-XR</t>
  </si>
  <si>
    <t xml:space="preserve">Vallie Kundt</t>
  </si>
  <si>
    <t xml:space="preserve">vkundt3w@bigcartel.com</t>
  </si>
  <si>
    <t xml:space="preserve">+353 (472) 791-2507</t>
  </si>
  <si>
    <t xml:space="preserve">3 Porter Hill</t>
  </si>
  <si>
    <t xml:space="preserve">Ballivor</t>
  </si>
  <si>
    <t xml:space="preserve">68412-11126-YJ</t>
  </si>
  <si>
    <t xml:space="preserve">Boyd Bett</t>
  </si>
  <si>
    <t xml:space="preserve">bbett3x@google.de</t>
  </si>
  <si>
    <t xml:space="preserve">+1 (202) 632-9905</t>
  </si>
  <si>
    <t xml:space="preserve">353 Maple Wood Avenue</t>
  </si>
  <si>
    <t xml:space="preserve">69037-66822-DW</t>
  </si>
  <si>
    <t xml:space="preserve">Julio Armytage</t>
  </si>
  <si>
    <t xml:space="preserve">782 Spaight Center</t>
  </si>
  <si>
    <t xml:space="preserve">Portumna</t>
  </si>
  <si>
    <t xml:space="preserve">01297-94364-XH</t>
  </si>
  <si>
    <t xml:space="preserve">Deana Staite</t>
  </si>
  <si>
    <t xml:space="preserve">dstaite3z@scientificamerican.com</t>
  </si>
  <si>
    <t xml:space="preserve">+1 (713) 478-3937</t>
  </si>
  <si>
    <t xml:space="preserve">39 Dunning Hill</t>
  </si>
  <si>
    <t xml:space="preserve">39919-06540-ZI</t>
  </si>
  <si>
    <t xml:space="preserve">Winn Keyse</t>
  </si>
  <si>
    <t xml:space="preserve">wkeyse40@apple.com</t>
  </si>
  <si>
    <t xml:space="preserve">+1 (650) 947-8867</t>
  </si>
  <si>
    <t xml:space="preserve">02688 Duke Park</t>
  </si>
  <si>
    <t xml:space="preserve">Orange</t>
  </si>
  <si>
    <t xml:space="preserve">60512-78550-WS</t>
  </si>
  <si>
    <t xml:space="preserve">Osmund Clausen-Thue</t>
  </si>
  <si>
    <t xml:space="preserve">oclausenthue41@marriott.com</t>
  </si>
  <si>
    <t xml:space="preserve">+1 (915) 558-6109</t>
  </si>
  <si>
    <t xml:space="preserve">2163 Dexter Hill</t>
  </si>
  <si>
    <t xml:space="preserve">40172-12000-AU</t>
  </si>
  <si>
    <t xml:space="preserve">Leonore Francisco</t>
  </si>
  <si>
    <t xml:space="preserve">lfrancisco42@fema.gov</t>
  </si>
  <si>
    <t xml:space="preserve">+1 (775) 346-9758</t>
  </si>
  <si>
    <t xml:space="preserve">48757 Bay Parkway</t>
  </si>
  <si>
    <t xml:space="preserve">Carson City</t>
  </si>
  <si>
    <t xml:space="preserve">42394-07234-AM</t>
  </si>
  <si>
    <t xml:space="preserve">Adey Lowseley</t>
  </si>
  <si>
    <t xml:space="preserve">alowseley43@timesonline.co.uk</t>
  </si>
  <si>
    <t xml:space="preserve">+1 (682) 536-4473</t>
  </si>
  <si>
    <t xml:space="preserve">01 Alpine Center</t>
  </si>
  <si>
    <t xml:space="preserve">39019-13649-CL</t>
  </si>
  <si>
    <t xml:space="preserve">Giacobo Skingle</t>
  </si>
  <si>
    <t xml:space="preserve">gskingle44@clickbank.net</t>
  </si>
  <si>
    <t xml:space="preserve">+1 (801) 886-5886</t>
  </si>
  <si>
    <t xml:space="preserve">61617 Roth Street</t>
  </si>
  <si>
    <t xml:space="preserve">12715-05198-QU</t>
  </si>
  <si>
    <t xml:space="preserve">Gerard Pirdy</t>
  </si>
  <si>
    <t xml:space="preserve">+1 (305) 345-2788</t>
  </si>
  <si>
    <t xml:space="preserve">74 Becker Lane</t>
  </si>
  <si>
    <t xml:space="preserve">Boca Raton</t>
  </si>
  <si>
    <t xml:space="preserve">04513-76520-QO</t>
  </si>
  <si>
    <t xml:space="preserve">Jacinthe Balsillie</t>
  </si>
  <si>
    <t xml:space="preserve">jbalsillie46@princeton.edu</t>
  </si>
  <si>
    <t xml:space="preserve">+1 (540) 905-2213</t>
  </si>
  <si>
    <t xml:space="preserve">2 Heffernan Center</t>
  </si>
  <si>
    <t xml:space="preserve">Roanoke</t>
  </si>
  <si>
    <t xml:space="preserve">88446-59251-SQ</t>
  </si>
  <si>
    <t xml:space="preserve">Quinton Fouracres</t>
  </si>
  <si>
    <t xml:space="preserve">+1 (515) 508-1573</t>
  </si>
  <si>
    <t xml:space="preserve">53 New Castle Point</t>
  </si>
  <si>
    <t xml:space="preserve">Des Moines</t>
  </si>
  <si>
    <t xml:space="preserve">23779-10274-KN</t>
  </si>
  <si>
    <t xml:space="preserve">Bettina Leffek</t>
  </si>
  <si>
    <t xml:space="preserve">bleffek48@ning.com</t>
  </si>
  <si>
    <t xml:space="preserve">+1 (808) 815-3474</t>
  </si>
  <si>
    <t xml:space="preserve">0688 Burning Wood Point</t>
  </si>
  <si>
    <t xml:space="preserve">57235-92842-DK</t>
  </si>
  <si>
    <t xml:space="preserve">Hetti Penson</t>
  </si>
  <si>
    <t xml:space="preserve">+1 (754) 664-6126</t>
  </si>
  <si>
    <t xml:space="preserve">16 Dottie Point</t>
  </si>
  <si>
    <t xml:space="preserve">75977-30364-AY</t>
  </si>
  <si>
    <t xml:space="preserve">Jocko Pray</t>
  </si>
  <si>
    <t xml:space="preserve">jpray4a@youtube.com</t>
  </si>
  <si>
    <t xml:space="preserve">+1 (215) 771-6504</t>
  </si>
  <si>
    <t xml:space="preserve">7764 Thackeray Hill</t>
  </si>
  <si>
    <t xml:space="preserve">12299-30914-NG</t>
  </si>
  <si>
    <t xml:space="preserve">Grete Holborn</t>
  </si>
  <si>
    <t xml:space="preserve">gholborn4b@ow.ly</t>
  </si>
  <si>
    <t xml:space="preserve">+1 (203) 577-5788</t>
  </si>
  <si>
    <t xml:space="preserve">124 Sycamore Point</t>
  </si>
  <si>
    <t xml:space="preserve">Norwalk</t>
  </si>
  <si>
    <t xml:space="preserve">59971-35626-YJ</t>
  </si>
  <si>
    <t xml:space="preserve">Fielding Keinrat</t>
  </si>
  <si>
    <t xml:space="preserve">fkeinrat4c@dailymail.co.uk</t>
  </si>
  <si>
    <t xml:space="preserve">+1 (817) 785-7050</t>
  </si>
  <si>
    <t xml:space="preserve">99382 Hagan Hill</t>
  </si>
  <si>
    <t xml:space="preserve">Arlington</t>
  </si>
  <si>
    <t xml:space="preserve">15380-76513-PS</t>
  </si>
  <si>
    <t xml:space="preserve">Paulo Yea</t>
  </si>
  <si>
    <t xml:space="preserve">pyea4d@aol.com</t>
  </si>
  <si>
    <t xml:space="preserve">+353 (885) 555-9183</t>
  </si>
  <si>
    <t xml:space="preserve">9760 Nelson Lane</t>
  </si>
  <si>
    <t xml:space="preserve">Ashford</t>
  </si>
  <si>
    <t xml:space="preserve">H12</t>
  </si>
  <si>
    <t xml:space="preserve">73564-98204-EY</t>
  </si>
  <si>
    <t xml:space="preserve">Say Risborough</t>
  </si>
  <si>
    <t xml:space="preserve">+1 (423) 485-6650</t>
  </si>
  <si>
    <t xml:space="preserve">57914 Brentwood Junction</t>
  </si>
  <si>
    <t xml:space="preserve">Chattanooga</t>
  </si>
  <si>
    <t xml:space="preserve">72282-40594-RX</t>
  </si>
  <si>
    <t xml:space="preserve">Alexa Sizey</t>
  </si>
  <si>
    <t xml:space="preserve">+1 (503) 774-7836</t>
  </si>
  <si>
    <t xml:space="preserve">198 Lighthouse Bay Avenue</t>
  </si>
  <si>
    <t xml:space="preserve">17514-94165-RJ</t>
  </si>
  <si>
    <t xml:space="preserve">Kari Swede</t>
  </si>
  <si>
    <t xml:space="preserve">kswede4g@addthis.com</t>
  </si>
  <si>
    <t xml:space="preserve">+1 (405) 535-0273</t>
  </si>
  <si>
    <t xml:space="preserve">94 Pleasure Circle</t>
  </si>
  <si>
    <t xml:space="preserve">56248-75861-JX</t>
  </si>
  <si>
    <t xml:space="preserve">Leontine Rubrow</t>
  </si>
  <si>
    <t xml:space="preserve">lrubrow4h@microsoft.com</t>
  </si>
  <si>
    <t xml:space="preserve">+1 (202) 503-9022</t>
  </si>
  <si>
    <t xml:space="preserve">352 Jana Center</t>
  </si>
  <si>
    <t xml:space="preserve">97855-54761-IS</t>
  </si>
  <si>
    <t xml:space="preserve">Dottie Tift</t>
  </si>
  <si>
    <t xml:space="preserve">dtift4i@netvibes.com</t>
  </si>
  <si>
    <t xml:space="preserve">+1 (336) 766-8518</t>
  </si>
  <si>
    <t xml:space="preserve">581 Forest Run Avenue</t>
  </si>
  <si>
    <t xml:space="preserve">Greensboro</t>
  </si>
  <si>
    <t xml:space="preserve">96544-91644-IT</t>
  </si>
  <si>
    <t xml:space="preserve">Gerardo Schonfeld</t>
  </si>
  <si>
    <t xml:space="preserve">gschonfeld4j@oracle.com</t>
  </si>
  <si>
    <t xml:space="preserve">+1 (571) 238-0580</t>
  </si>
  <si>
    <t xml:space="preserve">60 Spohn Plaza</t>
  </si>
  <si>
    <t xml:space="preserve">Alexandria</t>
  </si>
  <si>
    <t xml:space="preserve">51971-70393-QM</t>
  </si>
  <si>
    <t xml:space="preserve">Claiborne Feye</t>
  </si>
  <si>
    <t xml:space="preserve">cfeye4k@google.co.jp</t>
  </si>
  <si>
    <t xml:space="preserve">+353 (471) 184-7815</t>
  </si>
  <si>
    <t xml:space="preserve">601 Northridge Circle</t>
  </si>
  <si>
    <t xml:space="preserve">Castlebridge</t>
  </si>
  <si>
    <t xml:space="preserve">R14</t>
  </si>
  <si>
    <t xml:space="preserve">06812-11924-IK</t>
  </si>
  <si>
    <t xml:space="preserve">Mina Elstone</t>
  </si>
  <si>
    <t xml:space="preserve">+1 (262) 320-1474</t>
  </si>
  <si>
    <t xml:space="preserve">6 Manley Plaza</t>
  </si>
  <si>
    <t xml:space="preserve">Racine</t>
  </si>
  <si>
    <t xml:space="preserve">59741-90220-OW</t>
  </si>
  <si>
    <t xml:space="preserve">Sherman Mewrcik</t>
  </si>
  <si>
    <t xml:space="preserve">+1 (305) 419-8626</t>
  </si>
  <si>
    <t xml:space="preserve">44305 Scofield Park</t>
  </si>
  <si>
    <t xml:space="preserve">Clearwater</t>
  </si>
  <si>
    <t xml:space="preserve">62682-27930-PD</t>
  </si>
  <si>
    <t xml:space="preserve">Tamarah Fero</t>
  </si>
  <si>
    <t xml:space="preserve">tfero4n@comsenz.com</t>
  </si>
  <si>
    <t xml:space="preserve">+1 (262) 954-6859</t>
  </si>
  <si>
    <t xml:space="preserve">6 Fisk Street</t>
  </si>
  <si>
    <t xml:space="preserve">00256-19905-YG</t>
  </si>
  <si>
    <t xml:space="preserve">Stanislaus Valsler</t>
  </si>
  <si>
    <t xml:space="preserve">+353 (479) 865-9222</t>
  </si>
  <si>
    <t xml:space="preserve">95 Southridge Alley</t>
  </si>
  <si>
    <t xml:space="preserve">38890-22576-UI</t>
  </si>
  <si>
    <t xml:space="preserve">Felita Dauney</t>
  </si>
  <si>
    <t xml:space="preserve">fdauney4p@sphinn.com</t>
  </si>
  <si>
    <t xml:space="preserve">+353 (669) 355-6726</t>
  </si>
  <si>
    <t xml:space="preserve">22484 Tomscot Lane</t>
  </si>
  <si>
    <t xml:space="preserve">Castlebellingham</t>
  </si>
  <si>
    <t xml:space="preserve">Y34</t>
  </si>
  <si>
    <t xml:space="preserve">94573-61802-PH</t>
  </si>
  <si>
    <t xml:space="preserve">Serena Earley</t>
  </si>
  <si>
    <t xml:space="preserve">searley4q@youku.com</t>
  </si>
  <si>
    <t xml:space="preserve">66197 Onsgard Place</t>
  </si>
  <si>
    <t xml:space="preserve">Craigavon</t>
  </si>
  <si>
    <t xml:space="preserve">BT66</t>
  </si>
  <si>
    <t xml:space="preserve">86447-02699-UT</t>
  </si>
  <si>
    <t xml:space="preserve">Minny Chamberlayne</t>
  </si>
  <si>
    <t xml:space="preserve">mchamberlayne4r@bigcartel.com</t>
  </si>
  <si>
    <t xml:space="preserve">+1 (813) 801-0026</t>
  </si>
  <si>
    <t xml:space="preserve">1 Ridgeview Place</t>
  </si>
  <si>
    <t xml:space="preserve">51432-27169-KN</t>
  </si>
  <si>
    <t xml:space="preserve">Bartholemy Flaherty</t>
  </si>
  <si>
    <t xml:space="preserve">bflaherty4s@moonfruit.com</t>
  </si>
  <si>
    <t xml:space="preserve">045 Jana Place</t>
  </si>
  <si>
    <t xml:space="preserve">Eadestown</t>
  </si>
  <si>
    <t xml:space="preserve">43074-00987-PB</t>
  </si>
  <si>
    <t xml:space="preserve">Oran Colbeck</t>
  </si>
  <si>
    <t xml:space="preserve">ocolbeck4t@sina.com.cn</t>
  </si>
  <si>
    <t xml:space="preserve">+1 (334) 441-4420</t>
  </si>
  <si>
    <t xml:space="preserve">8984 Moulton Hill</t>
  </si>
  <si>
    <t xml:space="preserve">Montgomery</t>
  </si>
  <si>
    <t xml:space="preserve">04739-85772-QT</t>
  </si>
  <si>
    <t xml:space="preserve">Elysee Sketch</t>
  </si>
  <si>
    <t xml:space="preserve">+1 (775) 947-1470</t>
  </si>
  <si>
    <t xml:space="preserve">2 Gina Drive</t>
  </si>
  <si>
    <t xml:space="preserve">Sparks</t>
  </si>
  <si>
    <t xml:space="preserve">28279-78469-YW</t>
  </si>
  <si>
    <t xml:space="preserve">Ethelda Hobbing</t>
  </si>
  <si>
    <t xml:space="preserve">ehobbing4v@nsw.gov.au</t>
  </si>
  <si>
    <t xml:space="preserve">+1 (478) 206-7670</t>
  </si>
  <si>
    <t xml:space="preserve">1 Debs Place</t>
  </si>
  <si>
    <t xml:space="preserve">Macon</t>
  </si>
  <si>
    <t xml:space="preserve">91829-99544-DS</t>
  </si>
  <si>
    <t xml:space="preserve">Odille Thynne</t>
  </si>
  <si>
    <t xml:space="preserve">othynne4w@auda.org.au</t>
  </si>
  <si>
    <t xml:space="preserve">+1 (562) 132-7323</t>
  </si>
  <si>
    <t xml:space="preserve">26 Oakridge Way</t>
  </si>
  <si>
    <t xml:space="preserve">Whittier</t>
  </si>
  <si>
    <t xml:space="preserve">38978-59582-JP</t>
  </si>
  <si>
    <t xml:space="preserve">Emlynne Heining</t>
  </si>
  <si>
    <t xml:space="preserve">eheining4x@flickr.com</t>
  </si>
  <si>
    <t xml:space="preserve">439 West Point</t>
  </si>
  <si>
    <t xml:space="preserve">Johnson City</t>
  </si>
  <si>
    <t xml:space="preserve">86504-96610-BH</t>
  </si>
  <si>
    <t xml:space="preserve">Katerina Melloi</t>
  </si>
  <si>
    <t xml:space="preserve">kmelloi4y@imdb.com</t>
  </si>
  <si>
    <t xml:space="preserve">+1 (315) 525-0805</t>
  </si>
  <si>
    <t xml:space="preserve">1930 Haas Way</t>
  </si>
  <si>
    <t xml:space="preserve">75986-98864-EZ</t>
  </si>
  <si>
    <t xml:space="preserve">Tiffany Scardafield</t>
  </si>
  <si>
    <t xml:space="preserve">+353 (232) 652-5145</t>
  </si>
  <si>
    <t xml:space="preserve">69737 Hanover Center</t>
  </si>
  <si>
    <t xml:space="preserve">Portarlington</t>
  </si>
  <si>
    <t xml:space="preserve">R21</t>
  </si>
  <si>
    <t xml:space="preserve">66776-88682-RG</t>
  </si>
  <si>
    <t xml:space="preserve">Abrahan Mussen</t>
  </si>
  <si>
    <t xml:space="preserve">amussen50@51.la</t>
  </si>
  <si>
    <t xml:space="preserve">+1 (212) 630-8669</t>
  </si>
  <si>
    <t xml:space="preserve">22974 Beilfuss Plaza</t>
  </si>
  <si>
    <t xml:space="preserve">Brooklyn</t>
  </si>
  <si>
    <t xml:space="preserve">33284-98063-SE</t>
  </si>
  <si>
    <t xml:space="preserve">Essie Nellies</t>
  </si>
  <si>
    <t xml:space="preserve">enellies51@goodreads.com</t>
  </si>
  <si>
    <t xml:space="preserve">+1 (617) 519-0419</t>
  </si>
  <si>
    <t xml:space="preserve">9 Hallows Trail</t>
  </si>
  <si>
    <t xml:space="preserve">85851-78384-DM</t>
  </si>
  <si>
    <t xml:space="preserve">Anny Mundford</t>
  </si>
  <si>
    <t xml:space="preserve">amundford52@nbcnews.com</t>
  </si>
  <si>
    <t xml:space="preserve">+1 (434) 738-7279</t>
  </si>
  <si>
    <t xml:space="preserve">5097 Mitchell Plaza</t>
  </si>
  <si>
    <t xml:space="preserve">Charlottesville</t>
  </si>
  <si>
    <t xml:space="preserve">55232-81621-BX</t>
  </si>
  <si>
    <t xml:space="preserve">Tory Walas</t>
  </si>
  <si>
    <t xml:space="preserve">twalas53@google.ca</t>
  </si>
  <si>
    <t xml:space="preserve">+1 (214) 205-7809</t>
  </si>
  <si>
    <t xml:space="preserve">2673 Everett Place</t>
  </si>
  <si>
    <t xml:space="preserve">Garland</t>
  </si>
  <si>
    <t xml:space="preserve">80310-92912-JA</t>
  </si>
  <si>
    <t xml:space="preserve">Isa Blazewicz</t>
  </si>
  <si>
    <t xml:space="preserve">iblazewicz54@thetimes.co.uk</t>
  </si>
  <si>
    <t xml:space="preserve">+1 (612) 683-3450</t>
  </si>
  <si>
    <t xml:space="preserve">4646 Graceland Circle</t>
  </si>
  <si>
    <t xml:space="preserve">19821-05175-WZ</t>
  </si>
  <si>
    <t xml:space="preserve">Angie Rizzetti</t>
  </si>
  <si>
    <t xml:space="preserve">arizzetti55@naver.com</t>
  </si>
  <si>
    <t xml:space="preserve">+1 (517) 237-7606</t>
  </si>
  <si>
    <t xml:space="preserve">24 Mendota Junction</t>
  </si>
  <si>
    <t xml:space="preserve">Lansing</t>
  </si>
  <si>
    <t xml:space="preserve">01338-83217-GV</t>
  </si>
  <si>
    <t xml:space="preserve">Mord Meriet</t>
  </si>
  <si>
    <t xml:space="preserve">mmeriet56@noaa.gov</t>
  </si>
  <si>
    <t xml:space="preserve">+1 (701) 560-2604</t>
  </si>
  <si>
    <t xml:space="preserve">56000 Kedzie Alley</t>
  </si>
  <si>
    <t xml:space="preserve">66044-25298-TA</t>
  </si>
  <si>
    <t xml:space="preserve">Lawrence Pratt</t>
  </si>
  <si>
    <t xml:space="preserve">lpratt57@netvibes.com</t>
  </si>
  <si>
    <t xml:space="preserve">57 Monterey Avenue</t>
  </si>
  <si>
    <t xml:space="preserve">28728-47861-TZ</t>
  </si>
  <si>
    <t xml:space="preserve">Astrix Kitchingham</t>
  </si>
  <si>
    <t xml:space="preserve">akitchingham58@com.com</t>
  </si>
  <si>
    <t xml:space="preserve">+1 (405) 645-2204</t>
  </si>
  <si>
    <t xml:space="preserve">716 Shoshone Point</t>
  </si>
  <si>
    <t xml:space="preserve">32638-38620-AX</t>
  </si>
  <si>
    <t xml:space="preserve">Burnard Bartholin</t>
  </si>
  <si>
    <t xml:space="preserve">bbartholin59@xinhuanet.com</t>
  </si>
  <si>
    <t xml:space="preserve">+1 (918) 720-2715</t>
  </si>
  <si>
    <t xml:space="preserve">19600 Scofield Trail</t>
  </si>
  <si>
    <t xml:space="preserve">Tulsa</t>
  </si>
  <si>
    <t xml:space="preserve">83163-65741-IH</t>
  </si>
  <si>
    <t xml:space="preserve">Madelene Prinn</t>
  </si>
  <si>
    <t xml:space="preserve">mprinn5a@usa.gov</t>
  </si>
  <si>
    <t xml:space="preserve">+1 (734) 909-6836</t>
  </si>
  <si>
    <t xml:space="preserve">39 Dahle Road</t>
  </si>
  <si>
    <t xml:space="preserve">Detroit</t>
  </si>
  <si>
    <t xml:space="preserve">89422-58281-FD</t>
  </si>
  <si>
    <t xml:space="preserve">Alisun Baudino</t>
  </si>
  <si>
    <t xml:space="preserve">abaudino5b@netvibes.com</t>
  </si>
  <si>
    <t xml:space="preserve">+1 (202) 328-7869</t>
  </si>
  <si>
    <t xml:space="preserve">07 Charing Cross Circle</t>
  </si>
  <si>
    <t xml:space="preserve">76293-30918-DQ</t>
  </si>
  <si>
    <t xml:space="preserve">Philipa Petrushanko</t>
  </si>
  <si>
    <t xml:space="preserve">ppetrushanko5c@blinklist.com</t>
  </si>
  <si>
    <t xml:space="preserve">+353 (540) 480-2145</t>
  </si>
  <si>
    <t xml:space="preserve">08 Laurel Trail</t>
  </si>
  <si>
    <t xml:space="preserve">Nenagh</t>
  </si>
  <si>
    <t xml:space="preserve">E45</t>
  </si>
  <si>
    <t xml:space="preserve">86779-84838-EJ</t>
  </si>
  <si>
    <t xml:space="preserve">Kimberli Mustchin</t>
  </si>
  <si>
    <t xml:space="preserve">+1 (602) 411-5038</t>
  </si>
  <si>
    <t xml:space="preserve">0043 Arkansas Court</t>
  </si>
  <si>
    <t xml:space="preserve">Mesa</t>
  </si>
  <si>
    <t xml:space="preserve">66806-41795-MX</t>
  </si>
  <si>
    <t xml:space="preserve">Emlynne Laird</t>
  </si>
  <si>
    <t xml:space="preserve">elaird5e@bing.com</t>
  </si>
  <si>
    <t xml:space="preserve">+1 (330) 112-0053</t>
  </si>
  <si>
    <t xml:space="preserve">43451 Doe Crossing Trail</t>
  </si>
  <si>
    <t xml:space="preserve">Warren</t>
  </si>
  <si>
    <t xml:space="preserve">64875-71224-UI</t>
  </si>
  <si>
    <t xml:space="preserve">Marlena Howsden</t>
  </si>
  <si>
    <t xml:space="preserve">mhowsden5f@infoseek.co.jp</t>
  </si>
  <si>
    <t xml:space="preserve">+1 (901) 806-9640</t>
  </si>
  <si>
    <t xml:space="preserve">0410 Autumn Leaf Drive</t>
  </si>
  <si>
    <t xml:space="preserve">Memphis</t>
  </si>
  <si>
    <t xml:space="preserve">16982-35708-BZ</t>
  </si>
  <si>
    <t xml:space="preserve">Nealson Cuttler</t>
  </si>
  <si>
    <t xml:space="preserve">ncuttler5g@parallels.com</t>
  </si>
  <si>
    <t xml:space="preserve">1 Melvin Circle</t>
  </si>
  <si>
    <t xml:space="preserve">62425-26461-RK</t>
  </si>
  <si>
    <t xml:space="preserve">Crin Vernham</t>
  </si>
  <si>
    <t xml:space="preserve">cvernham5h@e-recht24.de</t>
  </si>
  <si>
    <t xml:space="preserve">+353 (807) 911-7640</t>
  </si>
  <si>
    <t xml:space="preserve">96312 Michigan Parkway</t>
  </si>
  <si>
    <t xml:space="preserve">Muff</t>
  </si>
  <si>
    <t xml:space="preserve">R32</t>
  </si>
  <si>
    <t xml:space="preserve">71468-76923-BU</t>
  </si>
  <si>
    <t xml:space="preserve">Jenn Munnings</t>
  </si>
  <si>
    <t xml:space="preserve">jmunnings5i@springer.com</t>
  </si>
  <si>
    <t xml:space="preserve">+1 (305) 802-3100</t>
  </si>
  <si>
    <t xml:space="preserve">7 Merchant Point</t>
  </si>
  <si>
    <t xml:space="preserve">Pompano Beach</t>
  </si>
  <si>
    <t xml:space="preserve">23014-48364-QB</t>
  </si>
  <si>
    <t xml:space="preserve">Olympie Dautry</t>
  </si>
  <si>
    <t xml:space="preserve">odautry5j@etsy.com</t>
  </si>
  <si>
    <t xml:space="preserve">+1 (773) 841-1261</t>
  </si>
  <si>
    <t xml:space="preserve">9015 Anzinger Point</t>
  </si>
  <si>
    <t xml:space="preserve">92588-14671-JM</t>
  </si>
  <si>
    <t xml:space="preserve">Ingaborg Dunwoody</t>
  </si>
  <si>
    <t xml:space="preserve">idunwoody5k@sourceforge.net</t>
  </si>
  <si>
    <t xml:space="preserve">+44 (389) 895-0886</t>
  </si>
  <si>
    <t xml:space="preserve">687 Ruskin Center</t>
  </si>
  <si>
    <t xml:space="preserve">East End</t>
  </si>
  <si>
    <t xml:space="preserve">BH21</t>
  </si>
  <si>
    <t xml:space="preserve">66708-26678-QK</t>
  </si>
  <si>
    <t xml:space="preserve">Adriana Lazarus</t>
  </si>
  <si>
    <t xml:space="preserve">+1 (801) 581-0444</t>
  </si>
  <si>
    <t xml:space="preserve">9429 Porter Circle</t>
  </si>
  <si>
    <t xml:space="preserve">08743-09057-OO</t>
  </si>
  <si>
    <t xml:space="preserve">Tallie felip</t>
  </si>
  <si>
    <t xml:space="preserve">tfelip5m@typepad.com</t>
  </si>
  <si>
    <t xml:space="preserve">+1 (518) 651-0940</t>
  </si>
  <si>
    <t xml:space="preserve">9 Roth Point</t>
  </si>
  <si>
    <t xml:space="preserve">Albany</t>
  </si>
  <si>
    <t xml:space="preserve">37490-01572-JW</t>
  </si>
  <si>
    <t xml:space="preserve">Vanna Le - Count</t>
  </si>
  <si>
    <t xml:space="preserve">vle5n@disqus.com</t>
  </si>
  <si>
    <t xml:space="preserve">+1 (864) 694-6658</t>
  </si>
  <si>
    <t xml:space="preserve">69128 Ronald Regan Road</t>
  </si>
  <si>
    <t xml:space="preserve">Spartanburg</t>
  </si>
  <si>
    <t xml:space="preserve">01811-60350-CU</t>
  </si>
  <si>
    <t xml:space="preserve">Sarette Ducarel</t>
  </si>
  <si>
    <t xml:space="preserve">+1 (914) 915-4328</t>
  </si>
  <si>
    <t xml:space="preserve">04922 Colorado Street</t>
  </si>
  <si>
    <t xml:space="preserve">Staten Island</t>
  </si>
  <si>
    <t xml:space="preserve">24766-58139-GT</t>
  </si>
  <si>
    <t xml:space="preserve">Kendra Glison</t>
  </si>
  <si>
    <t xml:space="preserve">+1 (202) 137-6867</t>
  </si>
  <si>
    <t xml:space="preserve">1 Kipling Lane</t>
  </si>
  <si>
    <t xml:space="preserve">90123-70970-NY</t>
  </si>
  <si>
    <t xml:space="preserve">Nertie Poolman</t>
  </si>
  <si>
    <t xml:space="preserve">npoolman5q@howstuffworks.com</t>
  </si>
  <si>
    <t xml:space="preserve">356 Service Way</t>
  </si>
  <si>
    <t xml:space="preserve">93809-05424-MG</t>
  </si>
  <si>
    <t xml:space="preserve">Orbadiah Duny</t>
  </si>
  <si>
    <t xml:space="preserve">oduny5r@constantcontact.com</t>
  </si>
  <si>
    <t xml:space="preserve">+1 (806) 181-9003</t>
  </si>
  <si>
    <t xml:space="preserve">62772 Arkansas Pass</t>
  </si>
  <si>
    <t xml:space="preserve">Lubbock</t>
  </si>
  <si>
    <t xml:space="preserve">85425-33494-HQ</t>
  </si>
  <si>
    <t xml:space="preserve">Constance Halfhide</t>
  </si>
  <si>
    <t xml:space="preserve">chalfhide5s@google.ru</t>
  </si>
  <si>
    <t xml:space="preserve">+353 (885) 827-8865</t>
  </si>
  <si>
    <t xml:space="preserve">75275 Sunnyside Center</t>
  </si>
  <si>
    <t xml:space="preserve">Fermoy</t>
  </si>
  <si>
    <t xml:space="preserve">P61</t>
  </si>
  <si>
    <t xml:space="preserve">54387-64897-XC</t>
  </si>
  <si>
    <t xml:space="preserve">Fransisco Malecky</t>
  </si>
  <si>
    <t xml:space="preserve">fmalecky5t@list-manage.com</t>
  </si>
  <si>
    <t xml:space="preserve">+44 (738) 660-4264</t>
  </si>
  <si>
    <t xml:space="preserve">11 Dakota Lane</t>
  </si>
  <si>
    <t xml:space="preserve">Whitwell</t>
  </si>
  <si>
    <t xml:space="preserve">DL10</t>
  </si>
  <si>
    <t xml:space="preserve">01035-70465-UO</t>
  </si>
  <si>
    <t xml:space="preserve">Anselma Attwater</t>
  </si>
  <si>
    <t xml:space="preserve">aattwater5u@wikia.com</t>
  </si>
  <si>
    <t xml:space="preserve">+1 (434) 821-8618</t>
  </si>
  <si>
    <t xml:space="preserve">72 Maryland Terrace</t>
  </si>
  <si>
    <t xml:space="preserve">84260-39432-ML</t>
  </si>
  <si>
    <t xml:space="preserve">Minette Whellans</t>
  </si>
  <si>
    <t xml:space="preserve">mwhellans5v@mapquest.com</t>
  </si>
  <si>
    <t xml:space="preserve">3 High Crossing Way</t>
  </si>
  <si>
    <t xml:space="preserve">69779-40609-RS</t>
  </si>
  <si>
    <t xml:space="preserve">Dael Camilletti</t>
  </si>
  <si>
    <t xml:space="preserve">dcamilletti5w@businesswire.com</t>
  </si>
  <si>
    <t xml:space="preserve">+1 (540) 722-6065</t>
  </si>
  <si>
    <t xml:space="preserve">782 American Terrace</t>
  </si>
  <si>
    <t xml:space="preserve">80247-70000-HT</t>
  </si>
  <si>
    <t xml:space="preserve">Emiline Galgey</t>
  </si>
  <si>
    <t xml:space="preserve">egalgey5x@wufoo.com</t>
  </si>
  <si>
    <t xml:space="preserve">+1 (718) 311-6732</t>
  </si>
  <si>
    <t xml:space="preserve">6 Park Meadow Plaza</t>
  </si>
  <si>
    <t xml:space="preserve">35058-04550-VC</t>
  </si>
  <si>
    <t xml:space="preserve">Murdock Hame</t>
  </si>
  <si>
    <t xml:space="preserve">mhame5y@newsvine.com</t>
  </si>
  <si>
    <t xml:space="preserve">+353 (649) 297-0884</t>
  </si>
  <si>
    <t xml:space="preserve">0 Burning Wood Drive</t>
  </si>
  <si>
    <t xml:space="preserve">Balally</t>
  </si>
  <si>
    <t xml:space="preserve">27226-53717-SY</t>
  </si>
  <si>
    <t xml:space="preserve">Ilka Gurnee</t>
  </si>
  <si>
    <t xml:space="preserve">igurnee5z@usnews.com</t>
  </si>
  <si>
    <t xml:space="preserve">+1 (801) 642-0352</t>
  </si>
  <si>
    <t xml:space="preserve">1 Troy Circle</t>
  </si>
  <si>
    <t xml:space="preserve">Salt Lake City</t>
  </si>
  <si>
    <t xml:space="preserve">02002-98725-CH</t>
  </si>
  <si>
    <t xml:space="preserve">Alfy Snowding</t>
  </si>
  <si>
    <t xml:space="preserve">asnowding60@comsenz.com</t>
  </si>
  <si>
    <t xml:space="preserve">+1 (419) 996-2492</t>
  </si>
  <si>
    <t xml:space="preserve">1691 Comanche Lane</t>
  </si>
  <si>
    <t xml:space="preserve">38487-01549-MV</t>
  </si>
  <si>
    <t xml:space="preserve">Godfry Poinsett</t>
  </si>
  <si>
    <t xml:space="preserve">gpoinsett61@berkeley.edu</t>
  </si>
  <si>
    <t xml:space="preserve">+1 (626) 451-7397</t>
  </si>
  <si>
    <t xml:space="preserve">75026 Monica Parkway</t>
  </si>
  <si>
    <t xml:space="preserve">Pasadena</t>
  </si>
  <si>
    <t xml:space="preserve">98573-41811-EQ</t>
  </si>
  <si>
    <t xml:space="preserve">Rem Furman</t>
  </si>
  <si>
    <t xml:space="preserve">rfurman62@t.co</t>
  </si>
  <si>
    <t xml:space="preserve">+353 (829) 808-4788</t>
  </si>
  <si>
    <t xml:space="preserve">91239 Ilene Hill</t>
  </si>
  <si>
    <t xml:space="preserve">Kinsale</t>
  </si>
  <si>
    <t xml:space="preserve">72463-75685-MV</t>
  </si>
  <si>
    <t xml:space="preserve">Charis Crosier</t>
  </si>
  <si>
    <t xml:space="preserve">ccrosier63@xrea.com</t>
  </si>
  <si>
    <t xml:space="preserve">+1 (816) 578-2743</t>
  </si>
  <si>
    <t xml:space="preserve">54506 Arapahoe Center</t>
  </si>
  <si>
    <t xml:space="preserve">Lees Summit</t>
  </si>
  <si>
    <t xml:space="preserve">14797-35530-HY</t>
  </si>
  <si>
    <t xml:space="preserve">Monte Percifull</t>
  </si>
  <si>
    <t xml:space="preserve">mpercifull64@netlog.com</t>
  </si>
  <si>
    <t xml:space="preserve">+1 (817) 441-3285</t>
  </si>
  <si>
    <t xml:space="preserve">7 Stoughton Hill</t>
  </si>
  <si>
    <t xml:space="preserve">10225-91535-AI</t>
  </si>
  <si>
    <t xml:space="preserve">Lenka Rushmer</t>
  </si>
  <si>
    <t xml:space="preserve">lrushmer65@europa.eu</t>
  </si>
  <si>
    <t xml:space="preserve">+1 (949) 869-7598</t>
  </si>
  <si>
    <t xml:space="preserve">70379 Canary Plaza</t>
  </si>
  <si>
    <t xml:space="preserve">Irvine</t>
  </si>
  <si>
    <t xml:space="preserve">48090-06534-HI</t>
  </si>
  <si>
    <t xml:space="preserve">Waneta Edinborough</t>
  </si>
  <si>
    <t xml:space="preserve">wedinborough66@github.io</t>
  </si>
  <si>
    <t xml:space="preserve">+1 (516) 445-4950</t>
  </si>
  <si>
    <t xml:space="preserve">1 Golden Leaf Hill</t>
  </si>
  <si>
    <t xml:space="preserve">Hicksville</t>
  </si>
  <si>
    <t xml:space="preserve">80444-58185-FX</t>
  </si>
  <si>
    <t xml:space="preserve">Bobbe Piggott</t>
  </si>
  <si>
    <t xml:space="preserve">+1 (202) 650-1803</t>
  </si>
  <si>
    <t xml:space="preserve">812 Erie Court</t>
  </si>
  <si>
    <t xml:space="preserve">13561-92774-WP</t>
  </si>
  <si>
    <t xml:space="preserve">Ketty Bromehead</t>
  </si>
  <si>
    <t xml:space="preserve">kbromehead68@un.org</t>
  </si>
  <si>
    <t xml:space="preserve">+1 (646) 586-9964</t>
  </si>
  <si>
    <t xml:space="preserve">69 Birchwood Place</t>
  </si>
  <si>
    <t xml:space="preserve">11550-78378-GE</t>
  </si>
  <si>
    <t xml:space="preserve">Elsbeth Westerman</t>
  </si>
  <si>
    <t xml:space="preserve">ewesterman69@si.edu</t>
  </si>
  <si>
    <t xml:space="preserve">+353 (343) 455-4020</t>
  </si>
  <si>
    <t xml:space="preserve">7 Packers Court</t>
  </si>
  <si>
    <t xml:space="preserve">90961-35603-RP</t>
  </si>
  <si>
    <t xml:space="preserve">Anabelle Hutchens</t>
  </si>
  <si>
    <t xml:space="preserve">ahutchens6a@amazonaws.com</t>
  </si>
  <si>
    <t xml:space="preserve">+1 (913) 108-5997</t>
  </si>
  <si>
    <t xml:space="preserve">8 Russell Plaza</t>
  </si>
  <si>
    <t xml:space="preserve">Shawnee Mission</t>
  </si>
  <si>
    <t xml:space="preserve">57145-03803-ZL</t>
  </si>
  <si>
    <t xml:space="preserve">Noak Wyvill</t>
  </si>
  <si>
    <t xml:space="preserve">nwyvill6b@naver.com</t>
  </si>
  <si>
    <t xml:space="preserve">+44 (872) 383-2829</t>
  </si>
  <si>
    <t xml:space="preserve">47 Declaration Alley</t>
  </si>
  <si>
    <t xml:space="preserve">Edinburgh</t>
  </si>
  <si>
    <t xml:space="preserve">EH9</t>
  </si>
  <si>
    <t xml:space="preserve">89115-11966-VF</t>
  </si>
  <si>
    <t xml:space="preserve">Beltran Mathon</t>
  </si>
  <si>
    <t xml:space="preserve">bmathon6c@barnesandnoble.com</t>
  </si>
  <si>
    <t xml:space="preserve">+1 (916) 915-5069</t>
  </si>
  <si>
    <t xml:space="preserve">6131 Huxley Pass</t>
  </si>
  <si>
    <t xml:space="preserve">Sacramento</t>
  </si>
  <si>
    <t xml:space="preserve">05754-41702-FG</t>
  </si>
  <si>
    <t xml:space="preserve">Kristos Streight</t>
  </si>
  <si>
    <t xml:space="preserve">kstreight6d@about.com</t>
  </si>
  <si>
    <t xml:space="preserve">+1 (570) 873-3891</t>
  </si>
  <si>
    <t xml:space="preserve">5 Anderson Court</t>
  </si>
  <si>
    <t xml:space="preserve">Wilkes Barre</t>
  </si>
  <si>
    <t xml:space="preserve">84269-49816-ML</t>
  </si>
  <si>
    <t xml:space="preserve">Portie Cutchie</t>
  </si>
  <si>
    <t xml:space="preserve">pcutchie6e@globo.com</t>
  </si>
  <si>
    <t xml:space="preserve">+1 (336) 679-7755</t>
  </si>
  <si>
    <t xml:space="preserve">5 Esch Parkway</t>
  </si>
  <si>
    <t xml:space="preserve">23600-98432-ME</t>
  </si>
  <si>
    <t xml:space="preserve">Sinclare Edsell</t>
  </si>
  <si>
    <t xml:space="preserve">+1 (302) 746-8950</t>
  </si>
  <si>
    <t xml:space="preserve">226 Harper Place</t>
  </si>
  <si>
    <t xml:space="preserve">79058-02767-CP</t>
  </si>
  <si>
    <t xml:space="preserve">Conny Gheraldi</t>
  </si>
  <si>
    <t xml:space="preserve">cgheraldi6g@opera.com</t>
  </si>
  <si>
    <t xml:space="preserve">+44 (494) 875-2364</t>
  </si>
  <si>
    <t xml:space="preserve">28998 Cottonwood Point</t>
  </si>
  <si>
    <t xml:space="preserve">89208-74646-UK</t>
  </si>
  <si>
    <t xml:space="preserve">Beryle Kenwell</t>
  </si>
  <si>
    <t xml:space="preserve">bkenwell6h@over-blog.com</t>
  </si>
  <si>
    <t xml:space="preserve">+1 (808) 836-6023</t>
  </si>
  <si>
    <t xml:space="preserve">62 Dayton Drive</t>
  </si>
  <si>
    <t xml:space="preserve">11408-81032-UR</t>
  </si>
  <si>
    <t xml:space="preserve">Tomas Sutty</t>
  </si>
  <si>
    <t xml:space="preserve">tsutty6i@google.es</t>
  </si>
  <si>
    <t xml:space="preserve">+1 (212) 586-1957</t>
  </si>
  <si>
    <t xml:space="preserve">736 Mosinee Court</t>
  </si>
  <si>
    <t xml:space="preserve">32070-55528-UG</t>
  </si>
  <si>
    <t xml:space="preserve">Samuele Ales0</t>
  </si>
  <si>
    <t xml:space="preserve">0023 Westport Terrace</t>
  </si>
  <si>
    <t xml:space="preserve">Ballinroad</t>
  </si>
  <si>
    <t xml:space="preserve">D07</t>
  </si>
  <si>
    <t xml:space="preserve">48873-84433-PN</t>
  </si>
  <si>
    <t xml:space="preserve">Carlie Harce</t>
  </si>
  <si>
    <t xml:space="preserve">charce6k@cafepress.com</t>
  </si>
  <si>
    <t xml:space="preserve">+353 (444) 423-0673</t>
  </si>
  <si>
    <t xml:space="preserve">8 Melrose Center</t>
  </si>
  <si>
    <r>
      <rPr>
        <sz val="11"/>
        <color rgb="FF000000"/>
        <rFont val="Calibri"/>
        <family val="2"/>
        <charset val="1"/>
      </rPr>
      <t xml:space="preserve">D</t>
    </r>
    <r>
      <rPr>
        <sz val="11"/>
        <color rgb="FF000000"/>
        <rFont val="Microsoft YaHei"/>
        <family val="2"/>
        <charset val="1"/>
      </rPr>
      <t xml:space="preserve">煤</t>
    </r>
    <r>
      <rPr>
        <sz val="11"/>
        <color rgb="FF000000"/>
        <rFont val="Calibri"/>
        <family val="2"/>
        <charset val="1"/>
      </rPr>
      <t xml:space="preserve">n Laoghaire</t>
    </r>
  </si>
  <si>
    <t xml:space="preserve">A96</t>
  </si>
  <si>
    <t xml:space="preserve">32928-18158-OW</t>
  </si>
  <si>
    <t xml:space="preserve">Craggy Bril</t>
  </si>
  <si>
    <t xml:space="preserve">+1 (513) 461-0440</t>
  </si>
  <si>
    <t xml:space="preserve">955 Ridge Oak Street</t>
  </si>
  <si>
    <t xml:space="preserve">Cincinnati</t>
  </si>
  <si>
    <t xml:space="preserve">89711-56688-GG</t>
  </si>
  <si>
    <t xml:space="preserve">Friederike Drysdale</t>
  </si>
  <si>
    <t xml:space="preserve">fdrysdale6m@symantec.com</t>
  </si>
  <si>
    <t xml:space="preserve">+1 (989) 215-5282</t>
  </si>
  <si>
    <t xml:space="preserve">0229 Hovde Hill</t>
  </si>
  <si>
    <t xml:space="preserve">48389-71976-JB</t>
  </si>
  <si>
    <t xml:space="preserve">Devon Magowan</t>
  </si>
  <si>
    <t xml:space="preserve">dmagowan6n@fc2.com</t>
  </si>
  <si>
    <t xml:space="preserve">+1 (307) 159-5237</t>
  </si>
  <si>
    <t xml:space="preserve">42 Sloan Way</t>
  </si>
  <si>
    <t xml:space="preserve">Cheyenne</t>
  </si>
  <si>
    <t xml:space="preserve">84033-80762-EQ</t>
  </si>
  <si>
    <t xml:space="preserve">Codi Littrell</t>
  </si>
  <si>
    <t xml:space="preserve">3 Colorado Lane</t>
  </si>
  <si>
    <t xml:space="preserve">Atlanta</t>
  </si>
  <si>
    <t xml:space="preserve">12743-00952-KO</t>
  </si>
  <si>
    <t xml:space="preserve">Christel Speak</t>
  </si>
  <si>
    <t xml:space="preserve">+1 (678) 222-0967</t>
  </si>
  <si>
    <t xml:space="preserve">8 Crowley Place</t>
  </si>
  <si>
    <t xml:space="preserve">Duluth</t>
  </si>
  <si>
    <t xml:space="preserve">41505-42181-EF</t>
  </si>
  <si>
    <t xml:space="preserve">Sibella Rushbrooke</t>
  </si>
  <si>
    <t xml:space="preserve">srushbrooke6q@youku.com</t>
  </si>
  <si>
    <t xml:space="preserve">+1 (916) 214-5665</t>
  </si>
  <si>
    <t xml:space="preserve">00901 Marquette Plaza</t>
  </si>
  <si>
    <t xml:space="preserve">14307-87663-KB</t>
  </si>
  <si>
    <t xml:space="preserve">Tammie Drynan</t>
  </si>
  <si>
    <t xml:space="preserve">tdrynan6r@deviantart.com</t>
  </si>
  <si>
    <t xml:space="preserve">+1 (813) 619-0579</t>
  </si>
  <si>
    <t xml:space="preserve">5776 Coleman Circle</t>
  </si>
  <si>
    <t xml:space="preserve">08360-19442-GB</t>
  </si>
  <si>
    <t xml:space="preserve">Effie Yurkov</t>
  </si>
  <si>
    <t xml:space="preserve">eyurkov6s@hud.gov</t>
  </si>
  <si>
    <t xml:space="preserve">+1 (808) 320-5976</t>
  </si>
  <si>
    <t xml:space="preserve">970 Northport Pass</t>
  </si>
  <si>
    <t xml:space="preserve">93405-51204-UW</t>
  </si>
  <si>
    <t xml:space="preserve">Lexie Mallan</t>
  </si>
  <si>
    <t xml:space="preserve">lmallan6t@state.gov</t>
  </si>
  <si>
    <t xml:space="preserve">+1 (225) 484-4771</t>
  </si>
  <si>
    <t xml:space="preserve">43 Longview Center</t>
  </si>
  <si>
    <t xml:space="preserve">Baton Rouge</t>
  </si>
  <si>
    <t xml:space="preserve">97152-03355-IW</t>
  </si>
  <si>
    <t xml:space="preserve">Georgena Bentjens</t>
  </si>
  <si>
    <t xml:space="preserve">gbentjens6u@netlog.com</t>
  </si>
  <si>
    <t xml:space="preserve">+44 (610) 153-1208</t>
  </si>
  <si>
    <t xml:space="preserve">4738 Bashford Crossing</t>
  </si>
  <si>
    <t xml:space="preserve">Newbiggin</t>
  </si>
  <si>
    <t xml:space="preserve">NE46</t>
  </si>
  <si>
    <t xml:space="preserve">79216-73157-TE</t>
  </si>
  <si>
    <t xml:space="preserve">Delmar Beasant</t>
  </si>
  <si>
    <t xml:space="preserve">+353 (382) 208-0531</t>
  </si>
  <si>
    <t xml:space="preserve">856 Colorado Way</t>
  </si>
  <si>
    <t xml:space="preserve">Kilkenny</t>
  </si>
  <si>
    <t xml:space="preserve">R95</t>
  </si>
  <si>
    <t xml:space="preserve">20259-47723-AC</t>
  </si>
  <si>
    <t xml:space="preserve">Lyn Entwistle</t>
  </si>
  <si>
    <t xml:space="preserve">lentwistle6w@omniture.com</t>
  </si>
  <si>
    <t xml:space="preserve">+1 (612) 972-1256</t>
  </si>
  <si>
    <t xml:space="preserve">54 Canary Terrace</t>
  </si>
  <si>
    <t xml:space="preserve">04947-41413-JP</t>
  </si>
  <si>
    <t xml:space="preserve">Stuart Lafee</t>
  </si>
  <si>
    <t xml:space="preserve">+1 (415) 923-7750</t>
  </si>
  <si>
    <t xml:space="preserve">259 Lake View Parkway</t>
  </si>
  <si>
    <t xml:space="preserve">San Francisco</t>
  </si>
  <si>
    <t xml:space="preserve">08909-77713-CG</t>
  </si>
  <si>
    <t xml:space="preserve">Mercedes Acott</t>
  </si>
  <si>
    <t xml:space="preserve">macott6y@pagesperso-orange.fr</t>
  </si>
  <si>
    <t xml:space="preserve">+1 (704) 892-0605</t>
  </si>
  <si>
    <t xml:space="preserve">37340 Lerdahl Avenue</t>
  </si>
  <si>
    <t xml:space="preserve">84340-73931-VV</t>
  </si>
  <si>
    <t xml:space="preserve">Connor Heaviside</t>
  </si>
  <si>
    <t xml:space="preserve">cheaviside6z@rediff.com</t>
  </si>
  <si>
    <t xml:space="preserve">+1 (602) 260-2399</t>
  </si>
  <si>
    <t xml:space="preserve">941 Graceland Terrace</t>
  </si>
  <si>
    <t xml:space="preserve">Phoenix</t>
  </si>
  <si>
    <t xml:space="preserve">04609-95151-XH</t>
  </si>
  <si>
    <t xml:space="preserve">Devy Bulbrook</t>
  </si>
  <si>
    <t xml:space="preserve">+1 (212) 360-7479</t>
  </si>
  <si>
    <t xml:space="preserve">567 Farmco Hill</t>
  </si>
  <si>
    <t xml:space="preserve">99562-88650-YF</t>
  </si>
  <si>
    <t xml:space="preserve">Leia Kernan</t>
  </si>
  <si>
    <t xml:space="preserve">lkernan71@wsj.com</t>
  </si>
  <si>
    <t xml:space="preserve">+1 (217) 146-0949</t>
  </si>
  <si>
    <t xml:space="preserve">76 Briar Crest Avenue</t>
  </si>
  <si>
    <t xml:space="preserve">Champaign</t>
  </si>
  <si>
    <t xml:space="preserve">46560-73885-PJ</t>
  </si>
  <si>
    <t xml:space="preserve">Rosaline McLae</t>
  </si>
  <si>
    <t xml:space="preserve">rmclae72@dailymotion.com</t>
  </si>
  <si>
    <t xml:space="preserve">1065 Myrtle Center</t>
  </si>
  <si>
    <t xml:space="preserve">Swindon</t>
  </si>
  <si>
    <t xml:space="preserve">SN1</t>
  </si>
  <si>
    <t xml:space="preserve">80179-44620-WN</t>
  </si>
  <si>
    <t xml:space="preserve">Cleve Blowfelde</t>
  </si>
  <si>
    <t xml:space="preserve">cblowfelde73@ustream.tv</t>
  </si>
  <si>
    <t xml:space="preserve">+1 (520) 951-0585</t>
  </si>
  <si>
    <t xml:space="preserve">72657 Shelley Alley</t>
  </si>
  <si>
    <t xml:space="preserve">04666-71569-RI</t>
  </si>
  <si>
    <t xml:space="preserve">Zacharias Kiffe</t>
  </si>
  <si>
    <t xml:space="preserve">zkiffe74@cyberchimps.com</t>
  </si>
  <si>
    <t xml:space="preserve">+1 (414) 703-7269</t>
  </si>
  <si>
    <t xml:space="preserve">32764 Buell Pass</t>
  </si>
  <si>
    <t xml:space="preserve">Milwaukee</t>
  </si>
  <si>
    <t xml:space="preserve">59081-87231-VP</t>
  </si>
  <si>
    <t xml:space="preserve">Denyse O'Calleran</t>
  </si>
  <si>
    <t xml:space="preserve">docalleran75@ucla.edu</t>
  </si>
  <si>
    <t xml:space="preserve">+1 (954) 368-3867</t>
  </si>
  <si>
    <t xml:space="preserve">6384 Darwin Avenue</t>
  </si>
  <si>
    <t xml:space="preserve">07878-45872-CC</t>
  </si>
  <si>
    <t xml:space="preserve">Cobby Cromwell</t>
  </si>
  <si>
    <t xml:space="preserve">ccromwell76@desdev.cn</t>
  </si>
  <si>
    <t xml:space="preserve">+1 (562) 516-6052</t>
  </si>
  <si>
    <t xml:space="preserve">45604 Bunker Hill Court</t>
  </si>
  <si>
    <t xml:space="preserve">12444-05174-OO</t>
  </si>
  <si>
    <t xml:space="preserve">Irv Hay</t>
  </si>
  <si>
    <t xml:space="preserve">ihay77@lulu.com</t>
  </si>
  <si>
    <t xml:space="preserve">+44 (878) 199-6257</t>
  </si>
  <si>
    <t xml:space="preserve">667 Florence Drive</t>
  </si>
  <si>
    <t xml:space="preserve">Sheffield</t>
  </si>
  <si>
    <t xml:space="preserve">S33</t>
  </si>
  <si>
    <t xml:space="preserve">34665-62561-AU</t>
  </si>
  <si>
    <t xml:space="preserve">Tani Taffarello</t>
  </si>
  <si>
    <t xml:space="preserve">ttaffarello78@sciencedaily.com</t>
  </si>
  <si>
    <t xml:space="preserve">26 Linden Center</t>
  </si>
  <si>
    <t xml:space="preserve">77877-11993-QH</t>
  </si>
  <si>
    <t xml:space="preserve">Monique Canty</t>
  </si>
  <si>
    <t xml:space="preserve">mcanty79@jigsy.com</t>
  </si>
  <si>
    <t xml:space="preserve">+1 (814) 215-3753</t>
  </si>
  <si>
    <t xml:space="preserve">21342 Schiller Parkway</t>
  </si>
  <si>
    <t xml:space="preserve">Erie</t>
  </si>
  <si>
    <t xml:space="preserve">32291-18308-YZ</t>
  </si>
  <si>
    <t xml:space="preserve">Javier Kopke</t>
  </si>
  <si>
    <t xml:space="preserve">jkopke7a@auda.org.au</t>
  </si>
  <si>
    <t xml:space="preserve">+1 (253) 638-4435</t>
  </si>
  <si>
    <t xml:space="preserve">04 Hanson Junction</t>
  </si>
  <si>
    <t xml:space="preserve">Tacoma</t>
  </si>
  <si>
    <t xml:space="preserve">25754-33191-ZI</t>
  </si>
  <si>
    <t xml:space="preserve">Mar McIver</t>
  </si>
  <si>
    <t xml:space="preserve">+1 (571) 479-3812</t>
  </si>
  <si>
    <t xml:space="preserve">6 Carberry Pass</t>
  </si>
  <si>
    <t xml:space="preserve">53120-45532-KL</t>
  </si>
  <si>
    <t xml:space="preserve">Arabella Fransewich</t>
  </si>
  <si>
    <t xml:space="preserve">+353 (336) 656-6944</t>
  </si>
  <si>
    <t xml:space="preserve">675 Ruskin Road</t>
  </si>
  <si>
    <t xml:space="preserve">Kinsealy-Drinan</t>
  </si>
  <si>
    <t xml:space="preserve">36605-83052-WB</t>
  </si>
  <si>
    <t xml:space="preserve">Violette Hellmore</t>
  </si>
  <si>
    <t xml:space="preserve">vhellmore7d@bbc.co.uk</t>
  </si>
  <si>
    <t xml:space="preserve">+1 (501) 899-4038</t>
  </si>
  <si>
    <t xml:space="preserve">87597 Butternut Alley</t>
  </si>
  <si>
    <t xml:space="preserve">53683-35977-KI</t>
  </si>
  <si>
    <t xml:space="preserve">Myles Seawright</t>
  </si>
  <si>
    <t xml:space="preserve">mseawright7e@nbcnews.com</t>
  </si>
  <si>
    <t xml:space="preserve">+44 (638) 528-2467</t>
  </si>
  <si>
    <t xml:space="preserve">5021 Summit Drive</t>
  </si>
  <si>
    <t xml:space="preserve">Newton</t>
  </si>
  <si>
    <t xml:space="preserve">NG34</t>
  </si>
  <si>
    <t xml:space="preserve">07972-83134-NM</t>
  </si>
  <si>
    <t xml:space="preserve">Silvana Northeast</t>
  </si>
  <si>
    <t xml:space="preserve">snortheast7f@mashable.com</t>
  </si>
  <si>
    <t xml:space="preserve">+1 (775) 344-1930</t>
  </si>
  <si>
    <t xml:space="preserve">4306 Northfield Place</t>
  </si>
  <si>
    <t xml:space="preserve">23229-79220-TE</t>
  </si>
  <si>
    <t xml:space="preserve">Annecorinne Leehane</t>
  </si>
  <si>
    <t xml:space="preserve">+1 (979) 206-8419</t>
  </si>
  <si>
    <t xml:space="preserve">722 Marcy Plaza</t>
  </si>
  <si>
    <t xml:space="preserve">Bryan</t>
  </si>
  <si>
    <t xml:space="preserve">25514-23938-IQ</t>
  </si>
  <si>
    <t xml:space="preserve">Monica Fearon</t>
  </si>
  <si>
    <t xml:space="preserve">mfearon7h@reverbnation.com</t>
  </si>
  <si>
    <t xml:space="preserve">+1 (972) 686-6332</t>
  </si>
  <si>
    <t xml:space="preserve">41524 Mandrake Center</t>
  </si>
  <si>
    <t xml:space="preserve">Denton</t>
  </si>
  <si>
    <t xml:space="preserve">49084-44492-OJ</t>
  </si>
  <si>
    <t xml:space="preserve">Barney Chisnell</t>
  </si>
  <si>
    <t xml:space="preserve">5915 Hallows Court</t>
  </si>
  <si>
    <t xml:space="preserve">Tullamore</t>
  </si>
  <si>
    <t xml:space="preserve">R35</t>
  </si>
  <si>
    <t xml:space="preserve">76624-72205-CK</t>
  </si>
  <si>
    <t xml:space="preserve">Jasper Sisneros</t>
  </si>
  <si>
    <t xml:space="preserve">jsisneros7j@a8.net</t>
  </si>
  <si>
    <t xml:space="preserve">+1 (919) 448-8909</t>
  </si>
  <si>
    <t xml:space="preserve">38 Dryden Plaza</t>
  </si>
  <si>
    <t xml:space="preserve">Raleigh</t>
  </si>
  <si>
    <t xml:space="preserve">12729-50170-JE</t>
  </si>
  <si>
    <t xml:space="preserve">Zachariah Carlson</t>
  </si>
  <si>
    <t xml:space="preserve">zcarlson7k@bigcartel.com</t>
  </si>
  <si>
    <t xml:space="preserve">+353 (259) 651-4128</t>
  </si>
  <si>
    <t xml:space="preserve">4825 Bowman Crossing</t>
  </si>
  <si>
    <t xml:space="preserve">Shankill</t>
  </si>
  <si>
    <t xml:space="preserve">A98</t>
  </si>
  <si>
    <t xml:space="preserve">43974-44760-QI</t>
  </si>
  <si>
    <t xml:space="preserve">Warner Maddox</t>
  </si>
  <si>
    <t xml:space="preserve">wmaddox7l@timesonline.co.uk</t>
  </si>
  <si>
    <t xml:space="preserve">+1 (917) 310-4684</t>
  </si>
  <si>
    <t xml:space="preserve">6223 North Hill</t>
  </si>
  <si>
    <t xml:space="preserve">30585-48726-BK</t>
  </si>
  <si>
    <t xml:space="preserve">Donnie Hedlestone</t>
  </si>
  <si>
    <t xml:space="preserve">dhedlestone7m@craigslist.org</t>
  </si>
  <si>
    <t xml:space="preserve">+1 (203) 768-3169</t>
  </si>
  <si>
    <t xml:space="preserve">02670 Superior Way</t>
  </si>
  <si>
    <t xml:space="preserve">16123-07017-TY</t>
  </si>
  <si>
    <t xml:space="preserve">Teddi Crowthe</t>
  </si>
  <si>
    <t xml:space="preserve">tcrowthe7n@europa.eu</t>
  </si>
  <si>
    <t xml:space="preserve">+1 (419) 561-6809</t>
  </si>
  <si>
    <t xml:space="preserve">7 Eastlawn Alley</t>
  </si>
  <si>
    <t xml:space="preserve">27723-45097-MH</t>
  </si>
  <si>
    <t xml:space="preserve">Dorelia Bury</t>
  </si>
  <si>
    <t xml:space="preserve">dbury7o@tinyurl.com</t>
  </si>
  <si>
    <t xml:space="preserve">+353 (262) 842-7103</t>
  </si>
  <si>
    <t xml:space="preserve">305 Holy Cross Way</t>
  </si>
  <si>
    <t xml:space="preserve">Castleblayney</t>
  </si>
  <si>
    <t xml:space="preserve">A75</t>
  </si>
  <si>
    <t xml:space="preserve">37078-56703-AF</t>
  </si>
  <si>
    <t xml:space="preserve">Gussy Broadbear</t>
  </si>
  <si>
    <t xml:space="preserve">gbroadbear7p@omniture.com</t>
  </si>
  <si>
    <t xml:space="preserve">+1 (573) 758-1104</t>
  </si>
  <si>
    <t xml:space="preserve">0 Manitowish Hill</t>
  </si>
  <si>
    <t xml:space="preserve">Columbia</t>
  </si>
  <si>
    <t xml:space="preserve">79420-11075-MY</t>
  </si>
  <si>
    <t xml:space="preserve">Emlynne Palfrey</t>
  </si>
  <si>
    <t xml:space="preserve">epalfrey7q@devhub.com</t>
  </si>
  <si>
    <t xml:space="preserve">+1 (260) 500-7893</t>
  </si>
  <si>
    <t xml:space="preserve">2793 Vera Point</t>
  </si>
  <si>
    <t xml:space="preserve">57504-13456-UO</t>
  </si>
  <si>
    <t xml:space="preserve">Parsifal Metrick</t>
  </si>
  <si>
    <t xml:space="preserve">pmetrick7r@rakuten.co.jp</t>
  </si>
  <si>
    <t xml:space="preserve">+1 (314) 572-2164</t>
  </si>
  <si>
    <t xml:space="preserve">091 Old Gate Road</t>
  </si>
  <si>
    <t xml:space="preserve">53751-57560-CN</t>
  </si>
  <si>
    <t xml:space="preserve">Christopher Grieveson</t>
  </si>
  <si>
    <t xml:space="preserve">+1 (208) 826-3825</t>
  </si>
  <si>
    <t xml:space="preserve">91 Old Gate Road</t>
  </si>
  <si>
    <t xml:space="preserve">96112-42558-EA</t>
  </si>
  <si>
    <t xml:space="preserve">Karlan Karby</t>
  </si>
  <si>
    <t xml:space="preserve">kkarby7t@sbwire.com</t>
  </si>
  <si>
    <t xml:space="preserve">+1 (303) 516-4935</t>
  </si>
  <si>
    <t xml:space="preserve">4 Linden Park</t>
  </si>
  <si>
    <t xml:space="preserve">Boulder</t>
  </si>
  <si>
    <t xml:space="preserve">03157-23165-UB</t>
  </si>
  <si>
    <t xml:space="preserve">Flory Crumpe</t>
  </si>
  <si>
    <t xml:space="preserve">fcrumpe7u@ftc.gov</t>
  </si>
  <si>
    <t xml:space="preserve">+44 (564) 507-1056</t>
  </si>
  <si>
    <t xml:space="preserve">1 Hanover Terrace</t>
  </si>
  <si>
    <t xml:space="preserve">Norton</t>
  </si>
  <si>
    <t xml:space="preserve">NN11</t>
  </si>
  <si>
    <t xml:space="preserve">51466-52850-AG</t>
  </si>
  <si>
    <t xml:space="preserve">Amity Chatto</t>
  </si>
  <si>
    <t xml:space="preserve">achatto7v@sakura.ne.jp</t>
  </si>
  <si>
    <t xml:space="preserve">+44 (522) 740-3583</t>
  </si>
  <si>
    <t xml:space="preserve">2 Morrow Hill</t>
  </si>
  <si>
    <t xml:space="preserve">57145-31023-FK</t>
  </si>
  <si>
    <t xml:space="preserve">Nanine McCarthy</t>
  </si>
  <si>
    <t xml:space="preserve">+1 (502) 913-2943</t>
  </si>
  <si>
    <t xml:space="preserve">27 Pine View Crossing</t>
  </si>
  <si>
    <t xml:space="preserve">Louisville</t>
  </si>
  <si>
    <t xml:space="preserve">66408-53777-VE</t>
  </si>
  <si>
    <t xml:space="preserve">Lyndsey Megany</t>
  </si>
  <si>
    <t xml:space="preserve">+1 (716) 790-4379</t>
  </si>
  <si>
    <t xml:space="preserve">7536 Homewood Place</t>
  </si>
  <si>
    <t xml:space="preserve">53035-99701-WG</t>
  </si>
  <si>
    <t xml:space="preserve">Byram Mergue</t>
  </si>
  <si>
    <t xml:space="preserve">bmergue7y@umn.edu</t>
  </si>
  <si>
    <t xml:space="preserve">801 Sloan Plaza</t>
  </si>
  <si>
    <t xml:space="preserve">Canton</t>
  </si>
  <si>
    <t xml:space="preserve">45899-92796-EI</t>
  </si>
  <si>
    <t xml:space="preserve">Kerr Patise</t>
  </si>
  <si>
    <t xml:space="preserve">kpatise7z@jigsy.com</t>
  </si>
  <si>
    <t xml:space="preserve">+1 (617) 552-8968</t>
  </si>
  <si>
    <t xml:space="preserve">2469 Hayes Lane</t>
  </si>
  <si>
    <t xml:space="preserve">17649-28133-PY</t>
  </si>
  <si>
    <t xml:space="preserve">Mathew Goulter</t>
  </si>
  <si>
    <t xml:space="preserve">+353 (968) 887-1849</t>
  </si>
  <si>
    <t xml:space="preserve">3 Sunfield Terrace</t>
  </si>
  <si>
    <t xml:space="preserve">Kinlough</t>
  </si>
  <si>
    <t xml:space="preserve">F94</t>
  </si>
  <si>
    <t xml:space="preserve">49612-33852-CN</t>
  </si>
  <si>
    <t xml:space="preserve">Marris Grcic</t>
  </si>
  <si>
    <t xml:space="preserve">758 Acker Point</t>
  </si>
  <si>
    <t xml:space="preserve">Lynchburg</t>
  </si>
  <si>
    <t xml:space="preserve">66976-43829-YG</t>
  </si>
  <si>
    <t xml:space="preserve">Domeniga Duke</t>
  </si>
  <si>
    <t xml:space="preserve">dduke82@vkontakte.ru</t>
  </si>
  <si>
    <t xml:space="preserve">+1 (626) 268-7265</t>
  </si>
  <si>
    <t xml:space="preserve">472 Mosinee Crossing</t>
  </si>
  <si>
    <t xml:space="preserve">64852-04619-XZ</t>
  </si>
  <si>
    <t xml:space="preserve">Violante Skouling</t>
  </si>
  <si>
    <t xml:space="preserve">9366 Bunting Center</t>
  </si>
  <si>
    <t xml:space="preserve">58690-31815-VY</t>
  </si>
  <si>
    <t xml:space="preserve">Isidore Hussey</t>
  </si>
  <si>
    <t xml:space="preserve">ihussey84@mapy.cz</t>
  </si>
  <si>
    <t xml:space="preserve">641 Birchwood Place</t>
  </si>
  <si>
    <t xml:space="preserve">62863-81239-DT</t>
  </si>
  <si>
    <t xml:space="preserve">Cassie Pinkerton</t>
  </si>
  <si>
    <t xml:space="preserve">cpinkerton85@upenn.edu</t>
  </si>
  <si>
    <t xml:space="preserve">+1 (202) 727-7464</t>
  </si>
  <si>
    <t xml:space="preserve">5205 Graceland Point</t>
  </si>
  <si>
    <t xml:space="preserve">21177-40725-CF</t>
  </si>
  <si>
    <t xml:space="preserve">Micki Fero</t>
  </si>
  <si>
    <t xml:space="preserve">+1 (203) 722-1559</t>
  </si>
  <si>
    <t xml:space="preserve">9 Burrows Way</t>
  </si>
  <si>
    <t xml:space="preserve">Danbury</t>
  </si>
  <si>
    <t xml:space="preserve">99421-80253-UI</t>
  </si>
  <si>
    <t xml:space="preserve">Cybill Graddell</t>
  </si>
  <si>
    <t xml:space="preserve">8 Reindahl Alley</t>
  </si>
  <si>
    <t xml:space="preserve">45315-50206-DK</t>
  </si>
  <si>
    <t xml:space="preserve">Dorian Vizor</t>
  </si>
  <si>
    <t xml:space="preserve">dvizor88@furl.net</t>
  </si>
  <si>
    <t xml:space="preserve">+1 (941) 130-0581</t>
  </si>
  <si>
    <t xml:space="preserve">6023 Novick Parkway</t>
  </si>
  <si>
    <t xml:space="preserve">09595-95726-OV</t>
  </si>
  <si>
    <t xml:space="preserve">Eddi Sedgebeer</t>
  </si>
  <si>
    <t xml:space="preserve">esedgebeer89@oaic.gov.au</t>
  </si>
  <si>
    <t xml:space="preserve">+1 (305) 898-4252</t>
  </si>
  <si>
    <t xml:space="preserve">9715 Shopko Hill</t>
  </si>
  <si>
    <t xml:space="preserve">Miami Beach</t>
  </si>
  <si>
    <t xml:space="preserve">60221-67036-TD</t>
  </si>
  <si>
    <t xml:space="preserve">Ken Lestrange</t>
  </si>
  <si>
    <t xml:space="preserve">klestrange8a@lulu.com</t>
  </si>
  <si>
    <t xml:space="preserve">+1 (404) 479-6402</t>
  </si>
  <si>
    <t xml:space="preserve">1961 Sage Way</t>
  </si>
  <si>
    <t xml:space="preserve">62923-29397-KX</t>
  </si>
  <si>
    <t xml:space="preserve">Lacee Tanti</t>
  </si>
  <si>
    <t xml:space="preserve">ltanti8b@techcrunch.com</t>
  </si>
  <si>
    <t xml:space="preserve">+1 (361) 383-8015</t>
  </si>
  <si>
    <t xml:space="preserve">29668 Bashford Trail</t>
  </si>
  <si>
    <t xml:space="preserve">Corpus Christi</t>
  </si>
  <si>
    <t xml:space="preserve">33011-52383-BA</t>
  </si>
  <si>
    <t xml:space="preserve">Arel De Lasci</t>
  </si>
  <si>
    <t xml:space="preserve">ade8c@1und1.de</t>
  </si>
  <si>
    <t xml:space="preserve">+1 (808) 868-6669</t>
  </si>
  <si>
    <t xml:space="preserve">80254 Cherokee Alley</t>
  </si>
  <si>
    <t xml:space="preserve">86768-91598-FA</t>
  </si>
  <si>
    <t xml:space="preserve">Trescha Jedrachowicz</t>
  </si>
  <si>
    <t xml:space="preserve">tjedrachowicz8d@acquirethisname.com</t>
  </si>
  <si>
    <t xml:space="preserve">+1 (512) 635-4547</t>
  </si>
  <si>
    <t xml:space="preserve">4019 Hagan Plaza</t>
  </si>
  <si>
    <t xml:space="preserve">37191-12203-MX</t>
  </si>
  <si>
    <t xml:space="preserve">Perkin Stonner</t>
  </si>
  <si>
    <t xml:space="preserve">pstonner8e@moonfruit.com</t>
  </si>
  <si>
    <t xml:space="preserve">+1 (410) 158-5285</t>
  </si>
  <si>
    <t xml:space="preserve">09771 Rigney Center</t>
  </si>
  <si>
    <t xml:space="preserve">Baltimore</t>
  </si>
  <si>
    <t xml:space="preserve">16545-76328-JY</t>
  </si>
  <si>
    <t xml:space="preserve">Darrin Tingly</t>
  </si>
  <si>
    <t xml:space="preserve">dtingly8f@goo.ne.jp</t>
  </si>
  <si>
    <t xml:space="preserve">6094 Dawn Junction</t>
  </si>
  <si>
    <t xml:space="preserve">Lexington</t>
  </si>
  <si>
    <t xml:space="preserve">32177-42200-TP</t>
  </si>
  <si>
    <t xml:space="preserve">Rhodie Whife</t>
  </si>
  <si>
    <t xml:space="preserve">rwhife8g@360.cn</t>
  </si>
  <si>
    <t xml:space="preserve">2241 Kim Trail</t>
  </si>
  <si>
    <t xml:space="preserve">Joliet</t>
  </si>
  <si>
    <t xml:space="preserve">22349-47389-GY</t>
  </si>
  <si>
    <t xml:space="preserve">Benn Checci</t>
  </si>
  <si>
    <t xml:space="preserve">bchecci8h@usa.gov</t>
  </si>
  <si>
    <t xml:space="preserve">+44 (237) 377-1917</t>
  </si>
  <si>
    <t xml:space="preserve">88 West Avenue</t>
  </si>
  <si>
    <t xml:space="preserve">Eaton</t>
  </si>
  <si>
    <t xml:space="preserve">DN22</t>
  </si>
  <si>
    <t xml:space="preserve">70290-38099-GB</t>
  </si>
  <si>
    <t xml:space="preserve">Janifer Bagot</t>
  </si>
  <si>
    <t xml:space="preserve">jbagot8i@mac.com</t>
  </si>
  <si>
    <t xml:space="preserve">+1 (402) 659-3815</t>
  </si>
  <si>
    <t xml:space="preserve">8580 Autumn Leaf Trail</t>
  </si>
  <si>
    <t xml:space="preserve">Lincoln</t>
  </si>
  <si>
    <t xml:space="preserve">18741-72071-PP</t>
  </si>
  <si>
    <t xml:space="preserve">Ermin Beeble</t>
  </si>
  <si>
    <t xml:space="preserve">ebeeble8j@soundcloud.com</t>
  </si>
  <si>
    <t xml:space="preserve">+1 (513) 141-9892</t>
  </si>
  <si>
    <t xml:space="preserve">14777 Leroy Avenue</t>
  </si>
  <si>
    <t xml:space="preserve">62588-82624-II</t>
  </si>
  <si>
    <t xml:space="preserve">Cos Fluin</t>
  </si>
  <si>
    <t xml:space="preserve">cfluin8k@flickr.com</t>
  </si>
  <si>
    <t xml:space="preserve">88 Jenna Point</t>
  </si>
  <si>
    <t xml:space="preserve">37430-29579-HD</t>
  </si>
  <si>
    <t xml:space="preserve">Eveleen Bletsor</t>
  </si>
  <si>
    <t xml:space="preserve">ebletsor8l@vinaora.com</t>
  </si>
  <si>
    <t xml:space="preserve">+1 (860) 182-4246</t>
  </si>
  <si>
    <t xml:space="preserve">9076 Manley Center</t>
  </si>
  <si>
    <t xml:space="preserve">West Hartford</t>
  </si>
  <si>
    <t xml:space="preserve">84132-22322-QT</t>
  </si>
  <si>
    <t xml:space="preserve">Paola Brydell</t>
  </si>
  <si>
    <t xml:space="preserve">pbrydell8m@bloglovin.com</t>
  </si>
  <si>
    <t xml:space="preserve">+353 (522) 527-0155</t>
  </si>
  <si>
    <t xml:space="preserve">826 Judy Alley</t>
  </si>
  <si>
    <t xml:space="preserve">74330-29286-RO</t>
  </si>
  <si>
    <t xml:space="preserve">Claudetta Rushe</t>
  </si>
  <si>
    <t xml:space="preserve">crushe8n@about.me</t>
  </si>
  <si>
    <t xml:space="preserve">+1 (704) 883-8274</t>
  </si>
  <si>
    <t xml:space="preserve">7 Corben Plaza</t>
  </si>
  <si>
    <t xml:space="preserve">37445-17791-NQ</t>
  </si>
  <si>
    <t xml:space="preserve">Natka Leethem</t>
  </si>
  <si>
    <t xml:space="preserve">nleethem8o@mac.com</t>
  </si>
  <si>
    <t xml:space="preserve">+1 (318) 839-1492</t>
  </si>
  <si>
    <t xml:space="preserve">12 Stone Corner Avenue</t>
  </si>
  <si>
    <t xml:space="preserve">58511-10548-ZU</t>
  </si>
  <si>
    <t xml:space="preserve">Ailene Nesfield</t>
  </si>
  <si>
    <t xml:space="preserve">anesfield8p@people.com.cn</t>
  </si>
  <si>
    <t xml:space="preserve">+44 (418) 372-8139</t>
  </si>
  <si>
    <t xml:space="preserve">59 Rieder Lane</t>
  </si>
  <si>
    <t xml:space="preserve">Belfast</t>
  </si>
  <si>
    <t xml:space="preserve">BT2</t>
  </si>
  <si>
    <t xml:space="preserve">47725-34771-FJ</t>
  </si>
  <si>
    <t xml:space="preserve">Stacy Pickworth</t>
  </si>
  <si>
    <t xml:space="preserve">+1 (702) 723-3139</t>
  </si>
  <si>
    <t xml:space="preserve">81014 Delladonna Terrace</t>
  </si>
  <si>
    <t xml:space="preserve">Las Vegas</t>
  </si>
  <si>
    <t xml:space="preserve">53086-67334-KT</t>
  </si>
  <si>
    <t xml:space="preserve">Melli Brockway</t>
  </si>
  <si>
    <t xml:space="preserve">mbrockway8r@ibm.com</t>
  </si>
  <si>
    <t xml:space="preserve">+1 (515) 216-0617</t>
  </si>
  <si>
    <t xml:space="preserve">0528 Thackeray Pass</t>
  </si>
  <si>
    <t xml:space="preserve">83308-82257-UN</t>
  </si>
  <si>
    <t xml:space="preserve">Nanny Lush</t>
  </si>
  <si>
    <t xml:space="preserve">nlush8s@dedecms.com</t>
  </si>
  <si>
    <t xml:space="preserve">+353 (360) 805-4030</t>
  </si>
  <si>
    <t xml:space="preserve">1 Annamark Drive</t>
  </si>
  <si>
    <t xml:space="preserve">37274-08534-FM</t>
  </si>
  <si>
    <t xml:space="preserve">Selma McMillian</t>
  </si>
  <si>
    <t xml:space="preserve">smcmillian8t@csmonitor.com</t>
  </si>
  <si>
    <t xml:space="preserve">+1 (330) 407-0631</t>
  </si>
  <si>
    <t xml:space="preserve">6404 Heffernan Junction</t>
  </si>
  <si>
    <t xml:space="preserve">Akron</t>
  </si>
  <si>
    <t xml:space="preserve">54004-04664-AA</t>
  </si>
  <si>
    <t xml:space="preserve">Tess Bennison</t>
  </si>
  <si>
    <t xml:space="preserve">tbennison8u@google.cn</t>
  </si>
  <si>
    <t xml:space="preserve">+1 (561) 413-7904</t>
  </si>
  <si>
    <t xml:space="preserve">00225 Fieldstone Center</t>
  </si>
  <si>
    <t xml:space="preserve">West Palm Beach</t>
  </si>
  <si>
    <t xml:space="preserve">26822-19510-SD</t>
  </si>
  <si>
    <t xml:space="preserve">Gabie Tweed</t>
  </si>
  <si>
    <t xml:space="preserve">gtweed8v@yolasite.com</t>
  </si>
  <si>
    <t xml:space="preserve">0 Fairview Lane</t>
  </si>
  <si>
    <t xml:space="preserve">37916-57149-GE</t>
  </si>
  <si>
    <t xml:space="preserve">Freddie Cusick</t>
  </si>
  <si>
    <t xml:space="preserve">fcusick8w@hatena.ne.jp</t>
  </si>
  <si>
    <t xml:space="preserve">+1 (319) 601-1652</t>
  </si>
  <si>
    <t xml:space="preserve">1 Steensland Drive</t>
  </si>
  <si>
    <t xml:space="preserve">Iowa City</t>
  </si>
  <si>
    <t xml:space="preserve">06432-73165-ML</t>
  </si>
  <si>
    <t xml:space="preserve">Gaile Goggin</t>
  </si>
  <si>
    <t xml:space="preserve">ggoggin8x@wix.com</t>
  </si>
  <si>
    <t xml:space="preserve">+353 (484) 159-9549</t>
  </si>
  <si>
    <t xml:space="preserve">654 Mandrake Plaza</t>
  </si>
  <si>
    <t xml:space="preserve">Sandyford</t>
  </si>
  <si>
    <t xml:space="preserve">96503-31833-CW</t>
  </si>
  <si>
    <t xml:space="preserve">Skylar Jeyness</t>
  </si>
  <si>
    <t xml:space="preserve">sjeyness8y@biglobe.ne.jp</t>
  </si>
  <si>
    <t xml:space="preserve">+353 (460) 272-4069</t>
  </si>
  <si>
    <t xml:space="preserve">43 Fremont Point</t>
  </si>
  <si>
    <t xml:space="preserve">Dublin</t>
  </si>
  <si>
    <t xml:space="preserve">63985-64148-MG</t>
  </si>
  <si>
    <t xml:space="preserve">Donica Bonhome</t>
  </si>
  <si>
    <t xml:space="preserve">dbonhome8z@shinystat.com</t>
  </si>
  <si>
    <t xml:space="preserve">+1 (865) 238-4985</t>
  </si>
  <si>
    <t xml:space="preserve">73509 Victoria Junction</t>
  </si>
  <si>
    <t xml:space="preserve">Knoxville</t>
  </si>
  <si>
    <t xml:space="preserve">19597-91185-CM</t>
  </si>
  <si>
    <t xml:space="preserve">Diena Peetermann</t>
  </si>
  <si>
    <t xml:space="preserve">+1 (913) 671-7118</t>
  </si>
  <si>
    <t xml:space="preserve">05926 Northfield Parkway</t>
  </si>
  <si>
    <t xml:space="preserve">79814-23626-JR</t>
  </si>
  <si>
    <t xml:space="preserve">Trina Le Sarr</t>
  </si>
  <si>
    <t xml:space="preserve">tle91@epa.gov</t>
  </si>
  <si>
    <t xml:space="preserve">+1 (415) 176-8216</t>
  </si>
  <si>
    <t xml:space="preserve">96 Rigney Trail</t>
  </si>
  <si>
    <t xml:space="preserve">43439-94003-DW</t>
  </si>
  <si>
    <t xml:space="preserve">Flynn Antony</t>
  </si>
  <si>
    <t xml:space="preserve">+1 (205) 680-5859</t>
  </si>
  <si>
    <t xml:space="preserve">5678 Doe Crossing Junction</t>
  </si>
  <si>
    <t xml:space="preserve">97655-45555-LI</t>
  </si>
  <si>
    <t xml:space="preserve">Baudoin Alldridge</t>
  </si>
  <si>
    <t xml:space="preserve">balldridge93@yandex.ru</t>
  </si>
  <si>
    <t xml:space="preserve">+1 (646) 561-0082</t>
  </si>
  <si>
    <t xml:space="preserve">14 Oriole Hill</t>
  </si>
  <si>
    <t xml:space="preserve">64418-01720-VW</t>
  </si>
  <si>
    <t xml:space="preserve">Homer Dulany</t>
  </si>
  <si>
    <t xml:space="preserve">+1 (915) 761-6081</t>
  </si>
  <si>
    <t xml:space="preserve">1988 Autumn Leaf Crossing</t>
  </si>
  <si>
    <t xml:space="preserve">96836-09258-RI</t>
  </si>
  <si>
    <t xml:space="preserve">Lisa Goodger</t>
  </si>
  <si>
    <t xml:space="preserve">lgoodger95@guardian.co.uk</t>
  </si>
  <si>
    <t xml:space="preserve">86634 Nova Plaza</t>
  </si>
  <si>
    <t xml:space="preserve">33622-01348-PF</t>
  </si>
  <si>
    <t xml:space="preserve">Fiorenze Drogan</t>
  </si>
  <si>
    <t xml:space="preserve">fdrogan96@gnu.org</t>
  </si>
  <si>
    <t xml:space="preserve">+1 (202) 698-9605</t>
  </si>
  <si>
    <t xml:space="preserve">70193 Sunfield Circle</t>
  </si>
  <si>
    <t xml:space="preserve">69529-07533-CV</t>
  </si>
  <si>
    <t xml:space="preserve">Corine Drewett</t>
  </si>
  <si>
    <t xml:space="preserve">cdrewett97@wikipedia.org</t>
  </si>
  <si>
    <t xml:space="preserve">+1 (561) 651-3098</t>
  </si>
  <si>
    <t xml:space="preserve">1881 Elgar Parkway</t>
  </si>
  <si>
    <t xml:space="preserve">Boynton Beach</t>
  </si>
  <si>
    <t xml:space="preserve">94840-49457-UD</t>
  </si>
  <si>
    <t xml:space="preserve">Quinn Parsons</t>
  </si>
  <si>
    <t xml:space="preserve">qparsons98@blogtalkradio.com</t>
  </si>
  <si>
    <t xml:space="preserve">+1 (323) 848-5169</t>
  </si>
  <si>
    <t xml:space="preserve">47 Farwell Park</t>
  </si>
  <si>
    <t xml:space="preserve">81414-81273-DK</t>
  </si>
  <si>
    <t xml:space="preserve">Vivyan Ceely</t>
  </si>
  <si>
    <t xml:space="preserve">vceely99@auda.org.au</t>
  </si>
  <si>
    <t xml:space="preserve">+1 (410) 876-8486</t>
  </si>
  <si>
    <t xml:space="preserve">080 Stoughton Hill</t>
  </si>
  <si>
    <t xml:space="preserve">76930-61689-CH</t>
  </si>
  <si>
    <t xml:space="preserve">Elonore Goodings</t>
  </si>
  <si>
    <t xml:space="preserve">7 Grim Point</t>
  </si>
  <si>
    <t xml:space="preserve">12839-56537-TQ</t>
  </si>
  <si>
    <t xml:space="preserve">Clement Vasiliev</t>
  </si>
  <si>
    <t xml:space="preserve">cvasiliev9b@discuz.net</t>
  </si>
  <si>
    <t xml:space="preserve">+1 (214) 507-8264</t>
  </si>
  <si>
    <t xml:space="preserve">49 Eliot Alley</t>
  </si>
  <si>
    <t xml:space="preserve">62741-01322-HU</t>
  </si>
  <si>
    <t xml:space="preserve">Terencio O'Moylan</t>
  </si>
  <si>
    <t xml:space="preserve">tomoylan9c@liveinternet.ru</t>
  </si>
  <si>
    <t xml:space="preserve">+44 (911) 807-7254</t>
  </si>
  <si>
    <t xml:space="preserve">19 Kings Pass</t>
  </si>
  <si>
    <t xml:space="preserve">Church End</t>
  </si>
  <si>
    <t xml:space="preserve">CB4</t>
  </si>
  <si>
    <t xml:space="preserve">34104-15243-UX</t>
  </si>
  <si>
    <t xml:space="preserve">Jeddy Vanyarkin</t>
  </si>
  <si>
    <t xml:space="preserve">+1 (614) 733-3977</t>
  </si>
  <si>
    <t xml:space="preserve">90 Fieldstone Way</t>
  </si>
  <si>
    <t xml:space="preserve">44932-34838-RM</t>
  </si>
  <si>
    <t xml:space="preserve">Wyatan Fetherston</t>
  </si>
  <si>
    <t xml:space="preserve">wfetherston9e@constantcontact.com</t>
  </si>
  <si>
    <t xml:space="preserve">+1 (212) 724-3420</t>
  </si>
  <si>
    <t xml:space="preserve">74 Morning Avenue</t>
  </si>
  <si>
    <t xml:space="preserve">91181-19412-RQ</t>
  </si>
  <si>
    <t xml:space="preserve">Emmaline Rasmus</t>
  </si>
  <si>
    <t xml:space="preserve">erasmus9f@techcrunch.com</t>
  </si>
  <si>
    <t xml:space="preserve">+1 (617) 830-9474</t>
  </si>
  <si>
    <t xml:space="preserve">045 Jackson Junction</t>
  </si>
  <si>
    <t xml:space="preserve">37182-54930-XC</t>
  </si>
  <si>
    <t xml:space="preserve">Wesley Giorgioni</t>
  </si>
  <si>
    <t xml:space="preserve">wgiorgioni9g@wikipedia.org</t>
  </si>
  <si>
    <t xml:space="preserve">+1 (415) 960-7198</t>
  </si>
  <si>
    <t xml:space="preserve">45 Trailsway Avenue</t>
  </si>
  <si>
    <t xml:space="preserve">08613-17327-XT</t>
  </si>
  <si>
    <t xml:space="preserve">Lucienne Scargle</t>
  </si>
  <si>
    <t xml:space="preserve">lscargle9h@myspace.com</t>
  </si>
  <si>
    <t xml:space="preserve">+1 (317) 136-7045</t>
  </si>
  <si>
    <t xml:space="preserve">62 Pepper Wood Plaza</t>
  </si>
  <si>
    <t xml:space="preserve">Indianapolis</t>
  </si>
  <si>
    <t xml:space="preserve">40507-83899-MR</t>
  </si>
  <si>
    <t xml:space="preserve">Christy Franseco</t>
  </si>
  <si>
    <t xml:space="preserve">cfranseco9i@phoca.cz</t>
  </si>
  <si>
    <t xml:space="preserve">59947 Nobel Park</t>
  </si>
  <si>
    <t xml:space="preserve">Jacksonville</t>
  </si>
  <si>
    <t xml:space="preserve">70451-38048-AH</t>
  </si>
  <si>
    <t xml:space="preserve">Noam Climance</t>
  </si>
  <si>
    <t xml:space="preserve">nclimance9j@europa.eu</t>
  </si>
  <si>
    <t xml:space="preserve">34 Orin Crossing</t>
  </si>
  <si>
    <t xml:space="preserve">Seattle</t>
  </si>
  <si>
    <t xml:space="preserve">35442-75769-PL</t>
  </si>
  <si>
    <t xml:space="preserve">Catarina Donn</t>
  </si>
  <si>
    <t xml:space="preserve">+353 (950) 306-4776</t>
  </si>
  <si>
    <t xml:space="preserve">74 Logan Avenue</t>
  </si>
  <si>
    <t xml:space="preserve">Dunmanway</t>
  </si>
  <si>
    <t xml:space="preserve">P47</t>
  </si>
  <si>
    <t xml:space="preserve">83737-56117-JE</t>
  </si>
  <si>
    <t xml:space="preserve">Ameline Snazle</t>
  </si>
  <si>
    <t xml:space="preserve">asnazle9l@oracle.com</t>
  </si>
  <si>
    <t xml:space="preserve">+1 (334) 193-6359</t>
  </si>
  <si>
    <t xml:space="preserve">246 Katie Terrace</t>
  </si>
  <si>
    <t xml:space="preserve">07095-81281-NJ</t>
  </si>
  <si>
    <t xml:space="preserve">Rebeka Worg</t>
  </si>
  <si>
    <t xml:space="preserve">rworg9m@arstechnica.com</t>
  </si>
  <si>
    <t xml:space="preserve">+1 (214) 985-2470</t>
  </si>
  <si>
    <t xml:space="preserve">8753 Texas Court</t>
  </si>
  <si>
    <t xml:space="preserve">77043-48851-HG</t>
  </si>
  <si>
    <t xml:space="preserve">Lewes Danes</t>
  </si>
  <si>
    <t xml:space="preserve">ldanes9n@umn.edu</t>
  </si>
  <si>
    <t xml:space="preserve">+1 (785) 398-5129</t>
  </si>
  <si>
    <t xml:space="preserve">37 Graedel Court</t>
  </si>
  <si>
    <t xml:space="preserve">Topeka</t>
  </si>
  <si>
    <t xml:space="preserve">78224-60622-KH</t>
  </si>
  <si>
    <t xml:space="preserve">Shelli Keynd</t>
  </si>
  <si>
    <t xml:space="preserve">skeynd9o@narod.ru</t>
  </si>
  <si>
    <t xml:space="preserve">+1 (903) 299-3053</t>
  </si>
  <si>
    <t xml:space="preserve">9 Iowa Court</t>
  </si>
  <si>
    <t xml:space="preserve">Tyler</t>
  </si>
  <si>
    <t xml:space="preserve">83105-86631-IU</t>
  </si>
  <si>
    <t xml:space="preserve">Dell Daveridge</t>
  </si>
  <si>
    <t xml:space="preserve">ddaveridge9p@arstechnica.com</t>
  </si>
  <si>
    <t xml:space="preserve">+1 (213) 474-2139</t>
  </si>
  <si>
    <t xml:space="preserve">09652 Crowley Lane</t>
  </si>
  <si>
    <t xml:space="preserve">99358-65399-TC</t>
  </si>
  <si>
    <t xml:space="preserve">Joshuah Awdry</t>
  </si>
  <si>
    <t xml:space="preserve">jawdry9q@utexas.edu</t>
  </si>
  <si>
    <t xml:space="preserve">+1 (318) 747-7610</t>
  </si>
  <si>
    <t xml:space="preserve">7961 Blackbird Road</t>
  </si>
  <si>
    <t xml:space="preserve">Shreveport</t>
  </si>
  <si>
    <t xml:space="preserve">94525-76037-JP</t>
  </si>
  <si>
    <t xml:space="preserve">Ethel Ryles</t>
  </si>
  <si>
    <t xml:space="preserve">eryles9r@fastcompany.com</t>
  </si>
  <si>
    <t xml:space="preserve">+1 (208) 760-1705</t>
  </si>
  <si>
    <t xml:space="preserve">8 Schurz Place</t>
  </si>
  <si>
    <t xml:space="preserve">Boise</t>
  </si>
  <si>
    <t xml:space="preserve">91336-36621-RB</t>
  </si>
  <si>
    <t xml:space="preserve">Selie Baulcombe</t>
  </si>
  <si>
    <t xml:space="preserve">sbaulcombe9s@dropbox.com</t>
  </si>
  <si>
    <t xml:space="preserve">+1 (760) 131-9436</t>
  </si>
  <si>
    <t xml:space="preserve">21543 Bluejay Court</t>
  </si>
  <si>
    <t xml:space="preserve">82718-93677-XO</t>
  </si>
  <si>
    <t xml:space="preserve">Maitilde Boxill</t>
  </si>
  <si>
    <t xml:space="preserve">+1 (334) 191-0127</t>
  </si>
  <si>
    <t xml:space="preserve">65 Cardinal Plaza</t>
  </si>
  <si>
    <t xml:space="preserve">44708-78241-DF</t>
  </si>
  <si>
    <t xml:space="preserve">Jodee Caldicott</t>
  </si>
  <si>
    <t xml:space="preserve">jcaldicott9u@usda.gov</t>
  </si>
  <si>
    <t xml:space="preserve">2690 Oak Way</t>
  </si>
  <si>
    <t xml:space="preserve">Fort Pierce</t>
  </si>
  <si>
    <t xml:space="preserve">23039-93032-FN</t>
  </si>
  <si>
    <t xml:space="preserve">Marianna Vedmore</t>
  </si>
  <si>
    <t xml:space="preserve">mvedmore9v@a8.net</t>
  </si>
  <si>
    <t xml:space="preserve">+1 (336) 366-8873</t>
  </si>
  <si>
    <t xml:space="preserve">368 Waubesa Way</t>
  </si>
  <si>
    <t xml:space="preserve">35256-12529-FT</t>
  </si>
  <si>
    <t xml:space="preserve">Willey Romao</t>
  </si>
  <si>
    <t xml:space="preserve">wromao9w@chronoengine.com</t>
  </si>
  <si>
    <t xml:space="preserve">+1 (916) 623-2394</t>
  </si>
  <si>
    <t xml:space="preserve">013 Vernon Way</t>
  </si>
  <si>
    <t xml:space="preserve">86100-33488-WP</t>
  </si>
  <si>
    <t xml:space="preserve">Enriqueta Ixor</t>
  </si>
  <si>
    <t xml:space="preserve">+1 (512) 200-9234</t>
  </si>
  <si>
    <t xml:space="preserve">068 Meadow Ridge Lane</t>
  </si>
  <si>
    <t xml:space="preserve">Round Rock</t>
  </si>
  <si>
    <t xml:space="preserve">64435-53100-WM</t>
  </si>
  <si>
    <t xml:space="preserve">Tomasina Cotmore</t>
  </si>
  <si>
    <t xml:space="preserve">tcotmore9y@amazonaws.com</t>
  </si>
  <si>
    <t xml:space="preserve">+1 (571) 250-3012</t>
  </si>
  <si>
    <t xml:space="preserve">2146 Helena Court</t>
  </si>
  <si>
    <t xml:space="preserve">Reston</t>
  </si>
  <si>
    <t xml:space="preserve">44699-43836-UH</t>
  </si>
  <si>
    <t xml:space="preserve">Yuma Skipsey</t>
  </si>
  <si>
    <t xml:space="preserve">yskipsey9z@spotify.com</t>
  </si>
  <si>
    <t xml:space="preserve">+44 (257) 759-9950</t>
  </si>
  <si>
    <t xml:space="preserve">321 Killdeer Center</t>
  </si>
  <si>
    <t xml:space="preserve">Charlton</t>
  </si>
  <si>
    <t xml:space="preserve">OX12</t>
  </si>
  <si>
    <t xml:space="preserve">29588-35679-RG</t>
  </si>
  <si>
    <t xml:space="preserve">Nicko Corps</t>
  </si>
  <si>
    <t xml:space="preserve">ncorpsa0@gmpg.org</t>
  </si>
  <si>
    <t xml:space="preserve">+1 (803) 730-8217</t>
  </si>
  <si>
    <t xml:space="preserve">119 Iowa Plaza</t>
  </si>
  <si>
    <t xml:space="preserve">09003-89770-JO</t>
  </si>
  <si>
    <t xml:space="preserve">Christabel Rubury</t>
  </si>
  <si>
    <t xml:space="preserve">cruburya1@geocities.jp</t>
  </si>
  <si>
    <t xml:space="preserve">+1 (615) 747-8432</t>
  </si>
  <si>
    <t xml:space="preserve">8895 Spaight Circle</t>
  </si>
  <si>
    <t xml:space="preserve">64815-54078-HH</t>
  </si>
  <si>
    <t xml:space="preserve">Feliks Babber</t>
  </si>
  <si>
    <t xml:space="preserve">fbabbera2@stanford.edu</t>
  </si>
  <si>
    <t xml:space="preserve">+1 (623) 550-6050</t>
  </si>
  <si>
    <t xml:space="preserve">18 Helena Trail</t>
  </si>
  <si>
    <t xml:space="preserve">59572-41990-XY</t>
  </si>
  <si>
    <t xml:space="preserve">Kaja Loxton</t>
  </si>
  <si>
    <t xml:space="preserve">kloxtona3@opensource.org</t>
  </si>
  <si>
    <t xml:space="preserve">8477 East Trail</t>
  </si>
  <si>
    <t xml:space="preserve">Miami</t>
  </si>
  <si>
    <t xml:space="preserve">32481-61533-ZJ</t>
  </si>
  <si>
    <t xml:space="preserve">Parker Tofful</t>
  </si>
  <si>
    <t xml:space="preserve">ptoffula4@posterous.com</t>
  </si>
  <si>
    <t xml:space="preserve">+1 (310) 210-6841</t>
  </si>
  <si>
    <t xml:space="preserve">97465 Almo Alley</t>
  </si>
  <si>
    <t xml:space="preserve">31587-92570-HL</t>
  </si>
  <si>
    <t xml:space="preserve">Casi Gwinnett</t>
  </si>
  <si>
    <t xml:space="preserve">cgwinnetta5@behance.net</t>
  </si>
  <si>
    <t xml:space="preserve">0 Elgar Parkway</t>
  </si>
  <si>
    <t xml:space="preserve">Anaheim</t>
  </si>
  <si>
    <t xml:space="preserve">93832-04799-ID</t>
  </si>
  <si>
    <t xml:space="preserve">Saree Ellesworth</t>
  </si>
  <si>
    <t xml:space="preserve">+1 (757) 211-0153</t>
  </si>
  <si>
    <t xml:space="preserve">715 Oxford Lane</t>
  </si>
  <si>
    <t xml:space="preserve">59367-30821-ZQ</t>
  </si>
  <si>
    <t xml:space="preserve">Silvio Iorizzi</t>
  </si>
  <si>
    <t xml:space="preserve">5 Dwight Plaza</t>
  </si>
  <si>
    <t xml:space="preserve">83947-45528-ET</t>
  </si>
  <si>
    <t xml:space="preserve">Leesa Flaonier</t>
  </si>
  <si>
    <t xml:space="preserve">lflaoniera8@wordpress.org</t>
  </si>
  <si>
    <t xml:space="preserve">+1 (718) 586-2839</t>
  </si>
  <si>
    <t xml:space="preserve">25 Saint Paul Drive</t>
  </si>
  <si>
    <t xml:space="preserve">60799-92593-CX</t>
  </si>
  <si>
    <t xml:space="preserve">Abba Pummell</t>
  </si>
  <si>
    <t xml:space="preserve">3 Service Pass</t>
  </si>
  <si>
    <t xml:space="preserve">61600-55136-UM</t>
  </si>
  <si>
    <t xml:space="preserve">Corinna Catcheside</t>
  </si>
  <si>
    <t xml:space="preserve">ccatchesideaa@macromedia.com</t>
  </si>
  <si>
    <t xml:space="preserve">+1 (801) 121-6042</t>
  </si>
  <si>
    <t xml:space="preserve">8 Kim Street</t>
  </si>
  <si>
    <t xml:space="preserve">59771-90302-OF</t>
  </si>
  <si>
    <t xml:space="preserve">Cortney Gibbonson</t>
  </si>
  <si>
    <t xml:space="preserve">cgibbonsonab@accuweather.com</t>
  </si>
  <si>
    <t xml:space="preserve">+1 (206) 848-3585</t>
  </si>
  <si>
    <t xml:space="preserve">861 David Crossing</t>
  </si>
  <si>
    <t xml:space="preserve">16880-78077-FB</t>
  </si>
  <si>
    <t xml:space="preserve">Terri Farra</t>
  </si>
  <si>
    <t xml:space="preserve">tfarraac@behance.net</t>
  </si>
  <si>
    <t xml:space="preserve">+1 (432) 648-9589</t>
  </si>
  <si>
    <t xml:space="preserve">06448 Burrows Terrace</t>
  </si>
  <si>
    <t xml:space="preserve">Odessa</t>
  </si>
  <si>
    <t xml:space="preserve">74415-50873-FC</t>
  </si>
  <si>
    <t xml:space="preserve">Corney Curme</t>
  </si>
  <si>
    <t xml:space="preserve">+353 (772) 127-7148</t>
  </si>
  <si>
    <t xml:space="preserve">0535 Michigan Plaza</t>
  </si>
  <si>
    <t xml:space="preserve">Castleknock</t>
  </si>
  <si>
    <t xml:space="preserve">K78</t>
  </si>
  <si>
    <t xml:space="preserve">31798-95707-NR</t>
  </si>
  <si>
    <t xml:space="preserve">Gothart Bamfield</t>
  </si>
  <si>
    <t xml:space="preserve">gbamfieldae@yellowpages.com</t>
  </si>
  <si>
    <t xml:space="preserve">+1 (214) 200-7886</t>
  </si>
  <si>
    <t xml:space="preserve">41203 Vernon Street</t>
  </si>
  <si>
    <t xml:space="preserve">Irving</t>
  </si>
  <si>
    <t xml:space="preserve">59122-08794-WT</t>
  </si>
  <si>
    <t xml:space="preserve">Waylin Hollingdale</t>
  </si>
  <si>
    <t xml:space="preserve">whollingdaleaf@about.me</t>
  </si>
  <si>
    <t xml:space="preserve">+1 (937) 354-2653</t>
  </si>
  <si>
    <t xml:space="preserve">3 Heath Trail</t>
  </si>
  <si>
    <t xml:space="preserve">37238-52421-JJ</t>
  </si>
  <si>
    <t xml:space="preserve">Judd De Leek</t>
  </si>
  <si>
    <t xml:space="preserve">jdeag@xrea.com</t>
  </si>
  <si>
    <t xml:space="preserve">+1 (616) 966-1581</t>
  </si>
  <si>
    <t xml:space="preserve">90 Saint Paul Plaza</t>
  </si>
  <si>
    <t xml:space="preserve">48854-01899-FN</t>
  </si>
  <si>
    <t xml:space="preserve">Vanya Skullet</t>
  </si>
  <si>
    <t xml:space="preserve">vskulletah@tinyurl.com</t>
  </si>
  <si>
    <t xml:space="preserve">+353 (215) 420-1467</t>
  </si>
  <si>
    <t xml:space="preserve">4 Grim Road</t>
  </si>
  <si>
    <t xml:space="preserve">80896-38819-DW</t>
  </si>
  <si>
    <t xml:space="preserve">Jany Rudeforth</t>
  </si>
  <si>
    <t xml:space="preserve">jrudeforthai@wunderground.com</t>
  </si>
  <si>
    <t xml:space="preserve">+353 (232) 377-5407</t>
  </si>
  <si>
    <t xml:space="preserve">614 Commercial Center</t>
  </si>
  <si>
    <t xml:space="preserve">Tullyallen</t>
  </si>
  <si>
    <t xml:space="preserve">29814-01459-RC</t>
  </si>
  <si>
    <t xml:space="preserve">Ashbey Tomaszewski</t>
  </si>
  <si>
    <t xml:space="preserve">atomaszewskiaj@answers.com</t>
  </si>
  <si>
    <t xml:space="preserve">7685 Oxford Crossing</t>
  </si>
  <si>
    <t xml:space="preserve">Sutton</t>
  </si>
  <si>
    <t xml:space="preserve">CT15</t>
  </si>
  <si>
    <t xml:space="preserve">21815-71230-UT</t>
  </si>
  <si>
    <t xml:space="preserve">Fanni Marti</t>
  </si>
  <si>
    <t xml:space="preserve">fmartiak@stumbleupon.com</t>
  </si>
  <si>
    <t xml:space="preserve">+1 (217) 599-8947</t>
  </si>
  <si>
    <t xml:space="preserve">160 Ruskin Park</t>
  </si>
  <si>
    <t xml:space="preserve">48497-29281-FE</t>
  </si>
  <si>
    <t xml:space="preserve">Pren Bess</t>
  </si>
  <si>
    <t xml:space="preserve">pbessal@qq.com</t>
  </si>
  <si>
    <t xml:space="preserve">+1 (949) 121-4600</t>
  </si>
  <si>
    <t xml:space="preserve">36559 Sommers Parkway</t>
  </si>
  <si>
    <t xml:space="preserve">43605-12616-YH</t>
  </si>
  <si>
    <t xml:space="preserve">Elka Windress</t>
  </si>
  <si>
    <t xml:space="preserve">ewindressam@marketwatch.com</t>
  </si>
  <si>
    <t xml:space="preserve">+1 (443) 619-7953</t>
  </si>
  <si>
    <t xml:space="preserve">78 Anderson Alley</t>
  </si>
  <si>
    <t xml:space="preserve">21907-75962-VB</t>
  </si>
  <si>
    <t xml:space="preserve">Marty Kidstoun</t>
  </si>
  <si>
    <t xml:space="preserve">+1 (717) 990-3931</t>
  </si>
  <si>
    <t xml:space="preserve">4 Sundown Circle</t>
  </si>
  <si>
    <t xml:space="preserve">Harrisburg</t>
  </si>
  <si>
    <t xml:space="preserve">69503-12127-YD</t>
  </si>
  <si>
    <t xml:space="preserve">Nickey Dimbleby</t>
  </si>
  <si>
    <t xml:space="preserve">+1 (469) 579-2051</t>
  </si>
  <si>
    <t xml:space="preserve">525 Warner Hill</t>
  </si>
  <si>
    <t xml:space="preserve">68810-07329-EU</t>
  </si>
  <si>
    <t xml:space="preserve">Virgil Baumadier</t>
  </si>
  <si>
    <t xml:space="preserve">vbaumadierap@google.cn</t>
  </si>
  <si>
    <t xml:space="preserve">+1 (816) 987-4857</t>
  </si>
  <si>
    <t xml:space="preserve">89508 Atwood Way</t>
  </si>
  <si>
    <t xml:space="preserve">08478-75251-OG</t>
  </si>
  <si>
    <t xml:space="preserve">Lenore Messenbird</t>
  </si>
  <si>
    <t xml:space="preserve">+1 (217) 713-5108</t>
  </si>
  <si>
    <t xml:space="preserve">7881 Dahle Center</t>
  </si>
  <si>
    <t xml:space="preserve">17005-82030-EA</t>
  </si>
  <si>
    <t xml:space="preserve">Shirleen Welds</t>
  </si>
  <si>
    <t xml:space="preserve">sweldsar@wired.com</t>
  </si>
  <si>
    <t xml:space="preserve">+1 (203) 568-7058</t>
  </si>
  <si>
    <t xml:space="preserve">002 Summer Ridge Terrace</t>
  </si>
  <si>
    <t xml:space="preserve">New Haven</t>
  </si>
  <si>
    <t xml:space="preserve">42179-95059-DO</t>
  </si>
  <si>
    <t xml:space="preserve">Maisie Sarvar</t>
  </si>
  <si>
    <t xml:space="preserve">msarvaras@artisteer.com</t>
  </si>
  <si>
    <t xml:space="preserve">+1 (404) 401-6865</t>
  </si>
  <si>
    <t xml:space="preserve">83 Saint Paul Drive</t>
  </si>
  <si>
    <t xml:space="preserve">Lawrenceville</t>
  </si>
  <si>
    <t xml:space="preserve">55989-39849-WO</t>
  </si>
  <si>
    <t xml:space="preserve">Andrej Havick</t>
  </si>
  <si>
    <t xml:space="preserve">ahavickat@nsw.gov.au</t>
  </si>
  <si>
    <t xml:space="preserve">+1 (828) 769-0743</t>
  </si>
  <si>
    <t xml:space="preserve">720 Pennsylvania Pass</t>
  </si>
  <si>
    <t xml:space="preserve">Asheville</t>
  </si>
  <si>
    <t xml:space="preserve">28932-49296-TM</t>
  </si>
  <si>
    <t xml:space="preserve">Sloan Diviny</t>
  </si>
  <si>
    <t xml:space="preserve">sdivinyau@ask.com</t>
  </si>
  <si>
    <t xml:space="preserve">3904 Birchwood Terrace</t>
  </si>
  <si>
    <t xml:space="preserve">86144-10144-CB</t>
  </si>
  <si>
    <t xml:space="preserve">Itch Norquoy</t>
  </si>
  <si>
    <t xml:space="preserve">inorquoyav@businessweek.com</t>
  </si>
  <si>
    <t xml:space="preserve">1 Welch Court</t>
  </si>
  <si>
    <t xml:space="preserve">60973-72562-DQ</t>
  </si>
  <si>
    <t xml:space="preserve">Anson Iddison</t>
  </si>
  <si>
    <t xml:space="preserve">aiddisonaw@usa.gov</t>
  </si>
  <si>
    <t xml:space="preserve">+1 (714) 658-0310</t>
  </si>
  <si>
    <t xml:space="preserve">8 Steensland Junction</t>
  </si>
  <si>
    <t xml:space="preserve">94341-60520-PF</t>
  </si>
  <si>
    <t xml:space="preserve">Dov Sprosson</t>
  </si>
  <si>
    <t xml:space="preserve">dsprossonax@wunderground.com</t>
  </si>
  <si>
    <t xml:space="preserve">+1 (240) 598-3988</t>
  </si>
  <si>
    <t xml:space="preserve">7 Anzinger Drive</t>
  </si>
  <si>
    <t xml:space="preserve">Hagerstown</t>
  </si>
  <si>
    <t xml:space="preserve">11263-86515-VU</t>
  </si>
  <si>
    <t xml:space="preserve">Randal Longfield</t>
  </si>
  <si>
    <t xml:space="preserve">rlongfielday@bluehost.com</t>
  </si>
  <si>
    <t xml:space="preserve">+1 (612) 210-6966</t>
  </si>
  <si>
    <t xml:space="preserve">513 Commercial Avenue</t>
  </si>
  <si>
    <t xml:space="preserve">60004-62976-NI</t>
  </si>
  <si>
    <t xml:space="preserve">Gregorius Kislingbury</t>
  </si>
  <si>
    <t xml:space="preserve">gkislingburyaz@samsung.com</t>
  </si>
  <si>
    <t xml:space="preserve">4 Jenifer Street</t>
  </si>
  <si>
    <t xml:space="preserve">77876-28498-HI</t>
  </si>
  <si>
    <t xml:space="preserve">Xenos Gibbons</t>
  </si>
  <si>
    <t xml:space="preserve">xgibbonsb0@artisteer.com</t>
  </si>
  <si>
    <t xml:space="preserve">+1 (909) 614-0008</t>
  </si>
  <si>
    <t xml:space="preserve">002 7th Junction</t>
  </si>
  <si>
    <t xml:space="preserve">61302-06948-EH</t>
  </si>
  <si>
    <t xml:space="preserve">Fleur Parres</t>
  </si>
  <si>
    <t xml:space="preserve">fparresb1@imageshack.us</t>
  </si>
  <si>
    <t xml:space="preserve">+1 (585) 672-4256</t>
  </si>
  <si>
    <t xml:space="preserve">641 Steensland Pass</t>
  </si>
  <si>
    <t xml:space="preserve">06757-96251-UH</t>
  </si>
  <si>
    <t xml:space="preserve">Gran Sibray</t>
  </si>
  <si>
    <t xml:space="preserve">gsibrayb2@wsj.com</t>
  </si>
  <si>
    <t xml:space="preserve">+1 (360) 389-5295</t>
  </si>
  <si>
    <t xml:space="preserve">5018 Iowa Pass</t>
  </si>
  <si>
    <t xml:space="preserve">44530-75983-OD</t>
  </si>
  <si>
    <t xml:space="preserve">Ingelbert Hotchkin</t>
  </si>
  <si>
    <t xml:space="preserve">ihotchkinb3@mit.edu</t>
  </si>
  <si>
    <t xml:space="preserve">+44 (387) 464-9544</t>
  </si>
  <si>
    <t xml:space="preserve">322 Basil Pass</t>
  </si>
  <si>
    <t xml:space="preserve">Preston</t>
  </si>
  <si>
    <t xml:space="preserve">PR1</t>
  </si>
  <si>
    <t xml:space="preserve">44865-58249-RY</t>
  </si>
  <si>
    <t xml:space="preserve">Neely Broadberrie</t>
  </si>
  <si>
    <t xml:space="preserve">nbroadberrieb4@gnu.org</t>
  </si>
  <si>
    <t xml:space="preserve">+1 (202) 327-2217</t>
  </si>
  <si>
    <t xml:space="preserve">8571 Buena Vista Junction</t>
  </si>
  <si>
    <t xml:space="preserve">36021-61205-DF</t>
  </si>
  <si>
    <t xml:space="preserve">Rutger Pithcock</t>
  </si>
  <si>
    <t xml:space="preserve">rpithcockb5@yellowbook.com</t>
  </si>
  <si>
    <t xml:space="preserve">+1 (865) 655-9540</t>
  </si>
  <si>
    <t xml:space="preserve">2425 Corben Street</t>
  </si>
  <si>
    <t xml:space="preserve">75716-12782-SS</t>
  </si>
  <si>
    <t xml:space="preserve">Gale Croysdale</t>
  </si>
  <si>
    <t xml:space="preserve">gcroysdaleb6@nih.gov</t>
  </si>
  <si>
    <t xml:space="preserve">+1 (304) 384-2939</t>
  </si>
  <si>
    <t xml:space="preserve">1657 Delladonna Hill</t>
  </si>
  <si>
    <t xml:space="preserve">11812-00461-KH</t>
  </si>
  <si>
    <t xml:space="preserve">Benedetto Gozzett</t>
  </si>
  <si>
    <t xml:space="preserve">bgozzettb7@github.com</t>
  </si>
  <si>
    <t xml:space="preserve">+1 (214) 700-0229</t>
  </si>
  <si>
    <t xml:space="preserve">0389 Hintze Pass</t>
  </si>
  <si>
    <t xml:space="preserve">46681-78850-ZW</t>
  </si>
  <si>
    <t xml:space="preserve">Tania Craggs</t>
  </si>
  <si>
    <t xml:space="preserve">tcraggsb8@house.gov</t>
  </si>
  <si>
    <t xml:space="preserve">+353 (239) 197-6142</t>
  </si>
  <si>
    <t xml:space="preserve">0 Eagan Parkway</t>
  </si>
  <si>
    <t xml:space="preserve">Whitegate</t>
  </si>
  <si>
    <t xml:space="preserve">D15</t>
  </si>
  <si>
    <t xml:space="preserve">01932-87052-KO</t>
  </si>
  <si>
    <t xml:space="preserve">Leonie Cullrford</t>
  </si>
  <si>
    <t xml:space="preserve">lcullrfordb9@xing.com</t>
  </si>
  <si>
    <t xml:space="preserve">+1 (530) 998-9789</t>
  </si>
  <si>
    <t xml:space="preserve">71 Sycamore Crossing</t>
  </si>
  <si>
    <t xml:space="preserve">Chico</t>
  </si>
  <si>
    <t xml:space="preserve">16046-34805-ZF</t>
  </si>
  <si>
    <t xml:space="preserve">Auguste Rizon</t>
  </si>
  <si>
    <t xml:space="preserve">arizonba@xing.com</t>
  </si>
  <si>
    <t xml:space="preserve">+1 (501) 732-3644</t>
  </si>
  <si>
    <t xml:space="preserve">19 Merrick Pass</t>
  </si>
  <si>
    <t xml:space="preserve">34546-70516-LR</t>
  </si>
  <si>
    <t xml:space="preserve">Lorin Guerrazzi</t>
  </si>
  <si>
    <t xml:space="preserve">+353 (764) 294-5957</t>
  </si>
  <si>
    <t xml:space="preserve">8244 La Follette Street</t>
  </si>
  <si>
    <t xml:space="preserve">Balrothery</t>
  </si>
  <si>
    <t xml:space="preserve">K32</t>
  </si>
  <si>
    <t xml:space="preserve">73699-93557-FZ</t>
  </si>
  <si>
    <t xml:space="preserve">Felice Miell</t>
  </si>
  <si>
    <t xml:space="preserve">fmiellbc@spiegel.de</t>
  </si>
  <si>
    <t xml:space="preserve">+1 (732) 770-5368</t>
  </si>
  <si>
    <t xml:space="preserve">35 Hoepker Pass</t>
  </si>
  <si>
    <t xml:space="preserve">New Brunswick</t>
  </si>
  <si>
    <t xml:space="preserve">86686-37462-CK</t>
  </si>
  <si>
    <t xml:space="preserve">Hamish Skeech</t>
  </si>
  <si>
    <t xml:space="preserve">+353 (677) 415-3920</t>
  </si>
  <si>
    <t xml:space="preserve">5662 Messerschmidt Lane</t>
  </si>
  <si>
    <t xml:space="preserve">Valleymount</t>
  </si>
  <si>
    <t xml:space="preserve">A83</t>
  </si>
  <si>
    <t xml:space="preserve">14298-02150-KH</t>
  </si>
  <si>
    <t xml:space="preserve">Giordano Lorenzin</t>
  </si>
  <si>
    <t xml:space="preserve">+1 (415) 414-0382</t>
  </si>
  <si>
    <t xml:space="preserve">577 Roth Pass</t>
  </si>
  <si>
    <t xml:space="preserve">48675-07824-HJ</t>
  </si>
  <si>
    <t xml:space="preserve">Harwilll Bishell</t>
  </si>
  <si>
    <t xml:space="preserve">+1 (337) 322-9762</t>
  </si>
  <si>
    <t xml:space="preserve">7960 Roth Center</t>
  </si>
  <si>
    <t xml:space="preserve">Lafayette</t>
  </si>
  <si>
    <t xml:space="preserve">18551-80943-YQ</t>
  </si>
  <si>
    <t xml:space="preserve">Freeland Missenden</t>
  </si>
  <si>
    <t xml:space="preserve">+1 (619) 481-1493</t>
  </si>
  <si>
    <t xml:space="preserve">1 Randy Place</t>
  </si>
  <si>
    <t xml:space="preserve">San Diego</t>
  </si>
  <si>
    <t xml:space="preserve">19196-09748-DB</t>
  </si>
  <si>
    <t xml:space="preserve">Waylan Springall</t>
  </si>
  <si>
    <t xml:space="preserve">wspringallbh@jugem.jp</t>
  </si>
  <si>
    <t xml:space="preserve">+1 (626) 495-9253</t>
  </si>
  <si>
    <t xml:space="preserve">99 Schurz Pass</t>
  </si>
  <si>
    <t xml:space="preserve">Alhambra</t>
  </si>
  <si>
    <t xml:space="preserve">72233-08665-IP</t>
  </si>
  <si>
    <t xml:space="preserve">Kiri Avramow</t>
  </si>
  <si>
    <t xml:space="preserve">+1 (903) 801-9492</t>
  </si>
  <si>
    <t xml:space="preserve">2443 Bluejay Alley</t>
  </si>
  <si>
    <t xml:space="preserve">53817-13148-RK</t>
  </si>
  <si>
    <t xml:space="preserve">Gregg Hawkyens</t>
  </si>
  <si>
    <t xml:space="preserve">ghawkyensbj@census.gov</t>
  </si>
  <si>
    <t xml:space="preserve">48 Vidon Street</t>
  </si>
  <si>
    <t xml:space="preserve">92227-49331-QR</t>
  </si>
  <si>
    <t xml:space="preserve">Reggis Pracy</t>
  </si>
  <si>
    <t xml:space="preserve">+1 (937) 683-0925</t>
  </si>
  <si>
    <t xml:space="preserve">33211 Pleasure Circle</t>
  </si>
  <si>
    <t xml:space="preserve">12997-41076-FQ</t>
  </si>
  <si>
    <t xml:space="preserve">Paula Denis</t>
  </si>
  <si>
    <t xml:space="preserve">+1 (602) 598-9823</t>
  </si>
  <si>
    <t xml:space="preserve">74 Texas Road</t>
  </si>
  <si>
    <t xml:space="preserve">44220-00348-MB</t>
  </si>
  <si>
    <t xml:space="preserve">Broderick McGilvra</t>
  </si>
  <si>
    <t xml:space="preserve">bmcgilvrabm@so-net.ne.jp</t>
  </si>
  <si>
    <t xml:space="preserve">880 Mockingbird Plaza</t>
  </si>
  <si>
    <t xml:space="preserve">93047-98331-DD</t>
  </si>
  <si>
    <t xml:space="preserve">Annabella Danzey</t>
  </si>
  <si>
    <t xml:space="preserve">adanzeybn@github.com</t>
  </si>
  <si>
    <t xml:space="preserve">+1 (402) 633-9913</t>
  </si>
  <si>
    <t xml:space="preserve">5692 Eastwood Hill</t>
  </si>
  <si>
    <t xml:space="preserve">83537-35563-UF</t>
  </si>
  <si>
    <t xml:space="preserve">Anthia McKeller</t>
  </si>
  <si>
    <t xml:space="preserve">amckellerbo@ning.com</t>
  </si>
  <si>
    <t xml:space="preserve">+1 (717) 414-0043</t>
  </si>
  <si>
    <t xml:space="preserve">0 Debra Crossing</t>
  </si>
  <si>
    <t xml:space="preserve">01881-40815-VO</t>
  </si>
  <si>
    <t xml:space="preserve">Faith Powley</t>
  </si>
  <si>
    <t xml:space="preserve">fpowleybp@dyndns.org</t>
  </si>
  <si>
    <t xml:space="preserve">+1 (504) 873-5980</t>
  </si>
  <si>
    <t xml:space="preserve">3 Talisman Hill</t>
  </si>
  <si>
    <t xml:space="preserve">67285-75317-XI</t>
  </si>
  <si>
    <t xml:space="preserve">Nevins Glowacz</t>
  </si>
  <si>
    <t xml:space="preserve">+1 (608) 617-1365</t>
  </si>
  <si>
    <t xml:space="preserve">8103 Maywood Center</t>
  </si>
  <si>
    <t xml:space="preserve">Madison</t>
  </si>
  <si>
    <t xml:space="preserve">88167-57964-PH</t>
  </si>
  <si>
    <t xml:space="preserve">Adelice Isabell</t>
  </si>
  <si>
    <t xml:space="preserve">+1 (304) 604-2131</t>
  </si>
  <si>
    <t xml:space="preserve">93 Hintze Point</t>
  </si>
  <si>
    <t xml:space="preserve">16106-36039-QS</t>
  </si>
  <si>
    <t xml:space="preserve">Yulma Dombrell</t>
  </si>
  <si>
    <t xml:space="preserve">ydombrellbs@dedecms.com</t>
  </si>
  <si>
    <t xml:space="preserve">+1 (501) 136-0040</t>
  </si>
  <si>
    <t xml:space="preserve">83 Sunbrook Lane</t>
  </si>
  <si>
    <t xml:space="preserve">98921-82417-GN</t>
  </si>
  <si>
    <t xml:space="preserve">Alric Darth</t>
  </si>
  <si>
    <t xml:space="preserve">adarthbt@t.co</t>
  </si>
  <si>
    <t xml:space="preserve">+1 (907) 557-6903</t>
  </si>
  <si>
    <t xml:space="preserve">86 Pawling Court</t>
  </si>
  <si>
    <t xml:space="preserve">55265-75151-AK</t>
  </si>
  <si>
    <t xml:space="preserve">Manuel Darrigoe</t>
  </si>
  <si>
    <t xml:space="preserve">mdarrigoebu@hud.gov</t>
  </si>
  <si>
    <t xml:space="preserve">+353 (973) 320-9537</t>
  </si>
  <si>
    <t xml:space="preserve">744 Prairie Rose Court</t>
  </si>
  <si>
    <t xml:space="preserve">Longwood</t>
  </si>
  <si>
    <t xml:space="preserve">D02</t>
  </si>
  <si>
    <t xml:space="preserve">47386-50743-FG</t>
  </si>
  <si>
    <t xml:space="preserve">Kynthia Berick</t>
  </si>
  <si>
    <t xml:space="preserve">+1 (562) 331-4713</t>
  </si>
  <si>
    <t xml:space="preserve">1678 Armistice Alley</t>
  </si>
  <si>
    <t xml:space="preserve">32622-54551-UC</t>
  </si>
  <si>
    <t xml:space="preserve">Minetta Ackrill</t>
  </si>
  <si>
    <t xml:space="preserve">mackrillbw@bandcamp.com</t>
  </si>
  <si>
    <t xml:space="preserve">+1 (330) 603-2373</t>
  </si>
  <si>
    <t xml:space="preserve">4 Arizona Road</t>
  </si>
  <si>
    <t xml:space="preserve">61516-88984-DK</t>
  </si>
  <si>
    <t xml:space="preserve">Maximo Bricksey</t>
  </si>
  <si>
    <t xml:space="preserve">mbrickseybx@youku.com</t>
  </si>
  <si>
    <t xml:space="preserve">+1 (757) 614-2072</t>
  </si>
  <si>
    <t xml:space="preserve">0082 Hooker Drive</t>
  </si>
  <si>
    <t xml:space="preserve">Chesapeake</t>
  </si>
  <si>
    <t xml:space="preserve">48419-02347-XP</t>
  </si>
  <si>
    <t xml:space="preserve">Melosa Kippen</t>
  </si>
  <si>
    <t xml:space="preserve">mkippenby@dion.ne.jp</t>
  </si>
  <si>
    <t xml:space="preserve">+1 (601) 262-2557</t>
  </si>
  <si>
    <t xml:space="preserve">87 Brentwood Hill</t>
  </si>
  <si>
    <t xml:space="preserve">Jackson</t>
  </si>
  <si>
    <t xml:space="preserve">14121-20527-OJ</t>
  </si>
  <si>
    <t xml:space="preserve">Witty Ranson</t>
  </si>
  <si>
    <t xml:space="preserve">wransonbz@ted.com</t>
  </si>
  <si>
    <t xml:space="preserve">+353 (376) 165-2897</t>
  </si>
  <si>
    <t xml:space="preserve">012 Debra Center</t>
  </si>
  <si>
    <t xml:space="preserve">Kildare</t>
  </si>
  <si>
    <t xml:space="preserve">R51</t>
  </si>
  <si>
    <t xml:space="preserve">53486-73919-BQ</t>
  </si>
  <si>
    <t xml:space="preserve">Rod Gowdie</t>
  </si>
  <si>
    <t xml:space="preserve">+1 (360) 347-6756</t>
  </si>
  <si>
    <t xml:space="preserve">7 Hansons Trail</t>
  </si>
  <si>
    <t xml:space="preserve">21889-94615-WT</t>
  </si>
  <si>
    <t xml:space="preserve">Lemuel Rignold</t>
  </si>
  <si>
    <t xml:space="preserve">lrignoldc1@miibeian.gov.cn</t>
  </si>
  <si>
    <t xml:space="preserve">+1 (916) 472-7804</t>
  </si>
  <si>
    <t xml:space="preserve">15027 Mcbride Pass</t>
  </si>
  <si>
    <t xml:space="preserve">87726-16941-QW</t>
  </si>
  <si>
    <t xml:space="preserve">Nevsa Fields</t>
  </si>
  <si>
    <t xml:space="preserve">+1 (617) 535-7583</t>
  </si>
  <si>
    <t xml:space="preserve">09 Lotheville Place</t>
  </si>
  <si>
    <t xml:space="preserve">03677-09134-BC</t>
  </si>
  <si>
    <t xml:space="preserve">Chance Rowthorn</t>
  </si>
  <si>
    <t xml:space="preserve">crowthornc3@msn.com</t>
  </si>
  <si>
    <t xml:space="preserve">+1 (785) 380-3311</t>
  </si>
  <si>
    <t xml:space="preserve">320 Rockefeller Alley</t>
  </si>
  <si>
    <t xml:space="preserve">93224-71517-WV</t>
  </si>
  <si>
    <t xml:space="preserve">Orly Ryland</t>
  </si>
  <si>
    <t xml:space="preserve">orylandc4@deviantart.com</t>
  </si>
  <si>
    <t xml:space="preserve">+1 (701) 417-3513</t>
  </si>
  <si>
    <t xml:space="preserve">3513 Burning Wood Way</t>
  </si>
  <si>
    <t xml:space="preserve">76263-95145-GJ</t>
  </si>
  <si>
    <t xml:space="preserve">Willabella Abramski</t>
  </si>
  <si>
    <t xml:space="preserve">+1 (832) 263-0050</t>
  </si>
  <si>
    <t xml:space="preserve">40 Jenifer Alley</t>
  </si>
  <si>
    <t xml:space="preserve">48314-32864-VI</t>
  </si>
  <si>
    <t xml:space="preserve">Brandy Lottrington</t>
  </si>
  <si>
    <t xml:space="preserve">blottringtonc6@redcross.org</t>
  </si>
  <si>
    <t xml:space="preserve">+1 (405) 720-9470</t>
  </si>
  <si>
    <t xml:space="preserve">6 Ilene Hill</t>
  </si>
  <si>
    <t xml:space="preserve">70624-19112-AO</t>
  </si>
  <si>
    <t xml:space="preserve">Chickie Ragless</t>
  </si>
  <si>
    <t xml:space="preserve">craglessc7@webmd.com</t>
  </si>
  <si>
    <t xml:space="preserve">+353 (736) 602-8469</t>
  </si>
  <si>
    <t xml:space="preserve">98053 Elmside Drive</t>
  </si>
  <si>
    <t xml:space="preserve">58916-61837-QH</t>
  </si>
  <si>
    <t xml:space="preserve">Freda Hollows</t>
  </si>
  <si>
    <t xml:space="preserve">fhollowsc8@blogtalkradio.com</t>
  </si>
  <si>
    <t xml:space="preserve">+1 (716) 632-6865</t>
  </si>
  <si>
    <t xml:space="preserve">353 Portage Center</t>
  </si>
  <si>
    <t xml:space="preserve">89292-52335-YZ</t>
  </si>
  <si>
    <t xml:space="preserve">Livy Lathleiff</t>
  </si>
  <si>
    <t xml:space="preserve">llathleiffc9@nationalgeographic.com</t>
  </si>
  <si>
    <t xml:space="preserve">+353 (895) 566-0110</t>
  </si>
  <si>
    <t xml:space="preserve">0671 Scoville Way</t>
  </si>
  <si>
    <t xml:space="preserve">77284-34297-YY</t>
  </si>
  <si>
    <t xml:space="preserve">Koralle Heads</t>
  </si>
  <si>
    <t xml:space="preserve">kheadsca@jalbum.net</t>
  </si>
  <si>
    <t xml:space="preserve">+1 (484) 131-2636</t>
  </si>
  <si>
    <t xml:space="preserve">2 Cherokee Hill</t>
  </si>
  <si>
    <t xml:space="preserve">Bethlehem</t>
  </si>
  <si>
    <t xml:space="preserve">50449-80974-BZ</t>
  </si>
  <si>
    <t xml:space="preserve">Theo Bowne</t>
  </si>
  <si>
    <t xml:space="preserve">tbownecb@unicef.org</t>
  </si>
  <si>
    <t xml:space="preserve">+353 (540) 432-8009</t>
  </si>
  <si>
    <t xml:space="preserve">79 Prairieview Point</t>
  </si>
  <si>
    <t xml:space="preserve">Watergrasshill</t>
  </si>
  <si>
    <t xml:space="preserve">T56</t>
  </si>
  <si>
    <t xml:space="preserve">08120-16183-AW</t>
  </si>
  <si>
    <t xml:space="preserve">Rasia Jacquemard</t>
  </si>
  <si>
    <t xml:space="preserve">rjacquemardcc@acquirethisname.com</t>
  </si>
  <si>
    <t xml:space="preserve">+353 (959) 389-1521</t>
  </si>
  <si>
    <t xml:space="preserve">415 Fremont Junction</t>
  </si>
  <si>
    <t xml:space="preserve">Monasterevin</t>
  </si>
  <si>
    <t xml:space="preserve">W34</t>
  </si>
  <si>
    <t xml:space="preserve">68044-89277-ML</t>
  </si>
  <si>
    <t xml:space="preserve">Kizzie Warman</t>
  </si>
  <si>
    <t xml:space="preserve">kwarmancd@printfriendly.com</t>
  </si>
  <si>
    <t xml:space="preserve">67365 Homewood Center</t>
  </si>
  <si>
    <t xml:space="preserve">71364-35210-HS</t>
  </si>
  <si>
    <t xml:space="preserve">Wain Cholomin</t>
  </si>
  <si>
    <t xml:space="preserve">wcholomince@about.com</t>
  </si>
  <si>
    <t xml:space="preserve">+44 (512) 340-9049</t>
  </si>
  <si>
    <t xml:space="preserve">566 Arrowood Way</t>
  </si>
  <si>
    <t xml:space="preserve">B12</t>
  </si>
  <si>
    <t xml:space="preserve">37177-68797-ON</t>
  </si>
  <si>
    <t xml:space="preserve">Arleen Braidman</t>
  </si>
  <si>
    <t xml:space="preserve">abraidmancf@census.gov</t>
  </si>
  <si>
    <t xml:space="preserve">4 Golf View Hill</t>
  </si>
  <si>
    <t xml:space="preserve">60308-06944-GS</t>
  </si>
  <si>
    <t xml:space="preserve">Pru Durban</t>
  </si>
  <si>
    <t xml:space="preserve">pdurbancg@symantec.com</t>
  </si>
  <si>
    <t xml:space="preserve">+353 (709) 884-1892</t>
  </si>
  <si>
    <t xml:space="preserve">2 Forest Street</t>
  </si>
  <si>
    <t xml:space="preserve">Longford</t>
  </si>
  <si>
    <t xml:space="preserve">N39</t>
  </si>
  <si>
    <t xml:space="preserve">49888-39458-PF</t>
  </si>
  <si>
    <t xml:space="preserve">Antone Harrold</t>
  </si>
  <si>
    <t xml:space="preserve">aharroldch@miibeian.gov.cn</t>
  </si>
  <si>
    <t xml:space="preserve">+1 (419) 153-2104</t>
  </si>
  <si>
    <t xml:space="preserve">90 Kensington Road</t>
  </si>
  <si>
    <t xml:space="preserve">60748-46813-DZ</t>
  </si>
  <si>
    <t xml:space="preserve">Sim Pamphilon</t>
  </si>
  <si>
    <t xml:space="preserve">spamphilonci@mlb.com</t>
  </si>
  <si>
    <t xml:space="preserve">+353 (456) 630-8490</t>
  </si>
  <si>
    <t xml:space="preserve">36194 Susan Street</t>
  </si>
  <si>
    <t xml:space="preserve">Ballylinan</t>
  </si>
  <si>
    <t xml:space="preserve">P56</t>
  </si>
  <si>
    <t xml:space="preserve">16385-11286-NX</t>
  </si>
  <si>
    <t xml:space="preserve">Mohandis Spurden</t>
  </si>
  <si>
    <t xml:space="preserve">mspurdencj@exblog.jp</t>
  </si>
  <si>
    <t xml:space="preserve">+1 (704) 256-1371</t>
  </si>
  <si>
    <t xml:space="preserve">55290 Manufacturers Lane</t>
  </si>
  <si>
    <t xml:space="preserve">68555-89840-GZ</t>
  </si>
  <si>
    <t xml:space="preserve">Morgen Seson</t>
  </si>
  <si>
    <t xml:space="preserve">msesonck@census.gov</t>
  </si>
  <si>
    <t xml:space="preserve">+1 (206) 642-0902</t>
  </si>
  <si>
    <t xml:space="preserve">92847 Schlimgen Road</t>
  </si>
  <si>
    <t xml:space="preserve">72164-90254-EJ</t>
  </si>
  <si>
    <t xml:space="preserve">Nalani Pirrone</t>
  </si>
  <si>
    <t xml:space="preserve">npirronecl@weibo.com</t>
  </si>
  <si>
    <t xml:space="preserve">+1 (570) 223-3194</t>
  </si>
  <si>
    <t xml:space="preserve">1585 Bashford Center</t>
  </si>
  <si>
    <t xml:space="preserve">67010-92988-CT</t>
  </si>
  <si>
    <t xml:space="preserve">Reube Cawley</t>
  </si>
  <si>
    <t xml:space="preserve">rcawleycm@yellowbook.com</t>
  </si>
  <si>
    <t xml:space="preserve">54210 Eagan Avenue</t>
  </si>
  <si>
    <t xml:space="preserve">Ballyboden</t>
  </si>
  <si>
    <t xml:space="preserve">15776-91507-GT</t>
  </si>
  <si>
    <t xml:space="preserve">Stan Barribal</t>
  </si>
  <si>
    <t xml:space="preserve">sbarribalcn@microsoft.com</t>
  </si>
  <si>
    <t xml:space="preserve">+353 (310) 256-3698</t>
  </si>
  <si>
    <t xml:space="preserve">6743 Cascade Drive</t>
  </si>
  <si>
    <t xml:space="preserve">Bagenalstown</t>
  </si>
  <si>
    <t xml:space="preserve">23473-41001-CD</t>
  </si>
  <si>
    <t xml:space="preserve">Agnes Adamides</t>
  </si>
  <si>
    <t xml:space="preserve">aadamidesco@bizjournals.com</t>
  </si>
  <si>
    <t xml:space="preserve">+44 (131) 485-2183</t>
  </si>
  <si>
    <t xml:space="preserve">6338 Arkansas Drive</t>
  </si>
  <si>
    <t xml:space="preserve">L74</t>
  </si>
  <si>
    <t xml:space="preserve">23446-47798-ID</t>
  </si>
  <si>
    <t xml:space="preserve">Carmelita Thowes</t>
  </si>
  <si>
    <t xml:space="preserve">cthowescp@craigslist.org</t>
  </si>
  <si>
    <t xml:space="preserve">+1 (585) 785-2424</t>
  </si>
  <si>
    <t xml:space="preserve">33398 Hallows Circle</t>
  </si>
  <si>
    <t xml:space="preserve">28327-84469-ND</t>
  </si>
  <si>
    <t xml:space="preserve">Rodolfo Willoway</t>
  </si>
  <si>
    <t xml:space="preserve">rwillowaycq@admin.ch</t>
  </si>
  <si>
    <t xml:space="preserve">+1 (520) 126-8439</t>
  </si>
  <si>
    <t xml:space="preserve">58 Schlimgen Parkway</t>
  </si>
  <si>
    <t xml:space="preserve">42466-87067-DT</t>
  </si>
  <si>
    <t xml:space="preserve">Alvis Elwin</t>
  </si>
  <si>
    <t xml:space="preserve">aelwincr@privacy.gov.au</t>
  </si>
  <si>
    <t xml:space="preserve">+1 (612) 244-0885</t>
  </si>
  <si>
    <t xml:space="preserve">26 Everett Hill</t>
  </si>
  <si>
    <t xml:space="preserve">62246-99443-HF</t>
  </si>
  <si>
    <t xml:space="preserve">Araldo Bilbrook</t>
  </si>
  <si>
    <t xml:space="preserve">abilbrookcs@booking.com</t>
  </si>
  <si>
    <t xml:space="preserve">+353 (138) 323-3320</t>
  </si>
  <si>
    <t xml:space="preserve">4 Raven Alley</t>
  </si>
  <si>
    <t xml:space="preserve">Ashbourne</t>
  </si>
  <si>
    <t xml:space="preserve">A84</t>
  </si>
  <si>
    <t xml:space="preserve">99869-55718-UU</t>
  </si>
  <si>
    <t xml:space="preserve">Ransell McKall</t>
  </si>
  <si>
    <t xml:space="preserve">rmckallct@sakura.ne.jp</t>
  </si>
  <si>
    <t xml:space="preserve">+44 (841) 988-2775</t>
  </si>
  <si>
    <t xml:space="preserve">451 Nevada Terrace</t>
  </si>
  <si>
    <t xml:space="preserve">Bristol</t>
  </si>
  <si>
    <t xml:space="preserve">BS41</t>
  </si>
  <si>
    <t xml:space="preserve">77421-46059-RY</t>
  </si>
  <si>
    <t xml:space="preserve">Borg Daile</t>
  </si>
  <si>
    <t xml:space="preserve">bdailecu@vistaprint.com</t>
  </si>
  <si>
    <t xml:space="preserve">+1 (770) 330-7785</t>
  </si>
  <si>
    <t xml:space="preserve">385 Corben Parkway</t>
  </si>
  <si>
    <t xml:space="preserve">49894-06550-OQ</t>
  </si>
  <si>
    <t xml:space="preserve">Adolphe Treherne</t>
  </si>
  <si>
    <t xml:space="preserve">atrehernecv@state.tx.us</t>
  </si>
  <si>
    <t xml:space="preserve">+353 (860) 359-7907</t>
  </si>
  <si>
    <t xml:space="preserve">66 Sundown Place</t>
  </si>
  <si>
    <t xml:space="preserve">Farranacoush</t>
  </si>
  <si>
    <t xml:space="preserve">P81</t>
  </si>
  <si>
    <t xml:space="preserve">72028-63343-SU</t>
  </si>
  <si>
    <t xml:space="preserve">Annetta Brentnall</t>
  </si>
  <si>
    <t xml:space="preserve">abrentnallcw@biglobe.ne.jp</t>
  </si>
  <si>
    <t xml:space="preserve">+44 (373) 897-1797</t>
  </si>
  <si>
    <t xml:space="preserve">00 Ludington Pass</t>
  </si>
  <si>
    <t xml:space="preserve">10074-20104-NN</t>
  </si>
  <si>
    <t xml:space="preserve">Dick Drinkall</t>
  </si>
  <si>
    <t xml:space="preserve">ddrinkallcx@psu.edu</t>
  </si>
  <si>
    <t xml:space="preserve">+1 (865) 407-3871</t>
  </si>
  <si>
    <t xml:space="preserve">82460 Grover Parkway</t>
  </si>
  <si>
    <t xml:space="preserve">71769-10219-IM</t>
  </si>
  <si>
    <t xml:space="preserve">Dagny Kornel</t>
  </si>
  <si>
    <t xml:space="preserve">dkornelcy@cyberchimps.com</t>
  </si>
  <si>
    <t xml:space="preserve">+1 (989) 565-9120</t>
  </si>
  <si>
    <t xml:space="preserve">60360 Killdeer Alley</t>
  </si>
  <si>
    <t xml:space="preserve">Saginaw</t>
  </si>
  <si>
    <t xml:space="preserve">22221-71106-JD</t>
  </si>
  <si>
    <t xml:space="preserve">Rhona Lequeux</t>
  </si>
  <si>
    <t xml:space="preserve">rlequeuxcz@newyorker.com</t>
  </si>
  <si>
    <t xml:space="preserve">+1 (904) 161-6088</t>
  </si>
  <si>
    <t xml:space="preserve">093 Mayfield Place</t>
  </si>
  <si>
    <t xml:space="preserve">Saint Augustine</t>
  </si>
  <si>
    <t xml:space="preserve">99735-44927-OL</t>
  </si>
  <si>
    <t xml:space="preserve">Julius Mccaull</t>
  </si>
  <si>
    <t xml:space="preserve">jmccaulld0@parallels.com</t>
  </si>
  <si>
    <t xml:space="preserve">89 Gulseth Circle</t>
  </si>
  <si>
    <t xml:space="preserve">San Rafael</t>
  </si>
  <si>
    <t xml:space="preserve">27064-10803-SB</t>
  </si>
  <si>
    <t xml:space="preserve">Jolyn Dymoke</t>
  </si>
  <si>
    <t xml:space="preserve">jdymoked1@mapquest.com</t>
  </si>
  <si>
    <t xml:space="preserve">+1 (408) 775-2801</t>
  </si>
  <si>
    <t xml:space="preserve">2 Aberg Lane</t>
  </si>
  <si>
    <t xml:space="preserve">90440-62727-HI</t>
  </si>
  <si>
    <t xml:space="preserve">Alberto Hutchinson</t>
  </si>
  <si>
    <t xml:space="preserve">ahutchinsond2@imgur.com</t>
  </si>
  <si>
    <t xml:space="preserve">+1 (404) 775-3251</t>
  </si>
  <si>
    <t xml:space="preserve">327 Erie Way</t>
  </si>
  <si>
    <t xml:space="preserve">36769-16558-SX</t>
  </si>
  <si>
    <t xml:space="preserve">Lamond Gheeraert</t>
  </si>
  <si>
    <t xml:space="preserve">+1 (785) 654-9564</t>
  </si>
  <si>
    <t xml:space="preserve">02354 Melvin Parkway</t>
  </si>
  <si>
    <t xml:space="preserve">10138-31681-SD</t>
  </si>
  <si>
    <t xml:space="preserve">Roxine Drivers</t>
  </si>
  <si>
    <t xml:space="preserve">rdriversd4@hexun.com</t>
  </si>
  <si>
    <t xml:space="preserve">+1 (913) 127-4257</t>
  </si>
  <si>
    <t xml:space="preserve">842 Cardinal Court</t>
  </si>
  <si>
    <t xml:space="preserve">24669-76297-SF</t>
  </si>
  <si>
    <t xml:space="preserve">Heloise Zeal</t>
  </si>
  <si>
    <t xml:space="preserve">hzeald5@google.de</t>
  </si>
  <si>
    <t xml:space="preserve">+1 (206) 775-4468</t>
  </si>
  <si>
    <t xml:space="preserve">0420 Schurz Parkway</t>
  </si>
  <si>
    <t xml:space="preserve">78050-20355-DI</t>
  </si>
  <si>
    <t xml:space="preserve">Granger Smallcombe</t>
  </si>
  <si>
    <t xml:space="preserve">gsmallcombed6@ucla.edu</t>
  </si>
  <si>
    <t xml:space="preserve">+353 (374) 810-4528</t>
  </si>
  <si>
    <t xml:space="preserve">8448 Oxford Trail</t>
  </si>
  <si>
    <t xml:space="preserve">79825-17822-UH</t>
  </si>
  <si>
    <t xml:space="preserve">Daryn Dibley</t>
  </si>
  <si>
    <t xml:space="preserve">ddibleyd7@feedburner.com</t>
  </si>
  <si>
    <t xml:space="preserve">5676 Southridge Street</t>
  </si>
  <si>
    <t xml:space="preserve">Kissimmee</t>
  </si>
  <si>
    <t xml:space="preserve">03990-21586-MQ</t>
  </si>
  <si>
    <t xml:space="preserve">Gardy Dimitriou</t>
  </si>
  <si>
    <t xml:space="preserve">gdimitrioud8@chronoengine.com</t>
  </si>
  <si>
    <t xml:space="preserve">+1 (585) 303-7337</t>
  </si>
  <si>
    <t xml:space="preserve">0 Gale Pass</t>
  </si>
  <si>
    <t xml:space="preserve">27493-46921-TZ</t>
  </si>
  <si>
    <t xml:space="preserve">Fanny Flanagan</t>
  </si>
  <si>
    <t xml:space="preserve">fflanagand9@woothemes.com</t>
  </si>
  <si>
    <t xml:space="preserve">+1 (903) 455-7155</t>
  </si>
  <si>
    <t xml:space="preserve">268 Northport Drive</t>
  </si>
  <si>
    <t xml:space="preserve">27132-68907-RC</t>
  </si>
  <si>
    <t xml:space="preserve">Ailey Brash</t>
  </si>
  <si>
    <t xml:space="preserve">abrashda@plala.or.jp</t>
  </si>
  <si>
    <t xml:space="preserve">+1 (917) 544-7136</t>
  </si>
  <si>
    <t xml:space="preserve">64700 Eagan Crossing</t>
  </si>
  <si>
    <t xml:space="preserve">Flushing</t>
  </si>
  <si>
    <t xml:space="preserve">21565-13068-SH</t>
  </si>
  <si>
    <t xml:space="preserve">Tatiana Thorn</t>
  </si>
  <si>
    <t xml:space="preserve">+1 (571) 867-8277</t>
  </si>
  <si>
    <t xml:space="preserve">30943 High Crossing Point</t>
  </si>
  <si>
    <t xml:space="preserve">Sterling</t>
  </si>
  <si>
    <t xml:space="preserve">04776-34127-MX</t>
  </si>
  <si>
    <t xml:space="preserve">Wendeline McInerney</t>
  </si>
  <si>
    <t xml:space="preserve">wmcinerneydc@wordpress.com</t>
  </si>
  <si>
    <t xml:space="preserve">+1 (804) 658-7521</t>
  </si>
  <si>
    <t xml:space="preserve">92 Swallow Street</t>
  </si>
  <si>
    <t xml:space="preserve">58816-74064-TF</t>
  </si>
  <si>
    <t xml:space="preserve">Nanny Izhakov</t>
  </si>
  <si>
    <t xml:space="preserve">nizhakovdd@aol.com</t>
  </si>
  <si>
    <t xml:space="preserve">+44 (570) 683-9517</t>
  </si>
  <si>
    <t xml:space="preserve">013 Tennyson Terrace</t>
  </si>
  <si>
    <t xml:space="preserve">Seaton</t>
  </si>
  <si>
    <t xml:space="preserve">09818-59895-EH</t>
  </si>
  <si>
    <t xml:space="preserve">Stanly Keets</t>
  </si>
  <si>
    <t xml:space="preserve">skeetsde@answers.com</t>
  </si>
  <si>
    <t xml:space="preserve">+1 (703) 230-2979</t>
  </si>
  <si>
    <t xml:space="preserve">2500 Crest Line Plaza</t>
  </si>
  <si>
    <t xml:space="preserve">06488-46303-IZ</t>
  </si>
  <si>
    <t xml:space="preserve">Orion Dyott</t>
  </si>
  <si>
    <t xml:space="preserve">+1 (801) 322-2923</t>
  </si>
  <si>
    <t xml:space="preserve">26 Londonderry Court</t>
  </si>
  <si>
    <t xml:space="preserve">93046-67561-AY</t>
  </si>
  <si>
    <t xml:space="preserve">Keefer Cake</t>
  </si>
  <si>
    <t xml:space="preserve">kcakedg@huffingtonpost.com</t>
  </si>
  <si>
    <t xml:space="preserve">1 Crowley Crossing</t>
  </si>
  <si>
    <t xml:space="preserve">68946-40750-LK</t>
  </si>
  <si>
    <t xml:space="preserve">Morna Hansed</t>
  </si>
  <si>
    <t xml:space="preserve">mhanseddh@instagram.com</t>
  </si>
  <si>
    <t xml:space="preserve">+353 (997) 520-7802</t>
  </si>
  <si>
    <t xml:space="preserve">1 Dwight Point</t>
  </si>
  <si>
    <r>
      <rPr>
        <sz val="11"/>
        <color rgb="FF000000"/>
        <rFont val="Calibri"/>
        <family val="2"/>
        <charset val="1"/>
      </rPr>
      <t xml:space="preserve">Tr</t>
    </r>
    <r>
      <rPr>
        <sz val="11"/>
        <color rgb="FF000000"/>
        <rFont val="Microsoft YaHei"/>
        <family val="2"/>
        <charset val="1"/>
      </rPr>
      <t xml:space="preserve">谩 </t>
    </r>
    <r>
      <rPr>
        <sz val="11"/>
        <color rgb="FF000000"/>
        <rFont val="Calibri"/>
        <family val="2"/>
        <charset val="1"/>
      </rPr>
      <t xml:space="preserve">Mh</t>
    </r>
    <r>
      <rPr>
        <sz val="11"/>
        <color rgb="FF000000"/>
        <rFont val="Microsoft YaHei"/>
        <family val="2"/>
        <charset val="1"/>
      </rPr>
      <t xml:space="preserve">贸</t>
    </r>
    <r>
      <rPr>
        <sz val="11"/>
        <color rgb="FF000000"/>
        <rFont val="Calibri"/>
        <family val="2"/>
        <charset val="1"/>
      </rPr>
      <t xml:space="preserve">r</t>
    </r>
  </si>
  <si>
    <t xml:space="preserve">R93</t>
  </si>
  <si>
    <t xml:space="preserve">38387-64959-WW</t>
  </si>
  <si>
    <t xml:space="preserve">Franny Kienlein</t>
  </si>
  <si>
    <t xml:space="preserve">fkienleindi@trellian.com</t>
  </si>
  <si>
    <t xml:space="preserve">+353 (972) 241-3434</t>
  </si>
  <si>
    <t xml:space="preserve">1 Manitowish Pass</t>
  </si>
  <si>
    <t xml:space="preserve">Coolock</t>
  </si>
  <si>
    <t xml:space="preserve">48418-60841-CC</t>
  </si>
  <si>
    <t xml:space="preserve">Klarika Egglestone</t>
  </si>
  <si>
    <t xml:space="preserve">kegglestonedj@sphinn.com</t>
  </si>
  <si>
    <t xml:space="preserve">+353 (452) 975-6438</t>
  </si>
  <si>
    <t xml:space="preserve">2765 Sunfield Terrace</t>
  </si>
  <si>
    <t xml:space="preserve">13736-92418-JS</t>
  </si>
  <si>
    <t xml:space="preserve">Becky Semkins</t>
  </si>
  <si>
    <t xml:space="preserve">bsemkinsdk@unc.edu</t>
  </si>
  <si>
    <t xml:space="preserve">+353 (209) 764-2690</t>
  </si>
  <si>
    <t xml:space="preserve">7219 Clemons Place</t>
  </si>
  <si>
    <t xml:space="preserve">Kinnegad</t>
  </si>
  <si>
    <t xml:space="preserve">33000-22405-LO</t>
  </si>
  <si>
    <t xml:space="preserve">Sean Lorenzetti</t>
  </si>
  <si>
    <t xml:space="preserve">slorenzettidl@is.gd</t>
  </si>
  <si>
    <t xml:space="preserve">+1 (915) 581-0694</t>
  </si>
  <si>
    <t xml:space="preserve">1104 Paget Lane</t>
  </si>
  <si>
    <t xml:space="preserve">46959-60474-LT</t>
  </si>
  <si>
    <t xml:space="preserve">Bob Giannazzi</t>
  </si>
  <si>
    <t xml:space="preserve">bgiannazzidm@apple.com</t>
  </si>
  <si>
    <t xml:space="preserve">+1 (754) 827-8970</t>
  </si>
  <si>
    <t xml:space="preserve">57 Division Plaza</t>
  </si>
  <si>
    <t xml:space="preserve">73431-39823-UP</t>
  </si>
  <si>
    <t xml:space="preserve">Kendra Backshell</t>
  </si>
  <si>
    <t xml:space="preserve">+1 (317) 595-9406</t>
  </si>
  <si>
    <t xml:space="preserve">47101 Northfield Lane</t>
  </si>
  <si>
    <t xml:space="preserve">90993-98984-JK</t>
  </si>
  <si>
    <t xml:space="preserve">Uriah Lethbrig</t>
  </si>
  <si>
    <t xml:space="preserve">ulethbrigdo@hc360.com</t>
  </si>
  <si>
    <t xml:space="preserve">+1 (414) 580-9714</t>
  </si>
  <si>
    <t xml:space="preserve">38 Carioca Center</t>
  </si>
  <si>
    <t xml:space="preserve">06552-04430-AG</t>
  </si>
  <si>
    <t xml:space="preserve">Sky Farnish</t>
  </si>
  <si>
    <t xml:space="preserve">sfarnishdp@dmoz.org</t>
  </si>
  <si>
    <t xml:space="preserve">+44 (847) 377-8172</t>
  </si>
  <si>
    <t xml:space="preserve">170 Prentice Center</t>
  </si>
  <si>
    <t xml:space="preserve">54597-57004-QM</t>
  </si>
  <si>
    <t xml:space="preserve">Felicia Jecock</t>
  </si>
  <si>
    <t xml:space="preserve">fjecockdq@unicef.org</t>
  </si>
  <si>
    <t xml:space="preserve">+1 (225) 116-2959</t>
  </si>
  <si>
    <t xml:space="preserve">403 Vahlen Junction</t>
  </si>
  <si>
    <t xml:space="preserve">50238-24377-ZS</t>
  </si>
  <si>
    <t xml:space="preserve">Currey MacAllister</t>
  </si>
  <si>
    <t xml:space="preserve">+1 (203) 490-3839</t>
  </si>
  <si>
    <t xml:space="preserve">07300 Walton Point</t>
  </si>
  <si>
    <t xml:space="preserve">60370-41934-IF</t>
  </si>
  <si>
    <t xml:space="preserve">Hamlen Pallister</t>
  </si>
  <si>
    <t xml:space="preserve">hpallisterds@ning.com</t>
  </si>
  <si>
    <t xml:space="preserve">+1 (850) 517-1353</t>
  </si>
  <si>
    <t xml:space="preserve">19513 Golf Course Junction</t>
  </si>
  <si>
    <t xml:space="preserve">06899-54551-EH</t>
  </si>
  <si>
    <t xml:space="preserve">Chantal Mersh</t>
  </si>
  <si>
    <t xml:space="preserve">cmershdt@drupal.org</t>
  </si>
  <si>
    <t xml:space="preserve">+353 (343) 889-4565</t>
  </si>
  <si>
    <t xml:space="preserve">52843 Longview Street</t>
  </si>
  <si>
    <t xml:space="preserve">Milltown</t>
  </si>
  <si>
    <t xml:space="preserve">71631-11462-TH</t>
  </si>
  <si>
    <t xml:space="preserve">Brendin Bredee</t>
  </si>
  <si>
    <t xml:space="preserve">bbredeedu@flickr.com</t>
  </si>
  <si>
    <t xml:space="preserve">+44 (494) 148-6095</t>
  </si>
  <si>
    <t xml:space="preserve">2 Nancy Lane</t>
  </si>
  <si>
    <t xml:space="preserve">80463-43913-WZ</t>
  </si>
  <si>
    <t xml:space="preserve">Malynda Purbrick</t>
  </si>
  <si>
    <t xml:space="preserve">+353 (160) 183-4278</t>
  </si>
  <si>
    <t xml:space="preserve">9233 3rd Avenue</t>
  </si>
  <si>
    <t xml:space="preserve">67204-04870-LG</t>
  </si>
  <si>
    <t xml:space="preserve">Alf Housaman</t>
  </si>
  <si>
    <t xml:space="preserve">+1 (616) 511-3898</t>
  </si>
  <si>
    <t xml:space="preserve">8581 Mcguire Road</t>
  </si>
  <si>
    <t xml:space="preserve">22721-63196-UJ</t>
  </si>
  <si>
    <t xml:space="preserve">Gladi Ducker</t>
  </si>
  <si>
    <t xml:space="preserve">gduckerdx@patch.com</t>
  </si>
  <si>
    <t xml:space="preserve">+44 (749) 987-9016</t>
  </si>
  <si>
    <t xml:space="preserve">5069 Boyd Parkway</t>
  </si>
  <si>
    <t xml:space="preserve">88973-59503-DR</t>
  </si>
  <si>
    <t xml:space="preserve">Emelita Shearsby</t>
  </si>
  <si>
    <t xml:space="preserve">eshearsbydy@g.co</t>
  </si>
  <si>
    <t xml:space="preserve">+1 (913) 598-3795</t>
  </si>
  <si>
    <t xml:space="preserve">56612 Dahle Circle</t>
  </si>
  <si>
    <t xml:space="preserve">29738-86305-ZU</t>
  </si>
  <si>
    <t xml:space="preserve">Berte Gaddes</t>
  </si>
  <si>
    <t xml:space="preserve">+1 (607) 684-3969</t>
  </si>
  <si>
    <t xml:space="preserve">904 Killdeer Place</t>
  </si>
  <si>
    <t xml:space="preserve">Elmira</t>
  </si>
  <si>
    <t xml:space="preserve">68493-99734-LP</t>
  </si>
  <si>
    <t xml:space="preserve">Nadia Erswell</t>
  </si>
  <si>
    <t xml:space="preserve">nerswelle0@mlb.com</t>
  </si>
  <si>
    <t xml:space="preserve">+1 (920) 518-4152</t>
  </si>
  <si>
    <t xml:space="preserve">2973 Sachtjen Road</t>
  </si>
  <si>
    <t xml:space="preserve">55515-37571-RS</t>
  </si>
  <si>
    <t xml:space="preserve">Wain Stearley</t>
  </si>
  <si>
    <t xml:space="preserve">wstearleye1@census.gov</t>
  </si>
  <si>
    <t xml:space="preserve">+1 (336) 213-3687</t>
  </si>
  <si>
    <t xml:space="preserve">7 La Follette Road</t>
  </si>
  <si>
    <t xml:space="preserve">High Point</t>
  </si>
  <si>
    <t xml:space="preserve">25598-77476-CB</t>
  </si>
  <si>
    <t xml:space="preserve">Diane-marie Wincer</t>
  </si>
  <si>
    <t xml:space="preserve">dwincere2@marriott.com</t>
  </si>
  <si>
    <t xml:space="preserve">+1 (915) 676-6367</t>
  </si>
  <si>
    <t xml:space="preserve">04 Stuart Way</t>
  </si>
  <si>
    <t xml:space="preserve">14888-85625-TM</t>
  </si>
  <si>
    <t xml:space="preserve">Perry Lyfield</t>
  </si>
  <si>
    <t xml:space="preserve">plyfielde3@baidu.com</t>
  </si>
  <si>
    <t xml:space="preserve">+1 (216) 614-9325</t>
  </si>
  <si>
    <t xml:space="preserve">1263 Thackeray Parkway</t>
  </si>
  <si>
    <t xml:space="preserve">Cleveland</t>
  </si>
  <si>
    <t xml:space="preserve">92793-68332-NR</t>
  </si>
  <si>
    <t xml:space="preserve">Heall Perris</t>
  </si>
  <si>
    <t xml:space="preserve">hperrise4@studiopress.com</t>
  </si>
  <si>
    <t xml:space="preserve">+353 (954) 293-8675</t>
  </si>
  <si>
    <t xml:space="preserve">043 Bashford Point</t>
  </si>
  <si>
    <t xml:space="preserve">Ballymahon</t>
  </si>
  <si>
    <t xml:space="preserve">F52</t>
  </si>
  <si>
    <t xml:space="preserve">66458-91190-YC</t>
  </si>
  <si>
    <t xml:space="preserve">Marja Urion</t>
  </si>
  <si>
    <t xml:space="preserve">murione5@alexa.com</t>
  </si>
  <si>
    <t xml:space="preserve">+353 (715) 989-0283</t>
  </si>
  <si>
    <t xml:space="preserve">2 Sycamore Avenue</t>
  </si>
  <si>
    <t xml:space="preserve">Virginia</t>
  </si>
  <si>
    <t xml:space="preserve">D18</t>
  </si>
  <si>
    <t xml:space="preserve">64439-27325-LG</t>
  </si>
  <si>
    <t xml:space="preserve">Camellia Kid</t>
  </si>
  <si>
    <t xml:space="preserve">ckide6@narod.ru</t>
  </si>
  <si>
    <t xml:space="preserve">+353 (866) 707-2603</t>
  </si>
  <si>
    <t xml:space="preserve">37515 Wayridge Lane</t>
  </si>
  <si>
    <t xml:space="preserve">78570-76770-LB</t>
  </si>
  <si>
    <t xml:space="preserve">Carolann Beine</t>
  </si>
  <si>
    <t xml:space="preserve">cbeinee7@xinhuanet.com</t>
  </si>
  <si>
    <t xml:space="preserve">+1 (205) 468-0236</t>
  </si>
  <si>
    <t xml:space="preserve">81 West Plaza</t>
  </si>
  <si>
    <t xml:space="preserve">98661-69719-VI</t>
  </si>
  <si>
    <t xml:space="preserve">Celia Bakeup</t>
  </si>
  <si>
    <t xml:space="preserve">cbakeupe8@globo.com</t>
  </si>
  <si>
    <t xml:space="preserve">+1 (320) 375-8504</t>
  </si>
  <si>
    <t xml:space="preserve">73 Bellgrove Circle</t>
  </si>
  <si>
    <t xml:space="preserve">Saint Cloud</t>
  </si>
  <si>
    <t xml:space="preserve">82990-92703-IX</t>
  </si>
  <si>
    <t xml:space="preserve">Nataniel Helkin</t>
  </si>
  <si>
    <t xml:space="preserve">nhelkine9@example.com</t>
  </si>
  <si>
    <t xml:space="preserve">9 Loftsgordon Pass</t>
  </si>
  <si>
    <t xml:space="preserve">49412-86877-VY</t>
  </si>
  <si>
    <t xml:space="preserve">Pippo Witherington</t>
  </si>
  <si>
    <t xml:space="preserve">pwitheringtonea@networkadvertising.org</t>
  </si>
  <si>
    <t xml:space="preserve">+1 (810) 202-8870</t>
  </si>
  <si>
    <t xml:space="preserve">63 School Crossing</t>
  </si>
  <si>
    <t xml:space="preserve">70879-00984-FJ</t>
  </si>
  <si>
    <t xml:space="preserve">Tildie Tilzey</t>
  </si>
  <si>
    <t xml:space="preserve">ttilzeyeb@hostgator.com</t>
  </si>
  <si>
    <t xml:space="preserve">+1 (314) 876-7205</t>
  </si>
  <si>
    <t xml:space="preserve">2812 Westend Hill</t>
  </si>
  <si>
    <t xml:space="preserve">53414-73391-CR</t>
  </si>
  <si>
    <t xml:space="preserve">Cindra Burling</t>
  </si>
  <si>
    <t xml:space="preserve">+1 (518) 562-5402</t>
  </si>
  <si>
    <t xml:space="preserve">5461 Anniversary Crossing</t>
  </si>
  <si>
    <t xml:space="preserve">Schenectady</t>
  </si>
  <si>
    <t xml:space="preserve">43606-83072-OA</t>
  </si>
  <si>
    <t xml:space="preserve">Channa Belamy</t>
  </si>
  <si>
    <t xml:space="preserve">+1 (863) 303-5561</t>
  </si>
  <si>
    <t xml:space="preserve">14 American Ash Parkway</t>
  </si>
  <si>
    <t xml:space="preserve">Lakeland</t>
  </si>
  <si>
    <t xml:space="preserve">84466-22864-CE</t>
  </si>
  <si>
    <t xml:space="preserve">Karl Imorts</t>
  </si>
  <si>
    <t xml:space="preserve">kimortsee@alexa.com</t>
  </si>
  <si>
    <t xml:space="preserve">+1 (321) 156-1160</t>
  </si>
  <si>
    <t xml:space="preserve">250 Elmside Junction</t>
  </si>
  <si>
    <t xml:space="preserve">Melbourne</t>
  </si>
  <si>
    <t xml:space="preserve">44086-16292-EU</t>
  </si>
  <si>
    <t xml:space="preserve">Philippine Starte</t>
  </si>
  <si>
    <t xml:space="preserve">pstarteef@accuweather.com</t>
  </si>
  <si>
    <t xml:space="preserve">+1 (713) 329-2578</t>
  </si>
  <si>
    <t xml:space="preserve">2904 Monterey Plaza</t>
  </si>
  <si>
    <t xml:space="preserve">76499-89100-JQ</t>
  </si>
  <si>
    <t xml:space="preserve">Mag Armistead</t>
  </si>
  <si>
    <t xml:space="preserve">marmisteadeg@blogtalkradio.com</t>
  </si>
  <si>
    <t xml:space="preserve">+1 (504) 611-3400</t>
  </si>
  <si>
    <t xml:space="preserve">805 Kenwood Plaza</t>
  </si>
  <si>
    <t xml:space="preserve">15451-65859-BG</t>
  </si>
  <si>
    <t xml:space="preserve">Janela Lemerle</t>
  </si>
  <si>
    <t xml:space="preserve">jlemerleeh@ustream.tv</t>
  </si>
  <si>
    <t xml:space="preserve">+1 (405) 469-7785</t>
  </si>
  <si>
    <t xml:space="preserve">1 Myrtle Hill</t>
  </si>
  <si>
    <t xml:space="preserve">39582-35773-ZJ</t>
  </si>
  <si>
    <t xml:space="preserve">Vasili Upstone</t>
  </si>
  <si>
    <t xml:space="preserve">vupstoneei@google.pl</t>
  </si>
  <si>
    <t xml:space="preserve">+1 (785) 366-9983</t>
  </si>
  <si>
    <t xml:space="preserve">7 Dunning Trail</t>
  </si>
  <si>
    <t xml:space="preserve">66240-46962-IO</t>
  </si>
  <si>
    <t xml:space="preserve">Berty Beelby</t>
  </si>
  <si>
    <t xml:space="preserve">bbeelbyej@rediff.com</t>
  </si>
  <si>
    <t xml:space="preserve">+353 (537) 360-4393</t>
  </si>
  <si>
    <t xml:space="preserve">844 Sachs Avenue</t>
  </si>
  <si>
    <t xml:space="preserve">Lucan</t>
  </si>
  <si>
    <t xml:space="preserve">10637-45522-ID</t>
  </si>
  <si>
    <t xml:space="preserve">Erny Stenyng</t>
  </si>
  <si>
    <t xml:space="preserve">+1 (217) 450-8384</t>
  </si>
  <si>
    <t xml:space="preserve">8 Pond Parkway</t>
  </si>
  <si>
    <t xml:space="preserve">92599-58687-CS</t>
  </si>
  <si>
    <t xml:space="preserve">Edin Yantsurev</t>
  </si>
  <si>
    <t xml:space="preserve">+1 (856) 793-3491</t>
  </si>
  <si>
    <t xml:space="preserve">208 Main Park</t>
  </si>
  <si>
    <t xml:space="preserve">Camden</t>
  </si>
  <si>
    <t xml:space="preserve">06058-48844-PI</t>
  </si>
  <si>
    <t xml:space="preserve">Webb Speechly</t>
  </si>
  <si>
    <t xml:space="preserve">wspeechlyem@amazon.com</t>
  </si>
  <si>
    <t xml:space="preserve">+1 (206) 440-5750</t>
  </si>
  <si>
    <t xml:space="preserve">5 Helena Center</t>
  </si>
  <si>
    <t xml:space="preserve">53631-24432-SY</t>
  </si>
  <si>
    <t xml:space="preserve">Irvine Phillpot</t>
  </si>
  <si>
    <t xml:space="preserve">iphillpoten@buzzfeed.com</t>
  </si>
  <si>
    <t xml:space="preserve">+44 (610) 826-3107</t>
  </si>
  <si>
    <t xml:space="preserve">07208 Eastlawn Drive</t>
  </si>
  <si>
    <t xml:space="preserve">18275-73980-KL</t>
  </si>
  <si>
    <t xml:space="preserve">Lem Pennacci</t>
  </si>
  <si>
    <t xml:space="preserve">lpennaccieo@statcounter.com</t>
  </si>
  <si>
    <t xml:space="preserve">+1 (254) 597-0519</t>
  </si>
  <si>
    <t xml:space="preserve">23 Kinsman Way</t>
  </si>
  <si>
    <t xml:space="preserve">Waco</t>
  </si>
  <si>
    <t xml:space="preserve">23187-65750-HZ</t>
  </si>
  <si>
    <t xml:space="preserve">Starr Arpin</t>
  </si>
  <si>
    <t xml:space="preserve">sarpinep@moonfruit.com</t>
  </si>
  <si>
    <t xml:space="preserve">+1 (804) 588-4160</t>
  </si>
  <si>
    <t xml:space="preserve">12 Bobwhite Road</t>
  </si>
  <si>
    <t xml:space="preserve">22725-79522-GP</t>
  </si>
  <si>
    <t xml:space="preserve">Donny Fries</t>
  </si>
  <si>
    <t xml:space="preserve">dfrieseq@cargocollective.com</t>
  </si>
  <si>
    <t xml:space="preserve">+1 (419) 138-9171</t>
  </si>
  <si>
    <t xml:space="preserve">404 Granby Trail</t>
  </si>
  <si>
    <t xml:space="preserve">06279-72603-JE</t>
  </si>
  <si>
    <t xml:space="preserve">Rana Sharer</t>
  </si>
  <si>
    <t xml:space="preserve">rsharerer@flavors.me</t>
  </si>
  <si>
    <t xml:space="preserve">+1 (304) 632-1951</t>
  </si>
  <si>
    <t xml:space="preserve">0 Granby Parkway</t>
  </si>
  <si>
    <t xml:space="preserve">83543-79246-ON</t>
  </si>
  <si>
    <t xml:space="preserve">Nannie Naseby</t>
  </si>
  <si>
    <t xml:space="preserve">nnasebyes@umich.edu</t>
  </si>
  <si>
    <t xml:space="preserve">+1 (407) 225-7234</t>
  </si>
  <si>
    <t xml:space="preserve">84666 Melvin Street</t>
  </si>
  <si>
    <t xml:space="preserve">Winter Haven</t>
  </si>
  <si>
    <t xml:space="preserve">66794-66795-VW</t>
  </si>
  <si>
    <t xml:space="preserve">Rea Offell</t>
  </si>
  <si>
    <t xml:space="preserve">+1 (214) 171-1701</t>
  </si>
  <si>
    <t xml:space="preserve">3356 Ruskin Way</t>
  </si>
  <si>
    <t xml:space="preserve">95424-67020-AP</t>
  </si>
  <si>
    <t xml:space="preserve">Kris O'Cullen</t>
  </si>
  <si>
    <t xml:space="preserve">koculleneu@ca.gov</t>
  </si>
  <si>
    <t xml:space="preserve">+353 (284) 183-7528</t>
  </si>
  <si>
    <t xml:space="preserve">39 Chinook Crossing</t>
  </si>
  <si>
    <t xml:space="preserve">73017-69644-MS</t>
  </si>
  <si>
    <t xml:space="preserve">Timoteo Glisane</t>
  </si>
  <si>
    <t xml:space="preserve">+353 (316) 279-4429</t>
  </si>
  <si>
    <t xml:space="preserve">2 Coolidge Crossing</t>
  </si>
  <si>
    <t xml:space="preserve">59361-00606-CU</t>
  </si>
  <si>
    <t xml:space="preserve">Wyatan Cokly</t>
  </si>
  <si>
    <t xml:space="preserve">wcoklyew@acquirethisname.com</t>
  </si>
  <si>
    <t xml:space="preserve">+1 (614) 162-7928</t>
  </si>
  <si>
    <t xml:space="preserve">51 Browning Park</t>
  </si>
  <si>
    <t xml:space="preserve">67423-10113-LM</t>
  </si>
  <si>
    <t xml:space="preserve">Hildegarde Brangan</t>
  </si>
  <si>
    <t xml:space="preserve">hbranganex@woothemes.com</t>
  </si>
  <si>
    <t xml:space="preserve">5 Pleasure Junction</t>
  </si>
  <si>
    <t xml:space="preserve">48582-05061-RY</t>
  </si>
  <si>
    <t xml:space="preserve">Amii Gallyon</t>
  </si>
  <si>
    <t xml:space="preserve">agallyoney@engadget.com</t>
  </si>
  <si>
    <t xml:space="preserve">229 Spohn Center</t>
  </si>
  <si>
    <t xml:space="preserve">Naperville</t>
  </si>
  <si>
    <t xml:space="preserve">32031-49093-KE</t>
  </si>
  <si>
    <t xml:space="preserve">Birgit Domange</t>
  </si>
  <si>
    <t xml:space="preserve">bdomangeez@yahoo.co.jp</t>
  </si>
  <si>
    <t xml:space="preserve">5 Sherman Drive</t>
  </si>
  <si>
    <t xml:space="preserve">31715-98714-OO</t>
  </si>
  <si>
    <t xml:space="preserve">Killian Osler</t>
  </si>
  <si>
    <t xml:space="preserve">koslerf0@gmpg.org</t>
  </si>
  <si>
    <t xml:space="preserve">+1 (517) 647-5356</t>
  </si>
  <si>
    <t xml:space="preserve">81 Stuart Street</t>
  </si>
  <si>
    <t xml:space="preserve">73759-17258-KA</t>
  </si>
  <si>
    <t xml:space="preserve">Lora Dukes</t>
  </si>
  <si>
    <t xml:space="preserve">+353 (963) 987-6580</t>
  </si>
  <si>
    <t xml:space="preserve">4 Lakewood Gardens Lane</t>
  </si>
  <si>
    <t xml:space="preserve">Boyle</t>
  </si>
  <si>
    <t xml:space="preserve">64897-79178-MH</t>
  </si>
  <si>
    <t xml:space="preserve">Zack Pellett</t>
  </si>
  <si>
    <t xml:space="preserve">zpellettf2@dailymotion.com</t>
  </si>
  <si>
    <t xml:space="preserve">+1 (318) 218-5955</t>
  </si>
  <si>
    <t xml:space="preserve">0 Lukken Court</t>
  </si>
  <si>
    <t xml:space="preserve">73346-85564-JB</t>
  </si>
  <si>
    <t xml:space="preserve">Ilaire Sprakes</t>
  </si>
  <si>
    <t xml:space="preserve">isprakesf3@spiegel.de</t>
  </si>
  <si>
    <t xml:space="preserve">+1 (408) 319-9787</t>
  </si>
  <si>
    <t xml:space="preserve">1969 Lakeland Avenue</t>
  </si>
  <si>
    <t xml:space="preserve">07476-13102-NJ</t>
  </si>
  <si>
    <t xml:space="preserve">Heda Fromant</t>
  </si>
  <si>
    <t xml:space="preserve">hfromantf4@ucsd.edu</t>
  </si>
  <si>
    <t xml:space="preserve">+1 (610) 156-1700</t>
  </si>
  <si>
    <t xml:space="preserve">3341 Cascade Park</t>
  </si>
  <si>
    <t xml:space="preserve">87223-37422-SK</t>
  </si>
  <si>
    <t xml:space="preserve">Rufus Flear</t>
  </si>
  <si>
    <t xml:space="preserve">rflearf5@artisteer.com</t>
  </si>
  <si>
    <t xml:space="preserve">+44 (271) 881-4912</t>
  </si>
  <si>
    <t xml:space="preserve">30 Mayer Terrace</t>
  </si>
  <si>
    <t xml:space="preserve">57837-15577-YK</t>
  </si>
  <si>
    <t xml:space="preserve">Dom Milella</t>
  </si>
  <si>
    <t xml:space="preserve">+353 (361) 732-3444</t>
  </si>
  <si>
    <t xml:space="preserve">87 Cascade Crossing</t>
  </si>
  <si>
    <t xml:space="preserve">Manorhamilton</t>
  </si>
  <si>
    <t xml:space="preserve">H16</t>
  </si>
  <si>
    <t xml:space="preserve">64247-71448-NK</t>
  </si>
  <si>
    <t xml:space="preserve">Almire MacAless</t>
  </si>
  <si>
    <t xml:space="preserve">+1 (410) 274-0692</t>
  </si>
  <si>
    <t xml:space="preserve">897 Del Mar Center</t>
  </si>
  <si>
    <t xml:space="preserve">73647-66148-VM</t>
  </si>
  <si>
    <t xml:space="preserve">Bette-ann Munden</t>
  </si>
  <si>
    <t xml:space="preserve">bmundenf8@elpais.com</t>
  </si>
  <si>
    <t xml:space="preserve">+1 (405) 290-3207</t>
  </si>
  <si>
    <t xml:space="preserve">465 Oxford Street</t>
  </si>
  <si>
    <t xml:space="preserve">10142-55267-YO</t>
  </si>
  <si>
    <t xml:space="preserve">Wilek Lightollers</t>
  </si>
  <si>
    <t xml:space="preserve">wlightollersf9@baidu.com</t>
  </si>
  <si>
    <t xml:space="preserve">+1 (646) 793-8756</t>
  </si>
  <si>
    <t xml:space="preserve">8 Sunnyside Lane</t>
  </si>
  <si>
    <t xml:space="preserve">92976-19453-DT</t>
  </si>
  <si>
    <t xml:space="preserve">Nick Brakespear</t>
  </si>
  <si>
    <t xml:space="preserve">nbrakespearfa@rediff.com</t>
  </si>
  <si>
    <t xml:space="preserve">+1 (973) 380-3976</t>
  </si>
  <si>
    <t xml:space="preserve">2 Jenna Hill</t>
  </si>
  <si>
    <t xml:space="preserve">89757-51438-HX</t>
  </si>
  <si>
    <t xml:space="preserve">Malynda Glawsop</t>
  </si>
  <si>
    <t xml:space="preserve">mglawsopfb@reverbnation.com</t>
  </si>
  <si>
    <t xml:space="preserve">+1 (203) 608-9937</t>
  </si>
  <si>
    <t xml:space="preserve">682 Express Court</t>
  </si>
  <si>
    <t xml:space="preserve">76192-13390-HZ</t>
  </si>
  <si>
    <t xml:space="preserve">Granville Alberts</t>
  </si>
  <si>
    <t xml:space="preserve">galbertsfc@etsy.com</t>
  </si>
  <si>
    <t xml:space="preserve">+44 (788) 686-0408</t>
  </si>
  <si>
    <t xml:space="preserve">0 Pierstorff Center</t>
  </si>
  <si>
    <t xml:space="preserve">02009-87294-SY</t>
  </si>
  <si>
    <t xml:space="preserve">Vasily Polglase</t>
  </si>
  <si>
    <t xml:space="preserve">vpolglasefd@about.me</t>
  </si>
  <si>
    <t xml:space="preserve">63 Maryland Trail</t>
  </si>
  <si>
    <t xml:space="preserve">82872-34456-LJ</t>
  </si>
  <si>
    <t xml:space="preserve">Madelaine Sharples</t>
  </si>
  <si>
    <t xml:space="preserve">+44 (572) 727-1868</t>
  </si>
  <si>
    <t xml:space="preserve">0 Mayfield Avenue</t>
  </si>
  <si>
    <t xml:space="preserve">IV1</t>
  </si>
  <si>
    <t xml:space="preserve">13181-04387-LI</t>
  </si>
  <si>
    <t xml:space="preserve">Sigfrid Busch</t>
  </si>
  <si>
    <t xml:space="preserve">sbuschff@so-net.ne.jp</t>
  </si>
  <si>
    <t xml:space="preserve">+353 (953) 333-8754</t>
  </si>
  <si>
    <t xml:space="preserve">6666 Express Pass</t>
  </si>
  <si>
    <t xml:space="preserve">Bantry</t>
  </si>
  <si>
    <t xml:space="preserve">P75</t>
  </si>
  <si>
    <t xml:space="preserve">24845-36117-TI</t>
  </si>
  <si>
    <t xml:space="preserve">Cissiee Raisbeck</t>
  </si>
  <si>
    <t xml:space="preserve">craisbeckfg@webnode.com</t>
  </si>
  <si>
    <t xml:space="preserve">8026 Nobel Parkway</t>
  </si>
  <si>
    <t xml:space="preserve">30256-29772-KK</t>
  </si>
  <si>
    <t xml:space="preserve">Leslie Laughton</t>
  </si>
  <si>
    <t xml:space="preserve">+1 (321) 828-8078</t>
  </si>
  <si>
    <t xml:space="preserve">79 Acker Point</t>
  </si>
  <si>
    <t xml:space="preserve">Orlando</t>
  </si>
  <si>
    <t xml:space="preserve">86646-65810-TD</t>
  </si>
  <si>
    <t xml:space="preserve">Kenton Wetherick</t>
  </si>
  <si>
    <t xml:space="preserve">+1 (859) 628-7241</t>
  </si>
  <si>
    <t xml:space="preserve">6976 Knutson Lane</t>
  </si>
  <si>
    <t xml:space="preserve">59480-02795-IU</t>
  </si>
  <si>
    <t xml:space="preserve">Reamonn Aynold</t>
  </si>
  <si>
    <t xml:space="preserve">raynoldfj@ustream.tv</t>
  </si>
  <si>
    <t xml:space="preserve">+1 (414) 429-0919</t>
  </si>
  <si>
    <t xml:space="preserve">0380 Orin Road</t>
  </si>
  <si>
    <t xml:space="preserve">61809-87758-LJ</t>
  </si>
  <si>
    <t xml:space="preserve">Hatty Dovydenas</t>
  </si>
  <si>
    <t xml:space="preserve">+1 (281) 416-9557</t>
  </si>
  <si>
    <t xml:space="preserve">227 Huxley Hill</t>
  </si>
  <si>
    <t xml:space="preserve">Amarillo</t>
  </si>
  <si>
    <t xml:space="preserve">77408-43873-RS</t>
  </si>
  <si>
    <t xml:space="preserve">Nathaniel Bloxland</t>
  </si>
  <si>
    <t xml:space="preserve">+353 (652) 208-7526</t>
  </si>
  <si>
    <t xml:space="preserve">04385 Tony Alley</t>
  </si>
  <si>
    <t xml:space="preserve">Daingean</t>
  </si>
  <si>
    <t xml:space="preserve">E91</t>
  </si>
  <si>
    <t xml:space="preserve">18366-65239-WF</t>
  </si>
  <si>
    <t xml:space="preserve">Brendan Grece</t>
  </si>
  <si>
    <t xml:space="preserve">bgrecefm@naver.com</t>
  </si>
  <si>
    <t xml:space="preserve">+44 (933) 508-3795</t>
  </si>
  <si>
    <t xml:space="preserve">5 Butterfield Plaza</t>
  </si>
  <si>
    <t xml:space="preserve">Halton</t>
  </si>
  <si>
    <t xml:space="preserve">LS9</t>
  </si>
  <si>
    <t xml:space="preserve">11107-57605-HS</t>
  </si>
  <si>
    <t xml:space="preserve">Steffie Maddrell</t>
  </si>
  <si>
    <t xml:space="preserve">smaddrellfn@123-reg.co.uk</t>
  </si>
  <si>
    <t xml:space="preserve">+1 (770) 714-7866</t>
  </si>
  <si>
    <t xml:space="preserve">39 Shasta Way</t>
  </si>
  <si>
    <t xml:space="preserve">72072-33025-SD</t>
  </si>
  <si>
    <t xml:space="preserve">Abbe Thys</t>
  </si>
  <si>
    <t xml:space="preserve">athysfo@cdc.gov</t>
  </si>
  <si>
    <t xml:space="preserve">+1 (865) 217-6208</t>
  </si>
  <si>
    <t xml:space="preserve">847 Sloan Parkway</t>
  </si>
  <si>
    <t xml:space="preserve">58118-22461-GC</t>
  </si>
  <si>
    <t xml:space="preserve">Jackquelin Chugg</t>
  </si>
  <si>
    <t xml:space="preserve">jchuggfp@about.me</t>
  </si>
  <si>
    <t xml:space="preserve">+1 (913) 466-8319</t>
  </si>
  <si>
    <t xml:space="preserve">973 Kings Hill</t>
  </si>
  <si>
    <t xml:space="preserve">90940-63327-DJ</t>
  </si>
  <si>
    <t xml:space="preserve">Audra Kelston</t>
  </si>
  <si>
    <t xml:space="preserve">akelstonfq@sakura.ne.jp</t>
  </si>
  <si>
    <t xml:space="preserve">+1 (954) 981-8804</t>
  </si>
  <si>
    <t xml:space="preserve">9522 Oak Valley Way</t>
  </si>
  <si>
    <t xml:space="preserve">64481-42546-II</t>
  </si>
  <si>
    <t xml:space="preserve">Elvina Angel</t>
  </si>
  <si>
    <t xml:space="preserve">+353 (921) 742-1111</t>
  </si>
  <si>
    <t xml:space="preserve">4 Hanson Parkway</t>
  </si>
  <si>
    <t xml:space="preserve">27536-28463-NJ</t>
  </si>
  <si>
    <t xml:space="preserve">Claiborne Mottram</t>
  </si>
  <si>
    <t xml:space="preserve">cmottramfs@harvard.edu</t>
  </si>
  <si>
    <t xml:space="preserve">+1 (512) 333-9861</t>
  </si>
  <si>
    <t xml:space="preserve">5 Monument Point</t>
  </si>
  <si>
    <t xml:space="preserve">66005-20240-MI</t>
  </si>
  <si>
    <t xml:space="preserve">Dilly Marrison</t>
  </si>
  <si>
    <t xml:space="preserve">dmarrisonft@geocities.jp</t>
  </si>
  <si>
    <t xml:space="preserve">+1 (216) 996-5932</t>
  </si>
  <si>
    <t xml:space="preserve">23 Hallows Plaza</t>
  </si>
  <si>
    <t xml:space="preserve">70140-82812-KD</t>
  </si>
  <si>
    <t xml:space="preserve">Donalt Sangwin</t>
  </si>
  <si>
    <t xml:space="preserve">dsangwinfu@weebly.com</t>
  </si>
  <si>
    <t xml:space="preserve">+1 (301) 879-4079</t>
  </si>
  <si>
    <t xml:space="preserve">47 Granby Junction</t>
  </si>
  <si>
    <t xml:space="preserve">Hyattsville</t>
  </si>
  <si>
    <t xml:space="preserve">91895-55605-LS</t>
  </si>
  <si>
    <t xml:space="preserve">Elizabet Aizikowitz</t>
  </si>
  <si>
    <t xml:space="preserve">eaizikowitzfv@virginia.edu</t>
  </si>
  <si>
    <t xml:space="preserve">+44 (148) 635-3706</t>
  </si>
  <si>
    <t xml:space="preserve">7835 Namekagon Alley</t>
  </si>
  <si>
    <t xml:space="preserve">Ashley</t>
  </si>
  <si>
    <t xml:space="preserve">SN13</t>
  </si>
  <si>
    <t xml:space="preserve">43155-71724-XP</t>
  </si>
  <si>
    <t xml:space="preserve">Herbie Peppard</t>
  </si>
  <si>
    <t xml:space="preserve">2 International Lane</t>
  </si>
  <si>
    <t xml:space="preserve">32038-81174-JF</t>
  </si>
  <si>
    <t xml:space="preserve">Cornie Venour</t>
  </si>
  <si>
    <t xml:space="preserve">cvenourfx@ask.com</t>
  </si>
  <si>
    <t xml:space="preserve">+1 (318) 578-8039</t>
  </si>
  <si>
    <t xml:space="preserve">90 Commercial Pass</t>
  </si>
  <si>
    <t xml:space="preserve">59205-20324-NB</t>
  </si>
  <si>
    <t xml:space="preserve">Maggy Harby</t>
  </si>
  <si>
    <t xml:space="preserve">mharbyfy@163.com</t>
  </si>
  <si>
    <t xml:space="preserve">69 Jackson Junction</t>
  </si>
  <si>
    <t xml:space="preserve">99899-54612-NX</t>
  </si>
  <si>
    <t xml:space="preserve">Reggie Thickpenny</t>
  </si>
  <si>
    <t xml:space="preserve">rthickpennyfz@cafepress.com</t>
  </si>
  <si>
    <t xml:space="preserve">+1 (213) 234-9242</t>
  </si>
  <si>
    <t xml:space="preserve">791 School Center</t>
  </si>
  <si>
    <t xml:space="preserve">26248-84194-FI</t>
  </si>
  <si>
    <t xml:space="preserve">Phyllys Ormerod</t>
  </si>
  <si>
    <t xml:space="preserve">pormerodg0@redcross.org</t>
  </si>
  <si>
    <t xml:space="preserve">+1 (919) 491-2772</t>
  </si>
  <si>
    <t xml:space="preserve">04 Arrowood Court</t>
  </si>
  <si>
    <t xml:space="preserve">Durham</t>
  </si>
  <si>
    <t xml:space="preserve">19485-98072-PS</t>
  </si>
  <si>
    <t xml:space="preserve">Don Flintiff</t>
  </si>
  <si>
    <t xml:space="preserve">dflintiffg1@e-recht24.de</t>
  </si>
  <si>
    <t xml:space="preserve">7 Helena Junction</t>
  </si>
  <si>
    <t xml:space="preserve">London</t>
  </si>
  <si>
    <t xml:space="preserve">WC1B</t>
  </si>
  <si>
    <t xml:space="preserve">84493-71314-WX</t>
  </si>
  <si>
    <t xml:space="preserve">Tymon Zanetti</t>
  </si>
  <si>
    <t xml:space="preserve">tzanettig2@gravatar.com</t>
  </si>
  <si>
    <t xml:space="preserve">+353 (351) 897-2630</t>
  </si>
  <si>
    <t xml:space="preserve">561 Cherokee Trail</t>
  </si>
  <si>
    <t xml:space="preserve">Loughrea</t>
  </si>
  <si>
    <t xml:space="preserve">H62</t>
  </si>
  <si>
    <t xml:space="preserve">09530-56210-WO</t>
  </si>
  <si>
    <t xml:space="preserve">Bili Follet</t>
  </si>
  <si>
    <t xml:space="preserve">bfolletg3@a8.net</t>
  </si>
  <si>
    <t xml:space="preserve">+353 (147) 609-3789</t>
  </si>
  <si>
    <t xml:space="preserve">91 Darwin Circle</t>
  </si>
  <si>
    <t xml:space="preserve">39789-43945-IV</t>
  </si>
  <si>
    <t xml:space="preserve">Reinaldos Kirtley</t>
  </si>
  <si>
    <t xml:space="preserve">rkirtleyg4@hatena.ne.jp</t>
  </si>
  <si>
    <t xml:space="preserve">+1 (626) 635-6367</t>
  </si>
  <si>
    <t xml:space="preserve">6356 Di Loreto Road</t>
  </si>
  <si>
    <t xml:space="preserve">38972-89678-ZM</t>
  </si>
  <si>
    <t xml:space="preserve">Carney Clemencet</t>
  </si>
  <si>
    <t xml:space="preserve">cclemencetg5@weather.com</t>
  </si>
  <si>
    <t xml:space="preserve">09240 Arkansas Point</t>
  </si>
  <si>
    <t xml:space="preserve">91465-84526-IJ</t>
  </si>
  <si>
    <t xml:space="preserve">Russell Donet</t>
  </si>
  <si>
    <t xml:space="preserve">rdonetg6@oakley.com</t>
  </si>
  <si>
    <t xml:space="preserve">+1 (804) 583-2067</t>
  </si>
  <si>
    <t xml:space="preserve">1 Petterle Terrace</t>
  </si>
  <si>
    <t xml:space="preserve">22832-98538-RB</t>
  </si>
  <si>
    <t xml:space="preserve">Sidney Gawen</t>
  </si>
  <si>
    <t xml:space="preserve">sgaweng7@creativecommons.org</t>
  </si>
  <si>
    <t xml:space="preserve">+1 (571) 317-3089</t>
  </si>
  <si>
    <t xml:space="preserve">9231 Stang Drive</t>
  </si>
  <si>
    <t xml:space="preserve">30844-91890-ZA</t>
  </si>
  <si>
    <t xml:space="preserve">Rickey Readie</t>
  </si>
  <si>
    <t xml:space="preserve">rreadieg8@guardian.co.uk</t>
  </si>
  <si>
    <t xml:space="preserve">+1 (775) 993-8273</t>
  </si>
  <si>
    <t xml:space="preserve">8 Everett Court</t>
  </si>
  <si>
    <t xml:space="preserve">64328-37891-JA</t>
  </si>
  <si>
    <t xml:space="preserve">Conchita Dietzler</t>
  </si>
  <si>
    <t xml:space="preserve">cdietzlerg9@goo.gl</t>
  </si>
  <si>
    <t xml:space="preserve">+353 (428) 656-7060</t>
  </si>
  <si>
    <t xml:space="preserve">1 Thierer Parkway</t>
  </si>
  <si>
    <t xml:space="preserve">88992-49081-AT</t>
  </si>
  <si>
    <t xml:space="preserve">Zilvia Claisse</t>
  </si>
  <si>
    <t xml:space="preserve">+1 (612) 477-9298</t>
  </si>
  <si>
    <t xml:space="preserve">529 Judy Circle</t>
  </si>
  <si>
    <t xml:space="preserve">10204-31464-SA</t>
  </si>
  <si>
    <t xml:space="preserve">Bar O' Mahony</t>
  </si>
  <si>
    <t xml:space="preserve">bogb@elpais.com</t>
  </si>
  <si>
    <t xml:space="preserve">478 Harper Junction</t>
  </si>
  <si>
    <t xml:space="preserve">75156-80911-YT</t>
  </si>
  <si>
    <t xml:space="preserve">Valenka Stansbury</t>
  </si>
  <si>
    <t xml:space="preserve">vstansburygc@unblog.fr</t>
  </si>
  <si>
    <t xml:space="preserve">+1 (915) 530-3435</t>
  </si>
  <si>
    <t xml:space="preserve">10283 Ramsey Hill</t>
  </si>
  <si>
    <t xml:space="preserve">53971-49906-PZ</t>
  </si>
  <si>
    <t xml:space="preserve">Daniel Heinonen</t>
  </si>
  <si>
    <t xml:space="preserve">dheinonengd@printfriendly.com</t>
  </si>
  <si>
    <t xml:space="preserve">715 Kropf Hill</t>
  </si>
  <si>
    <t xml:space="preserve">Decatur</t>
  </si>
  <si>
    <t xml:space="preserve">10728-17633-ST</t>
  </si>
  <si>
    <t xml:space="preserve">Jewelle Shenton</t>
  </si>
  <si>
    <t xml:space="preserve">jshentonge@google.com.hk</t>
  </si>
  <si>
    <t xml:space="preserve">+1 (650) 712-0135</t>
  </si>
  <si>
    <t xml:space="preserve">46367 Waubesa Hill</t>
  </si>
  <si>
    <t xml:space="preserve">13549-65017-VE</t>
  </si>
  <si>
    <t xml:space="preserve">Jennifer Wilkisson</t>
  </si>
  <si>
    <t xml:space="preserve">jwilkissongf@nba.com</t>
  </si>
  <si>
    <t xml:space="preserve">26051 Golf Course Road</t>
  </si>
  <si>
    <t xml:space="preserve">Huntington Beach</t>
  </si>
  <si>
    <t xml:space="preserve">87688-42420-TO</t>
  </si>
  <si>
    <t xml:space="preserve">Kylie Mowat</t>
  </si>
  <si>
    <t xml:space="preserve">+1 (206) 275-3973</t>
  </si>
  <si>
    <t xml:space="preserve">06512 Shopko Court</t>
  </si>
  <si>
    <t xml:space="preserve">05325-97750-WP</t>
  </si>
  <si>
    <t xml:space="preserve">Cody Verissimo</t>
  </si>
  <si>
    <t xml:space="preserve">cverissimogh@theglobeandmail.com</t>
  </si>
  <si>
    <t xml:space="preserve">18 Bluestem Avenue</t>
  </si>
  <si>
    <t xml:space="preserve">51901-35210-UI</t>
  </si>
  <si>
    <t xml:space="preserve">Gabriel Starcks</t>
  </si>
  <si>
    <t xml:space="preserve">gstarcksgi@abc.net.au</t>
  </si>
  <si>
    <t xml:space="preserve">+1 (423) 903-3146</t>
  </si>
  <si>
    <t xml:space="preserve">5 Northland Alley</t>
  </si>
  <si>
    <t xml:space="preserve">62483-50867-OM</t>
  </si>
  <si>
    <t xml:space="preserve">Darby Dummer</t>
  </si>
  <si>
    <t xml:space="preserve">6664 Huxley Place</t>
  </si>
  <si>
    <t xml:space="preserve">Manchester</t>
  </si>
  <si>
    <t xml:space="preserve">M14</t>
  </si>
  <si>
    <t xml:space="preserve">92753-50029-SD</t>
  </si>
  <si>
    <t xml:space="preserve">Kienan Scholard</t>
  </si>
  <si>
    <t xml:space="preserve">kscholardgk@sbwire.com</t>
  </si>
  <si>
    <t xml:space="preserve">+1 (614) 199-9032</t>
  </si>
  <si>
    <t xml:space="preserve">47910 Longview Place</t>
  </si>
  <si>
    <t xml:space="preserve">53809-98498-SN</t>
  </si>
  <si>
    <t xml:space="preserve">Bo Kindley</t>
  </si>
  <si>
    <t xml:space="preserve">bkindleygl@wikimedia.org</t>
  </si>
  <si>
    <t xml:space="preserve">+1 (650) 799-2315</t>
  </si>
  <si>
    <t xml:space="preserve">2 Village Plaza</t>
  </si>
  <si>
    <t xml:space="preserve">66308-13503-KD</t>
  </si>
  <si>
    <t xml:space="preserve">Krissie Hammett</t>
  </si>
  <si>
    <t xml:space="preserve">khammettgm@dmoz.org</t>
  </si>
  <si>
    <t xml:space="preserve">+1 (415) 825-4799</t>
  </si>
  <si>
    <t xml:space="preserve">798 Grover Lane</t>
  </si>
  <si>
    <t xml:space="preserve">82458-87830-JE</t>
  </si>
  <si>
    <t xml:space="preserve">Alisha Hulburt</t>
  </si>
  <si>
    <t xml:space="preserve">ahulburtgn@fda.gov</t>
  </si>
  <si>
    <t xml:space="preserve">7997 Artisan Crossing</t>
  </si>
  <si>
    <t xml:space="preserve">41611-34336-WT</t>
  </si>
  <si>
    <t xml:space="preserve">Peyter Lauritzen</t>
  </si>
  <si>
    <t xml:space="preserve">plauritzengo@photobucket.com</t>
  </si>
  <si>
    <t xml:space="preserve">+1 (215) 308-0788</t>
  </si>
  <si>
    <t xml:space="preserve">833 Monument Circle</t>
  </si>
  <si>
    <t xml:space="preserve">70089-27418-UJ</t>
  </si>
  <si>
    <t xml:space="preserve">Aurelia Burgwin</t>
  </si>
  <si>
    <t xml:space="preserve">aburgwingp@redcross.org</t>
  </si>
  <si>
    <t xml:space="preserve">+1 (314) 407-3962</t>
  </si>
  <si>
    <t xml:space="preserve">0 Amoth Alley</t>
  </si>
  <si>
    <t xml:space="preserve">99978-56910-BN</t>
  </si>
  <si>
    <t xml:space="preserve">Emalee Rolin</t>
  </si>
  <si>
    <t xml:space="preserve">erolingq@google.fr</t>
  </si>
  <si>
    <t xml:space="preserve">+1 (419) 597-8743</t>
  </si>
  <si>
    <t xml:space="preserve">2 Merry Center</t>
  </si>
  <si>
    <t xml:space="preserve">09668-23340-IC</t>
  </si>
  <si>
    <t xml:space="preserve">Donavon Fowle</t>
  </si>
  <si>
    <t xml:space="preserve">dfowlegr@epa.gov</t>
  </si>
  <si>
    <t xml:space="preserve">1 Mockingbird Trail</t>
  </si>
  <si>
    <t xml:space="preserve">39457-62611-YK</t>
  </si>
  <si>
    <t xml:space="preserve">Jorge Bettison</t>
  </si>
  <si>
    <t xml:space="preserve">+353 (782) 457-9198</t>
  </si>
  <si>
    <t xml:space="preserve">3336 Lien Plaza</t>
  </si>
  <si>
    <t xml:space="preserve">90985-89807-RW</t>
  </si>
  <si>
    <t xml:space="preserve">Wang Powlesland</t>
  </si>
  <si>
    <t xml:space="preserve">wpowleslandgt@soundcloud.com</t>
  </si>
  <si>
    <t xml:space="preserve">+1 (412) 453-4798</t>
  </si>
  <si>
    <t xml:space="preserve">2 Novick Junction</t>
  </si>
  <si>
    <t xml:space="preserve">Pittsburgh</t>
  </si>
  <si>
    <t xml:space="preserve">73171-33001-FC</t>
  </si>
  <si>
    <t xml:space="preserve">Brendin Peattie</t>
  </si>
  <si>
    <t xml:space="preserve">bpeattiegu@imgur.com</t>
  </si>
  <si>
    <t xml:space="preserve">+1 (954) 385-1889</t>
  </si>
  <si>
    <t xml:space="preserve">4135 Burrows Court</t>
  </si>
  <si>
    <t xml:space="preserve">17816-67941-ZS</t>
  </si>
  <si>
    <t xml:space="preserve">Laurence Ellingham</t>
  </si>
  <si>
    <t xml:space="preserve">lellinghamgv@sciencedaily.com</t>
  </si>
  <si>
    <t xml:space="preserve">+1 (318) 670-8027</t>
  </si>
  <si>
    <t xml:space="preserve">4286 Kingsford Crossing</t>
  </si>
  <si>
    <t xml:space="preserve">90816-65619-LM</t>
  </si>
  <si>
    <t xml:space="preserve">Billy Neiland</t>
  </si>
  <si>
    <t xml:space="preserve">02971 Alpine Court</t>
  </si>
  <si>
    <t xml:space="preserve">69761-61146-KD</t>
  </si>
  <si>
    <t xml:space="preserve">Ancell Fendt</t>
  </si>
  <si>
    <t xml:space="preserve">afendtgx@forbes.com</t>
  </si>
  <si>
    <t xml:space="preserve">+1 (414) 811-7606</t>
  </si>
  <si>
    <t xml:space="preserve">6 Rutledge Trail</t>
  </si>
  <si>
    <t xml:space="preserve">24040-20817-QB</t>
  </si>
  <si>
    <t xml:space="preserve">Angelia Cleyburn</t>
  </si>
  <si>
    <t xml:space="preserve">acleyburngy@lycos.com</t>
  </si>
  <si>
    <t xml:space="preserve">+1 (754) 355-3802</t>
  </si>
  <si>
    <t xml:space="preserve">45127 Melvin Avenue</t>
  </si>
  <si>
    <t xml:space="preserve">19524-21432-XP</t>
  </si>
  <si>
    <t xml:space="preserve">Temple Castiglione</t>
  </si>
  <si>
    <t xml:space="preserve">tcastiglionegz@xing.com</t>
  </si>
  <si>
    <t xml:space="preserve">+1 (318) 820-6128</t>
  </si>
  <si>
    <t xml:space="preserve">0915 Novick Avenue</t>
  </si>
  <si>
    <t xml:space="preserve">14398-43114-RV</t>
  </si>
  <si>
    <t xml:space="preserve">Betti Lacasa</t>
  </si>
  <si>
    <t xml:space="preserve">+353 (930) 704-1778</t>
  </si>
  <si>
    <t xml:space="preserve">4 Lindbergh Trail</t>
  </si>
  <si>
    <t xml:space="preserve">41486-52502-QQ</t>
  </si>
  <si>
    <t xml:space="preserve">Gunilla Lynch</t>
  </si>
  <si>
    <t xml:space="preserve">+1 (916) 626-5223</t>
  </si>
  <si>
    <t xml:space="preserve">9945 Eagan Circle</t>
  </si>
  <si>
    <t xml:space="preserve">62762-19458-UY</t>
  </si>
  <si>
    <t xml:space="preserve">Vita Pummery</t>
  </si>
  <si>
    <t xml:space="preserve">+1 (615) 549-8774</t>
  </si>
  <si>
    <t xml:space="preserve">999 Sachtjen Avenue</t>
  </si>
  <si>
    <t xml:space="preserve">20236-64364-QL</t>
  </si>
  <si>
    <t xml:space="preserve">Shay Couronne</t>
  </si>
  <si>
    <t xml:space="preserve">scouronneh3@mozilla.org</t>
  </si>
  <si>
    <t xml:space="preserve">+1 (701) 894-8081</t>
  </si>
  <si>
    <t xml:space="preserve">67 David Lane</t>
  </si>
  <si>
    <t xml:space="preserve">29102-40100-TZ</t>
  </si>
  <si>
    <t xml:space="preserve">Linus Flippelli</t>
  </si>
  <si>
    <t xml:space="preserve">lflippellih4@github.io</t>
  </si>
  <si>
    <t xml:space="preserve">+44 (200) 860-6521</t>
  </si>
  <si>
    <t xml:space="preserve">3657 International Terrace</t>
  </si>
  <si>
    <t xml:space="preserve">Middleton</t>
  </si>
  <si>
    <t xml:space="preserve">LE16</t>
  </si>
  <si>
    <t xml:space="preserve">09171-42203-EB</t>
  </si>
  <si>
    <t xml:space="preserve">Rachelle Elizabeth</t>
  </si>
  <si>
    <t xml:space="preserve">relizabethh5@live.com</t>
  </si>
  <si>
    <t xml:space="preserve">+1 (918) 203-3263</t>
  </si>
  <si>
    <t xml:space="preserve">2668 Dixon Plaza</t>
  </si>
  <si>
    <t xml:space="preserve">29060-75856-UI</t>
  </si>
  <si>
    <t xml:space="preserve">Innis Renhard</t>
  </si>
  <si>
    <t xml:space="preserve">irenhardh6@i2i.jp</t>
  </si>
  <si>
    <t xml:space="preserve">+1 (646) 225-6560</t>
  </si>
  <si>
    <t xml:space="preserve">73184 Fieldstone Junction</t>
  </si>
  <si>
    <t xml:space="preserve">17088-16989-PL</t>
  </si>
  <si>
    <t xml:space="preserve">Winne Roche</t>
  </si>
  <si>
    <t xml:space="preserve">wrocheh7@xinhuanet.com</t>
  </si>
  <si>
    <t xml:space="preserve">+1 (317) 439-5584</t>
  </si>
  <si>
    <t xml:space="preserve">378 Scofield Place</t>
  </si>
  <si>
    <t xml:space="preserve">Seminole</t>
  </si>
  <si>
    <t xml:space="preserve">94022-69223-DP</t>
  </si>
  <si>
    <t xml:space="preserve">Josy Bus</t>
  </si>
  <si>
    <t xml:space="preserve">jbush8@guardian.co.uk</t>
  </si>
  <si>
    <t xml:space="preserve">+353 (439) 947-1816</t>
  </si>
  <si>
    <t xml:space="preserve">548 Melvin Pass</t>
  </si>
  <si>
    <t xml:space="preserve">13324-78688-MI</t>
  </si>
  <si>
    <t xml:space="preserve">Cordy Odgaard</t>
  </si>
  <si>
    <t xml:space="preserve">codgaardh9@nsw.gov.au</t>
  </si>
  <si>
    <t xml:space="preserve">+1 (503) 203-1484</t>
  </si>
  <si>
    <t xml:space="preserve">5 Florence Court</t>
  </si>
  <si>
    <t xml:space="preserve">73799-04749-BM</t>
  </si>
  <si>
    <t xml:space="preserve">Bertine Byrd</t>
  </si>
  <si>
    <t xml:space="preserve">bbyrdha@4shared.com</t>
  </si>
  <si>
    <t xml:space="preserve">3482 Morning Circle</t>
  </si>
  <si>
    <t xml:space="preserve">01927-46702-YT</t>
  </si>
  <si>
    <t xml:space="preserve">Nelie Garnson</t>
  </si>
  <si>
    <t xml:space="preserve">+44 (141) 640-7113</t>
  </si>
  <si>
    <t xml:space="preserve">821 Annamark Park</t>
  </si>
  <si>
    <t xml:space="preserve">Merton</t>
  </si>
  <si>
    <t xml:space="preserve">SW19</t>
  </si>
  <si>
    <t xml:space="preserve">80467-17137-TO</t>
  </si>
  <si>
    <t xml:space="preserve">Dianne Chardin</t>
  </si>
  <si>
    <t xml:space="preserve">dchardinhc@nhs.uk</t>
  </si>
  <si>
    <t xml:space="preserve">6495 Warrior Point</t>
  </si>
  <si>
    <t xml:space="preserve">Ballybofey</t>
  </si>
  <si>
    <t xml:space="preserve">V23</t>
  </si>
  <si>
    <t xml:space="preserve">14640-87215-BK</t>
  </si>
  <si>
    <t xml:space="preserve">Hailee Radbone</t>
  </si>
  <si>
    <t xml:space="preserve">hradbonehd@newsvine.com</t>
  </si>
  <si>
    <t xml:space="preserve">+1 (415) 968-9559</t>
  </si>
  <si>
    <t xml:space="preserve">265 Maple Parkway</t>
  </si>
  <si>
    <t xml:space="preserve">94447-35885-HK</t>
  </si>
  <si>
    <t xml:space="preserve">Wallis Bernth</t>
  </si>
  <si>
    <t xml:space="preserve">wbernthhe@miitbeian.gov.cn</t>
  </si>
  <si>
    <t xml:space="preserve">+1 (412) 597-3861</t>
  </si>
  <si>
    <t xml:space="preserve">5 Ramsey Plaza</t>
  </si>
  <si>
    <t xml:space="preserve">71034-49694-CS</t>
  </si>
  <si>
    <t xml:space="preserve">Byron Acarson</t>
  </si>
  <si>
    <t xml:space="preserve">bacarsonhf@cnn.com</t>
  </si>
  <si>
    <t xml:space="preserve">+1 (713) 418-6385</t>
  </si>
  <si>
    <t xml:space="preserve">0 Bay Center</t>
  </si>
  <si>
    <t xml:space="preserve">00445-42781-KX</t>
  </si>
  <si>
    <t xml:space="preserve">Faunie Brigham</t>
  </si>
  <si>
    <t xml:space="preserve">fbrighamhg@blog.com</t>
  </si>
  <si>
    <t xml:space="preserve">+353 (620) 657-2946</t>
  </si>
  <si>
    <t xml:space="preserve">7246 Green Pass</t>
  </si>
  <si>
    <t xml:space="preserve">Castlerea</t>
  </si>
  <si>
    <t xml:space="preserve">14756-18321-CL</t>
  </si>
  <si>
    <t xml:space="preserve">Linn Alaway</t>
  </si>
  <si>
    <t xml:space="preserve">lalawayhh@weather.com</t>
  </si>
  <si>
    <t xml:space="preserve">5602 Florence Avenue</t>
  </si>
  <si>
    <t xml:space="preserve">37997-75562-PI</t>
  </si>
  <si>
    <t xml:space="preserve">Cami Meir</t>
  </si>
  <si>
    <t xml:space="preserve">cmeirhi@cnet.com</t>
  </si>
  <si>
    <t xml:space="preserve">+1 (817) 618-7085</t>
  </si>
  <si>
    <t xml:space="preserve">02 Rutledge Road</t>
  </si>
  <si>
    <t xml:space="preserve">69981-85767-RP</t>
  </si>
  <si>
    <t xml:space="preserve">Marcie Aingell</t>
  </si>
  <si>
    <t xml:space="preserve">maingellhj@nasa.gov</t>
  </si>
  <si>
    <t xml:space="preserve">+353 (287) 780-1746</t>
  </si>
  <si>
    <t xml:space="preserve">1274 Prairieview Drive</t>
  </si>
  <si>
    <t xml:space="preserve">96116-24737-LV</t>
  </si>
  <si>
    <t xml:space="preserve">Marjorie Yoxen</t>
  </si>
  <si>
    <t xml:space="preserve">myoxenhk@google.com</t>
  </si>
  <si>
    <t xml:space="preserve">+1 (213) 241-8051</t>
  </si>
  <si>
    <t xml:space="preserve">84 Oak Valley Drive</t>
  </si>
  <si>
    <t xml:space="preserve">18684-73088-YL</t>
  </si>
  <si>
    <t xml:space="preserve">Gaspar McGavin</t>
  </si>
  <si>
    <t xml:space="preserve">gmcgavinhl@histats.com</t>
  </si>
  <si>
    <t xml:space="preserve">+1 (570) 745-7589</t>
  </si>
  <si>
    <t xml:space="preserve">573 Anhalt Park</t>
  </si>
  <si>
    <t xml:space="preserve">74671-55639-TU</t>
  </si>
  <si>
    <t xml:space="preserve">Lindy Uttermare</t>
  </si>
  <si>
    <t xml:space="preserve">luttermarehm@engadget.com</t>
  </si>
  <si>
    <t xml:space="preserve">+1 (817) 793-6871</t>
  </si>
  <si>
    <t xml:space="preserve">77 Lake View Road</t>
  </si>
  <si>
    <t xml:space="preserve">17488-65879-XL</t>
  </si>
  <si>
    <t xml:space="preserve">Eal D'Ambrogio</t>
  </si>
  <si>
    <t xml:space="preserve">edambrogiohn@techcrunch.com</t>
  </si>
  <si>
    <t xml:space="preserve">+1 (816) 196-1729</t>
  </si>
  <si>
    <t xml:space="preserve">32 Darwin Court</t>
  </si>
  <si>
    <t xml:space="preserve">46431-09298-OU</t>
  </si>
  <si>
    <t xml:space="preserve">Carolee Winchcombe</t>
  </si>
  <si>
    <t xml:space="preserve">cwinchcombeho@jiathis.com</t>
  </si>
  <si>
    <t xml:space="preserve">+1 (501) 772-4397</t>
  </si>
  <si>
    <t xml:space="preserve">687 Bluestem Point</t>
  </si>
  <si>
    <t xml:space="preserve">60378-26473-FE</t>
  </si>
  <si>
    <t xml:space="preserve">Benedikta Paumier</t>
  </si>
  <si>
    <t xml:space="preserve">bpaumierhp@umn.edu</t>
  </si>
  <si>
    <t xml:space="preserve">+353 (777) 856-8236</t>
  </si>
  <si>
    <t xml:space="preserve">319 Carioca Alley</t>
  </si>
  <si>
    <t xml:space="preserve">Ballisodare</t>
  </si>
  <si>
    <t xml:space="preserve">34927-68586-ZV</t>
  </si>
  <si>
    <t xml:space="preserve">Neville Piatto</t>
  </si>
  <si>
    <t xml:space="preserve">+353 (573) 561-9754</t>
  </si>
  <si>
    <t xml:space="preserve">118 Vermont Junction</t>
  </si>
  <si>
    <t xml:space="preserve">29051-27555-GD</t>
  </si>
  <si>
    <t xml:space="preserve">Jeno Capey</t>
  </si>
  <si>
    <t xml:space="preserve">jcapeyhr@bravesites.com</t>
  </si>
  <si>
    <t xml:space="preserve">+1 (814) 974-7878</t>
  </si>
  <si>
    <t xml:space="preserve">9 Evergreen Circle</t>
  </si>
  <si>
    <t xml:space="preserve">05503-73375-RU</t>
  </si>
  <si>
    <t xml:space="preserve">Carmella Bruffell</t>
  </si>
  <si>
    <t xml:space="preserve">+44 (138) 190-7521</t>
  </si>
  <si>
    <t xml:space="preserve">996 Meadow Valley Point</t>
  </si>
  <si>
    <t xml:space="preserve">64918-67725-MN</t>
  </si>
  <si>
    <t xml:space="preserve">Yardley Basill</t>
  </si>
  <si>
    <t xml:space="preserve">ybasillht@theguardian.com</t>
  </si>
  <si>
    <t xml:space="preserve">+1 (412) 297-2806</t>
  </si>
  <si>
    <t xml:space="preserve">10675 Loomis Place</t>
  </si>
  <si>
    <t xml:space="preserve">85634-61759-ND</t>
  </si>
  <si>
    <t xml:space="preserve">Maggy Baistow</t>
  </si>
  <si>
    <t xml:space="preserve">mbaistowhu@i2i.jp</t>
  </si>
  <si>
    <t xml:space="preserve">+44 (876) 508-3376</t>
  </si>
  <si>
    <t xml:space="preserve">9531 Dexter Drive</t>
  </si>
  <si>
    <t xml:space="preserve">Ford</t>
  </si>
  <si>
    <t xml:space="preserve">GL54</t>
  </si>
  <si>
    <t xml:space="preserve">40180-22940-QB</t>
  </si>
  <si>
    <t xml:space="preserve">Courtney Pallant</t>
  </si>
  <si>
    <t xml:space="preserve">cpallanthv@typepad.com</t>
  </si>
  <si>
    <t xml:space="preserve">117 American Ash Crossing</t>
  </si>
  <si>
    <t xml:space="preserve">34666-76738-SQ</t>
  </si>
  <si>
    <t xml:space="preserve">Marne Mingey</t>
  </si>
  <si>
    <t xml:space="preserve">+1 (786) 445-8879</t>
  </si>
  <si>
    <t xml:space="preserve">7 South Parkway</t>
  </si>
  <si>
    <t xml:space="preserve">98536-88616-FF</t>
  </si>
  <si>
    <t xml:space="preserve">Denny O' Ronan</t>
  </si>
  <si>
    <t xml:space="preserve">dohx@redcross.org</t>
  </si>
  <si>
    <t xml:space="preserve">+1 (325) 276-3690</t>
  </si>
  <si>
    <t xml:space="preserve">92 Kingsford Court</t>
  </si>
  <si>
    <t xml:space="preserve">San Angelo</t>
  </si>
  <si>
    <t xml:space="preserve">55621-06130-SA</t>
  </si>
  <si>
    <t xml:space="preserve">Dottie Rallin</t>
  </si>
  <si>
    <t xml:space="preserve">drallinhy@howstuffworks.com</t>
  </si>
  <si>
    <t xml:space="preserve">+1 (518) 981-1531</t>
  </si>
  <si>
    <t xml:space="preserve">13617 Harbort Lane</t>
  </si>
  <si>
    <t xml:space="preserve">45666-86771-EH</t>
  </si>
  <si>
    <t xml:space="preserve">Ardith Chill</t>
  </si>
  <si>
    <t xml:space="preserve">achillhz@epa.gov</t>
  </si>
  <si>
    <t xml:space="preserve">+44 (411) 344-1320</t>
  </si>
  <si>
    <t xml:space="preserve">677 Bartillon Avenue</t>
  </si>
  <si>
    <t xml:space="preserve">Thorpe</t>
  </si>
  <si>
    <t xml:space="preserve">BD23</t>
  </si>
  <si>
    <t xml:space="preserve">52143-35672-JF</t>
  </si>
  <si>
    <t xml:space="preserve">Tuckie Mathonnet</t>
  </si>
  <si>
    <t xml:space="preserve">tmathonneti0@google.co.jp</t>
  </si>
  <si>
    <t xml:space="preserve">+1 (614) 781-0396</t>
  </si>
  <si>
    <t xml:space="preserve">407 Roth Circle</t>
  </si>
  <si>
    <t xml:space="preserve">24689-69376-XX</t>
  </si>
  <si>
    <t xml:space="preserve">Charmane Denys</t>
  </si>
  <si>
    <t xml:space="preserve">cdenysi1@is.gd</t>
  </si>
  <si>
    <t xml:space="preserve">+44 (341) 297-2539</t>
  </si>
  <si>
    <t xml:space="preserve">480 Shopko Street</t>
  </si>
  <si>
    <t xml:space="preserve">Carlton</t>
  </si>
  <si>
    <t xml:space="preserve">DL8</t>
  </si>
  <si>
    <t xml:space="preserve">71891-51101-VQ</t>
  </si>
  <si>
    <t xml:space="preserve">Cecily Stebbings</t>
  </si>
  <si>
    <t xml:space="preserve">cstebbingsi2@drupal.org</t>
  </si>
  <si>
    <t xml:space="preserve">+1 (951) 986-4062</t>
  </si>
  <si>
    <t xml:space="preserve">6 Green Ridge Drive</t>
  </si>
  <si>
    <t xml:space="preserve">71749-05400-CN</t>
  </si>
  <si>
    <t xml:space="preserve">Giana Tonnesen</t>
  </si>
  <si>
    <t xml:space="preserve">+1 (202) 931-2413</t>
  </si>
  <si>
    <t xml:space="preserve">041 Lighthouse Bay Center</t>
  </si>
  <si>
    <t xml:space="preserve">64845-00270-NO</t>
  </si>
  <si>
    <t xml:space="preserve">Rhetta Zywicki</t>
  </si>
  <si>
    <t xml:space="preserve">rzywickii4@ifeng.com</t>
  </si>
  <si>
    <t xml:space="preserve">18 Ruskin Plaza</t>
  </si>
  <si>
    <t xml:space="preserve">Ballinteer</t>
  </si>
  <si>
    <t xml:space="preserve">29851-36402-UX</t>
  </si>
  <si>
    <t xml:space="preserve">Almeria Burgett</t>
  </si>
  <si>
    <t xml:space="preserve">aburgetti5@moonfruit.com</t>
  </si>
  <si>
    <t xml:space="preserve">+1 (419) 372-4746</t>
  </si>
  <si>
    <t xml:space="preserve">50879 Reindahl Road</t>
  </si>
  <si>
    <t xml:space="preserve">12190-25421-WM</t>
  </si>
  <si>
    <t xml:space="preserve">Marvin Malloy</t>
  </si>
  <si>
    <t xml:space="preserve">mmalloyi6@seattletimes.com</t>
  </si>
  <si>
    <t xml:space="preserve">+1 (202) 284-7115</t>
  </si>
  <si>
    <t xml:space="preserve">2 Ohio Drive</t>
  </si>
  <si>
    <t xml:space="preserve">52316-30571-GD</t>
  </si>
  <si>
    <t xml:space="preserve">Maxim McParland</t>
  </si>
  <si>
    <t xml:space="preserve">mmcparlandi7@w3.org</t>
  </si>
  <si>
    <t xml:space="preserve">17 Valley Edge Terrace</t>
  </si>
  <si>
    <t xml:space="preserve">Cedar Rapids</t>
  </si>
  <si>
    <t xml:space="preserve">23243-92649-RY</t>
  </si>
  <si>
    <t xml:space="preserve">Sylas Jennaroy</t>
  </si>
  <si>
    <t xml:space="preserve">sjennaroyi8@purevolume.com</t>
  </si>
  <si>
    <t xml:space="preserve">22 South Court</t>
  </si>
  <si>
    <t xml:space="preserve">39528-19971-OR</t>
  </si>
  <si>
    <t xml:space="preserve">Wren Place</t>
  </si>
  <si>
    <t xml:space="preserve">wplacei9@wsj.com</t>
  </si>
  <si>
    <t xml:space="preserve">+1 (408) 106-8863</t>
  </si>
  <si>
    <t xml:space="preserve">9 Artisan Avenue</t>
  </si>
  <si>
    <t xml:space="preserve">Sunnyvale</t>
  </si>
  <si>
    <t xml:space="preserve">10248-53779-DT</t>
  </si>
  <si>
    <t xml:space="preserve">Hewitt Jarret</t>
  </si>
  <si>
    <t xml:space="preserve">88563 Veith Circle</t>
  </si>
  <si>
    <t xml:space="preserve">93417-12322-YB</t>
  </si>
  <si>
    <t xml:space="preserve">Dollie Gadsden</t>
  </si>
  <si>
    <t xml:space="preserve">dgadsdenib@google.com.hk</t>
  </si>
  <si>
    <t xml:space="preserve">+353 (847) 447-7835</t>
  </si>
  <si>
    <t xml:space="preserve">70 Ludington Terrace</t>
  </si>
  <si>
    <t xml:space="preserve">Cluain Meala</t>
  </si>
  <si>
    <t xml:space="preserve">56891-86662-UY</t>
  </si>
  <si>
    <t xml:space="preserve">Val Wakelin</t>
  </si>
  <si>
    <t xml:space="preserve">vwakelinic@unesco.org</t>
  </si>
  <si>
    <t xml:space="preserve">+1 (517) 163-7746</t>
  </si>
  <si>
    <t xml:space="preserve">2003 Muir Lane</t>
  </si>
  <si>
    <t xml:space="preserve">40414-26467-VE</t>
  </si>
  <si>
    <t xml:space="preserve">Annie Campsall</t>
  </si>
  <si>
    <t xml:space="preserve">acampsallid@zimbio.com</t>
  </si>
  <si>
    <t xml:space="preserve">+1 (713) 339-5547</t>
  </si>
  <si>
    <t xml:space="preserve">52003 Burning Wood Plaza</t>
  </si>
  <si>
    <t xml:space="preserve">87858-83734-RK</t>
  </si>
  <si>
    <t xml:space="preserve">Shermy Moseby</t>
  </si>
  <si>
    <t xml:space="preserve">smosebyie@stanford.edu</t>
  </si>
  <si>
    <t xml:space="preserve">463 Mandrake Terrace</t>
  </si>
  <si>
    <t xml:space="preserve">Murfreesboro</t>
  </si>
  <si>
    <t xml:space="preserve">46818-20198-GB</t>
  </si>
  <si>
    <t xml:space="preserve">Corrie Wass</t>
  </si>
  <si>
    <t xml:space="preserve">cwassif@prweb.com</t>
  </si>
  <si>
    <t xml:space="preserve">9978 Monterey Crossing</t>
  </si>
  <si>
    <t xml:space="preserve">29808-89098-XD</t>
  </si>
  <si>
    <t xml:space="preserve">Ira Sjostrom</t>
  </si>
  <si>
    <t xml:space="preserve">isjostromig@pbs.org</t>
  </si>
  <si>
    <t xml:space="preserve">+1 (814) 359-4610</t>
  </si>
  <si>
    <t xml:space="preserve">68502 Stoughton Court</t>
  </si>
  <si>
    <t xml:space="preserve">71845-97930-ME</t>
  </si>
  <si>
    <t xml:space="preserve">Helli Load</t>
  </si>
  <si>
    <t xml:space="preserve">hloadih@weibo.com</t>
  </si>
  <si>
    <t xml:space="preserve">+1 (601) 387-9366</t>
  </si>
  <si>
    <t xml:space="preserve">7062 Hollow Ridge Alley</t>
  </si>
  <si>
    <t xml:space="preserve">78786-77449-RQ</t>
  </si>
  <si>
    <t xml:space="preserve">Jermaine Branchett</t>
  </si>
  <si>
    <t xml:space="preserve">jbranchettii@bravesites.com</t>
  </si>
  <si>
    <t xml:space="preserve">+1 (806) 376-6144</t>
  </si>
  <si>
    <t xml:space="preserve">55287 Atwood Alley</t>
  </si>
  <si>
    <t xml:space="preserve">27878-42224-QF</t>
  </si>
  <si>
    <t xml:space="preserve">Nissie Rudland</t>
  </si>
  <si>
    <t xml:space="preserve">nrudlandij@blogs.com</t>
  </si>
  <si>
    <t xml:space="preserve">+353 (445) 224-6111</t>
  </si>
  <si>
    <t xml:space="preserve">60371 Doe Crossing Place</t>
  </si>
  <si>
    <t xml:space="preserve">Gorey</t>
  </si>
  <si>
    <t xml:space="preserve">32743-78448-KT</t>
  </si>
  <si>
    <t xml:space="preserve">Janella Millett</t>
  </si>
  <si>
    <t xml:space="preserve">jmillettik@addtoany.com</t>
  </si>
  <si>
    <t xml:space="preserve">+1 (919) 302-3228</t>
  </si>
  <si>
    <t xml:space="preserve">3 Novick Alley</t>
  </si>
  <si>
    <t xml:space="preserve">25331-13794-SB</t>
  </si>
  <si>
    <t xml:space="preserve">Ferdie Tourry</t>
  </si>
  <si>
    <t xml:space="preserve">ftourryil@google.de</t>
  </si>
  <si>
    <t xml:space="preserve">+1 (843) 243-1686</t>
  </si>
  <si>
    <t xml:space="preserve">9422 Forest Dale Circle</t>
  </si>
  <si>
    <t xml:space="preserve">Florence</t>
  </si>
  <si>
    <t xml:space="preserve">55864-37682-GQ</t>
  </si>
  <si>
    <t xml:space="preserve">Cecil Weatherall</t>
  </si>
  <si>
    <t xml:space="preserve">cweatherallim@toplist.cz</t>
  </si>
  <si>
    <t xml:space="preserve">+1 (315) 335-0182</t>
  </si>
  <si>
    <t xml:space="preserve">218 5th Plaza</t>
  </si>
  <si>
    <t xml:space="preserve">Syracuse</t>
  </si>
  <si>
    <t xml:space="preserve">97005-25609-CQ</t>
  </si>
  <si>
    <t xml:space="preserve">Gale Heindrick</t>
  </si>
  <si>
    <t xml:space="preserve">gheindrickin@usda.gov</t>
  </si>
  <si>
    <t xml:space="preserve">+1 (229) 111-7292</t>
  </si>
  <si>
    <t xml:space="preserve">37 Schiller Place</t>
  </si>
  <si>
    <t xml:space="preserve">94058-95794-IJ</t>
  </si>
  <si>
    <t xml:space="preserve">Layne Imason</t>
  </si>
  <si>
    <t xml:space="preserve">limasonio@discuz.net</t>
  </si>
  <si>
    <t xml:space="preserve">9 Village Green Parkway</t>
  </si>
  <si>
    <t xml:space="preserve">40214-03678-GU</t>
  </si>
  <si>
    <t xml:space="preserve">Hazel Saill</t>
  </si>
  <si>
    <t xml:space="preserve">hsaillip@odnoklassniki.ru</t>
  </si>
  <si>
    <t xml:space="preserve">+1 (913) 968-8024</t>
  </si>
  <si>
    <t xml:space="preserve">3186 Bay Lane</t>
  </si>
  <si>
    <t xml:space="preserve">04921-85445-SL</t>
  </si>
  <si>
    <t xml:space="preserve">Hermann Larvor</t>
  </si>
  <si>
    <t xml:space="preserve">hlarvoriq@last.fm</t>
  </si>
  <si>
    <t xml:space="preserve">+1 (941) 779-2195</t>
  </si>
  <si>
    <t xml:space="preserve">65129 Becker Drive</t>
  </si>
  <si>
    <t xml:space="preserve">Bradenton</t>
  </si>
  <si>
    <t xml:space="preserve">53386-94266-LJ</t>
  </si>
  <si>
    <t xml:space="preserve">Terri Lyford</t>
  </si>
  <si>
    <t xml:space="preserve">+1 (610) 942-2790</t>
  </si>
  <si>
    <t xml:space="preserve">00 Buell Avenue</t>
  </si>
  <si>
    <t xml:space="preserve">Allentown</t>
  </si>
  <si>
    <t xml:space="preserve">49480-85909-DG</t>
  </si>
  <si>
    <t xml:space="preserve">Gabey Cogan</t>
  </si>
  <si>
    <t xml:space="preserve">+1 (757) 101-9459</t>
  </si>
  <si>
    <t xml:space="preserve">05001 Continental Crossing</t>
  </si>
  <si>
    <t xml:space="preserve">Hampton</t>
  </si>
  <si>
    <t xml:space="preserve">18293-78136-MN</t>
  </si>
  <si>
    <t xml:space="preserve">Charin Penwarden</t>
  </si>
  <si>
    <t xml:space="preserve">cpenwardenit@mlb.com</t>
  </si>
  <si>
    <t xml:space="preserve">+353 (765) 345-5590</t>
  </si>
  <si>
    <t xml:space="preserve">1 Nobel Terrace</t>
  </si>
  <si>
    <t xml:space="preserve">84641-67384-TD</t>
  </si>
  <si>
    <t xml:space="preserve">Milty Middis</t>
  </si>
  <si>
    <t xml:space="preserve">mmiddisiu@dmoz.org</t>
  </si>
  <si>
    <t xml:space="preserve">+1 (316) 736-9645</t>
  </si>
  <si>
    <t xml:space="preserve">8 Schiller Point</t>
  </si>
  <si>
    <t xml:space="preserve">Wichita</t>
  </si>
  <si>
    <t xml:space="preserve">72320-29738-EB</t>
  </si>
  <si>
    <t xml:space="preserve">Adrianne Vairow</t>
  </si>
  <si>
    <t xml:space="preserve">avairowiv@studiopress.com</t>
  </si>
  <si>
    <t xml:space="preserve">+44 (236) 517-2586</t>
  </si>
  <si>
    <t xml:space="preserve">73486 Cardinal Terrace</t>
  </si>
  <si>
    <t xml:space="preserve">47355-97488-XS</t>
  </si>
  <si>
    <t xml:space="preserve">Anjanette Goldie</t>
  </si>
  <si>
    <t xml:space="preserve">agoldieiw@goo.gl</t>
  </si>
  <si>
    <t xml:space="preserve">3729 Susan Drive</t>
  </si>
  <si>
    <t xml:space="preserve">63499-24884-PP</t>
  </si>
  <si>
    <t xml:space="preserve">Nicky Ayris</t>
  </si>
  <si>
    <t xml:space="preserve">nayrisix@t-online.de</t>
  </si>
  <si>
    <t xml:space="preserve">+44 (627) 552-5656</t>
  </si>
  <si>
    <t xml:space="preserve">7 Reinke Circle</t>
  </si>
  <si>
    <t xml:space="preserve">39193-51770-FM</t>
  </si>
  <si>
    <t xml:space="preserve">Laryssa Benediktovich</t>
  </si>
  <si>
    <t xml:space="preserve">lbenediktovichiy@wunderground.com</t>
  </si>
  <si>
    <t xml:space="preserve">+1 (904) 330-1211</t>
  </si>
  <si>
    <t xml:space="preserve">5 Prairieview Drive</t>
  </si>
  <si>
    <t xml:space="preserve">61323-91967-GG</t>
  </si>
  <si>
    <t xml:space="preserve">Theo Jacobovitz</t>
  </si>
  <si>
    <t xml:space="preserve">tjacobovitziz@cbc.ca</t>
  </si>
  <si>
    <t xml:space="preserve">+1 (713) 642-2082</t>
  </si>
  <si>
    <t xml:space="preserve">21597 Bonner Pass</t>
  </si>
  <si>
    <t xml:space="preserve">90123-01967-KS</t>
  </si>
  <si>
    <t xml:space="preserve">Becca Ableson</t>
  </si>
  <si>
    <t xml:space="preserve">+1 (971) 254-5295</t>
  </si>
  <si>
    <t xml:space="preserve">69493 Hanson Place</t>
  </si>
  <si>
    <t xml:space="preserve">15958-25089-OS</t>
  </si>
  <si>
    <t xml:space="preserve">Jeno Druitt</t>
  </si>
  <si>
    <t xml:space="preserve">jdruittj1@feedburner.com</t>
  </si>
  <si>
    <t xml:space="preserve">+1 (650) 693-6904</t>
  </si>
  <si>
    <t xml:space="preserve">1726 1st Drive</t>
  </si>
  <si>
    <t xml:space="preserve">98430-37820-UV</t>
  </si>
  <si>
    <t xml:space="preserve">Deonne Shortall</t>
  </si>
  <si>
    <t xml:space="preserve">dshortallj2@wikipedia.org</t>
  </si>
  <si>
    <t xml:space="preserve">+1 (714) 917-8665</t>
  </si>
  <si>
    <t xml:space="preserve">0 Kropf Lane</t>
  </si>
  <si>
    <t xml:space="preserve">21798-04171-XC</t>
  </si>
  <si>
    <t xml:space="preserve">Wilton Cottier</t>
  </si>
  <si>
    <t xml:space="preserve">wcottierj3@cafepress.com</t>
  </si>
  <si>
    <t xml:space="preserve">+1 (408) 261-7902</t>
  </si>
  <si>
    <t xml:space="preserve">341 Oak Point</t>
  </si>
  <si>
    <t xml:space="preserve">52798-46508-HP</t>
  </si>
  <si>
    <t xml:space="preserve">Kevan Grinsted</t>
  </si>
  <si>
    <t xml:space="preserve">kgrinstedj4@google.com.br</t>
  </si>
  <si>
    <t xml:space="preserve">+353 (773) 225-6216</t>
  </si>
  <si>
    <t xml:space="preserve">3 Kennedy Plaza</t>
  </si>
  <si>
    <t xml:space="preserve">Tallaght</t>
  </si>
  <si>
    <t xml:space="preserve">46478-42970-EM</t>
  </si>
  <si>
    <t xml:space="preserve">Dionne Skyner</t>
  </si>
  <si>
    <t xml:space="preserve">dskynerj5@hubpages.com</t>
  </si>
  <si>
    <t xml:space="preserve">+1 (719) 937-4913</t>
  </si>
  <si>
    <t xml:space="preserve">39 Kings Junction</t>
  </si>
  <si>
    <t xml:space="preserve">00246-15080-LE</t>
  </si>
  <si>
    <t xml:space="preserve">Francesco Dressel</t>
  </si>
  <si>
    <t xml:space="preserve">1 Fulton Road</t>
  </si>
  <si>
    <t xml:space="preserve">09357-10966-VA</t>
  </si>
  <si>
    <t xml:space="preserve">Paola Normanvill</t>
  </si>
  <si>
    <t xml:space="preserve">pnormanvillj7@biblegateway.com</t>
  </si>
  <si>
    <t xml:space="preserve">+1 (561) 922-9845</t>
  </si>
  <si>
    <t xml:space="preserve">904 Butternut Alley</t>
  </si>
  <si>
    <t xml:space="preserve">26295-44907-DK</t>
  </si>
  <si>
    <t xml:space="preserve">Ambrosio Weinmann</t>
  </si>
  <si>
    <t xml:space="preserve">aweinmannj8@shinystat.com</t>
  </si>
  <si>
    <t xml:space="preserve">+1 (513) 966-3308</t>
  </si>
  <si>
    <t xml:space="preserve">8 Waywood Alley</t>
  </si>
  <si>
    <t xml:space="preserve">95351-96177-QV</t>
  </si>
  <si>
    <t xml:space="preserve">Elden Andriessen</t>
  </si>
  <si>
    <t xml:space="preserve">eandriessenj9@europa.eu</t>
  </si>
  <si>
    <t xml:space="preserve">+1 (314) 307-5250</t>
  </si>
  <si>
    <t xml:space="preserve">64390 Sommers Road</t>
  </si>
  <si>
    <t xml:space="preserve">92204-96636-BS</t>
  </si>
  <si>
    <t xml:space="preserve">Roxie Deaconson</t>
  </si>
  <si>
    <t xml:space="preserve">rdeaconsonja@archive.org</t>
  </si>
  <si>
    <t xml:space="preserve">+1 (914) 524-1161</t>
  </si>
  <si>
    <t xml:space="preserve">70166 Marcy Center</t>
  </si>
  <si>
    <t xml:space="preserve">Yonkers</t>
  </si>
  <si>
    <t xml:space="preserve">03010-30348-UA</t>
  </si>
  <si>
    <t xml:space="preserve">Davida Caro</t>
  </si>
  <si>
    <t xml:space="preserve">dcarojb@twitter.com</t>
  </si>
  <si>
    <t xml:space="preserve">+1 (410) 594-3041</t>
  </si>
  <si>
    <t xml:space="preserve">476 Hoepker Place</t>
  </si>
  <si>
    <t xml:space="preserve">13441-34686-SW</t>
  </si>
  <si>
    <t xml:space="preserve">Johna Bluck</t>
  </si>
  <si>
    <t xml:space="preserve">jbluckjc@imageshack.us</t>
  </si>
  <si>
    <t xml:space="preserve">+1 (904) 875-3139</t>
  </si>
  <si>
    <t xml:space="preserve">8387 Del Sol Drive</t>
  </si>
  <si>
    <t xml:space="preserve">96612-41722-VJ</t>
  </si>
  <si>
    <t xml:space="preserve">Myrle Dearden</t>
  </si>
  <si>
    <t xml:space="preserve">06 Scoville Alley</t>
  </si>
  <si>
    <t xml:space="preserve">Bayside</t>
  </si>
  <si>
    <t xml:space="preserve">D13</t>
  </si>
  <si>
    <t xml:space="preserve">94091-86957-HX</t>
  </si>
  <si>
    <t xml:space="preserve">Jimmy Dymoke</t>
  </si>
  <si>
    <t xml:space="preserve">jdymokeje@prnewswire.com</t>
  </si>
  <si>
    <t xml:space="preserve">+353 (390) 459-9269</t>
  </si>
  <si>
    <t xml:space="preserve">8424 Milwaukee Court</t>
  </si>
  <si>
    <t xml:space="preserve">25504-41681-WA</t>
  </si>
  <si>
    <t xml:space="preserve">Orland Tadman</t>
  </si>
  <si>
    <t xml:space="preserve">otadmanjf@ft.com</t>
  </si>
  <si>
    <t xml:space="preserve">+1 (305) 205-3682</t>
  </si>
  <si>
    <t xml:space="preserve">94 John Wall Terrace</t>
  </si>
  <si>
    <t xml:space="preserve">75443-07820-DZ</t>
  </si>
  <si>
    <t xml:space="preserve">Barrett Gudde</t>
  </si>
  <si>
    <t xml:space="preserve">bguddejg@dailymotion.com</t>
  </si>
  <si>
    <t xml:space="preserve">1 Buhler Trail</t>
  </si>
  <si>
    <t xml:space="preserve">39276-95489-XV</t>
  </si>
  <si>
    <t xml:space="preserve">Nathan Sictornes</t>
  </si>
  <si>
    <t xml:space="preserve">nsictornesjh@buzzfeed.com</t>
  </si>
  <si>
    <t xml:space="preserve">+353 (410) 713-0145</t>
  </si>
  <si>
    <t xml:space="preserve">26 Little Fleur Trail</t>
  </si>
  <si>
    <t xml:space="preserve">61437-83623-PZ</t>
  </si>
  <si>
    <t xml:space="preserve">Vivyan Dunning</t>
  </si>
  <si>
    <t xml:space="preserve">vdunningji@independent.co.uk</t>
  </si>
  <si>
    <t xml:space="preserve">9681 Dapin Center</t>
  </si>
  <si>
    <t xml:space="preserve">34317-87258-HQ</t>
  </si>
  <si>
    <t xml:space="preserve">Doralin Baison</t>
  </si>
  <si>
    <t xml:space="preserve">+353 (214) 406-4884</t>
  </si>
  <si>
    <t xml:space="preserve">9 Dayton Park</t>
  </si>
  <si>
    <t xml:space="preserve">18570-80998-ZS</t>
  </si>
  <si>
    <t xml:space="preserve">Josefina Ferens</t>
  </si>
  <si>
    <t xml:space="preserve">+1 (212) 163-1916</t>
  </si>
  <si>
    <t xml:space="preserve">51 Bluejay Point</t>
  </si>
  <si>
    <t xml:space="preserve">66580-33745-OQ</t>
  </si>
  <si>
    <t xml:space="preserve">Shelley Gehring</t>
  </si>
  <si>
    <t xml:space="preserve">sgehringjl@gnu.org</t>
  </si>
  <si>
    <t xml:space="preserve">+1 (864) 940-7075</t>
  </si>
  <si>
    <t xml:space="preserve">663 Westend Hill</t>
  </si>
  <si>
    <t xml:space="preserve">19820-29285-FD</t>
  </si>
  <si>
    <t xml:space="preserve">Barrie Fallowes</t>
  </si>
  <si>
    <t xml:space="preserve">bfallowesjm@purevolume.com</t>
  </si>
  <si>
    <t xml:space="preserve">+1 (805) 975-3527</t>
  </si>
  <si>
    <t xml:space="preserve">1768 Hoepker Place</t>
  </si>
  <si>
    <t xml:space="preserve">Bakersfield</t>
  </si>
  <si>
    <t xml:space="preserve">11349-55147-SN</t>
  </si>
  <si>
    <t xml:space="preserve">Nicolas Aiton</t>
  </si>
  <si>
    <t xml:space="preserve">+353 (861) 791-0313</t>
  </si>
  <si>
    <t xml:space="preserve">4 Colorado Center</t>
  </si>
  <si>
    <t xml:space="preserve">Dungarvan</t>
  </si>
  <si>
    <t xml:space="preserve">21141-12455-VB</t>
  </si>
  <si>
    <t xml:space="preserve">Shelli De Banke</t>
  </si>
  <si>
    <t xml:space="preserve">sdejo@newsvine.com</t>
  </si>
  <si>
    <t xml:space="preserve">+1 (314) 496-2561</t>
  </si>
  <si>
    <t xml:space="preserve">290 Ridgeview Way</t>
  </si>
  <si>
    <t xml:space="preserve">71003-85639-HB</t>
  </si>
  <si>
    <t xml:space="preserve">Lyell Murch</t>
  </si>
  <si>
    <t xml:space="preserve">+1 (260) 280-7251</t>
  </si>
  <si>
    <t xml:space="preserve">18 Darwin Park</t>
  </si>
  <si>
    <t xml:space="preserve">58443-95866-YO</t>
  </si>
  <si>
    <t xml:space="preserve">Stearne Count</t>
  </si>
  <si>
    <t xml:space="preserve">scountjq@nba.com</t>
  </si>
  <si>
    <t xml:space="preserve">+1 (952) 721-7276</t>
  </si>
  <si>
    <t xml:space="preserve">31 Holy Cross Lane</t>
  </si>
  <si>
    <t xml:space="preserve">Young America</t>
  </si>
  <si>
    <t xml:space="preserve">89646-21249-OH</t>
  </si>
  <si>
    <t xml:space="preserve">Selia Ragles</t>
  </si>
  <si>
    <t xml:space="preserve">sraglesjr@blogtalkradio.com</t>
  </si>
  <si>
    <t xml:space="preserve">+1 (479) 494-1369</t>
  </si>
  <si>
    <t xml:space="preserve">214 Dwight Hill</t>
  </si>
  <si>
    <t xml:space="preserve">Fort Smith</t>
  </si>
  <si>
    <t xml:space="preserve">64988-20636-XQ</t>
  </si>
  <si>
    <t xml:space="preserve">Silas Deehan</t>
  </si>
  <si>
    <t xml:space="preserve">77 Sycamore Pass</t>
  </si>
  <si>
    <t xml:space="preserve">34704-83143-KS</t>
  </si>
  <si>
    <t xml:space="preserve">Sacha Bruun</t>
  </si>
  <si>
    <t xml:space="preserve">sbruunjt@blogtalkradio.com</t>
  </si>
  <si>
    <t xml:space="preserve">+1 (209) 784-1969</t>
  </si>
  <si>
    <t xml:space="preserve">44 Northview Lane</t>
  </si>
  <si>
    <t xml:space="preserve">67388-17544-XX</t>
  </si>
  <si>
    <t xml:space="preserve">Alon Pllu</t>
  </si>
  <si>
    <t xml:space="preserve">aplluju@dagondesign.com</t>
  </si>
  <si>
    <t xml:space="preserve">+353 (915) 742-6707</t>
  </si>
  <si>
    <t xml:space="preserve">043 American Circle</t>
  </si>
  <si>
    <t xml:space="preserve">Navan</t>
  </si>
  <si>
    <t xml:space="preserve">69411-48470-ID</t>
  </si>
  <si>
    <t xml:space="preserve">Gilberto Cornier</t>
  </si>
  <si>
    <t xml:space="preserve">gcornierjv@techcrunch.com</t>
  </si>
  <si>
    <t xml:space="preserve">39353 Northview Avenue</t>
  </si>
  <si>
    <t xml:space="preserve">20077-67239-EC</t>
  </si>
  <si>
    <t xml:space="preserve">Selestina Greedyer</t>
  </si>
  <si>
    <t xml:space="preserve">sgreedyerjw@parallels.com</t>
  </si>
  <si>
    <t xml:space="preserve">+353 (388) 882-1500</t>
  </si>
  <si>
    <t xml:space="preserve">9707 Leroy Junction</t>
  </si>
  <si>
    <t xml:space="preserve">97741-98924-KT</t>
  </si>
  <si>
    <t xml:space="preserve">Willabella Harvison</t>
  </si>
  <si>
    <t xml:space="preserve">wharvisonjx@gizmodo.com</t>
  </si>
  <si>
    <t xml:space="preserve">+1 (610) 316-8430</t>
  </si>
  <si>
    <t xml:space="preserve">0 Sachs Way</t>
  </si>
  <si>
    <t xml:space="preserve">79857-78167-KO</t>
  </si>
  <si>
    <t xml:space="preserve">Darice Heaford</t>
  </si>
  <si>
    <t xml:space="preserve">dheafordjy@twitpic.com</t>
  </si>
  <si>
    <t xml:space="preserve">+1 (325) 537-8835</t>
  </si>
  <si>
    <t xml:space="preserve">43 Grasskamp Junction</t>
  </si>
  <si>
    <t xml:space="preserve">46963-10322-ZA</t>
  </si>
  <si>
    <t xml:space="preserve">Granger Fantham</t>
  </si>
  <si>
    <t xml:space="preserve">gfanthamjz@hexun.com</t>
  </si>
  <si>
    <t xml:space="preserve">+1 (323) 878-8818</t>
  </si>
  <si>
    <t xml:space="preserve">46555 Graceland Court</t>
  </si>
  <si>
    <t xml:space="preserve">93812-74772-MV</t>
  </si>
  <si>
    <t xml:space="preserve">Reynolds Crookshanks</t>
  </si>
  <si>
    <t xml:space="preserve">rcrookshanksk0@unc.edu</t>
  </si>
  <si>
    <t xml:space="preserve">+1 (517) 654-6004</t>
  </si>
  <si>
    <t xml:space="preserve">52495 Pawling Place</t>
  </si>
  <si>
    <t xml:space="preserve">48203-23480-UB</t>
  </si>
  <si>
    <t xml:space="preserve">Niels Leake</t>
  </si>
  <si>
    <t xml:space="preserve">nleakek1@cmu.edu</t>
  </si>
  <si>
    <t xml:space="preserve">+1 (786) 470-1233</t>
  </si>
  <si>
    <t xml:space="preserve">1138 Vermont Alley</t>
  </si>
  <si>
    <t xml:space="preserve">60357-65386-RD</t>
  </si>
  <si>
    <t xml:space="preserve">Hetti Measures</t>
  </si>
  <si>
    <t xml:space="preserve">+1 (562) 343-9707</t>
  </si>
  <si>
    <t xml:space="preserve">3287 Corry Plaza</t>
  </si>
  <si>
    <t xml:space="preserve">35099-13971-JI</t>
  </si>
  <si>
    <t xml:space="preserve">Gay Eilhersen</t>
  </si>
  <si>
    <t xml:space="preserve">geilhersenk3@networksolutions.com</t>
  </si>
  <si>
    <t xml:space="preserve">+1 (559) 791-5117</t>
  </si>
  <si>
    <t xml:space="preserve">60707 Hallows Point</t>
  </si>
  <si>
    <t xml:space="preserve">01304-59807-OB</t>
  </si>
  <si>
    <t xml:space="preserve">Nico Hubert</t>
  </si>
  <si>
    <t xml:space="preserve">+1 (646) 228-3492</t>
  </si>
  <si>
    <t xml:space="preserve">027 Village Avenue</t>
  </si>
  <si>
    <t xml:space="preserve">50705-17295-NK</t>
  </si>
  <si>
    <t xml:space="preserve">Cristina Aleixo</t>
  </si>
  <si>
    <t xml:space="preserve">caleixok5@globo.com</t>
  </si>
  <si>
    <t xml:space="preserve">+1 (719) 241-4639</t>
  </si>
  <si>
    <t xml:space="preserve">9 Lindbergh Center</t>
  </si>
  <si>
    <t xml:space="preserve">77657-61366-FY</t>
  </si>
  <si>
    <t xml:space="preserve">Derrek Allpress</t>
  </si>
  <si>
    <t xml:space="preserve">+1 (562) 723-4457</t>
  </si>
  <si>
    <t xml:space="preserve">66 Lakeland Trail</t>
  </si>
  <si>
    <t xml:space="preserve">Long Beach</t>
  </si>
  <si>
    <t xml:space="preserve">57192-13428-PL</t>
  </si>
  <si>
    <t xml:space="preserve">Rikki Tomkowicz</t>
  </si>
  <si>
    <t xml:space="preserve">rtomkowiczk7@bravesites.com</t>
  </si>
  <si>
    <t xml:space="preserve">+353 (849) 645-1593</t>
  </si>
  <si>
    <t xml:space="preserve">76 Larry Junction</t>
  </si>
  <si>
    <t xml:space="preserve">Lusk</t>
  </si>
  <si>
    <t xml:space="preserve">K45</t>
  </si>
  <si>
    <t xml:space="preserve">24891-77957-LU</t>
  </si>
  <si>
    <t xml:space="preserve">Rochette Huscroft</t>
  </si>
  <si>
    <t xml:space="preserve">rhuscroftk8@jimdo.com</t>
  </si>
  <si>
    <t xml:space="preserve">+1 (775) 223-5044</t>
  </si>
  <si>
    <t xml:space="preserve">6111 Bobwhite Way</t>
  </si>
  <si>
    <t xml:space="preserve">64896-18468-BT</t>
  </si>
  <si>
    <t xml:space="preserve">Selle Scurrer</t>
  </si>
  <si>
    <t xml:space="preserve">sscurrerk9@flavors.me</t>
  </si>
  <si>
    <t xml:space="preserve">+44 (520) 402-1303</t>
  </si>
  <si>
    <t xml:space="preserve">99 Mariners Cove Trail</t>
  </si>
  <si>
    <t xml:space="preserve">84761-40784-SV</t>
  </si>
  <si>
    <t xml:space="preserve">Andie Rudram</t>
  </si>
  <si>
    <t xml:space="preserve">arudramka@prnewswire.com</t>
  </si>
  <si>
    <t xml:space="preserve">+1 (702) 333-7442</t>
  </si>
  <si>
    <t xml:space="preserve">5600 Bultman Court</t>
  </si>
  <si>
    <t xml:space="preserve">20236-42322-CM</t>
  </si>
  <si>
    <t xml:space="preserve">Leta Clarricoates</t>
  </si>
  <si>
    <t xml:space="preserve">+1 (302) 620-1205</t>
  </si>
  <si>
    <t xml:space="preserve">12504 Westport Hill</t>
  </si>
  <si>
    <t xml:space="preserve">Wilmington</t>
  </si>
  <si>
    <t xml:space="preserve">49671-11547-WG</t>
  </si>
  <si>
    <t xml:space="preserve">Jacquelyn Maha</t>
  </si>
  <si>
    <t xml:space="preserve">jmahakc@cyberchimps.com</t>
  </si>
  <si>
    <t xml:space="preserve">+1 (702) 238-8287</t>
  </si>
  <si>
    <t xml:space="preserve">604 Hintze Place</t>
  </si>
  <si>
    <t xml:space="preserve">57976-33535-WK</t>
  </si>
  <si>
    <t xml:space="preserve">Glory Clemon</t>
  </si>
  <si>
    <t xml:space="preserve">gclemonkd@networksolutions.com</t>
  </si>
  <si>
    <t xml:space="preserve">+1 (205) 681-2376</t>
  </si>
  <si>
    <t xml:space="preserve">5 Pleasure Point</t>
  </si>
  <si>
    <t xml:space="preserve">55915-19477-MK</t>
  </si>
  <si>
    <t xml:space="preserve">Alica Kift</t>
  </si>
  <si>
    <t xml:space="preserve">+1 (209) 133-9447</t>
  </si>
  <si>
    <t xml:space="preserve">4214 Amoth Avenue</t>
  </si>
  <si>
    <t xml:space="preserve">Garden Grove</t>
  </si>
  <si>
    <t xml:space="preserve">28121-11641-UA</t>
  </si>
  <si>
    <t xml:space="preserve">Babb Pollins</t>
  </si>
  <si>
    <t xml:space="preserve">bpollinskf@shinystat.com</t>
  </si>
  <si>
    <t xml:space="preserve">76 Ilene Way</t>
  </si>
  <si>
    <t xml:space="preserve">09540-70637-EV</t>
  </si>
  <si>
    <t xml:space="preserve">Jarret Toye</t>
  </si>
  <si>
    <t xml:space="preserve">jtoyekg@pinterest.com</t>
  </si>
  <si>
    <t xml:space="preserve">+353 (587) 270-6561</t>
  </si>
  <si>
    <t xml:space="preserve">89789 Sachtjen Hill</t>
  </si>
  <si>
    <t xml:space="preserve">17775-77072-PP</t>
  </si>
  <si>
    <t xml:space="preserve">Carlie Linskill</t>
  </si>
  <si>
    <t xml:space="preserve">clinskillkh@sphinn.com</t>
  </si>
  <si>
    <t xml:space="preserve">+1 (513) 743-7556</t>
  </si>
  <si>
    <t xml:space="preserve">05296 Debra Alley</t>
  </si>
  <si>
    <t xml:space="preserve">90392-73338-BC</t>
  </si>
  <si>
    <t xml:space="preserve">Natal Vigrass</t>
  </si>
  <si>
    <t xml:space="preserve">nvigrasski@ezinearticles.com</t>
  </si>
  <si>
    <t xml:space="preserve">+44 (336) 257-7415</t>
  </si>
  <si>
    <t xml:space="preserve">1375 Parkside Junction</t>
  </si>
  <si>
    <t xml:space="preserve">94278-27169-QC</t>
  </si>
  <si>
    <t xml:space="preserve">Burlie Issac</t>
  </si>
  <si>
    <t xml:space="preserve">+1 (503) 459-5544</t>
  </si>
  <si>
    <t xml:space="preserve">3 Tennessee Lane</t>
  </si>
  <si>
    <t xml:space="preserve">10725-45724-CO</t>
  </si>
  <si>
    <t xml:space="preserve">Kandace Cragell</t>
  </si>
  <si>
    <t xml:space="preserve">kcragellkk@google.com</t>
  </si>
  <si>
    <t xml:space="preserve">+353 (458) 634-2269</t>
  </si>
  <si>
    <t xml:space="preserve">772 Buhler Point</t>
  </si>
  <si>
    <t xml:space="preserve">87242-18006-IR</t>
  </si>
  <si>
    <t xml:space="preserve">Lyon Ibert</t>
  </si>
  <si>
    <t xml:space="preserve">libertkl@huffingtonpost.com</t>
  </si>
  <si>
    <t xml:space="preserve">+1 (408) 546-0790</t>
  </si>
  <si>
    <t xml:space="preserve">623 Paget Crossing</t>
  </si>
  <si>
    <t xml:space="preserve">36572-91896-PP</t>
  </si>
  <si>
    <t xml:space="preserve">Reese Lidgey</t>
  </si>
  <si>
    <t xml:space="preserve">rlidgeykm@vimeo.com</t>
  </si>
  <si>
    <t xml:space="preserve">+1 (901) 276-4141</t>
  </si>
  <si>
    <t xml:space="preserve">22 Northwestern Alley</t>
  </si>
  <si>
    <t xml:space="preserve">25181-97933-UX</t>
  </si>
  <si>
    <t xml:space="preserve">Tersina Castagne</t>
  </si>
  <si>
    <t xml:space="preserve">tcastagnekn@wikia.com</t>
  </si>
  <si>
    <t xml:space="preserve">+1 (407) 154-6967</t>
  </si>
  <si>
    <t xml:space="preserve">403 Mifflin Pass</t>
  </si>
  <si>
    <t xml:space="preserve">55374-03175-IA</t>
  </si>
  <si>
    <t xml:space="preserve">Samuele Klaaassen</t>
  </si>
  <si>
    <t xml:space="preserve">+1 (313) 436-2249</t>
  </si>
  <si>
    <t xml:space="preserve">52 2nd Road</t>
  </si>
  <si>
    <t xml:space="preserve">76948-43532-JS</t>
  </si>
  <si>
    <t xml:space="preserve">Jordana Halden</t>
  </si>
  <si>
    <t xml:space="preserve">jhaldenkp@comcast.net</t>
  </si>
  <si>
    <t xml:space="preserve">+353 (278) 873-4395</t>
  </si>
  <si>
    <t xml:space="preserve">70 Oriole Lane</t>
  </si>
  <si>
    <t xml:space="preserve">Clones</t>
  </si>
  <si>
    <t xml:space="preserve">H23</t>
  </si>
  <si>
    <t xml:space="preserve">24344-88599-PP</t>
  </si>
  <si>
    <t xml:space="preserve">Hussein Olliff</t>
  </si>
  <si>
    <t xml:space="preserve">holliffkq@sciencedirect.com</t>
  </si>
  <si>
    <t xml:space="preserve">+353 (203) 716-7239</t>
  </si>
  <si>
    <t xml:space="preserve">251 Shoshone Terrace</t>
  </si>
  <si>
    <t xml:space="preserve">Stradbally</t>
  </si>
  <si>
    <t xml:space="preserve">54462-58311-YF</t>
  </si>
  <si>
    <t xml:space="preserve">Teddi Quadri</t>
  </si>
  <si>
    <t xml:space="preserve">tquadrikr@opensource.org</t>
  </si>
  <si>
    <t xml:space="preserve">+353 (789) 442-3189</t>
  </si>
  <si>
    <t xml:space="preserve">35 Meadow Vale Circle</t>
  </si>
  <si>
    <t xml:space="preserve">Ballina</t>
  </si>
  <si>
    <t xml:space="preserve">F26</t>
  </si>
  <si>
    <t xml:space="preserve">90767-92589-LV</t>
  </si>
  <si>
    <t xml:space="preserve">Felita Eshmade</t>
  </si>
  <si>
    <t xml:space="preserve">feshmadeks@umn.edu</t>
  </si>
  <si>
    <t xml:space="preserve">+1 (804) 531-4136</t>
  </si>
  <si>
    <t xml:space="preserve">08 Shopko Park</t>
  </si>
  <si>
    <t xml:space="preserve">27517-43747-YD</t>
  </si>
  <si>
    <t xml:space="preserve">Melodie OIlier</t>
  </si>
  <si>
    <t xml:space="preserve">moilierkt@paginegialle.it</t>
  </si>
  <si>
    <t xml:space="preserve">+353 (675) 503-7567</t>
  </si>
  <si>
    <t xml:space="preserve">146 Waxwing Point</t>
  </si>
  <si>
    <t xml:space="preserve">Glasnevin</t>
  </si>
  <si>
    <t xml:space="preserve">77828-66867-KH</t>
  </si>
  <si>
    <t xml:space="preserve">Hazel Iacopini</t>
  </si>
  <si>
    <t xml:space="preserve">+1 (682) 246-6139</t>
  </si>
  <si>
    <t xml:space="preserve">7594 Hollow Ridge Road</t>
  </si>
  <si>
    <t xml:space="preserve">41054-59693-XE</t>
  </si>
  <si>
    <t xml:space="preserve">Vinny Shoebotham</t>
  </si>
  <si>
    <t xml:space="preserve">vshoebothamkv@redcross.org</t>
  </si>
  <si>
    <t xml:space="preserve">+1 (212) 998-0802</t>
  </si>
  <si>
    <t xml:space="preserve">93569 Hintze Way</t>
  </si>
  <si>
    <t xml:space="preserve">26314-66792-VP</t>
  </si>
  <si>
    <t xml:space="preserve">Bran Sterke</t>
  </si>
  <si>
    <t xml:space="preserve">bsterkekw@biblegateway.com</t>
  </si>
  <si>
    <t xml:space="preserve">+1 (682) 617-0470</t>
  </si>
  <si>
    <t xml:space="preserve">0066 Hanover Avenue</t>
  </si>
  <si>
    <t xml:space="preserve">69410-04668-MA</t>
  </si>
  <si>
    <t xml:space="preserve">Simone Capon</t>
  </si>
  <si>
    <t xml:space="preserve">scaponkx@craigslist.org</t>
  </si>
  <si>
    <t xml:space="preserve">+1 (602) 619-0168</t>
  </si>
  <si>
    <t xml:space="preserve">0616 Utah Parkway</t>
  </si>
  <si>
    <t xml:space="preserve">91950-91273-JT</t>
  </si>
  <si>
    <t xml:space="preserve">Philomena Traite</t>
  </si>
  <si>
    <t xml:space="preserve">ptraiteky@huffingtonpost.com</t>
  </si>
  <si>
    <t xml:space="preserve">75 Saint Paul Junction</t>
  </si>
  <si>
    <t xml:space="preserve">24972-55878-KX</t>
  </si>
  <si>
    <t xml:space="preserve">Foster Constance</t>
  </si>
  <si>
    <t xml:space="preserve">fconstancekz@ifeng.com</t>
  </si>
  <si>
    <t xml:space="preserve">+1 (214) 388-6754</t>
  </si>
  <si>
    <t xml:space="preserve">2236 Mitchell Trail</t>
  </si>
  <si>
    <t xml:space="preserve">46296-42617-OQ</t>
  </si>
  <si>
    <t xml:space="preserve">Fernando Sulman</t>
  </si>
  <si>
    <t xml:space="preserve">fsulmanl0@washington.edu</t>
  </si>
  <si>
    <t xml:space="preserve">+1 (828) 464-2678</t>
  </si>
  <si>
    <t xml:space="preserve">45 Village Terrace</t>
  </si>
  <si>
    <t xml:space="preserve">44494-89923-UW</t>
  </si>
  <si>
    <t xml:space="preserve">Dorotea Hollyman</t>
  </si>
  <si>
    <t xml:space="preserve">dhollymanl1@ibm.com</t>
  </si>
  <si>
    <t xml:space="preserve">+1 (406) 851-1244</t>
  </si>
  <si>
    <t xml:space="preserve">46861 Esker Avenue</t>
  </si>
  <si>
    <t xml:space="preserve">Billings</t>
  </si>
  <si>
    <t xml:space="preserve">11621-09964-ID</t>
  </si>
  <si>
    <t xml:space="preserve">Lorelei Nardoni</t>
  </si>
  <si>
    <t xml:space="preserve">lnardonil2@hao123.com</t>
  </si>
  <si>
    <t xml:space="preserve">77724 Roxbury Road</t>
  </si>
  <si>
    <t xml:space="preserve">76319-80715-II</t>
  </si>
  <si>
    <t xml:space="preserve">Dallas Yarham</t>
  </si>
  <si>
    <t xml:space="preserve">dyarhaml3@moonfruit.com</t>
  </si>
  <si>
    <t xml:space="preserve">+1 (816) 213-5248</t>
  </si>
  <si>
    <t xml:space="preserve">689 8th Hill</t>
  </si>
  <si>
    <t xml:space="preserve">Independence</t>
  </si>
  <si>
    <t xml:space="preserve">91654-79216-IC</t>
  </si>
  <si>
    <t xml:space="preserve">Arlana Ferrea</t>
  </si>
  <si>
    <t xml:space="preserve">aferreal4@wikia.com</t>
  </si>
  <si>
    <t xml:space="preserve">5299 Springs Park</t>
  </si>
  <si>
    <t xml:space="preserve">56450-21890-HK</t>
  </si>
  <si>
    <t xml:space="preserve">Chuck Kendrick</t>
  </si>
  <si>
    <t xml:space="preserve">ckendrickl5@webnode.com</t>
  </si>
  <si>
    <t xml:space="preserve">74028 Hansons Crossing</t>
  </si>
  <si>
    <t xml:space="preserve">Monroe</t>
  </si>
  <si>
    <t xml:space="preserve">40600-58915-WZ</t>
  </si>
  <si>
    <t xml:space="preserve">Sharona Danilchik</t>
  </si>
  <si>
    <t xml:space="preserve">sdanilchikl6@mit.edu</t>
  </si>
  <si>
    <t xml:space="preserve">+44 (292) 975-0144</t>
  </si>
  <si>
    <t xml:space="preserve">273 Nelson Parkway</t>
  </si>
  <si>
    <t xml:space="preserve">66527-94478-PB</t>
  </si>
  <si>
    <t xml:space="preserve">Sarajane Potter</t>
  </si>
  <si>
    <t xml:space="preserve">+1 (817) 389-2294</t>
  </si>
  <si>
    <t xml:space="preserve">5 Hermina Drive</t>
  </si>
  <si>
    <t xml:space="preserve">77154-45038-IH</t>
  </si>
  <si>
    <t xml:space="preserve">Bobby Folomkin</t>
  </si>
  <si>
    <t xml:space="preserve">bfolomkinl8@yolasite.com</t>
  </si>
  <si>
    <t xml:space="preserve">+1 (701) 278-8412</t>
  </si>
  <si>
    <t xml:space="preserve">2676 Alpine Lane</t>
  </si>
  <si>
    <t xml:space="preserve">08439-55669-AI</t>
  </si>
  <si>
    <t xml:space="preserve">Rafferty Pursglove</t>
  </si>
  <si>
    <t xml:space="preserve">rpursglovel9@biblegateway.com</t>
  </si>
  <si>
    <t xml:space="preserve">+1 (214) 813-8745</t>
  </si>
  <si>
    <t xml:space="preserve">4 Buena Vista Circle</t>
  </si>
  <si>
    <t xml:space="preserve">81059-24087-UE</t>
  </si>
  <si>
    <t xml:space="preserve">Riva De Micoli</t>
  </si>
  <si>
    <t xml:space="preserve">rdela@usa.gov</t>
  </si>
  <si>
    <t xml:space="preserve">+1 (614) 894-2436</t>
  </si>
  <si>
    <t xml:space="preserve">62449 Manitowish Point</t>
  </si>
  <si>
    <t xml:space="preserve">46168-23489-RD</t>
  </si>
  <si>
    <t xml:space="preserve">Antoine Taunton.</t>
  </si>
  <si>
    <t xml:space="preserve">atauntonlb@bing.com</t>
  </si>
  <si>
    <t xml:space="preserve">+1 (512) 286-0114</t>
  </si>
  <si>
    <t xml:space="preserve">42 Melrose Parkway</t>
  </si>
  <si>
    <t xml:space="preserve">11664-43119-GV</t>
  </si>
  <si>
    <t xml:space="preserve">Krishnah Incogna</t>
  </si>
  <si>
    <t xml:space="preserve">+1 (334) 451-9490</t>
  </si>
  <si>
    <t xml:space="preserve">948 Graedel Place</t>
  </si>
  <si>
    <t xml:space="preserve">91509-62250-GN</t>
  </si>
  <si>
    <t xml:space="preserve">Dalia Eburah</t>
  </si>
  <si>
    <t xml:space="preserve">deburahld@google.co.jp</t>
  </si>
  <si>
    <t xml:space="preserve">+44 (607) 596-3921</t>
  </si>
  <si>
    <t xml:space="preserve">23 Summerview Place</t>
  </si>
  <si>
    <t xml:space="preserve">83833-46106-ZC</t>
  </si>
  <si>
    <t xml:space="preserve">Martie Brimilcombe</t>
  </si>
  <si>
    <t xml:space="preserve">mbrimilcombele@cnn.com</t>
  </si>
  <si>
    <t xml:space="preserve">2260 Kinsman Junction</t>
  </si>
  <si>
    <t xml:space="preserve">19383-33606-PW</t>
  </si>
  <si>
    <t xml:space="preserve">Suzanna Bollam</t>
  </si>
  <si>
    <t xml:space="preserve">sbollamlf@list-manage.com</t>
  </si>
  <si>
    <t xml:space="preserve">+1 (303) 746-0415</t>
  </si>
  <si>
    <t xml:space="preserve">5 Buhler Center</t>
  </si>
  <si>
    <t xml:space="preserve">Littleton</t>
  </si>
  <si>
    <t xml:space="preserve">67052-76184-CB</t>
  </si>
  <si>
    <t xml:space="preserve">Mellisa Mebes</t>
  </si>
  <si>
    <t xml:space="preserve">+1 (410) 273-2348</t>
  </si>
  <si>
    <t xml:space="preserve">803 Crest Line Parkway</t>
  </si>
  <si>
    <t xml:space="preserve">43452-18035-DH</t>
  </si>
  <si>
    <t xml:space="preserve">Alva Filipczak</t>
  </si>
  <si>
    <t xml:space="preserve">afilipczaklh@ning.com</t>
  </si>
  <si>
    <t xml:space="preserve">+353 (176) 447-3656</t>
  </si>
  <si>
    <t xml:space="preserve">4847 Vera Crossing</t>
  </si>
  <si>
    <t xml:space="preserve">88060-50676-MV</t>
  </si>
  <si>
    <t xml:space="preserve">Dorette Hinemoor</t>
  </si>
  <si>
    <t xml:space="preserve">+1 (754) 336-4224</t>
  </si>
  <si>
    <t xml:space="preserve">121 Union Point</t>
  </si>
  <si>
    <t xml:space="preserve">89574-96203-EP</t>
  </si>
  <si>
    <t xml:space="preserve">Rhetta Elnaugh</t>
  </si>
  <si>
    <t xml:space="preserve">relnaughlj@comsenz.com</t>
  </si>
  <si>
    <t xml:space="preserve">+1 (619) 728-2474</t>
  </si>
  <si>
    <t xml:space="preserve">48 Randy Street</t>
  </si>
  <si>
    <t xml:space="preserve">12607-75113-UV</t>
  </si>
  <si>
    <t xml:space="preserve">Jule Deehan</t>
  </si>
  <si>
    <t xml:space="preserve">jdeehanlk@about.me</t>
  </si>
  <si>
    <t xml:space="preserve">+1 (972) 327-1194</t>
  </si>
  <si>
    <t xml:space="preserve">11217 Maywood Terrace</t>
  </si>
  <si>
    <t xml:space="preserve">56991-05510-PR</t>
  </si>
  <si>
    <t xml:space="preserve">Janella Eden</t>
  </si>
  <si>
    <t xml:space="preserve">jedenll@e-recht24.de</t>
  </si>
  <si>
    <t xml:space="preserve">613 Merrick Way</t>
  </si>
  <si>
    <t xml:space="preserve">35463-72088-KU</t>
  </si>
  <si>
    <t xml:space="preserve">Devora Maton</t>
  </si>
  <si>
    <t xml:space="preserve">dmatonlm@utexas.edu</t>
  </si>
  <si>
    <t xml:space="preserve">+1 (616) 449-5632</t>
  </si>
  <si>
    <t xml:space="preserve">77 Butternut Park</t>
  </si>
  <si>
    <t xml:space="preserve">33269-10023-CO</t>
  </si>
  <si>
    <t xml:space="preserve">Ugo Southerden</t>
  </si>
  <si>
    <t xml:space="preserve">usoutherdenln@hao123.com</t>
  </si>
  <si>
    <t xml:space="preserve">+1 (786) 490-0037</t>
  </si>
  <si>
    <t xml:space="preserve">63 Holmberg Avenue</t>
  </si>
  <si>
    <t xml:space="preserve">31245-81098-PJ</t>
  </si>
  <si>
    <t xml:space="preserve">Verne Dunkerley</t>
  </si>
  <si>
    <t xml:space="preserve">+1 (763) 806-0186</t>
  </si>
  <si>
    <t xml:space="preserve">5770 Crest Line Place</t>
  </si>
  <si>
    <t xml:space="preserve">08946-56610-IH</t>
  </si>
  <si>
    <t xml:space="preserve">Lacee Burtenshaw</t>
  </si>
  <si>
    <t xml:space="preserve">lburtenshawlp@shinystat.com</t>
  </si>
  <si>
    <t xml:space="preserve">+1 (678) 536-4251</t>
  </si>
  <si>
    <t xml:space="preserve">8 Prentice Way</t>
  </si>
  <si>
    <t xml:space="preserve">20260-32948-EB</t>
  </si>
  <si>
    <t xml:space="preserve">Adorne Gregoratti</t>
  </si>
  <si>
    <t xml:space="preserve">agregorattilq@vistaprint.com</t>
  </si>
  <si>
    <t xml:space="preserve">+353 (773) 508-6581</t>
  </si>
  <si>
    <t xml:space="preserve">27208 Maple Avenue</t>
  </si>
  <si>
    <t xml:space="preserve">Malahide</t>
  </si>
  <si>
    <t xml:space="preserve">K36</t>
  </si>
  <si>
    <t xml:space="preserve">31613-41626-KX</t>
  </si>
  <si>
    <t xml:space="preserve">Chris Croster</t>
  </si>
  <si>
    <t xml:space="preserve">ccrosterlr@gov.uk</t>
  </si>
  <si>
    <t xml:space="preserve">+1 (813) 621-3097</t>
  </si>
  <si>
    <t xml:space="preserve">9 Brickson Park Street</t>
  </si>
  <si>
    <t xml:space="preserve">75961-20170-RD</t>
  </si>
  <si>
    <t xml:space="preserve">Graeme Whitehead</t>
  </si>
  <si>
    <t xml:space="preserve">gwhiteheadls@hp.com</t>
  </si>
  <si>
    <t xml:space="preserve">39 Pawling Place</t>
  </si>
  <si>
    <t xml:space="preserve">72524-06410-KD</t>
  </si>
  <si>
    <t xml:space="preserve">Haslett Jodrelle</t>
  </si>
  <si>
    <t xml:space="preserve">hjodrellelt@samsung.com</t>
  </si>
  <si>
    <t xml:space="preserve">+1 (305) 334-0992</t>
  </si>
  <si>
    <t xml:space="preserve">9 Macpherson Avenue</t>
  </si>
  <si>
    <t xml:space="preserve">01841-48191-NL</t>
  </si>
  <si>
    <t xml:space="preserve">Cam Jewster</t>
  </si>
  <si>
    <t xml:space="preserve">cjewsterlu@moonfruit.com</t>
  </si>
  <si>
    <t xml:space="preserve">+1 (937) 925-7390</t>
  </si>
  <si>
    <t xml:space="preserve">24010 Sunnyside Drive</t>
  </si>
  <si>
    <t xml:space="preserve">98918-34330-GY</t>
  </si>
  <si>
    <t xml:space="preserve">Beryl Osborn</t>
  </si>
  <si>
    <t xml:space="preserve">+1 (312) 648-4940</t>
  </si>
  <si>
    <t xml:space="preserve">71 Donald Trail</t>
  </si>
  <si>
    <t xml:space="preserve">51497-50894-WU</t>
  </si>
  <si>
    <t xml:space="preserve">Kaela Nottram</t>
  </si>
  <si>
    <t xml:space="preserve">knottramlw@odnoklassniki.ru</t>
  </si>
  <si>
    <t xml:space="preserve">+353 (549) 358-7019</t>
  </si>
  <si>
    <t xml:space="preserve">5 Moulton Court</t>
  </si>
  <si>
    <t xml:space="preserve">Arklow</t>
  </si>
  <si>
    <t xml:space="preserve">Y14</t>
  </si>
  <si>
    <t xml:space="preserve">98636-90072-YE</t>
  </si>
  <si>
    <t xml:space="preserve">Nobe Buney</t>
  </si>
  <si>
    <t xml:space="preserve">nbuneylx@jugem.jp</t>
  </si>
  <si>
    <t xml:space="preserve">+1 (510) 973-7084</t>
  </si>
  <si>
    <t xml:space="preserve">7 Anzinger Parkway</t>
  </si>
  <si>
    <t xml:space="preserve">47011-57815-HJ</t>
  </si>
  <si>
    <t xml:space="preserve">Silvan McShea</t>
  </si>
  <si>
    <t xml:space="preserve">smcshealy@photobucket.com</t>
  </si>
  <si>
    <t xml:space="preserve">+1 (360) 578-2262</t>
  </si>
  <si>
    <t xml:space="preserve">017 Loeprich Trail</t>
  </si>
  <si>
    <t xml:space="preserve">Olympia</t>
  </si>
  <si>
    <t xml:space="preserve">61253-98356-VD</t>
  </si>
  <si>
    <t xml:space="preserve">Karylin Huddart</t>
  </si>
  <si>
    <t xml:space="preserve">khuddartlz@about.com</t>
  </si>
  <si>
    <t xml:space="preserve">+1 (214) 931-4518</t>
  </si>
  <si>
    <t xml:space="preserve">831 Meadow Valley Way</t>
  </si>
  <si>
    <t xml:space="preserve">96762-10814-DA</t>
  </si>
  <si>
    <t xml:space="preserve">Jereme Gippes</t>
  </si>
  <si>
    <t xml:space="preserve">jgippesm0@cloudflare.com</t>
  </si>
  <si>
    <t xml:space="preserve">+44 (185) 319-5850</t>
  </si>
  <si>
    <t xml:space="preserve">47392 Spenser Trail</t>
  </si>
  <si>
    <t xml:space="preserve">Twyford</t>
  </si>
  <si>
    <t xml:space="preserve">LE14</t>
  </si>
  <si>
    <t xml:space="preserve">63112-10870-LC</t>
  </si>
  <si>
    <t xml:space="preserve">Lukas Whittlesee</t>
  </si>
  <si>
    <t xml:space="preserve">lwhittleseem1@e-recht24.de</t>
  </si>
  <si>
    <t xml:space="preserve">+1 (540) 413-9605</t>
  </si>
  <si>
    <t xml:space="preserve">720 Victoria Parkway</t>
  </si>
  <si>
    <t xml:space="preserve">21403-49423-PD</t>
  </si>
  <si>
    <t xml:space="preserve">Gregorius Trengrove</t>
  </si>
  <si>
    <t xml:space="preserve">gtrengrovem2@elpais.com</t>
  </si>
  <si>
    <t xml:space="preserve">+1 (516) 513-7620</t>
  </si>
  <si>
    <t xml:space="preserve">0862 Farwell Avenue</t>
  </si>
  <si>
    <t xml:space="preserve">New Hyde Park</t>
  </si>
  <si>
    <t xml:space="preserve">29581-13303-VB</t>
  </si>
  <si>
    <t xml:space="preserve">Wright Caldero</t>
  </si>
  <si>
    <t xml:space="preserve">wcalderom3@stumbleupon.com</t>
  </si>
  <si>
    <t xml:space="preserve">+1 (714) 117-5483</t>
  </si>
  <si>
    <t xml:space="preserve">5933 Graceland Way</t>
  </si>
  <si>
    <t xml:space="preserve">86110-83695-YS</t>
  </si>
  <si>
    <t xml:space="preserve">Merell Zanazzi</t>
  </si>
  <si>
    <t xml:space="preserve">+1 (606) 824-3445</t>
  </si>
  <si>
    <t xml:space="preserve">4 Memorial Place</t>
  </si>
  <si>
    <t xml:space="preserve">80454-42225-FT</t>
  </si>
  <si>
    <t xml:space="preserve">Jed Kennicott</t>
  </si>
  <si>
    <t xml:space="preserve">jkennicottm5@yahoo.co.jp</t>
  </si>
  <si>
    <t xml:space="preserve">+1 (813) 579-8389</t>
  </si>
  <si>
    <t xml:space="preserve">2 Holy Cross Pass</t>
  </si>
  <si>
    <t xml:space="preserve">29129-60664-KO</t>
  </si>
  <si>
    <t xml:space="preserve">Guenevere Ruggen</t>
  </si>
  <si>
    <t xml:space="preserve">gruggenm6@nymag.com</t>
  </si>
  <si>
    <t xml:space="preserve">+1 (408) 211-2306</t>
  </si>
  <si>
    <t xml:space="preserve">67 Mendota Hill</t>
  </si>
  <si>
    <t xml:space="preserve">63025-62939-AN</t>
  </si>
  <si>
    <t xml:space="preserve">Gonzales Cicculi</t>
  </si>
  <si>
    <t xml:space="preserve">63861 Bunting Road</t>
  </si>
  <si>
    <t xml:space="preserve">49012-12987-QT</t>
  </si>
  <si>
    <t xml:space="preserve">Man Fright</t>
  </si>
  <si>
    <t xml:space="preserve">mfrightm8@harvard.edu</t>
  </si>
  <si>
    <t xml:space="preserve">+353 (955) 108-0675</t>
  </si>
  <si>
    <t xml:space="preserve">27242 Fordem Crossing</t>
  </si>
  <si>
    <t xml:space="preserve">50924-94200-SQ</t>
  </si>
  <si>
    <t xml:space="preserve">Boyce Tarte</t>
  </si>
  <si>
    <t xml:space="preserve">btartem9@aol.com</t>
  </si>
  <si>
    <t xml:space="preserve">+1 (360) 927-6561</t>
  </si>
  <si>
    <t xml:space="preserve">084 Reindahl Park</t>
  </si>
  <si>
    <t xml:space="preserve">15673-18812-IU</t>
  </si>
  <si>
    <t xml:space="preserve">Caddric Krzysztofiak</t>
  </si>
  <si>
    <t xml:space="preserve">ckrzysztofiakma@skyrock.com</t>
  </si>
  <si>
    <t xml:space="preserve">+1 (972) 782-4187</t>
  </si>
  <si>
    <t xml:space="preserve">6 Dayton Alley</t>
  </si>
  <si>
    <t xml:space="preserve">Mesquite</t>
  </si>
  <si>
    <t xml:space="preserve">52151-75971-YY</t>
  </si>
  <si>
    <t xml:space="preserve">Darn Penquet</t>
  </si>
  <si>
    <t xml:space="preserve">dpenquetmb@diigo.com</t>
  </si>
  <si>
    <t xml:space="preserve">19199 Mariners Cove Avenue</t>
  </si>
  <si>
    <t xml:space="preserve">19413-02045-CG</t>
  </si>
  <si>
    <t xml:space="preserve">Jammie Cloke</t>
  </si>
  <si>
    <t xml:space="preserve">+44 (540) 353-5754</t>
  </si>
  <si>
    <t xml:space="preserve">844 Lawn Drive</t>
  </si>
  <si>
    <t xml:space="preserve">98185-92775-KT</t>
  </si>
  <si>
    <t xml:space="preserve">Chester Clowton</t>
  </si>
  <si>
    <t xml:space="preserve">+1 (763) 691-6777</t>
  </si>
  <si>
    <t xml:space="preserve">15196 Pleasure Court</t>
  </si>
  <si>
    <t xml:space="preserve">Monticello</t>
  </si>
  <si>
    <t xml:space="preserve">86991-53901-AT</t>
  </si>
  <si>
    <t xml:space="preserve">Kathleen Diable</t>
  </si>
  <si>
    <t xml:space="preserve">81 Arapahoe Circle</t>
  </si>
  <si>
    <t xml:space="preserve">78226-97287-JI</t>
  </si>
  <si>
    <t xml:space="preserve">Koren Ferretti</t>
  </si>
  <si>
    <t xml:space="preserve">kferrettimf@huffingtonpost.com</t>
  </si>
  <si>
    <t xml:space="preserve">+353 (526) 215-2582</t>
  </si>
  <si>
    <t xml:space="preserve">372 Northland Street</t>
  </si>
  <si>
    <t xml:space="preserve">44938-31785-YZ</t>
  </si>
  <si>
    <t xml:space="preserve">Agretha Melland</t>
  </si>
  <si>
    <t xml:space="preserve">amellandmg@pen.io</t>
  </si>
  <si>
    <t xml:space="preserve">+1 (212) 500-7483</t>
  </si>
  <si>
    <t xml:space="preserve">5424 Beilfuss Court</t>
  </si>
  <si>
    <t xml:space="preserve">40560-18556-YE</t>
  </si>
  <si>
    <t xml:space="preserve">Chaddie Bennie</t>
  </si>
  <si>
    <t xml:space="preserve">+1 (915) 204-2588</t>
  </si>
  <si>
    <t xml:space="preserve">935 Lawn Circle</t>
  </si>
  <si>
    <t xml:space="preserve">40780-22081-LX</t>
  </si>
  <si>
    <t xml:space="preserve">Alberta Balsdone</t>
  </si>
  <si>
    <t xml:space="preserve">abalsdonemi@toplist.cz</t>
  </si>
  <si>
    <t xml:space="preserve">+1 (863) 490-5370</t>
  </si>
  <si>
    <t xml:space="preserve">3 Kings Plaza</t>
  </si>
  <si>
    <t xml:space="preserve">Largo</t>
  </si>
  <si>
    <t xml:space="preserve">01603-43789-TN</t>
  </si>
  <si>
    <t xml:space="preserve">Brice Romera</t>
  </si>
  <si>
    <t xml:space="preserve">bromeramj@list-manage.com</t>
  </si>
  <si>
    <t xml:space="preserve">+353 (640) 110-9801</t>
  </si>
  <si>
    <t xml:space="preserve">2311 Eastlawn Plaza</t>
  </si>
  <si>
    <t xml:space="preserve">Foxrock</t>
  </si>
  <si>
    <t xml:space="preserve">45009-09239-IV</t>
  </si>
  <si>
    <t xml:space="preserve">Micky Glover</t>
  </si>
  <si>
    <t xml:space="preserve">mglovermk@cnbc.com</t>
  </si>
  <si>
    <t xml:space="preserve">+44 (898) 129-9218</t>
  </si>
  <si>
    <t xml:space="preserve">95 Grasskamp Point</t>
  </si>
  <si>
    <t xml:space="preserve">Burnside</t>
  </si>
  <si>
    <t xml:space="preserve">EH52</t>
  </si>
  <si>
    <t xml:space="preserve">75419-92838-TI</t>
  </si>
  <si>
    <t xml:space="preserve">Conchita Bryde</t>
  </si>
  <si>
    <t xml:space="preserve">cbrydeml@tuttocitta.it</t>
  </si>
  <si>
    <t xml:space="preserve">+1 (405) 497-2199</t>
  </si>
  <si>
    <t xml:space="preserve">74 Crowley Plaza</t>
  </si>
  <si>
    <t xml:space="preserve">96516-97464-MF</t>
  </si>
  <si>
    <t xml:space="preserve">Silvanus Enefer</t>
  </si>
  <si>
    <t xml:space="preserve">senefermm@blog.com</t>
  </si>
  <si>
    <t xml:space="preserve">+1 (202) 877-3473</t>
  </si>
  <si>
    <t xml:space="preserve">52 Carey Plaza</t>
  </si>
  <si>
    <t xml:space="preserve">90285-56295-PO</t>
  </si>
  <si>
    <t xml:space="preserve">Lenci Haggerstone</t>
  </si>
  <si>
    <t xml:space="preserve">lhaggerstonemn@independent.co.uk</t>
  </si>
  <si>
    <t xml:space="preserve">+1 (770) 779-0007</t>
  </si>
  <si>
    <t xml:space="preserve">52441 Evergreen Lane</t>
  </si>
  <si>
    <t xml:space="preserve">08100-71102-HQ</t>
  </si>
  <si>
    <t xml:space="preserve">Marvin Gundry</t>
  </si>
  <si>
    <t xml:space="preserve">mgundrymo@omniture.com</t>
  </si>
  <si>
    <t xml:space="preserve">+353 (500) 164-9392</t>
  </si>
  <si>
    <t xml:space="preserve">4 Harper Avenue</t>
  </si>
  <si>
    <t xml:space="preserve">84074-28110-OV</t>
  </si>
  <si>
    <t xml:space="preserve">Bayard Wellan</t>
  </si>
  <si>
    <t xml:space="preserve">bwellanmp@cafepress.com</t>
  </si>
  <si>
    <t xml:space="preserve">7203 Main Crossing</t>
  </si>
  <si>
    <t xml:space="preserve">27930-59250-JT</t>
  </si>
  <si>
    <t xml:space="preserve">Allis Wilmore</t>
  </si>
  <si>
    <t xml:space="preserve">+1 (713) 984-5207</t>
  </si>
  <si>
    <t xml:space="preserve">94 Moulton Street</t>
  </si>
  <si>
    <t xml:space="preserve">12747-63766-EU</t>
  </si>
  <si>
    <t xml:space="preserve">Caddric Atcheson</t>
  </si>
  <si>
    <t xml:space="preserve">catchesonmr@xinhuanet.com</t>
  </si>
  <si>
    <t xml:space="preserve">+1 (202) 975-7723</t>
  </si>
  <si>
    <t xml:space="preserve">1 Hovde Pass</t>
  </si>
  <si>
    <t xml:space="preserve">83490-88357-LJ</t>
  </si>
  <si>
    <t xml:space="preserve">Eustace Stenton</t>
  </si>
  <si>
    <t xml:space="preserve">estentonms@google.it</t>
  </si>
  <si>
    <t xml:space="preserve">+1 (512) 819-1430</t>
  </si>
  <si>
    <t xml:space="preserve">8472 Graedel Circle</t>
  </si>
  <si>
    <t xml:space="preserve">53729-30320-XZ</t>
  </si>
  <si>
    <t xml:space="preserve">Ericka Tripp</t>
  </si>
  <si>
    <t xml:space="preserve">etrippmt@wp.com</t>
  </si>
  <si>
    <t xml:space="preserve">+1 (602) 971-9708</t>
  </si>
  <si>
    <t xml:space="preserve">4 4th Pass</t>
  </si>
  <si>
    <t xml:space="preserve">50384-52703-LA</t>
  </si>
  <si>
    <t xml:space="preserve">Lyndsey MacManus</t>
  </si>
  <si>
    <t xml:space="preserve">lmacmanusmu@imdb.com</t>
  </si>
  <si>
    <t xml:space="preserve">+1 (912) 191-6620</t>
  </si>
  <si>
    <t xml:space="preserve">9 Springs Crossing</t>
  </si>
  <si>
    <t xml:space="preserve">Savannah</t>
  </si>
  <si>
    <t xml:space="preserve">53864-36201-FG</t>
  </si>
  <si>
    <t xml:space="preserve">Tess Benediktovich</t>
  </si>
  <si>
    <t xml:space="preserve">tbenediktovichmv@ebay.com</t>
  </si>
  <si>
    <t xml:space="preserve">+1 (505) 523-8113</t>
  </si>
  <si>
    <t xml:space="preserve">1068 Sutherland Plaza</t>
  </si>
  <si>
    <t xml:space="preserve">Albuquerque</t>
  </si>
  <si>
    <t xml:space="preserve">70631-33225-MZ</t>
  </si>
  <si>
    <t xml:space="preserve">Correy Bourner</t>
  </si>
  <si>
    <t xml:space="preserve">cbournermw@chronoengine.com</t>
  </si>
  <si>
    <t xml:space="preserve">6058 Lunder Junction</t>
  </si>
  <si>
    <t xml:space="preserve">78661-52235-WG</t>
  </si>
  <si>
    <t xml:space="preserve">Uta Kohring</t>
  </si>
  <si>
    <t xml:space="preserve">ukohringmx@seattletimes.com</t>
  </si>
  <si>
    <t xml:space="preserve">+1 (619) 602-9063</t>
  </si>
  <si>
    <t xml:space="preserve">3 Loftsgordon Plaza</t>
  </si>
  <si>
    <t xml:space="preserve">08023-52962-ET</t>
  </si>
  <si>
    <t xml:space="preserve">Kandy Heddan</t>
  </si>
  <si>
    <t xml:space="preserve">kheddanmy@icq.com</t>
  </si>
  <si>
    <t xml:space="preserve">+1 (850) 796-6812</t>
  </si>
  <si>
    <t xml:space="preserve">6234 Heath Court</t>
  </si>
  <si>
    <t xml:space="preserve">41899-00283-VK</t>
  </si>
  <si>
    <t xml:space="preserve">Ibby Charters</t>
  </si>
  <si>
    <t xml:space="preserve">ichartersmz@abc.net.au</t>
  </si>
  <si>
    <t xml:space="preserve">+1 (202) 710-9776</t>
  </si>
  <si>
    <t xml:space="preserve">9435 Troy Circle</t>
  </si>
  <si>
    <t xml:space="preserve">39011-18412-GR</t>
  </si>
  <si>
    <t xml:space="preserve">Adora Roubert</t>
  </si>
  <si>
    <t xml:space="preserve">aroubertn0@tmall.com</t>
  </si>
  <si>
    <t xml:space="preserve">+1 (772) 366-6549</t>
  </si>
  <si>
    <t xml:space="preserve">27591 Michigan Place</t>
  </si>
  <si>
    <t xml:space="preserve">Port Saint Lucie</t>
  </si>
  <si>
    <t xml:space="preserve">60255-12579-PZ</t>
  </si>
  <si>
    <t xml:space="preserve">Hillel Mairs</t>
  </si>
  <si>
    <t xml:space="preserve">hmairsn1@so-net.ne.jp</t>
  </si>
  <si>
    <t xml:space="preserve">+1 (304) 834-9665</t>
  </si>
  <si>
    <t xml:space="preserve">325 Forest Run Crossing</t>
  </si>
  <si>
    <t xml:space="preserve">80541-38332-BP</t>
  </si>
  <si>
    <t xml:space="preserve">Helaina Rainforth</t>
  </si>
  <si>
    <t xml:space="preserve">hrainforthn2@blog.com</t>
  </si>
  <si>
    <t xml:space="preserve">+1 (215) 607-9440</t>
  </si>
  <si>
    <t xml:space="preserve">132 New Castle Drive</t>
  </si>
  <si>
    <t xml:space="preserve">54798-14109-HC</t>
  </si>
  <si>
    <t xml:space="preserve">Odelia Skerme</t>
  </si>
  <si>
    <t xml:space="preserve">oskermen3@hatena.ne.jp</t>
  </si>
  <si>
    <t xml:space="preserve">+1 (405) 615-0298</t>
  </si>
  <si>
    <t xml:space="preserve">4 Tony Circle</t>
  </si>
  <si>
    <t xml:space="preserve">72778-50968-UQ</t>
  </si>
  <si>
    <t xml:space="preserve">Isac Jesper</t>
  </si>
  <si>
    <t xml:space="preserve">ijespern4@theglobeandmail.com</t>
  </si>
  <si>
    <t xml:space="preserve">+1 (239) 918-0943</t>
  </si>
  <si>
    <t xml:space="preserve">810 Sage Court</t>
  </si>
  <si>
    <t xml:space="preserve">23941-30203-MO</t>
  </si>
  <si>
    <t xml:space="preserve">Lenette Dwerryhouse</t>
  </si>
  <si>
    <t xml:space="preserve">ldwerryhousen5@gravatar.com</t>
  </si>
  <si>
    <t xml:space="preserve">+1 (682) 812-1698</t>
  </si>
  <si>
    <t xml:space="preserve">2 Wayridge Court</t>
  </si>
  <si>
    <t xml:space="preserve">96434-50068-DZ</t>
  </si>
  <si>
    <t xml:space="preserve">Nadeen Broomer</t>
  </si>
  <si>
    <t xml:space="preserve">nbroomern6@examiner.com</t>
  </si>
  <si>
    <t xml:space="preserve">+1 (402) 219-2018</t>
  </si>
  <si>
    <t xml:space="preserve">51 Straubel Terrace</t>
  </si>
  <si>
    <t xml:space="preserve">Omaha</t>
  </si>
  <si>
    <t xml:space="preserve">11729-74102-XB</t>
  </si>
  <si>
    <t xml:space="preserve">Konstantine Thoumasson</t>
  </si>
  <si>
    <t xml:space="preserve">kthoumassonn7@bloglovin.com</t>
  </si>
  <si>
    <t xml:space="preserve">342 North Lane</t>
  </si>
  <si>
    <t xml:space="preserve">88116-12604-TE</t>
  </si>
  <si>
    <t xml:space="preserve">Frans Habbergham</t>
  </si>
  <si>
    <t xml:space="preserve">fhabberghamn8@discovery.com</t>
  </si>
  <si>
    <t xml:space="preserve">+1 (775) 814-9362</t>
  </si>
  <si>
    <t xml:space="preserve">76 Fallview Crossing</t>
  </si>
  <si>
    <t xml:space="preserve">86783-78048-GC</t>
  </si>
  <si>
    <t xml:space="preserve">Margarette Woolham</t>
  </si>
  <si>
    <t xml:space="preserve">mwoolhamn9@nature.com</t>
  </si>
  <si>
    <t xml:space="preserve">+1 (321) 687-2352</t>
  </si>
  <si>
    <t xml:space="preserve">5 Sunnyside Drive</t>
  </si>
  <si>
    <t xml:space="preserve">13082-41034-PD</t>
  </si>
  <si>
    <t xml:space="preserve">Romain Avrashin</t>
  </si>
  <si>
    <t xml:space="preserve">ravrashinna@tamu.edu</t>
  </si>
  <si>
    <t xml:space="preserve">+1 (202) 973-9890</t>
  </si>
  <si>
    <t xml:space="preserve">88 Westerfield Point</t>
  </si>
  <si>
    <t xml:space="preserve">18082-74419-QH</t>
  </si>
  <si>
    <t xml:space="preserve">Miran Doidge</t>
  </si>
  <si>
    <t xml:space="preserve">mdoidgenb@etsy.com</t>
  </si>
  <si>
    <t xml:space="preserve">+1 (831) 955-4716</t>
  </si>
  <si>
    <t xml:space="preserve">94 Del Mar Lane</t>
  </si>
  <si>
    <t xml:space="preserve">Salinas</t>
  </si>
  <si>
    <t xml:space="preserve">49401-45041-ZU</t>
  </si>
  <si>
    <t xml:space="preserve">Janeva Edinboro</t>
  </si>
  <si>
    <t xml:space="preserve">jedinboronc@reverbnation.com</t>
  </si>
  <si>
    <t xml:space="preserve">+1 (754) 219-4187</t>
  </si>
  <si>
    <t xml:space="preserve">24 Bowman Point</t>
  </si>
  <si>
    <t xml:space="preserve">41252-45992-VS</t>
  </si>
  <si>
    <t xml:space="preserve">Trumaine Tewelson</t>
  </si>
  <si>
    <t xml:space="preserve">ttewelsonnd@cdbaby.com</t>
  </si>
  <si>
    <t xml:space="preserve">903 Scoville Court</t>
  </si>
  <si>
    <t xml:space="preserve">06624-75300-AR</t>
  </si>
  <si>
    <t xml:space="preserve">Niles Krimmer</t>
  </si>
  <si>
    <t xml:space="preserve">nkrimmerne@bbb.org</t>
  </si>
  <si>
    <t xml:space="preserve">0401 Bashford Avenue</t>
  </si>
  <si>
    <t xml:space="preserve">Glendale</t>
  </si>
  <si>
    <t xml:space="preserve">00852-54571-WP</t>
  </si>
  <si>
    <t xml:space="preserve">De Drewitt</t>
  </si>
  <si>
    <t xml:space="preserve">ddrewittnf@mapquest.com</t>
  </si>
  <si>
    <t xml:space="preserve">+1 (571) 504-1175</t>
  </si>
  <si>
    <t xml:space="preserve">6 Tomscot Hill</t>
  </si>
  <si>
    <t xml:space="preserve">13321-57602-GK</t>
  </si>
  <si>
    <t xml:space="preserve">Adelheid Gladhill</t>
  </si>
  <si>
    <t xml:space="preserve">agladhillng@stanford.edu</t>
  </si>
  <si>
    <t xml:space="preserve">+1 (410) 991-5601</t>
  </si>
  <si>
    <t xml:space="preserve">36 Atwood Plaza</t>
  </si>
  <si>
    <t xml:space="preserve">75006-89922-VW</t>
  </si>
  <si>
    <t xml:space="preserve">Murielle Lorinez</t>
  </si>
  <si>
    <t xml:space="preserve">mlorineznh@whitehouse.gov</t>
  </si>
  <si>
    <t xml:space="preserve">029 Bluejay Circle</t>
  </si>
  <si>
    <t xml:space="preserve">52098-80103-FD</t>
  </si>
  <si>
    <t xml:space="preserve">Edin Mathe</t>
  </si>
  <si>
    <t xml:space="preserve">+1 (404) 514-8311</t>
  </si>
  <si>
    <t xml:space="preserve">49261 Merry Crossing</t>
  </si>
  <si>
    <t xml:space="preserve">60121-12432-VU</t>
  </si>
  <si>
    <t xml:space="preserve">Mordy Van Der Vlies</t>
  </si>
  <si>
    <t xml:space="preserve">mvannj@wikipedia.org</t>
  </si>
  <si>
    <t xml:space="preserve">297 Fulton Way</t>
  </si>
  <si>
    <t xml:space="preserve">Mobile</t>
  </si>
  <si>
    <t xml:space="preserve">68346-14810-UA</t>
  </si>
  <si>
    <t xml:space="preserve">Spencer Wastell</t>
  </si>
  <si>
    <t xml:space="preserve">+1 (432) 765-8747</t>
  </si>
  <si>
    <t xml:space="preserve">80 Oak Alley</t>
  </si>
  <si>
    <t xml:space="preserve">48464-99723-HK</t>
  </si>
  <si>
    <t xml:space="preserve">Jemimah Ethelston</t>
  </si>
  <si>
    <t xml:space="preserve">jethelstonnl@creativecommons.org</t>
  </si>
  <si>
    <t xml:space="preserve">+1 (954) 385-3551</t>
  </si>
  <si>
    <t xml:space="preserve">676 Mcbride Lane</t>
  </si>
  <si>
    <t xml:space="preserve">Hollywood</t>
  </si>
  <si>
    <t xml:space="preserve">39652-20484-RV</t>
  </si>
  <si>
    <t xml:space="preserve">Bobbe Jevon</t>
  </si>
  <si>
    <t xml:space="preserve">bjevonnm@feedburner.com</t>
  </si>
  <si>
    <t xml:space="preserve">+1 (785) 211-7568</t>
  </si>
  <si>
    <t xml:space="preserve">66 Roth Center</t>
  </si>
  <si>
    <t xml:space="preserve">88420-46464-XE</t>
  </si>
  <si>
    <t xml:space="preserve">Perice Eberz</t>
  </si>
  <si>
    <t xml:space="preserve">peberznn@woothemes.com</t>
  </si>
  <si>
    <t xml:space="preserve">+1 (530) 938-1204</t>
  </si>
  <si>
    <t xml:space="preserve">490 Elmside Court</t>
  </si>
  <si>
    <t xml:space="preserve">37762-09530-MP</t>
  </si>
  <si>
    <t xml:space="preserve">Bear Gaish</t>
  </si>
  <si>
    <t xml:space="preserve">bgaishno@altervista.org</t>
  </si>
  <si>
    <t xml:space="preserve">0010 Dayton Crossing</t>
  </si>
  <si>
    <t xml:space="preserve">47268-50127-XY</t>
  </si>
  <si>
    <t xml:space="preserve">Lynnea Danton</t>
  </si>
  <si>
    <t xml:space="preserve">ldantonnp@miitbeian.gov.cn</t>
  </si>
  <si>
    <t xml:space="preserve">111 Mosinee Alley</t>
  </si>
  <si>
    <t xml:space="preserve">25544-84179-QC</t>
  </si>
  <si>
    <t xml:space="preserve">Skipton Morrall</t>
  </si>
  <si>
    <t xml:space="preserve">smorrallnq@answers.com</t>
  </si>
  <si>
    <t xml:space="preserve">+1 (304) 897-5422</t>
  </si>
  <si>
    <t xml:space="preserve">52731 Fair Oaks Way</t>
  </si>
  <si>
    <t xml:space="preserve">32058-76765-ZL</t>
  </si>
  <si>
    <t xml:space="preserve">Devan Crownshaw</t>
  </si>
  <si>
    <t xml:space="preserve">dcrownshawnr@photobucket.com</t>
  </si>
  <si>
    <t xml:space="preserve">+1 (610) 576-4733</t>
  </si>
  <si>
    <t xml:space="preserve">25669 Spohn Plaza</t>
  </si>
  <si>
    <t xml:space="preserve">67938-81768-NX</t>
  </si>
  <si>
    <t xml:space="preserve">Kriste Wessel</t>
  </si>
  <si>
    <t xml:space="preserve">kwesselns@wikispaces.com</t>
  </si>
  <si>
    <t xml:space="preserve">+44 (739) 768-8321</t>
  </si>
  <si>
    <t xml:space="preserve">2664 Karstens Court</t>
  </si>
  <si>
    <t xml:space="preserve">W1F</t>
  </si>
  <si>
    <t xml:space="preserve">69171-65646-UC</t>
  </si>
  <si>
    <t xml:space="preserve">Joceline Reddoch</t>
  </si>
  <si>
    <t xml:space="preserve">jreddochnt@sun.com</t>
  </si>
  <si>
    <t xml:space="preserve">+1 (863) 742-5292</t>
  </si>
  <si>
    <t xml:space="preserve">79075 Helena Road</t>
  </si>
  <si>
    <t xml:space="preserve">22503-52799-MI</t>
  </si>
  <si>
    <t xml:space="preserve">Shelley Titley</t>
  </si>
  <si>
    <t xml:space="preserve">stitleynu@whitehouse.gov</t>
  </si>
  <si>
    <t xml:space="preserve">+1 (701) 350-6149</t>
  </si>
  <si>
    <t xml:space="preserve">8279 Old Gate Lane</t>
  </si>
  <si>
    <t xml:space="preserve">08934-65581-ZI</t>
  </si>
  <si>
    <t xml:space="preserve">Redd Simao</t>
  </si>
  <si>
    <t xml:space="preserve">rsimaonv@simplemachines.org</t>
  </si>
  <si>
    <t xml:space="preserve">+1 (479) 898-5090</t>
  </si>
  <si>
    <t xml:space="preserve">37 Ridgeway Street</t>
  </si>
  <si>
    <t xml:space="preserve">15764-22559-ZT</t>
  </si>
  <si>
    <t xml:space="preserve">Cece Inker</t>
  </si>
  <si>
    <t xml:space="preserve">+1 (863) 977-9033</t>
  </si>
  <si>
    <t xml:space="preserve">67 Annamark Street</t>
  </si>
  <si>
    <t xml:space="preserve">87519-68847-ZG</t>
  </si>
  <si>
    <t xml:space="preserve">Noel Chisholm</t>
  </si>
  <si>
    <t xml:space="preserve">nchisholmnx@example.com</t>
  </si>
  <si>
    <t xml:space="preserve">+1 (865) 228-1100</t>
  </si>
  <si>
    <t xml:space="preserve">85 Calypso Place</t>
  </si>
  <si>
    <t xml:space="preserve">78012-56878-UB</t>
  </si>
  <si>
    <t xml:space="preserve">Grazia Oats</t>
  </si>
  <si>
    <t xml:space="preserve">goatsny@live.com</t>
  </si>
  <si>
    <t xml:space="preserve">+1 (213) 813-1072</t>
  </si>
  <si>
    <t xml:space="preserve">7552 Dottie Road</t>
  </si>
  <si>
    <t xml:space="preserve">77192-72145-RG</t>
  </si>
  <si>
    <t xml:space="preserve">Meade Birkin</t>
  </si>
  <si>
    <t xml:space="preserve">mbirkinnz@java.com</t>
  </si>
  <si>
    <t xml:space="preserve">+1 (954) 431-7206</t>
  </si>
  <si>
    <t xml:space="preserve">218 Elka Trail</t>
  </si>
  <si>
    <t xml:space="preserve">86071-79238-CX</t>
  </si>
  <si>
    <t xml:space="preserve">Ronda Pyson</t>
  </si>
  <si>
    <t xml:space="preserve">rpysono0@constantcontact.com</t>
  </si>
  <si>
    <t xml:space="preserve">+353 (836) 436-1472</t>
  </si>
  <si>
    <t xml:space="preserve">850 Jenna Court</t>
  </si>
  <si>
    <t xml:space="preserve">13764-02913-LA</t>
  </si>
  <si>
    <t xml:space="preserve">Rachele Ebrall</t>
  </si>
  <si>
    <t xml:space="preserve">+1 (312) 585-2288</t>
  </si>
  <si>
    <t xml:space="preserve">709 Blackbird Crossing</t>
  </si>
  <si>
    <t xml:space="preserve">11212-69985-ZJ</t>
  </si>
  <si>
    <t xml:space="preserve">Rafaela Treacher</t>
  </si>
  <si>
    <t xml:space="preserve">rtreachero2@usa.gov</t>
  </si>
  <si>
    <t xml:space="preserve">+353 (552) 867-2244</t>
  </si>
  <si>
    <t xml:space="preserve">16 Prentice Court</t>
  </si>
  <si>
    <t xml:space="preserve">Greystones</t>
  </si>
  <si>
    <t xml:space="preserve">53893-01719-CL</t>
  </si>
  <si>
    <t xml:space="preserve">Bee Fattorini</t>
  </si>
  <si>
    <t xml:space="preserve">bfattorinio3@quantcast.com</t>
  </si>
  <si>
    <t xml:space="preserve">433 Caliangt Park</t>
  </si>
  <si>
    <t xml:space="preserve">Monaghan</t>
  </si>
  <si>
    <t xml:space="preserve">H18</t>
  </si>
  <si>
    <t xml:space="preserve">66028-99867-WJ</t>
  </si>
  <si>
    <t xml:space="preserve">Margie Palleske</t>
  </si>
  <si>
    <t xml:space="preserve">mpalleskeo4@nyu.edu</t>
  </si>
  <si>
    <t xml:space="preserve">+1 (561) 371-1596</t>
  </si>
  <si>
    <t xml:space="preserve">30 Dixon Trail</t>
  </si>
  <si>
    <t xml:space="preserve">62839-56723-CH</t>
  </si>
  <si>
    <t xml:space="preserve">Alexina Randals</t>
  </si>
  <si>
    <t xml:space="preserve">+1 (916) 300-4433</t>
  </si>
  <si>
    <t xml:space="preserve">713 Hayes Junction</t>
  </si>
  <si>
    <t xml:space="preserve">96849-52854-CR</t>
  </si>
  <si>
    <t xml:space="preserve">Filip Antcliffe</t>
  </si>
  <si>
    <t xml:space="preserve">fantcliffeo6@amazon.co.jp</t>
  </si>
  <si>
    <t xml:space="preserve">+353 (581) 217-6697</t>
  </si>
  <si>
    <t xml:space="preserve">05 Bobwhite Pass</t>
  </si>
  <si>
    <t xml:space="preserve">19755-55847-VW</t>
  </si>
  <si>
    <t xml:space="preserve">Peyter Matignon</t>
  </si>
  <si>
    <t xml:space="preserve">pmatignono7@harvard.edu</t>
  </si>
  <si>
    <t xml:space="preserve">+44 (792) 626-3977</t>
  </si>
  <si>
    <t xml:space="preserve">3162 Arizona Way</t>
  </si>
  <si>
    <t xml:space="preserve">Kirkton</t>
  </si>
  <si>
    <t xml:space="preserve">KW10</t>
  </si>
  <si>
    <t xml:space="preserve">32900-82606-BO</t>
  </si>
  <si>
    <t xml:space="preserve">Claudie Weond</t>
  </si>
  <si>
    <t xml:space="preserve">cweondo8@theglobeandmail.com</t>
  </si>
  <si>
    <t xml:space="preserve">+1 (828) 335-1268</t>
  </si>
  <si>
    <t xml:space="preserve">41 Coolidge Way</t>
  </si>
  <si>
    <t xml:space="preserve">16809-16936-WF</t>
  </si>
  <si>
    <t xml:space="preserve">Modesty MacConnechie</t>
  </si>
  <si>
    <t xml:space="preserve">mmacconnechieo9@reuters.com</t>
  </si>
  <si>
    <t xml:space="preserve">+1 (304) 620-6008</t>
  </si>
  <si>
    <t xml:space="preserve">526 Onsgard Park</t>
  </si>
  <si>
    <t xml:space="preserve">20118-28138-QD</t>
  </si>
  <si>
    <t xml:space="preserve">Jaquenette Skentelbery</t>
  </si>
  <si>
    <t xml:space="preserve">jskentelberyoa@paypal.com</t>
  </si>
  <si>
    <t xml:space="preserve">+1 (713) 976-5419</t>
  </si>
  <si>
    <t xml:space="preserve">90235 Holy Cross Parkway</t>
  </si>
  <si>
    <t xml:space="preserve">84057-45461-AH</t>
  </si>
  <si>
    <t xml:space="preserve">Orazio Comber</t>
  </si>
  <si>
    <t xml:space="preserve">ocomberob@goo.gl</t>
  </si>
  <si>
    <t xml:space="preserve">+353 (947) 836-2302</t>
  </si>
  <si>
    <t xml:space="preserve">725 Autumn Leaf Place</t>
  </si>
  <si>
    <t xml:space="preserve">66934-67426-WC</t>
  </si>
  <si>
    <t xml:space="preserve">Domini Bram</t>
  </si>
  <si>
    <t xml:space="preserve">dbramoc@ifeng.com</t>
  </si>
  <si>
    <t xml:space="preserve">+1 (202) 790-0537</t>
  </si>
  <si>
    <t xml:space="preserve">7528 Luster Court</t>
  </si>
  <si>
    <t xml:space="preserve">90882-88130-KQ</t>
  </si>
  <si>
    <t xml:space="preserve">Zachary Tramel</t>
  </si>
  <si>
    <t xml:space="preserve">ztramelod@netlog.com</t>
  </si>
  <si>
    <t xml:space="preserve">+1 (862) 925-5943</t>
  </si>
  <si>
    <t xml:space="preserve">28834 Wayridge Lane</t>
  </si>
  <si>
    <t xml:space="preserve">21617-79890-DD</t>
  </si>
  <si>
    <t xml:space="preserve">Izaak Primak</t>
  </si>
  <si>
    <t xml:space="preserve">+1 (206) 705-3979</t>
  </si>
  <si>
    <t xml:space="preserve">55 Buhler Pass</t>
  </si>
  <si>
    <t xml:space="preserve">20256-54689-LO</t>
  </si>
  <si>
    <t xml:space="preserve">Brittani Thoresbie</t>
  </si>
  <si>
    <t xml:space="preserve">+1 (303) 606-9146</t>
  </si>
  <si>
    <t xml:space="preserve">643 Logan Plaza</t>
  </si>
  <si>
    <t xml:space="preserve">17572-27091-AA</t>
  </si>
  <si>
    <t xml:space="preserve">Constanta Hatfull</t>
  </si>
  <si>
    <t xml:space="preserve">chatfullog@ebay.com</t>
  </si>
  <si>
    <t xml:space="preserve">+1 (815) 382-1966</t>
  </si>
  <si>
    <t xml:space="preserve">2 Nelson Alley</t>
  </si>
  <si>
    <t xml:space="preserve">Rockford</t>
  </si>
  <si>
    <t xml:space="preserve">82300-88786-UE</t>
  </si>
  <si>
    <t xml:space="preserve">Bobbe Castagneto</t>
  </si>
  <si>
    <t xml:space="preserve">+1 (406) 972-9050</t>
  </si>
  <si>
    <t xml:space="preserve">5 Moose Terrace</t>
  </si>
  <si>
    <t xml:space="preserve">32562-55185-DQ</t>
  </si>
  <si>
    <t xml:space="preserve">Chastity Swatman</t>
  </si>
  <si>
    <t xml:space="preserve">cswatmanoi@cbslocal.com</t>
  </si>
  <si>
    <t xml:space="preserve">+1 (404) 916-1168</t>
  </si>
  <si>
    <t xml:space="preserve">4 Eastwood Alley</t>
  </si>
  <si>
    <t xml:space="preserve">77175-09826-SF</t>
  </si>
  <si>
    <t xml:space="preserve">Lindon Agnolo</t>
  </si>
  <si>
    <t xml:space="preserve">lagnolooj@pinterest.com</t>
  </si>
  <si>
    <t xml:space="preserve">+1 (918) 228-6949</t>
  </si>
  <si>
    <t xml:space="preserve">82499 Mallard Lane</t>
  </si>
  <si>
    <t xml:space="preserve">07237-32539-NB</t>
  </si>
  <si>
    <t xml:space="preserve">Delainey Kiddy</t>
  </si>
  <si>
    <t xml:space="preserve">dkiddyok@fda.gov</t>
  </si>
  <si>
    <t xml:space="preserve">+1 (209) 103-3933</t>
  </si>
  <si>
    <t xml:space="preserve">66184 Melby Avenue</t>
  </si>
  <si>
    <t xml:space="preserve">54722-76431-EX</t>
  </si>
  <si>
    <t xml:space="preserve">Helli Petroulis</t>
  </si>
  <si>
    <t xml:space="preserve">hpetroulisol@state.tx.us</t>
  </si>
  <si>
    <t xml:space="preserve">+353 (783) 893-0842</t>
  </si>
  <si>
    <t xml:space="preserve">56 Hollow Ridge Circle</t>
  </si>
  <si>
    <t xml:space="preserve">Mullagh</t>
  </si>
  <si>
    <t xml:space="preserve">67847-82662-TE</t>
  </si>
  <si>
    <t xml:space="preserve">Marty Scholl</t>
  </si>
  <si>
    <t xml:space="preserve">mschollom@taobao.com</t>
  </si>
  <si>
    <t xml:space="preserve">+1 (415) 613-5939</t>
  </si>
  <si>
    <t xml:space="preserve">59992 Canary Crossing</t>
  </si>
  <si>
    <t xml:space="preserve">51114-51191-EW</t>
  </si>
  <si>
    <t xml:space="preserve">Kienan Ferson</t>
  </si>
  <si>
    <t xml:space="preserve">kfersonon@g.co</t>
  </si>
  <si>
    <t xml:space="preserve">+1 (251) 291-1195</t>
  </si>
  <si>
    <t xml:space="preserve">72997 Annamark Plaza</t>
  </si>
  <si>
    <t xml:space="preserve">91809-58808-TV</t>
  </si>
  <si>
    <t xml:space="preserve">Blake Kelloway</t>
  </si>
  <si>
    <t xml:space="preserve">bkellowayoo@omniture.com</t>
  </si>
  <si>
    <t xml:space="preserve">+1 (415) 757-3377</t>
  </si>
  <si>
    <t xml:space="preserve">7351 Sloan Pass</t>
  </si>
  <si>
    <t xml:space="preserve">84996-26826-DK</t>
  </si>
  <si>
    <t xml:space="preserve">Scarlett Oliffe</t>
  </si>
  <si>
    <t xml:space="preserve">soliffeop@yellowbook.com</t>
  </si>
  <si>
    <t xml:space="preserve">+1 (212) 198-9134</t>
  </si>
  <si>
    <t xml:space="preserve">1866 Ohio Point</t>
  </si>
  <si>
    <t xml:space="preserve">65732-22589-OW</t>
  </si>
  <si>
    <t xml:space="preserve">Kippie Marrison</t>
  </si>
  <si>
    <t xml:space="preserve">kmarrisonoq@dropbox.com</t>
  </si>
  <si>
    <t xml:space="preserve">+1 (303) 808-6803</t>
  </si>
  <si>
    <t xml:space="preserve">84 Sutherland Alley</t>
  </si>
  <si>
    <t xml:space="preserve">93676-95250-XJ</t>
  </si>
  <si>
    <t xml:space="preserve">Celestia Dolohunty</t>
  </si>
  <si>
    <t xml:space="preserve">cdolohuntyor@dailymail.co.uk</t>
  </si>
  <si>
    <t xml:space="preserve">+1 (619) 353-0412</t>
  </si>
  <si>
    <t xml:space="preserve">836 Towne Court</t>
  </si>
  <si>
    <t xml:space="preserve">28300-14355-GF</t>
  </si>
  <si>
    <t xml:space="preserve">Patsy Vasilenko</t>
  </si>
  <si>
    <t xml:space="preserve">pvasilenkoos@addtoany.com</t>
  </si>
  <si>
    <t xml:space="preserve">+44 (116) 714-6469</t>
  </si>
  <si>
    <t xml:space="preserve">56 Ridge Oak Point</t>
  </si>
  <si>
    <t xml:space="preserve">91190-84826-IQ</t>
  </si>
  <si>
    <t xml:space="preserve">Raphaela Schankelborg</t>
  </si>
  <si>
    <t xml:space="preserve">rschankelborgot@ameblo.jp</t>
  </si>
  <si>
    <t xml:space="preserve">528 Debs Terrace</t>
  </si>
  <si>
    <t xml:space="preserve">34570-99384-AF</t>
  </si>
  <si>
    <t xml:space="preserve">Sharity Wickens</t>
  </si>
  <si>
    <t xml:space="preserve">+353 (724) 224-5556</t>
  </si>
  <si>
    <t xml:space="preserve">5873 Lake View Parkway</t>
  </si>
  <si>
    <t xml:space="preserve">Cavan</t>
  </si>
  <si>
    <t xml:space="preserve">57808-90533-UE</t>
  </si>
  <si>
    <t xml:space="preserve">Derick Snow</t>
  </si>
  <si>
    <t xml:space="preserve">+1 (718) 461-3002</t>
  </si>
  <si>
    <t xml:space="preserve">813 La Follette Place</t>
  </si>
  <si>
    <t xml:space="preserve">76060-30540-LB</t>
  </si>
  <si>
    <t xml:space="preserve">Baxy Cargen</t>
  </si>
  <si>
    <t xml:space="preserve">bcargenow@geocities.jp</t>
  </si>
  <si>
    <t xml:space="preserve">+1 (253) 509-6510</t>
  </si>
  <si>
    <t xml:space="preserve">58 Carpenter Pass</t>
  </si>
  <si>
    <t xml:space="preserve">76730-63769-ND</t>
  </si>
  <si>
    <t xml:space="preserve">Ryann Stickler</t>
  </si>
  <si>
    <t xml:space="preserve">rsticklerox@printfriendly.com</t>
  </si>
  <si>
    <t xml:space="preserve">+44 (830) 367-6129</t>
  </si>
  <si>
    <t xml:space="preserve">471 Sage Center</t>
  </si>
  <si>
    <t xml:space="preserve">96042-27290-EQ</t>
  </si>
  <si>
    <t xml:space="preserve">Daryn Cassius</t>
  </si>
  <si>
    <t xml:space="preserve">+1 (269) 398-0766</t>
  </si>
  <si>
    <t xml:space="preserve">19 Ridgeway Road</t>
  </si>
  <si>
    <t xml:space="preserve">Battle Creek</t>
  </si>
  <si>
    <t xml:space="preserve">06062-66586-TK</t>
  </si>
  <si>
    <t xml:space="preserve">Bud Danett</t>
  </si>
  <si>
    <t xml:space="preserve">bdanettoz@kickstarter.com</t>
  </si>
  <si>
    <t xml:space="preserve">3 Dennis Road</t>
  </si>
  <si>
    <t xml:space="preserve">51940-02669-OR</t>
  </si>
  <si>
    <t xml:space="preserve">Skelly Dolohunty</t>
  </si>
  <si>
    <t xml:space="preserve">+353 (239) 716-2717</t>
  </si>
  <si>
    <t xml:space="preserve">34010 Kensington Trail</t>
  </si>
  <si>
    <t xml:space="preserve">Ballymun</t>
  </si>
  <si>
    <t xml:space="preserve">99144-98314-GN</t>
  </si>
  <si>
    <t xml:space="preserve">Drake Jevon</t>
  </si>
  <si>
    <t xml:space="preserve">djevonp1@ibm.com</t>
  </si>
  <si>
    <t xml:space="preserve">+1 (832) 733-7027</t>
  </si>
  <si>
    <t xml:space="preserve">27430 Fairfield Parkway</t>
  </si>
  <si>
    <t xml:space="preserve">16358-63919-CE</t>
  </si>
  <si>
    <t xml:space="preserve">Hall Ranner</t>
  </si>
  <si>
    <t xml:space="preserve">hrannerp2@omniture.com</t>
  </si>
  <si>
    <t xml:space="preserve">+1 (513) 635-0251</t>
  </si>
  <si>
    <t xml:space="preserve">51 Sunfield Crossing</t>
  </si>
  <si>
    <t xml:space="preserve">67743-54817-UT</t>
  </si>
  <si>
    <t xml:space="preserve">Berkly Imrie</t>
  </si>
  <si>
    <t xml:space="preserve">bimriep3@addtoany.com</t>
  </si>
  <si>
    <t xml:space="preserve">+1 (559) 761-5288</t>
  </si>
  <si>
    <t xml:space="preserve">1815 Annamark Way</t>
  </si>
  <si>
    <t xml:space="preserve">44601-51441-BH</t>
  </si>
  <si>
    <t xml:space="preserve">Dorey Sopper</t>
  </si>
  <si>
    <t xml:space="preserve">dsopperp4@eventbrite.com</t>
  </si>
  <si>
    <t xml:space="preserve">+1 (612) 870-1604</t>
  </si>
  <si>
    <t xml:space="preserve">0244 Northfield Place</t>
  </si>
  <si>
    <t xml:space="preserve">97201-58870-WB</t>
  </si>
  <si>
    <t xml:space="preserve">Darcy Lochran</t>
  </si>
  <si>
    <t xml:space="preserve">+1 (915) 776-4578</t>
  </si>
  <si>
    <t xml:space="preserve">7464 Nobel Way</t>
  </si>
  <si>
    <t xml:space="preserve">19849-12926-QF</t>
  </si>
  <si>
    <t xml:space="preserve">Lauritz Ledgley</t>
  </si>
  <si>
    <t xml:space="preserve">lledgleyp6@de.vu</t>
  </si>
  <si>
    <t xml:space="preserve">+1 (515) 261-2295</t>
  </si>
  <si>
    <t xml:space="preserve">99138 Waywood Junction</t>
  </si>
  <si>
    <t xml:space="preserve">40535-56770-UM</t>
  </si>
  <si>
    <t xml:space="preserve">Tawnya Menary</t>
  </si>
  <si>
    <t xml:space="preserve">tmenaryp7@phoca.cz</t>
  </si>
  <si>
    <t xml:space="preserve">+1 (971) 467-6353</t>
  </si>
  <si>
    <t xml:space="preserve">5546 Kensington Hill</t>
  </si>
  <si>
    <t xml:space="preserve">74940-09646-MU</t>
  </si>
  <si>
    <t xml:space="preserve">Gustaf Ciccotti</t>
  </si>
  <si>
    <t xml:space="preserve">gciccottip8@so-net.ne.jp</t>
  </si>
  <si>
    <t xml:space="preserve">+1 (832) 392-5010</t>
  </si>
  <si>
    <t xml:space="preserve">94417 Boyd Trail</t>
  </si>
  <si>
    <t xml:space="preserve">06623-54610-HC</t>
  </si>
  <si>
    <t xml:space="preserve">Bobbe Renner</t>
  </si>
  <si>
    <t xml:space="preserve">+1 (919) 456-9860</t>
  </si>
  <si>
    <t xml:space="preserve">9 Westerfield Place</t>
  </si>
  <si>
    <t xml:space="preserve">89490-75361-AF</t>
  </si>
  <si>
    <t xml:space="preserve">Wilton Jallin</t>
  </si>
  <si>
    <t xml:space="preserve">wjallinpa@pcworld.com</t>
  </si>
  <si>
    <t xml:space="preserve">+1 (617) 201-1702</t>
  </si>
  <si>
    <t xml:space="preserve">6511 Haas Road</t>
  </si>
  <si>
    <t xml:space="preserve">94526-79230-GZ</t>
  </si>
  <si>
    <t xml:space="preserve">Mindy Bogey</t>
  </si>
  <si>
    <t xml:space="preserve">mbogeypb@thetimes.co.uk</t>
  </si>
  <si>
    <t xml:space="preserve">+1 (202) 479-4238</t>
  </si>
  <si>
    <t xml:space="preserve">7791 Westend Point</t>
  </si>
  <si>
    <t xml:space="preserve">58559-08254-UY</t>
  </si>
  <si>
    <t xml:space="preserve">Paulie Fonzone</t>
  </si>
  <si>
    <t xml:space="preserve">+1 (518) 905-1184</t>
  </si>
  <si>
    <t xml:space="preserve">596 Manufacturers Alley</t>
  </si>
  <si>
    <t xml:space="preserve">88574-37083-WX</t>
  </si>
  <si>
    <t xml:space="preserve">Merrile Cobbledick</t>
  </si>
  <si>
    <t xml:space="preserve">mcobbledickpd@ucsd.edu</t>
  </si>
  <si>
    <t xml:space="preserve">+1 (520) 567-8210</t>
  </si>
  <si>
    <t xml:space="preserve">949 Nobel Plaza</t>
  </si>
  <si>
    <t xml:space="preserve">67953-79896-AC</t>
  </si>
  <si>
    <t xml:space="preserve">Antonius Lewry</t>
  </si>
  <si>
    <t xml:space="preserve">alewrype@whitehouse.gov</t>
  </si>
  <si>
    <t xml:space="preserve">+1 (334) 368-9435</t>
  </si>
  <si>
    <t xml:space="preserve">86 Pine View Pass</t>
  </si>
  <si>
    <t xml:space="preserve">69207-93422-CQ</t>
  </si>
  <si>
    <t xml:space="preserve">Isis Hessel</t>
  </si>
  <si>
    <t xml:space="preserve">ihesselpf@ox.ac.uk</t>
  </si>
  <si>
    <t xml:space="preserve">+1 (907) 873-3538</t>
  </si>
  <si>
    <t xml:space="preserve">2900 Pennsylvania Court</t>
  </si>
  <si>
    <t xml:space="preserve">Fairbanks</t>
  </si>
  <si>
    <t xml:space="preserve">56060-17602-RG</t>
  </si>
  <si>
    <t xml:space="preserve">Harland Trematick</t>
  </si>
  <si>
    <t xml:space="preserve">1235 Shopko Point</t>
  </si>
  <si>
    <t xml:space="preserve">46859-14212-FI</t>
  </si>
  <si>
    <t xml:space="preserve">Chloris Sorrell</t>
  </si>
  <si>
    <t xml:space="preserve">csorrellph@amazon.com</t>
  </si>
  <si>
    <t xml:space="preserve">+44 (160) 225-1993</t>
  </si>
  <si>
    <t xml:space="preserve">5 Scott Lane</t>
  </si>
  <si>
    <t xml:space="preserve">S8</t>
  </si>
  <si>
    <t xml:space="preserve">11513-19816-IJ</t>
  </si>
  <si>
    <t xml:space="preserve">Odette Tocque</t>
  </si>
  <si>
    <t xml:space="preserve">otocquepi@abc.net.au</t>
  </si>
  <si>
    <t xml:space="preserve">+1 (786) 201-0196</t>
  </si>
  <si>
    <t xml:space="preserve">731 Anzinger Park</t>
  </si>
  <si>
    <t xml:space="preserve">33555-01585-RP</t>
  </si>
  <si>
    <t xml:space="preserve">Quintina Heavyside</t>
  </si>
  <si>
    <t xml:space="preserve">qheavysidepj@unc.edu</t>
  </si>
  <si>
    <t xml:space="preserve">+1 (859) 572-4305</t>
  </si>
  <si>
    <t xml:space="preserve">7995 Macpherson Drive</t>
  </si>
  <si>
    <t xml:space="preserve">11932-85629-CU</t>
  </si>
  <si>
    <t xml:space="preserve">Hadley Reuven</t>
  </si>
  <si>
    <t xml:space="preserve">hreuvenpk@whitehouse.gov</t>
  </si>
  <si>
    <t xml:space="preserve">+1 (616) 851-0525</t>
  </si>
  <si>
    <t xml:space="preserve">227 Burning Wood Drive</t>
  </si>
  <si>
    <t xml:space="preserve">36192-07175-XC</t>
  </si>
  <si>
    <t xml:space="preserve">Mitch Attwool</t>
  </si>
  <si>
    <t xml:space="preserve">mattwoolpl@nba.com</t>
  </si>
  <si>
    <t xml:space="preserve">+1 (515) 821-3701</t>
  </si>
  <si>
    <t xml:space="preserve">6229 Dawn Junction</t>
  </si>
  <si>
    <t xml:space="preserve">46242-54946-ZW</t>
  </si>
  <si>
    <t xml:space="preserve">Charin Maplethorp</t>
  </si>
  <si>
    <t xml:space="preserve">35 Alpine Circle</t>
  </si>
  <si>
    <t xml:space="preserve">95152-82155-VQ</t>
  </si>
  <si>
    <t xml:space="preserve">Goldie Wynes</t>
  </si>
  <si>
    <t xml:space="preserve">gwynespn@dagondesign.com</t>
  </si>
  <si>
    <t xml:space="preserve">+1 (512) 118-8603</t>
  </si>
  <si>
    <t xml:space="preserve">5251 Everett Way</t>
  </si>
  <si>
    <t xml:space="preserve">13404-39127-WQ</t>
  </si>
  <si>
    <t xml:space="preserve">Celie MacCourt</t>
  </si>
  <si>
    <t xml:space="preserve">cmaccourtpo@amazon.com</t>
  </si>
  <si>
    <t xml:space="preserve">01678 4th Hill</t>
  </si>
  <si>
    <t xml:space="preserve">00841-75330-ZV</t>
  </si>
  <si>
    <t xml:space="preserve">Rori Ollin</t>
  </si>
  <si>
    <t xml:space="preserve">+1 (626) 704-3749</t>
  </si>
  <si>
    <t xml:space="preserve">05889 Heath Place</t>
  </si>
  <si>
    <t xml:space="preserve">40226-52317-IO</t>
  </si>
  <si>
    <t xml:space="preserve">Evy Wilsone</t>
  </si>
  <si>
    <t xml:space="preserve">ewilsonepq@eepurl.com</t>
  </si>
  <si>
    <t xml:space="preserve">+1 (202) 969-6382</t>
  </si>
  <si>
    <t xml:space="preserve">13130 Heffernan Point</t>
  </si>
  <si>
    <t xml:space="preserve">34419-18068-AG</t>
  </si>
  <si>
    <t xml:space="preserve">Dolores Duffie</t>
  </si>
  <si>
    <t xml:space="preserve">dduffiepr@time.com</t>
  </si>
  <si>
    <t xml:space="preserve">+1 (971) 936-3214</t>
  </si>
  <si>
    <t xml:space="preserve">3 Jenifer Circle</t>
  </si>
  <si>
    <t xml:space="preserve">51738-61457-RS</t>
  </si>
  <si>
    <t xml:space="preserve">Mathilda Matiasek</t>
  </si>
  <si>
    <t xml:space="preserve">mmatiasekps@ucoz.ru</t>
  </si>
  <si>
    <t xml:space="preserve">30867 Magdeline Way</t>
  </si>
  <si>
    <t xml:space="preserve">86757-52367-ON</t>
  </si>
  <si>
    <t xml:space="preserve">Jarred Camillo</t>
  </si>
  <si>
    <t xml:space="preserve">jcamillopt@shinystat.com</t>
  </si>
  <si>
    <t xml:space="preserve">+1 (202) 572-0994</t>
  </si>
  <si>
    <t xml:space="preserve">48965 Mesta Lane</t>
  </si>
  <si>
    <t xml:space="preserve">28158-93383-CK</t>
  </si>
  <si>
    <t xml:space="preserve">Kameko Philbrick</t>
  </si>
  <si>
    <t xml:space="preserve">kphilbrickpu@cdc.gov</t>
  </si>
  <si>
    <t xml:space="preserve">987 Westridge Terrace</t>
  </si>
  <si>
    <t xml:space="preserve">44799-09711-XW</t>
  </si>
  <si>
    <t xml:space="preserve">Mallory Shrimpling</t>
  </si>
  <si>
    <t xml:space="preserve">40 Declaration Point</t>
  </si>
  <si>
    <t xml:space="preserve">53667-91553-LT</t>
  </si>
  <si>
    <t xml:space="preserve">Barnett Sillis</t>
  </si>
  <si>
    <t xml:space="preserve">bsillispw@istockphoto.com</t>
  </si>
  <si>
    <t xml:space="preserve">+1 (305) 267-4961</t>
  </si>
  <si>
    <t xml:space="preserve">53 Shasta Plaza</t>
  </si>
  <si>
    <t xml:space="preserve">86579-92122-OC</t>
  </si>
  <si>
    <t xml:space="preserve">Brenn Dundredge</t>
  </si>
  <si>
    <t xml:space="preserve">+1 (405) 369-5173</t>
  </si>
  <si>
    <t xml:space="preserve">5 Morrow Street</t>
  </si>
  <si>
    <t xml:space="preserve">01474-63436-TP</t>
  </si>
  <si>
    <t xml:space="preserve">Read Cutts</t>
  </si>
  <si>
    <t xml:space="preserve">rcuttspy@techcrunch.com</t>
  </si>
  <si>
    <t xml:space="preserve">+1 (815) 758-8653</t>
  </si>
  <si>
    <t xml:space="preserve">820 Reinke Pass</t>
  </si>
  <si>
    <t xml:space="preserve">90533-82440-EE</t>
  </si>
  <si>
    <t xml:space="preserve">Michale Delves</t>
  </si>
  <si>
    <t xml:space="preserve">mdelvespz@nature.com</t>
  </si>
  <si>
    <t xml:space="preserve">+1 (334) 881-9178</t>
  </si>
  <si>
    <t xml:space="preserve">670 Shoshone Circle</t>
  </si>
  <si>
    <t xml:space="preserve">48553-69225-VX</t>
  </si>
  <si>
    <t xml:space="preserve">Devland Gritton</t>
  </si>
  <si>
    <t xml:space="preserve">dgrittonq0@nydailynews.com</t>
  </si>
  <si>
    <t xml:space="preserve">+1 (626) 968-5148</t>
  </si>
  <si>
    <t xml:space="preserve">095 Jenna Junction</t>
  </si>
  <si>
    <t xml:space="preserve">91240-83405-ZQ</t>
  </si>
  <si>
    <t xml:space="preserve">Caitlin Cattermull</t>
  </si>
  <si>
    <t xml:space="preserve">ccattermullq1@columbia.edu</t>
  </si>
  <si>
    <t xml:space="preserve">+1 (312) 880-3388</t>
  </si>
  <si>
    <t xml:space="preserve">1 Gina Street</t>
  </si>
  <si>
    <t xml:space="preserve">52374-27313-IV</t>
  </si>
  <si>
    <t xml:space="preserve">Dell Gut</t>
  </si>
  <si>
    <t xml:space="preserve">dgutq2@umich.edu</t>
  </si>
  <si>
    <t xml:space="preserve">+1 (281) 648-9915</t>
  </si>
  <si>
    <t xml:space="preserve">30506 Bowman Avenue</t>
  </si>
  <si>
    <t xml:space="preserve">14264-41252-SL</t>
  </si>
  <si>
    <t xml:space="preserve">Willy Pummery</t>
  </si>
  <si>
    <t xml:space="preserve">wpummeryq3@topsy.com</t>
  </si>
  <si>
    <t xml:space="preserve">+1 (231) 416-9594</t>
  </si>
  <si>
    <t xml:space="preserve">9795 Acker Plaza</t>
  </si>
  <si>
    <t xml:space="preserve">Muskegon</t>
  </si>
  <si>
    <t xml:space="preserve">35367-50483-AR</t>
  </si>
  <si>
    <t xml:space="preserve">Geoffrey Siuda</t>
  </si>
  <si>
    <t xml:space="preserve">gsiudaq4@nytimes.com</t>
  </si>
  <si>
    <t xml:space="preserve">+1 (202) 315-8135</t>
  </si>
  <si>
    <t xml:space="preserve">64284 Pearson Parkway</t>
  </si>
  <si>
    <t xml:space="preserve">69443-77665-QW</t>
  </si>
  <si>
    <t xml:space="preserve">Henderson Crowne</t>
  </si>
  <si>
    <t xml:space="preserve">hcrowneq5@wufoo.com</t>
  </si>
  <si>
    <t xml:space="preserve">+353 (476) 525-5512</t>
  </si>
  <si>
    <t xml:space="preserve">706 Eagan Lane</t>
  </si>
  <si>
    <t xml:space="preserve">Sallins</t>
  </si>
  <si>
    <t xml:space="preserve">W91</t>
  </si>
  <si>
    <t xml:space="preserve">63411-51758-QC</t>
  </si>
  <si>
    <t xml:space="preserve">Vernor Pawsey</t>
  </si>
  <si>
    <t xml:space="preserve">vpawseyq6@tiny.cc</t>
  </si>
  <si>
    <t xml:space="preserve">+1 (478) 568-4944</t>
  </si>
  <si>
    <t xml:space="preserve">883 Eagan Point</t>
  </si>
  <si>
    <t xml:space="preserve">68605-21835-UF</t>
  </si>
  <si>
    <t xml:space="preserve">Augustin Waterhouse</t>
  </si>
  <si>
    <t xml:space="preserve">awaterhouseq7@istockphoto.com</t>
  </si>
  <si>
    <t xml:space="preserve">+1 (318) 129-0806</t>
  </si>
  <si>
    <t xml:space="preserve">23530 Lake View Trail</t>
  </si>
  <si>
    <t xml:space="preserve">34786-30419-XY</t>
  </si>
  <si>
    <t xml:space="preserve">Fanchon Haughian</t>
  </si>
  <si>
    <t xml:space="preserve">fhaughianq8@1688.com</t>
  </si>
  <si>
    <t xml:space="preserve">+1 (253) 974-5538</t>
  </si>
  <si>
    <t xml:space="preserve">2017 Ronald Regan Trail</t>
  </si>
  <si>
    <t xml:space="preserve">15456-29250-RU</t>
  </si>
  <si>
    <t xml:space="preserve">Jaimie Hatz</t>
  </si>
  <si>
    <t xml:space="preserve">+1 (915) 920-9318</t>
  </si>
  <si>
    <t xml:space="preserve">3 Atwood Avenue</t>
  </si>
  <si>
    <t xml:space="preserve">00886-35803-FG</t>
  </si>
  <si>
    <t xml:space="preserve">Edeline Edney</t>
  </si>
  <si>
    <t xml:space="preserve">+1 (205) 866-7629</t>
  </si>
  <si>
    <t xml:space="preserve">43 Crest Line Road</t>
  </si>
  <si>
    <t xml:space="preserve">31599-82152-AD</t>
  </si>
  <si>
    <t xml:space="preserve">Rickie Faltin</t>
  </si>
  <si>
    <t xml:space="preserve">rfaltinqb@topsy.com</t>
  </si>
  <si>
    <t xml:space="preserve">2 Laurel Drive</t>
  </si>
  <si>
    <t xml:space="preserve">76209-39601-ZR</t>
  </si>
  <si>
    <t xml:space="preserve">Gnni Cheeke</t>
  </si>
  <si>
    <t xml:space="preserve">gcheekeqc@sitemeter.com</t>
  </si>
  <si>
    <t xml:space="preserve">+44 (677) 694-1404</t>
  </si>
  <si>
    <t xml:space="preserve">934 Loomis Junction</t>
  </si>
  <si>
    <t xml:space="preserve">EC3M</t>
  </si>
  <si>
    <t xml:space="preserve">15064-65241-HB</t>
  </si>
  <si>
    <t xml:space="preserve">Gwenni Ratt</t>
  </si>
  <si>
    <t xml:space="preserve">grattqd@phpbb.com</t>
  </si>
  <si>
    <t xml:space="preserve">+353 (878) 618-9723</t>
  </si>
  <si>
    <t xml:space="preserve">55 Montana Road</t>
  </si>
  <si>
    <t xml:space="preserve">Castlemartyr</t>
  </si>
  <si>
    <t xml:space="preserve">H71</t>
  </si>
  <si>
    <t xml:space="preserve">69215-90789-DL</t>
  </si>
  <si>
    <t xml:space="preserve">Johnath Fairebrother</t>
  </si>
  <si>
    <t xml:space="preserve">+1 (302) 159-1841</t>
  </si>
  <si>
    <t xml:space="preserve">05 Bluestem Street</t>
  </si>
  <si>
    <t xml:space="preserve">04317-46176-TB</t>
  </si>
  <si>
    <t xml:space="preserve">Ingamar Eberlein</t>
  </si>
  <si>
    <t xml:space="preserve">ieberleinqf@hc360.com</t>
  </si>
  <si>
    <t xml:space="preserve">+1 (717) 323-3451</t>
  </si>
  <si>
    <t xml:space="preserve">8 Delaware Circle</t>
  </si>
  <si>
    <t xml:space="preserve">04713-57765-KR</t>
  </si>
  <si>
    <t xml:space="preserve">Jilly Dreng</t>
  </si>
  <si>
    <t xml:space="preserve">jdrengqg@uiuc.edu</t>
  </si>
  <si>
    <t xml:space="preserve">+353 (350) 974-1489</t>
  </si>
  <si>
    <t xml:space="preserve">0 Cardinal Park</t>
  </si>
  <si>
    <t xml:space="preserve">47723-84396-MT</t>
  </si>
  <si>
    <t xml:space="preserve">Jillane Jedrzej</t>
  </si>
  <si>
    <t xml:space="preserve">jjedrzejqh@dailymail.co.uk</t>
  </si>
  <si>
    <t xml:space="preserve">+1 (915) 844-8777</t>
  </si>
  <si>
    <t xml:space="preserve">8 Melby Hill</t>
  </si>
  <si>
    <t xml:space="preserve">48392-32021-EC</t>
  </si>
  <si>
    <t xml:space="preserve">Correy Lampel</t>
  </si>
  <si>
    <t xml:space="preserve">clampelqi@jimdo.com</t>
  </si>
  <si>
    <t xml:space="preserve">+1 (314) 143-0842</t>
  </si>
  <si>
    <t xml:space="preserve">445 Brown Way</t>
  </si>
  <si>
    <t xml:space="preserve">65786-21069-IP</t>
  </si>
  <si>
    <t xml:space="preserve">Dulcie Mapowder</t>
  </si>
  <si>
    <t xml:space="preserve">dmapowderqj@free.fr</t>
  </si>
  <si>
    <t xml:space="preserve">+1 (479) 381-2689</t>
  </si>
  <si>
    <t xml:space="preserve">557 Kipling Crossing</t>
  </si>
  <si>
    <t xml:space="preserve">89074-09459-KV</t>
  </si>
  <si>
    <t xml:space="preserve">Eward Dearman</t>
  </si>
  <si>
    <t xml:space="preserve">edearmanqk@redcross.org</t>
  </si>
  <si>
    <t xml:space="preserve">+1 (615) 958-6287</t>
  </si>
  <si>
    <t xml:space="preserve">22585 Monument Plaza</t>
  </si>
  <si>
    <t xml:space="preserve">44330-33172-IT</t>
  </si>
  <si>
    <t xml:space="preserve">Dominique Lenard</t>
  </si>
  <si>
    <t xml:space="preserve">dlenardql@bizjournals.com</t>
  </si>
  <si>
    <t xml:space="preserve">+1 (202) 883-2832</t>
  </si>
  <si>
    <t xml:space="preserve">6300 Evergreen Drive</t>
  </si>
  <si>
    <t xml:space="preserve">63349-66809-NF</t>
  </si>
  <si>
    <t xml:space="preserve">Lloyd Toffano</t>
  </si>
  <si>
    <t xml:space="preserve">ltoffanoqm@tripadvisor.com</t>
  </si>
  <si>
    <t xml:space="preserve">31039 Fieldstone Alley</t>
  </si>
  <si>
    <t xml:space="preserve">Inglewood</t>
  </si>
  <si>
    <t xml:space="preserve">40959-32642-DN</t>
  </si>
  <si>
    <t xml:space="preserve">Rhodie Strathern</t>
  </si>
  <si>
    <t xml:space="preserve">rstrathernqn@devhub.com</t>
  </si>
  <si>
    <t xml:space="preserve">63071 Warner Terrace</t>
  </si>
  <si>
    <t xml:space="preserve">77746-08153-PM</t>
  </si>
  <si>
    <t xml:space="preserve">Chad Miguel</t>
  </si>
  <si>
    <t xml:space="preserve">cmiguelqo@exblog.jp</t>
  </si>
  <si>
    <t xml:space="preserve">+1 (240) 449-8992</t>
  </si>
  <si>
    <t xml:space="preserve">83 Sauthoff Junction</t>
  </si>
  <si>
    <t xml:space="preserve">49667-96708-JL</t>
  </si>
  <si>
    <t xml:space="preserve">Florinda Matusovsky</t>
  </si>
  <si>
    <t xml:space="preserve">+1 (518) 618-9919</t>
  </si>
  <si>
    <t xml:space="preserve">2 Moland Court</t>
  </si>
  <si>
    <t xml:space="preserve">24155-79322-EQ</t>
  </si>
  <si>
    <t xml:space="preserve">Morly Rocks</t>
  </si>
  <si>
    <t xml:space="preserve">mrocksqq@exblog.jp</t>
  </si>
  <si>
    <t xml:space="preserve">+353 (731) 124-0228</t>
  </si>
  <si>
    <t xml:space="preserve">21 Spenser Court</t>
  </si>
  <si>
    <t xml:space="preserve">Crossmolina</t>
  </si>
  <si>
    <t xml:space="preserve">95342-88311-SF</t>
  </si>
  <si>
    <t xml:space="preserve">Yuri Burrells</t>
  </si>
  <si>
    <t xml:space="preserve">yburrellsqr@vinaora.com</t>
  </si>
  <si>
    <t xml:space="preserve">+1 (859) 101-4742</t>
  </si>
  <si>
    <t xml:space="preserve">4 Brickson Park Court</t>
  </si>
  <si>
    <t xml:space="preserve">69374-08133-RI</t>
  </si>
  <si>
    <t xml:space="preserve">Cleopatra Goodrum</t>
  </si>
  <si>
    <t xml:space="preserve">cgoodrumqs@goodreads.com</t>
  </si>
  <si>
    <t xml:space="preserve">+1 (619) 944-5888</t>
  </si>
  <si>
    <t xml:space="preserve">94 Roxbury Road</t>
  </si>
  <si>
    <t xml:space="preserve">83844-95908-RX</t>
  </si>
  <si>
    <t xml:space="preserve">Joey Jefferys</t>
  </si>
  <si>
    <t xml:space="preserve">jjefferysqt@blog.com</t>
  </si>
  <si>
    <t xml:space="preserve">526 Helena Crossing</t>
  </si>
  <si>
    <t xml:space="preserve">09667-09231-YM</t>
  </si>
  <si>
    <t xml:space="preserve">Bearnard Wardell</t>
  </si>
  <si>
    <t xml:space="preserve">bwardellqu@adobe.com</t>
  </si>
  <si>
    <t xml:space="preserve">+1 (347) 311-2289</t>
  </si>
  <si>
    <t xml:space="preserve">57299 Tennessee Hill</t>
  </si>
  <si>
    <t xml:space="preserve">55427-08059-DF</t>
  </si>
  <si>
    <t xml:space="preserve">Zeke Walisiak</t>
  </si>
  <si>
    <t xml:space="preserve">zwalisiakqv@ucsd.edu</t>
  </si>
  <si>
    <t xml:space="preserve">+353 (848) 172-8155</t>
  </si>
  <si>
    <t xml:space="preserve">7 Birchwood Street</t>
  </si>
  <si>
    <t xml:space="preserve">Booterstown</t>
  </si>
  <si>
    <t xml:space="preserve">06624-54037-BQ</t>
  </si>
  <si>
    <t xml:space="preserve">Wiley Leopold</t>
  </si>
  <si>
    <t xml:space="preserve">wleopoldqw@blogspot.com</t>
  </si>
  <si>
    <t xml:space="preserve">+1 (352) 173-9191</t>
  </si>
  <si>
    <t xml:space="preserve">5 Elmside Terrace</t>
  </si>
  <si>
    <t xml:space="preserve">Gainesville</t>
  </si>
  <si>
    <t xml:space="preserve">48544-90737-AZ</t>
  </si>
  <si>
    <t xml:space="preserve">Chiarra Shalders</t>
  </si>
  <si>
    <t xml:space="preserve">cshaldersqx@cisco.com</t>
  </si>
  <si>
    <t xml:space="preserve">+1 (305) 787-2810</t>
  </si>
  <si>
    <t xml:space="preserve">445 Heath Terrace</t>
  </si>
  <si>
    <t xml:space="preserve">79463-01597-FQ</t>
  </si>
  <si>
    <t xml:space="preserve">Sharl Southerill</t>
  </si>
  <si>
    <t xml:space="preserve">+1 (865) 959-4075</t>
  </si>
  <si>
    <t xml:space="preserve">39 Nelson Pass</t>
  </si>
  <si>
    <t xml:space="preserve">27702-50024-XC</t>
  </si>
  <si>
    <t xml:space="preserve">Noni Furber</t>
  </si>
  <si>
    <t xml:space="preserve">nfurberqz@jugem.jp</t>
  </si>
  <si>
    <t xml:space="preserve">+1 (817) 813-2784</t>
  </si>
  <si>
    <t xml:space="preserve">565 Sloan Avenue</t>
  </si>
  <si>
    <t xml:space="preserve">57360-46846-NS</t>
  </si>
  <si>
    <t xml:space="preserve">Dinah Crutcher</t>
  </si>
  <si>
    <t xml:space="preserve">+353 (706) 448-6304</t>
  </si>
  <si>
    <t xml:space="preserve">89147 Northport Trail</t>
  </si>
  <si>
    <t xml:space="preserve">84045-66771-SL</t>
  </si>
  <si>
    <t xml:space="preserve">Charlean Keave</t>
  </si>
  <si>
    <t xml:space="preserve">ckeaver1@ucoz.com</t>
  </si>
  <si>
    <t xml:space="preserve">+1 (850) 410-9647</t>
  </si>
  <si>
    <t xml:space="preserve">08019 Fairfield Pass</t>
  </si>
  <si>
    <t xml:space="preserve">46885-00260-TL</t>
  </si>
  <si>
    <t xml:space="preserve">Sada Roseborough</t>
  </si>
  <si>
    <t xml:space="preserve">sroseboroughr2@virginia.edu</t>
  </si>
  <si>
    <t xml:space="preserve">+1 (253) 735-5179</t>
  </si>
  <si>
    <t xml:space="preserve">779 Memorial Avenue</t>
  </si>
  <si>
    <t xml:space="preserve">96446-62142-EN</t>
  </si>
  <si>
    <t xml:space="preserve">Clayton Kingwell</t>
  </si>
  <si>
    <t xml:space="preserve">ckingwellr3@squarespace.com</t>
  </si>
  <si>
    <t xml:space="preserve">+353 (182) 469-0985</t>
  </si>
  <si>
    <t xml:space="preserve">947 Burrows Park</t>
  </si>
  <si>
    <t xml:space="preserve">Rathnew</t>
  </si>
  <si>
    <t xml:space="preserve">07756-71018-GU</t>
  </si>
  <si>
    <t xml:space="preserve">Kacy Canto</t>
  </si>
  <si>
    <t xml:space="preserve">kcantor4@gmpg.org</t>
  </si>
  <si>
    <t xml:space="preserve">+1 (260) 735-9621</t>
  </si>
  <si>
    <t xml:space="preserve">43 Doe Crossing Center</t>
  </si>
  <si>
    <t xml:space="preserve">92048-47813-QB</t>
  </si>
  <si>
    <t xml:space="preserve">Mab Blakemore</t>
  </si>
  <si>
    <t xml:space="preserve">mblakemorer5@nsw.gov.au</t>
  </si>
  <si>
    <t xml:space="preserve">+1 (806) 227-6812</t>
  </si>
  <si>
    <t xml:space="preserve">70 Crescent Oaks Junction</t>
  </si>
  <si>
    <t xml:space="preserve">58408-27638-IB</t>
  </si>
  <si>
    <t xml:space="preserve">Dedie Gooderridge</t>
  </si>
  <si>
    <t xml:space="preserve">dgooderridger6@lycos.com</t>
  </si>
  <si>
    <t xml:space="preserve">+1 (202) 793-3951</t>
  </si>
  <si>
    <t xml:space="preserve">181 Londonderry Circle</t>
  </si>
  <si>
    <t xml:space="preserve">28699-16256-XV</t>
  </si>
  <si>
    <t xml:space="preserve">Javier Causnett</t>
  </si>
  <si>
    <t xml:space="preserve">+1 (301) 396-9701</t>
  </si>
  <si>
    <t xml:space="preserve">511 Rowland Alley</t>
  </si>
  <si>
    <t xml:space="preserve">Silver Spring</t>
  </si>
  <si>
    <t xml:space="preserve">98476-63654-CG</t>
  </si>
  <si>
    <t xml:space="preserve">Demetris Micheli</t>
  </si>
  <si>
    <t xml:space="preserve">+1 (608) 138-8374</t>
  </si>
  <si>
    <t xml:space="preserve">33123 Rigney Pass</t>
  </si>
  <si>
    <t xml:space="preserve">55409-07759-YG</t>
  </si>
  <si>
    <t xml:space="preserve">Chloette Bernardot</t>
  </si>
  <si>
    <t xml:space="preserve">cbernardotr9@wix.com</t>
  </si>
  <si>
    <t xml:space="preserve">+1 (936) 783-5732</t>
  </si>
  <si>
    <t xml:space="preserve">6672 Cordelia Point</t>
  </si>
  <si>
    <t xml:space="preserve">Conroe</t>
  </si>
  <si>
    <t xml:space="preserve">06136-65250-PG</t>
  </si>
  <si>
    <t xml:space="preserve">Kim Kemery</t>
  </si>
  <si>
    <t xml:space="preserve">kkemeryra@t.co</t>
  </si>
  <si>
    <t xml:space="preserve">+1 (817) 407-3513</t>
  </si>
  <si>
    <t xml:space="preserve">95 Delladonna Parkway</t>
  </si>
  <si>
    <t xml:space="preserve">08405-33165-BS</t>
  </si>
  <si>
    <t xml:space="preserve">Fanchette Parlot</t>
  </si>
  <si>
    <t xml:space="preserve">fparlotrb@forbes.com</t>
  </si>
  <si>
    <t xml:space="preserve">+1 (614) 706-1246</t>
  </si>
  <si>
    <t xml:space="preserve">7765 Westridge Lane</t>
  </si>
  <si>
    <t xml:space="preserve">66070-30559-WI</t>
  </si>
  <si>
    <t xml:space="preserve">Ramon Cheak</t>
  </si>
  <si>
    <t xml:space="preserve">rcheakrc@tripadvisor.com</t>
  </si>
  <si>
    <t xml:space="preserve">23 Paget Point</t>
  </si>
  <si>
    <t xml:space="preserve">Bundoran</t>
  </si>
  <si>
    <t xml:space="preserve">01282-28364-RZ</t>
  </si>
  <si>
    <t xml:space="preserve">Koressa O'Geneay</t>
  </si>
  <si>
    <t xml:space="preserve">kogeneayrd@utexas.edu</t>
  </si>
  <si>
    <t xml:space="preserve">+1 (303) 637-0326</t>
  </si>
  <si>
    <t xml:space="preserve">77 Rigney Hill</t>
  </si>
  <si>
    <t xml:space="preserve">51277-93873-RP</t>
  </si>
  <si>
    <t xml:space="preserve">Claudell Ayre</t>
  </si>
  <si>
    <t xml:space="preserve">cayrere@symantec.com</t>
  </si>
  <si>
    <t xml:space="preserve">+1 (386) 573-2575</t>
  </si>
  <si>
    <t xml:space="preserve">5645 Lotheville Crossing</t>
  </si>
  <si>
    <t xml:space="preserve">Daytona Beach</t>
  </si>
  <si>
    <t xml:space="preserve">84405-83364-DG</t>
  </si>
  <si>
    <t xml:space="preserve">Lorianne Kyneton</t>
  </si>
  <si>
    <t xml:space="preserve">lkynetonrf@macromedia.com</t>
  </si>
  <si>
    <t xml:space="preserve">+44 (618) 634-9365</t>
  </si>
  <si>
    <t xml:space="preserve">1926 3rd Center</t>
  </si>
  <si>
    <t xml:space="preserve">83731-53280-YC</t>
  </si>
  <si>
    <t xml:space="preserve">Adele McFayden</t>
  </si>
  <si>
    <t xml:space="preserve">+44 (123) 755-7484</t>
  </si>
  <si>
    <t xml:space="preserve">28 Darwin Terrace</t>
  </si>
  <si>
    <t xml:space="preserve">Wirral</t>
  </si>
  <si>
    <t xml:space="preserve">CH48</t>
  </si>
  <si>
    <t xml:space="preserve">03917-13632-KC</t>
  </si>
  <si>
    <t xml:space="preserve">Herta Layne</t>
  </si>
  <si>
    <t xml:space="preserve">+1 (636) 143-8338</t>
  </si>
  <si>
    <t xml:space="preserve">5495 Talisman Plaza</t>
  </si>
  <si>
    <t xml:space="preserve">98051-37183-SK</t>
  </si>
  <si>
    <t xml:space="preserve">Dierdre Scrigmour</t>
  </si>
  <si>
    <t xml:space="preserve">dscrigmourri@cnbc.com</t>
  </si>
  <si>
    <t xml:space="preserve">+1 (858) 976-1767</t>
  </si>
  <si>
    <t xml:space="preserve">018 Luster Pass</t>
  </si>
  <si>
    <t xml:space="preserve">Oceanside</t>
  </si>
  <si>
    <t xml:space="preserve">48689-81852-DT</t>
  </si>
  <si>
    <t xml:space="preserve">Romy Whittlesea</t>
  </si>
  <si>
    <t xml:space="preserve">+1 (423) 297-8063</t>
  </si>
  <si>
    <t xml:space="preserve">65 Reinke Point</t>
  </si>
  <si>
    <t xml:space="preserve">70567-65133-CN</t>
  </si>
  <si>
    <t xml:space="preserve">Desdemona Eye</t>
  </si>
  <si>
    <t xml:space="preserve">+353 (252) 896-2096</t>
  </si>
  <si>
    <t xml:space="preserve">191 Manitowish Crossing</t>
  </si>
  <si>
    <t xml:space="preserve">77869-81373-AY</t>
  </si>
  <si>
    <t xml:space="preserve">Margarette Sterland</t>
  </si>
  <si>
    <t xml:space="preserve">+1 (215) 872-6809</t>
  </si>
  <si>
    <t xml:space="preserve">5 Kenwood Pass</t>
  </si>
  <si>
    <t xml:space="preserve">38536-98293-JZ</t>
  </si>
  <si>
    <t xml:space="preserve">Catharine Scoines</t>
  </si>
  <si>
    <t xml:space="preserve">+353 (693) 290-4775</t>
  </si>
  <si>
    <t xml:space="preserve">39192 Glendale Hill</t>
  </si>
  <si>
    <t xml:space="preserve">43014-53743-XK</t>
  </si>
  <si>
    <t xml:space="preserve">Jennica Tewelson</t>
  </si>
  <si>
    <t xml:space="preserve">jtewelsonrn@samsung.com</t>
  </si>
  <si>
    <t xml:space="preserve">+1 (469) 573-8379</t>
  </si>
  <si>
    <t xml:space="preserve">4040 Hoard Junction</t>
  </si>
  <si>
    <t xml:space="preserve">62494-09113-RP</t>
  </si>
  <si>
    <t xml:space="preserve">Marguerite Graves</t>
  </si>
  <si>
    <t xml:space="preserve">+1 (479) 204-9111</t>
  </si>
  <si>
    <t xml:space="preserve">91413 Scott Way</t>
  </si>
  <si>
    <t xml:space="preserve">10940-42739-ET</t>
  </si>
  <si>
    <t xml:space="preserve">Etan Featenby</t>
  </si>
  <si>
    <t xml:space="preserve">+1 (719) 416-9560</t>
  </si>
  <si>
    <t xml:space="preserve">885 Toban Plaza</t>
  </si>
  <si>
    <t xml:space="preserve">64965-78386-MY</t>
  </si>
  <si>
    <t xml:space="preserve">Nicolina Jenny</t>
  </si>
  <si>
    <t xml:space="preserve">njennyrq@bigcartel.com</t>
  </si>
  <si>
    <t xml:space="preserve">+1 (562) 679-4750</t>
  </si>
  <si>
    <t xml:space="preserve">6099 American Ash Court</t>
  </si>
  <si>
    <t xml:space="preserve">77131-58092-GE</t>
  </si>
  <si>
    <t xml:space="preserve">Vidovic Antonelli</t>
  </si>
  <si>
    <t xml:space="preserve">+44 (810) 927-9266</t>
  </si>
  <si>
    <t xml:space="preserve">3242 Corscot Pass</t>
  </si>
  <si>
    <t xml:space="preserve">EC1V</t>
  </si>
  <si>
    <t xml:space="preserve">Price per 100g</t>
  </si>
  <si>
    <t xml:space="preserve">Profit</t>
  </si>
  <si>
    <t xml:space="preserve">A-L-0.2</t>
  </si>
  <si>
    <t xml:space="preserve">Ara</t>
  </si>
  <si>
    <t xml:space="preserve">L</t>
  </si>
  <si>
    <t xml:space="preserve">A-L-0.5</t>
  </si>
  <si>
    <t xml:space="preserve">A-L-2.5</t>
  </si>
  <si>
    <t xml:space="preserve">M</t>
  </si>
  <si>
    <t xml:space="preserve">A-M-2.5</t>
  </si>
  <si>
    <t xml:space="preserve">D</t>
  </si>
  <si>
    <t xml:space="preserve">A-D-2.5</t>
  </si>
  <si>
    <t xml:space="preserve">R-L-0.2</t>
  </si>
  <si>
    <t xml:space="preserve">Rob</t>
  </si>
  <si>
    <t xml:space="preserve">R-L-0.5</t>
  </si>
  <si>
    <t xml:space="preserve">R-L-1</t>
  </si>
  <si>
    <t xml:space="preserve">R-M-0.2</t>
  </si>
  <si>
    <t xml:space="preserve">R-D-0.2</t>
  </si>
  <si>
    <t xml:space="preserve">R-D-0.5</t>
  </si>
  <si>
    <t xml:space="preserve">R-D-1</t>
  </si>
  <si>
    <t xml:space="preserve">Lib</t>
  </si>
  <si>
    <t xml:space="preserve">L-L-1</t>
  </si>
  <si>
    <t xml:space="preserve">L-L-2.5</t>
  </si>
  <si>
    <t xml:space="preserve">L-M-1</t>
  </si>
  <si>
    <t xml:space="preserve">L-M-2.5</t>
  </si>
  <si>
    <t xml:space="preserve">L-D-0.5</t>
  </si>
  <si>
    <t xml:space="preserve">L-D-2.5</t>
  </si>
  <si>
    <t xml:space="preserve">E-L-0.2</t>
  </si>
  <si>
    <t xml:space="preserve">Exc</t>
  </si>
  <si>
    <t xml:space="preserve">E-L-0.5</t>
  </si>
  <si>
    <t xml:space="preserve">E-L-1</t>
  </si>
  <si>
    <t xml:space="preserve">E-M-2.5</t>
  </si>
  <si>
    <t xml:space="preserve">E-D-1</t>
  </si>
  <si>
    <t xml:space="preserve">E-D-2.5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</si>
</sst>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mm\ yy"/>
    <numFmt numFmtId="166" formatCode="mmm/yy"/>
    <numFmt numFmtId="167" formatCode="dd/mmm/yyyy"/>
    <numFmt numFmtId="168" formatCode="#,##0.00\ [$$-407];\-#,##0.00\ [$$-407]"/>
    <numFmt numFmtId="169" formatCode="0.0"/>
    <numFmt numFmtId="170" formatCode="General"/>
    <numFmt numFmtId="171" formatCode="0.00"/>
    <numFmt numFmtId="172" formatCode="dd/mm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11"/>
      <color rgb="FF000000"/>
      <name val="Microsoft YaHe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0CBF5"/>
        <bgColor rgb="FFE8E8E8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2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2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2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2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-Tabelle Ecke" xfId="20"/>
    <cellStyle name="Pivot-Tabelle Ergebnis" xfId="21"/>
    <cellStyle name="Pivot-Tabelle Feld" xfId="22"/>
    <cellStyle name="Pivot-Tabelle Kategorie" xfId="23"/>
    <cellStyle name="Pivot-Tabelle Titel" xfId="24"/>
    <cellStyle name="Pivot-Tabelle Wert" xfId="25"/>
    <cellStyle name="Unbenannt1" xfId="26"/>
    <cellStyle name="Unbenannt2" xfId="27"/>
  </cellStyles>
  <dxfs count="1">
    <dxf>
      <font>
        <name val="Calibri"/>
        <charset val="1"/>
        <family val="2"/>
        <b val="1"/>
        <color rgb="FF000000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6386"/>
      <rgbColor rgb="FFB3B3B3"/>
      <rgbColor rgb="FF808080"/>
      <rgbColor rgb="FF9999FF"/>
      <rgbColor rgb="FF993366"/>
      <rgbColor rgb="FFFFFFFE"/>
      <rgbColor rgb="FFE8E8E8"/>
      <rgbColor rgb="FF660066"/>
      <rgbColor rgb="FFFF8080"/>
      <rgbColor rgb="FF005586"/>
      <rgbColor rgb="FFE0CBF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2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Top 5 Customers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Annabel Antuk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"/>
                <c:pt idx="0">
                  <c:v>171</c:v>
                </c:pt>
                <c:pt idx="1">
                  <c:v>114</c:v>
                </c:pt>
                <c:pt idx="2">
                  <c:v>92</c:v>
                </c:pt>
                <c:pt idx="3">
                  <c:v>82</c:v>
                </c:pt>
                <c:pt idx="4">
                  <c:v>78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2">
                  <c:v>92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Duky Phizackerly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"/>
                <c:pt idx="0">
                  <c:v>171</c:v>
                </c:pt>
                <c:pt idx="1">
                  <c:v>114</c:v>
                </c:pt>
                <c:pt idx="2">
                  <c:v>92</c:v>
                </c:pt>
                <c:pt idx="3">
                  <c:v>82</c:v>
                </c:pt>
                <c:pt idx="4">
                  <c:v>78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5"/>
                <c:pt idx="0">
                  <c:v>171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Llywellyn Oscroft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"/>
                <c:pt idx="0">
                  <c:v>171</c:v>
                </c:pt>
                <c:pt idx="1">
                  <c:v>114</c:v>
                </c:pt>
                <c:pt idx="2">
                  <c:v>92</c:v>
                </c:pt>
                <c:pt idx="3">
                  <c:v>82</c:v>
                </c:pt>
                <c:pt idx="4">
                  <c:v>78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5"/>
                <c:pt idx="1">
                  <c:v>114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Pall Redford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"/>
                <c:pt idx="0">
                  <c:v>171</c:v>
                </c:pt>
                <c:pt idx="1">
                  <c:v>114</c:v>
                </c:pt>
                <c:pt idx="2">
                  <c:v>92</c:v>
                </c:pt>
                <c:pt idx="3">
                  <c:v>82</c:v>
                </c:pt>
                <c:pt idx="4">
                  <c:v>78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5"/>
                <c:pt idx="3">
                  <c:v>82</c:v>
                </c:pt>
              </c:numCache>
            </c:numRef>
          </c:val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Rhianon Broxup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"/>
                <c:pt idx="0">
                  <c:v>171</c:v>
                </c:pt>
                <c:pt idx="1">
                  <c:v>114</c:v>
                </c:pt>
                <c:pt idx="2">
                  <c:v>92</c:v>
                </c:pt>
                <c:pt idx="3">
                  <c:v>82</c:v>
                </c:pt>
                <c:pt idx="4">
                  <c:v>78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5"/>
                <c:pt idx="4">
                  <c:v>78</c:v>
                </c:pt>
              </c:numCache>
            </c:numRef>
          </c:val>
        </c:ser>
        <c:gapWidth val="100"/>
        <c:overlap val="0"/>
        <c:axId val="84280735"/>
        <c:axId val="36976276"/>
      </c:barChart>
      <c:catAx>
        <c:axId val="8428073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ffffff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976276"/>
        <c:crosses val="autoZero"/>
        <c:auto val="1"/>
        <c:lblAlgn val="ctr"/>
        <c:lblOffset val="100"/>
        <c:noMultiLvlLbl val="0"/>
      </c:catAx>
      <c:valAx>
        <c:axId val="36976276"/>
        <c:scaling>
          <c:orientation val="minMax"/>
        </c:scaling>
        <c:delete val="0"/>
        <c:axPos val="l"/>
        <c:majorGridlines>
          <c:spPr>
            <a:ln w="0">
              <a:solidFill>
                <a:srgbClr val="ffffff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ffffff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280735"/>
        <c:crossesAt val="1"/>
        <c:crossBetween val="between"/>
      </c:valAx>
      <c:spPr>
        <a:noFill/>
        <a:ln w="0">
          <a:solidFill>
            <a:srgbClr val="ffffff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e0cbf5"/>
    </a:solidFill>
    <a:ln w="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Sales Country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Sales_Country!$B$1:$B$1</c:f>
              <c:strCache>
                <c:ptCount val="1"/>
                <c:pt idx="0">
                  <c:v>Summe - Sales Round Up</c:v>
                </c:pt>
              </c:strCache>
            </c:strRef>
          </c:tx>
          <c:spPr>
            <a:solidFill>
              <a:srgbClr val="006386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005586"/>
              </a:solidFill>
              <a:ln w="0">
                <a:noFill/>
              </a:ln>
            </c:spPr>
          </c:dPt>
          <c:dPt>
            <c:idx val="1"/>
            <c:invertIfNegative val="0"/>
            <c:spPr>
              <a:solidFill>
                <a:srgbClr val="006386"/>
              </a:solidFill>
              <a:ln w="0">
                <a:noFill/>
              </a:ln>
            </c:spPr>
          </c:dPt>
          <c:dPt>
            <c:idx val="2"/>
            <c:invertIfNegative val="0"/>
            <c:spPr>
              <a:solidFill>
                <a:srgbClr val="0063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Sales_Country!$A$2:$A$4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Sales_Country!$B$2:$B$4</c:f>
              <c:numCache>
                <c:formatCode>General</c:formatCode>
                <c:ptCount val="3"/>
                <c:pt idx="0">
                  <c:v>245</c:v>
                </c:pt>
                <c:pt idx="1">
                  <c:v>57</c:v>
                </c:pt>
                <c:pt idx="2">
                  <c:v>1045</c:v>
                </c:pt>
              </c:numCache>
            </c:numRef>
          </c:val>
        </c:ser>
        <c:gapWidth val="100"/>
        <c:overlap val="0"/>
        <c:axId val="81158332"/>
        <c:axId val="80159369"/>
      </c:barChart>
      <c:catAx>
        <c:axId val="811583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159369"/>
        <c:crosses val="autoZero"/>
        <c:auto val="1"/>
        <c:lblAlgn val="ctr"/>
        <c:lblOffset val="100"/>
        <c:noMultiLvlLbl val="0"/>
      </c:catAx>
      <c:valAx>
        <c:axId val="80159369"/>
        <c:scaling>
          <c:orientation val="minMax"/>
        </c:scaling>
        <c:delete val="0"/>
        <c:axPos val="l"/>
        <c:majorGridlines>
          <c:spPr>
            <a:ln w="0">
              <a:solidFill>
                <a:srgbClr val="ffffff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158332"/>
        <c:crosses val="autoZero"/>
        <c:crossBetween val="between"/>
      </c:valAx>
      <c:spPr>
        <a:noFill/>
        <a:ln w="0">
          <a:solidFill>
            <a:srgbClr val="ffffff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e0cbf5"/>
    </a:solidFill>
    <a:ln w="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Total Sales over 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Arabica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181.625</c:v>
                </c:pt>
                <c:pt idx="1">
                  <c:v>34.785</c:v>
                </c:pt>
                <c:pt idx="2">
                  <c:v>135.64</c:v>
                </c:pt>
                <c:pt idx="3">
                  <c:v>29.85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Excelser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4"/>
                <c:pt idx="0">
                  <c:v>41.25</c:v>
                </c:pt>
                <c:pt idx="1">
                  <c:v>26.955</c:v>
                </c:pt>
                <c:pt idx="2">
                  <c:v>27.5</c:v>
                </c:pt>
                <c:pt idx="3">
                  <c:v>21.87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Liberica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4"/>
                <c:pt idx="0">
                  <c:v>28.53</c:v>
                </c:pt>
                <c:pt idx="1">
                  <c:v>57.06</c:v>
                </c:pt>
                <c:pt idx="2">
                  <c:v>145.56</c:v>
                </c:pt>
                <c:pt idx="3">
                  <c:v>16.41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Robuster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4"/>
                <c:pt idx="0">
                  <c:v>126.12</c:v>
                </c:pt>
                <c:pt idx="1">
                  <c:v>211.945</c:v>
                </c:pt>
                <c:pt idx="2">
                  <c:v>146.51</c:v>
                </c:pt>
                <c:pt idx="3">
                  <c:v>164.175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518146"/>
        <c:axId val="68943417"/>
      </c:lineChart>
      <c:catAx>
        <c:axId val="151814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943417"/>
        <c:crosses val="autoZero"/>
        <c:auto val="1"/>
        <c:lblAlgn val="ctr"/>
        <c:lblOffset val="100"/>
        <c:noMultiLvlLbl val="0"/>
      </c:catAx>
      <c:valAx>
        <c:axId val="68943417"/>
        <c:scaling>
          <c:orientation val="minMax"/>
        </c:scaling>
        <c:delete val="0"/>
        <c:axPos val="l"/>
        <c:majorGridlines>
          <c:spPr>
            <a:ln w="0">
              <a:solidFill>
                <a:srgbClr val="e8e8e8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18146"/>
        <c:crosses val="autoZero"/>
        <c:crossBetween val="midCat"/>
      </c:valAx>
      <c:spPr>
        <a:noFill/>
        <a:ln w="0">
          <a:solidFill>
            <a:srgbClr val="fffffe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e0cbf5"/>
    </a:solidFill>
    <a:ln w="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Top 5 Customers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Annabel Antuk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"/>
                <c:pt idx="0">
                  <c:v>171</c:v>
                </c:pt>
                <c:pt idx="1">
                  <c:v>114</c:v>
                </c:pt>
                <c:pt idx="2">
                  <c:v>92</c:v>
                </c:pt>
                <c:pt idx="3">
                  <c:v>82</c:v>
                </c:pt>
                <c:pt idx="4">
                  <c:v>78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2">
                  <c:v>92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Duky Phizackerly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"/>
                <c:pt idx="0">
                  <c:v>171</c:v>
                </c:pt>
                <c:pt idx="1">
                  <c:v>114</c:v>
                </c:pt>
                <c:pt idx="2">
                  <c:v>92</c:v>
                </c:pt>
                <c:pt idx="3">
                  <c:v>82</c:v>
                </c:pt>
                <c:pt idx="4">
                  <c:v>78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5"/>
                <c:pt idx="0">
                  <c:v>171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Llywellyn Oscroft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"/>
                <c:pt idx="0">
                  <c:v>171</c:v>
                </c:pt>
                <c:pt idx="1">
                  <c:v>114</c:v>
                </c:pt>
                <c:pt idx="2">
                  <c:v>92</c:v>
                </c:pt>
                <c:pt idx="3">
                  <c:v>82</c:v>
                </c:pt>
                <c:pt idx="4">
                  <c:v>78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5"/>
                <c:pt idx="1">
                  <c:v>114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Pall Redford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"/>
                <c:pt idx="0">
                  <c:v>171</c:v>
                </c:pt>
                <c:pt idx="1">
                  <c:v>114</c:v>
                </c:pt>
                <c:pt idx="2">
                  <c:v>92</c:v>
                </c:pt>
                <c:pt idx="3">
                  <c:v>82</c:v>
                </c:pt>
                <c:pt idx="4">
                  <c:v>78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5"/>
                <c:pt idx="3">
                  <c:v>82</c:v>
                </c:pt>
              </c:numCache>
            </c:numRef>
          </c:val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Rhianon Broxup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"/>
                <c:pt idx="0">
                  <c:v>171</c:v>
                </c:pt>
                <c:pt idx="1">
                  <c:v>114</c:v>
                </c:pt>
                <c:pt idx="2">
                  <c:v>92</c:v>
                </c:pt>
                <c:pt idx="3">
                  <c:v>82</c:v>
                </c:pt>
                <c:pt idx="4">
                  <c:v>78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5"/>
                <c:pt idx="4">
                  <c:v>78</c:v>
                </c:pt>
              </c:numCache>
            </c:numRef>
          </c:val>
        </c:ser>
        <c:gapWidth val="100"/>
        <c:overlap val="0"/>
        <c:axId val="83291743"/>
        <c:axId val="14880184"/>
      </c:barChart>
      <c:catAx>
        <c:axId val="8329174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ffffff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880184"/>
        <c:crosses val="autoZero"/>
        <c:auto val="1"/>
        <c:lblAlgn val="ctr"/>
        <c:lblOffset val="100"/>
        <c:noMultiLvlLbl val="0"/>
      </c:catAx>
      <c:valAx>
        <c:axId val="14880184"/>
        <c:scaling>
          <c:orientation val="minMax"/>
        </c:scaling>
        <c:delete val="0"/>
        <c:axPos val="l"/>
        <c:majorGridlines>
          <c:spPr>
            <a:ln w="0">
              <a:solidFill>
                <a:srgbClr val="ffffff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ffffff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291743"/>
        <c:crossesAt val="1"/>
        <c:crossBetween val="between"/>
      </c:valAx>
      <c:spPr>
        <a:noFill/>
        <a:ln w="0">
          <a:solidFill>
            <a:srgbClr val="ffffff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e0cbf5"/>
    </a:solidFill>
    <a:ln w="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Sales Country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Sales_Country!$B$1</c:f>
              <c:strCache>
                <c:ptCount val="1"/>
                <c:pt idx="0">
                  <c:v>Summe - Sales Round Up</c:v>
                </c:pt>
              </c:strCache>
            </c:strRef>
          </c:tx>
          <c:spPr>
            <a:solidFill>
              <a:srgbClr val="006386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005586"/>
              </a:solidFill>
              <a:ln w="0">
                <a:noFill/>
              </a:ln>
            </c:spPr>
          </c:dPt>
          <c:dPt>
            <c:idx val="1"/>
            <c:invertIfNegative val="0"/>
            <c:spPr>
              <a:solidFill>
                <a:srgbClr val="006386"/>
              </a:solidFill>
              <a:ln w="0">
                <a:noFill/>
              </a:ln>
            </c:spPr>
          </c:dPt>
          <c:dPt>
            <c:idx val="2"/>
            <c:invertIfNegative val="0"/>
            <c:spPr>
              <a:solidFill>
                <a:srgbClr val="0063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Sales_Country!$A$2:$A$4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Sales_Country!$B$2:$B$4</c:f>
              <c:numCache>
                <c:formatCode>General</c:formatCode>
                <c:ptCount val="3"/>
                <c:pt idx="0">
                  <c:v>245</c:v>
                </c:pt>
                <c:pt idx="1">
                  <c:v>57</c:v>
                </c:pt>
                <c:pt idx="2">
                  <c:v>1045</c:v>
                </c:pt>
              </c:numCache>
            </c:numRef>
          </c:val>
        </c:ser>
        <c:gapWidth val="100"/>
        <c:overlap val="0"/>
        <c:axId val="13185299"/>
        <c:axId val="97494303"/>
      </c:barChart>
      <c:catAx>
        <c:axId val="1318529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494303"/>
        <c:crosses val="autoZero"/>
        <c:auto val="1"/>
        <c:lblAlgn val="ctr"/>
        <c:lblOffset val="100"/>
        <c:noMultiLvlLbl val="0"/>
      </c:catAx>
      <c:valAx>
        <c:axId val="97494303"/>
        <c:scaling>
          <c:orientation val="minMax"/>
        </c:scaling>
        <c:delete val="0"/>
        <c:axPos val="l"/>
        <c:majorGridlines>
          <c:spPr>
            <a:ln w="0">
              <a:solidFill>
                <a:srgbClr val="ffffff"/>
              </a:solidFill>
            </a:ln>
          </c:spPr>
        </c:majorGridlines>
        <c:numFmt formatCode="dd/mmm/yyyy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185299"/>
        <c:crosses val="autoZero"/>
        <c:crossBetween val="between"/>
      </c:valAx>
      <c:spPr>
        <a:noFill/>
        <a:ln w="0">
          <a:solidFill>
            <a:srgbClr val="ffffff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e0cbf5"/>
    </a:solidFill>
    <a:ln w="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Total Sales over 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Arabica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181.625</c:v>
                </c:pt>
                <c:pt idx="1">
                  <c:v>34.785</c:v>
                </c:pt>
                <c:pt idx="2">
                  <c:v>135.64</c:v>
                </c:pt>
                <c:pt idx="3">
                  <c:v>29.85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Excelser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4"/>
                <c:pt idx="0">
                  <c:v>41.25</c:v>
                </c:pt>
                <c:pt idx="1">
                  <c:v>26.955</c:v>
                </c:pt>
                <c:pt idx="2">
                  <c:v>27.5</c:v>
                </c:pt>
                <c:pt idx="3">
                  <c:v>21.87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Liberica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4"/>
                <c:pt idx="0">
                  <c:v>28.53</c:v>
                </c:pt>
                <c:pt idx="1">
                  <c:v>57.06</c:v>
                </c:pt>
                <c:pt idx="2">
                  <c:v>145.56</c:v>
                </c:pt>
                <c:pt idx="3">
                  <c:v>16.41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Robuster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4"/>
                <c:pt idx="0">
                  <c:v>126.12</c:v>
                </c:pt>
                <c:pt idx="1">
                  <c:v>211.945</c:v>
                </c:pt>
                <c:pt idx="2">
                  <c:v>146.51</c:v>
                </c:pt>
                <c:pt idx="3">
                  <c:v>164.175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685081"/>
        <c:axId val="74277045"/>
      </c:lineChart>
      <c:catAx>
        <c:axId val="768508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277045"/>
        <c:crosses val="autoZero"/>
        <c:auto val="1"/>
        <c:lblAlgn val="ctr"/>
        <c:lblOffset val="100"/>
        <c:noMultiLvlLbl val="0"/>
      </c:catAx>
      <c:valAx>
        <c:axId val="74277045"/>
        <c:scaling>
          <c:orientation val="minMax"/>
        </c:scaling>
        <c:delete val="0"/>
        <c:axPos val="l"/>
        <c:majorGridlines>
          <c:spPr>
            <a:ln w="0">
              <a:solidFill>
                <a:srgbClr val="e8e8e8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85081"/>
        <c:crosses val="autoZero"/>
        <c:crossBetween val="midCat"/>
      </c:valAx>
      <c:spPr>
        <a:noFill/>
        <a:ln w="0">
          <a:solidFill>
            <a:srgbClr val="fffffe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e0cbf5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9360</xdr:rowOff>
    </xdr:from>
    <xdr:to>
      <xdr:col>7</xdr:col>
      <xdr:colOff>69120</xdr:colOff>
      <xdr:row>18</xdr:row>
      <xdr:rowOff>95760</xdr:rowOff>
    </xdr:to>
    <xdr:graphicFrame>
      <xdr:nvGraphicFramePr>
        <xdr:cNvPr id="0" name=""/>
        <xdr:cNvGraphicFramePr/>
      </xdr:nvGraphicFramePr>
      <xdr:xfrm>
        <a:off x="0" y="9360"/>
        <a:ext cx="575856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59760</xdr:colOff>
      <xdr:row>0</xdr:row>
      <xdr:rowOff>0</xdr:rowOff>
    </xdr:from>
    <xdr:to>
      <xdr:col>16</xdr:col>
      <xdr:colOff>98640</xdr:colOff>
      <xdr:row>18</xdr:row>
      <xdr:rowOff>105840</xdr:rowOff>
    </xdr:to>
    <xdr:graphicFrame>
      <xdr:nvGraphicFramePr>
        <xdr:cNvPr id="1" name=""/>
        <xdr:cNvGraphicFramePr/>
      </xdr:nvGraphicFramePr>
      <xdr:xfrm>
        <a:off x="5749200" y="0"/>
        <a:ext cx="7354080" cy="326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18</xdr:row>
      <xdr:rowOff>114840</xdr:rowOff>
    </xdr:from>
    <xdr:to>
      <xdr:col>16</xdr:col>
      <xdr:colOff>237600</xdr:colOff>
      <xdr:row>32</xdr:row>
      <xdr:rowOff>124200</xdr:rowOff>
    </xdr:to>
    <xdr:graphicFrame>
      <xdr:nvGraphicFramePr>
        <xdr:cNvPr id="2" name=""/>
        <xdr:cNvGraphicFramePr/>
      </xdr:nvGraphicFramePr>
      <xdr:xfrm>
        <a:off x="0" y="3269520"/>
        <a:ext cx="13242240" cy="246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39600</xdr:colOff>
      <xdr:row>9</xdr:row>
      <xdr:rowOff>133920</xdr:rowOff>
    </xdr:from>
    <xdr:to>
      <xdr:col>10</xdr:col>
      <xdr:colOff>613800</xdr:colOff>
      <xdr:row>29</xdr:row>
      <xdr:rowOff>123840</xdr:rowOff>
    </xdr:to>
    <xdr:graphicFrame>
      <xdr:nvGraphicFramePr>
        <xdr:cNvPr id="3" name=""/>
        <xdr:cNvGraphicFramePr/>
      </xdr:nvGraphicFramePr>
      <xdr:xfrm>
        <a:off x="3290760" y="1596960"/>
        <a:ext cx="575856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407880</xdr:colOff>
      <xdr:row>0</xdr:row>
      <xdr:rowOff>143280</xdr:rowOff>
    </xdr:from>
    <xdr:to>
      <xdr:col>10</xdr:col>
      <xdr:colOff>472320</xdr:colOff>
      <xdr:row>20</xdr:row>
      <xdr:rowOff>133560</xdr:rowOff>
    </xdr:to>
    <xdr:graphicFrame>
      <xdr:nvGraphicFramePr>
        <xdr:cNvPr id="4" name=""/>
        <xdr:cNvGraphicFramePr/>
      </xdr:nvGraphicFramePr>
      <xdr:xfrm>
        <a:off x="3624840" y="143280"/>
        <a:ext cx="57538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234720</xdr:colOff>
      <xdr:row>0</xdr:row>
      <xdr:rowOff>47520</xdr:rowOff>
    </xdr:from>
    <xdr:to>
      <xdr:col>13</xdr:col>
      <xdr:colOff>415800</xdr:colOff>
      <xdr:row>23</xdr:row>
      <xdr:rowOff>75600</xdr:rowOff>
    </xdr:to>
    <xdr:graphicFrame>
      <xdr:nvGraphicFramePr>
        <xdr:cNvPr id="5" name=""/>
        <xdr:cNvGraphicFramePr/>
      </xdr:nvGraphicFramePr>
      <xdr:xfrm>
        <a:off x="5418720" y="47520"/>
        <a:ext cx="5870880" cy="376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8" createdVersion="3">
  <cacheSource type="worksheet">
    <worksheetSource ref="A1:S39" sheet="orders"/>
  </cacheSource>
  <cacheFields count="19">
    <cacheField name="Order ID" numFmtId="0">
      <sharedItems count="33">
        <s v="AMM-79521-378"/>
        <s v="BKK-47233-845"/>
        <s v="CHE-78995-767"/>
        <s v="CVP-18956-553"/>
        <s v="EVP-43500-491"/>
        <s v="EZT-46571-659"/>
        <s v="FAA-43335-268"/>
        <s v="FEO-11834-332"/>
        <s v="FYQ-78248-319"/>
        <s v="GFK-52063-244"/>
        <s v="GNZ-46006-527"/>
        <s v="IDU-25793-399"/>
        <s v="IPP-31994-879"/>
        <s v="ITA-87418-783"/>
        <s v="KAC-83089-793"/>
        <s v="LGD-24408-274"/>
        <s v="NUO-20013-488"/>
        <s v="NWQ-70061-912"/>
        <s v="OXY-65322-253"/>
        <s v="QEV-37451-860"/>
        <s v="QUQ-90580-772"/>
        <s v="RDW-33155-159"/>
        <s v="RYZ-14633-602"/>
        <s v="SCT-60553-454"/>
        <s v="SNZ-65340-705"/>
        <s v="SZW-48378-399"/>
        <s v="TDZ-59011-211"/>
        <s v="TKY-71558-096"/>
        <s v="UQU-65630-479"/>
        <s v="VAU-44387-624"/>
        <s v="VQR-01002-970"/>
        <s v="WAG-26945-689"/>
        <s v="WOQ-36015-429"/>
      </sharedItems>
    </cacheField>
    <cacheField name="Order Date" numFmtId="0">
      <sharedItems containsSemiMixedTypes="0" containsNonDate="0" containsDate="1" containsString="0" minDate="2019-01-02T00:00:00" maxDate="2022-08-02T00:00:00" count="30">
        <d v="2019-01-02T00:00:00"/>
        <d v="2019-02-20T00:00:00"/>
        <d v="2019-03-20T00:00:00"/>
        <d v="2019-04-25T00:00:00"/>
        <d v="2019-06-13T00:00:00"/>
        <d v="2019-09-05T00:00:00"/>
        <d v="2019-10-08T00:00:00"/>
        <d v="2019-10-19T00:00:00"/>
        <d v="2020-05-22T00:00:00"/>
        <d v="2020-06-29T00:00:00"/>
        <d v="2020-10-24T00:00:00"/>
        <d v="2020-10-28T00:00:00"/>
        <d v="2020-12-04T00:00:00"/>
        <d v="2021-01-22T00:00:00"/>
        <d v="2021-02-06T00:00:00"/>
        <d v="2021-03-08T00:00:00"/>
        <d v="2021-06-01T00:00:00"/>
        <d v="2021-06-17T00:00:00"/>
        <d v="2021-07-15T00:00:00"/>
        <d v="2021-07-17T00:00:00"/>
        <d v="2021-08-04T00:00:00"/>
        <d v="2021-09-15T00:00:00"/>
        <d v="2021-09-25T00:00:00"/>
        <d v="2022-01-21T00:00:00"/>
        <d v="2022-02-11T00:00:00"/>
        <d v="2022-04-05T00:00:00"/>
        <d v="2022-05-20T00:00:00"/>
        <d v="2022-06-07T00:00:00"/>
        <d v="2022-07-02T00:00:00"/>
        <d v="2022-08-02T00:00:00"/>
      </sharedItems>
    </cacheField>
    <cacheField name="Customer ID" numFmtId="0">
      <sharedItems count="33">
        <s v="00888-74814-UZ"/>
        <s v="03090-88267-BQ"/>
        <s v="03396-68805-ZC"/>
        <s v="07591-92789-UA"/>
        <s v="13694-25001-LX"/>
        <s v="14158-30713-OB"/>
        <s v="17670-51384-MA"/>
        <s v="21125-22134-PX"/>
        <s v="21134-81676-FR"/>
        <s v="23806-46781-OU"/>
        <s v="24010-66714-HW"/>
        <s v="24825-51803-CQ"/>
        <s v="25473-43727-BY"/>
        <s v="34136-36674-OM"/>
        <s v="37651-47492-NC"/>
        <s v="39123-12846-YJ"/>
        <s v="39396-12890-PE"/>
        <s v="44981-99666-XB"/>
        <s v="49231-44455-IC"/>
        <s v="49315-21985-BB"/>
        <s v="50124-88608-EO"/>
        <s v="51427-89175-QJ"/>
        <s v="57611-05522-ST"/>
        <s v="61021-27840-ZN"/>
        <s v="62173-15287-CU"/>
        <s v="65223-29612-CB"/>
        <s v="76239-90137-UQ"/>
        <s v="76664-37050-DT"/>
        <s v="77634-13918-GJ"/>
        <s v="86561-91660-RB"/>
        <s v="95399-57205-HI"/>
        <s v="95875-73336-RG"/>
        <s v="99643-51048-IQ"/>
      </sharedItems>
    </cacheField>
    <cacheField name="Product ID" numFmtId="0">
      <sharedItems count="24">
        <s v="A-D-0.2"/>
        <s v="A-D-0.5"/>
        <s v="A-D-1"/>
        <s v="A-L-1"/>
        <s v="A-M-0.2"/>
        <s v="A-M-0.5"/>
        <s v="A-M-1"/>
        <s v="E-D-0.2"/>
        <s v="E-D-0.5"/>
        <s v="E-L-2.5"/>
        <s v="E-M-0.2"/>
        <s v="E-M-0.5"/>
        <s v="E-M-1"/>
        <s v="L-D-0.2"/>
        <s v="L-D-1"/>
        <s v="L-L-0.2"/>
        <s v="L-L-0.5"/>
        <s v="L-M-0.2"/>
        <s v="L-M-0.5"/>
        <s v="R-D-2.5"/>
        <s v="R-L-2.5"/>
        <s v="R-M-0.5"/>
        <s v="R-M-1"/>
        <s v="R-M-2.5"/>
      </sharedItems>
    </cacheField>
    <cacheField name="Quantity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Customer Name" numFmtId="0">
      <sharedItems count="33">
        <s v="Adrian Swaine"/>
        <s v="Aloisia Allner"/>
        <s v="Annabel Antuk"/>
        <s v="Aurea Corradino"/>
        <s v="Avrit Davidowsky"/>
        <s v="Beryle Cottier"/>
        <s v="Christoffer O' Shea"/>
        <s v="Chrisy Blofeld"/>
        <s v="Culley Farris"/>
        <s v="Duky Phizackerly"/>
        <s v="Faber Eilhart"/>
        <s v="Ferrell Ferber"/>
        <s v="Gallard Gatheral"/>
        <s v="Guthrey Petracci"/>
        <s v="Iorgo Kleinert"/>
        <s v="Jami Redholes"/>
        <s v="Llywellyn Oscroft"/>
        <s v="Melvin Wharfe"/>
        <s v="Minni Alabaster"/>
        <s v="Mozelle Calcutt"/>
        <s v="Pall Redford"/>
        <s v="Patrice Trobe"/>
        <s v="Rhianon Broxup"/>
        <s v="Rodger Raven"/>
        <s v="Rosaleen Scholar"/>
        <s v="Selene Shales"/>
        <s v="Shaylynn Lobe"/>
        <s v="Silvio Strase"/>
        <s v="Terence Vanyutin"/>
        <s v="Theresita Newbury"/>
        <s v="Una Welberry"/>
        <s v="Vivie Danneil"/>
        <s v="Zorina Ponting"/>
      </sharedItems>
    </cacheField>
    <cacheField name="Email" numFmtId="0">
      <sharedItems count="29">
        <s v="aallner0@lulu.com"/>
        <s v="aantukm@kickstarter.com"/>
        <s v="acorradinoj@harvard.edu"/>
        <s v="adavidowskyl@netvibes.com"/>
        <s v="cblofeldo@amazon.co.uk"/>
        <s v="dphizackerlyb@utexas.edu"/>
        <s v="feilhartz@who.int"/>
        <s v="fferbera@businesswire.com"/>
        <s v="ggatheralx@123-reg.co.uk"/>
        <s v="gpetracci8@livejournal.com"/>
        <s v="ikleinertn@timesonline.co.uk"/>
        <s v="jredholes2@tmall.com"/>
        <s v="loscroftf@ebay.co.uk"/>
        <s v="malabasterg@hexun.com"/>
        <s v="mcalcuttt@baidu.com"/>
        <s v="not available"/>
        <s v="predfordi@ow.ly"/>
        <s v="ptrobee@wunderground.com"/>
        <s v="rbroxuph@jimdo.com"/>
        <s v="rraven9@ed.gov"/>
        <s v="rscholarc@nyu.edu"/>
        <s v="slobe6@nifty.com"/>
        <s v="sshalesq@umich.edu"/>
        <s v="sstrase11@booking.com"/>
        <s v="tnewburys@usda.gov"/>
        <s v="tvanyutind@wix.com"/>
        <s v="uwelberryy@ebay.co.uk"/>
        <s v="vdanneilr@mtv.com"/>
        <s v="zponting10@altervista.org"/>
      </sharedItems>
    </cacheField>
    <cacheField name="Country" numFmtId="0">
      <sharedItems count="4">
        <s v="Ireland"/>
        <s v="not available"/>
        <s v="United Kingdom"/>
        <s v="United States"/>
      </sharedItems>
    </cacheField>
    <cacheField name="Coffee Type" numFmtId="0">
      <sharedItems count="4">
        <s v="Ara"/>
        <s v="Exc"/>
        <s v="Lib"/>
        <s v="Rob"/>
      </sharedItems>
    </cacheField>
    <cacheField name="Roast Type" numFmtId="0">
      <sharedItems count="3">
        <s v="D"/>
        <s v="L"/>
        <s v="M"/>
      </sharedItems>
    </cacheField>
    <cacheField name="Size" numFmtId="0">
      <sharedItems containsSemiMixedTypes="0" containsString="0" containsNumber="1" minValue="0.2" maxValue="2.5" count="4">
        <n v="0.2"/>
        <n v="0.5"/>
        <n v="1"/>
        <n v="2.5"/>
      </sharedItems>
    </cacheField>
    <cacheField name="Unit Price" numFmtId="0">
      <sharedItems containsSemiMixedTypes="0" containsString="0" containsNumber="1" minValue="2.985" maxValue="34.155" count="21">
        <n v="2.985"/>
        <n v="3.375"/>
        <n v="3.645"/>
        <n v="3.885"/>
        <n v="4.125"/>
        <n v="4.365"/>
        <n v="4.755"/>
        <n v="5.97"/>
        <n v="6.75"/>
        <n v="7.29"/>
        <n v="8.25"/>
        <n v="8.73"/>
        <n v="9.51"/>
        <n v="9.95"/>
        <n v="11.25"/>
        <n v="12.95"/>
        <n v="13.75"/>
        <n v="20.585"/>
        <n v="22.885"/>
        <n v="27.485"/>
        <n v="34.155"/>
      </sharedItems>
    </cacheField>
    <cacheField name="Sales" numFmtId="0">
      <sharedItems containsSemiMixedTypes="0" containsString="0" containsNumber="1" minValue="4.755" maxValue="170.775" count="33">
        <n v="4.755"/>
        <n v="5.97"/>
        <n v="8.73"/>
        <n v="11.25"/>
        <n v="11.655"/>
        <n v="11.94"/>
        <n v="12.375"/>
        <n v="12.95"/>
        <n v="14.58"/>
        <n v="16.875"/>
        <n v="17.91"/>
        <n v="19.9"/>
        <n v="20.25"/>
        <n v="21.825"/>
        <n v="21.87"/>
        <n v="23.775"/>
        <n v="27"/>
        <n v="27.5"/>
        <n v="28.53"/>
        <n v="35.82"/>
        <n v="38.85"/>
        <n v="39.8"/>
        <n v="41.17"/>
        <n v="41.25"/>
        <n v="49.75"/>
        <n v="52.38"/>
        <n v="54.97"/>
        <n v="57.06"/>
        <n v="77.7"/>
        <n v="82.34"/>
        <n v="91.54"/>
        <n v="114.425"/>
        <n v="170.775"/>
      </sharedItems>
    </cacheField>
    <cacheField name="Coffee Type Name" numFmtId="0">
      <sharedItems count="4">
        <s v="Arabica"/>
        <s v="Excelser"/>
        <s v="Liberica"/>
        <s v="Robuster"/>
      </sharedItems>
    </cacheField>
    <cacheField name="Roast Type Name" numFmtId="0">
      <sharedItems count="3">
        <s v="Dark"/>
        <s v="Light"/>
        <s v="Medium"/>
      </sharedItems>
    </cacheField>
    <cacheField name="Order Date 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Order Date Month" numFmtId="0">
      <sharedItems containsSemiMixedTypes="0" containsString="0" containsNumber="1" containsInteger="1" minValue="1" maxValue="12" count="11">
        <n v="1"/>
        <n v="2"/>
        <n v="3"/>
        <n v="4"/>
        <n v="5"/>
        <n v="6"/>
        <n v="7"/>
        <n v="8"/>
        <n v="9"/>
        <n v="10"/>
        <n v="12"/>
      </sharedItems>
    </cacheField>
    <cacheField name="Sales Round Up" numFmtId="0">
      <sharedItems containsSemiMixedTypes="0" containsString="0" containsNumber="1" containsInteger="1" minValue="5" maxValue="171" count="28">
        <n v="5"/>
        <n v="6"/>
        <n v="9"/>
        <n v="11"/>
        <n v="12"/>
        <n v="13"/>
        <n v="15"/>
        <n v="17"/>
        <n v="18"/>
        <n v="20"/>
        <n v="22"/>
        <n v="24"/>
        <n v="27"/>
        <n v="28"/>
        <n v="29"/>
        <n v="36"/>
        <n v="39"/>
        <n v="40"/>
        <n v="41"/>
        <n v="50"/>
        <n v="52"/>
        <n v="55"/>
        <n v="57"/>
        <n v="78"/>
        <n v="82"/>
        <n v="92"/>
        <n v="114"/>
        <n v="171"/>
      </sharedItems>
    </cacheField>
    <cacheField name="Loyality Card" numFmtId="0">
      <sharedItems count="2">
        <s v="No"/>
        <s v="Ye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38" createdVersion="3">
  <cacheSource type="worksheet">
    <worksheetSource ref="A1:R39" sheet="orders"/>
  </cacheSource>
  <cacheFields count="18">
    <cacheField name="Order ID" numFmtId="0">
      <sharedItems count="33">
        <s v="AMM-79521-378"/>
        <s v="BKK-47233-845"/>
        <s v="CHE-78995-767"/>
        <s v="CVP-18956-553"/>
        <s v="EVP-43500-491"/>
        <s v="EZT-46571-659"/>
        <s v="FAA-43335-268"/>
        <s v="FEO-11834-332"/>
        <s v="FYQ-78248-319"/>
        <s v="GFK-52063-244"/>
        <s v="GNZ-46006-527"/>
        <s v="IDU-25793-399"/>
        <s v="IPP-31994-879"/>
        <s v="ITA-87418-783"/>
        <s v="KAC-83089-793"/>
        <s v="LGD-24408-274"/>
        <s v="NUO-20013-488"/>
        <s v="NWQ-70061-912"/>
        <s v="OXY-65322-253"/>
        <s v="QEV-37451-860"/>
        <s v="QUQ-90580-772"/>
        <s v="RDW-33155-159"/>
        <s v="RYZ-14633-602"/>
        <s v="SCT-60553-454"/>
        <s v="SNZ-65340-705"/>
        <s v="SZW-48378-399"/>
        <s v="TDZ-59011-211"/>
        <s v="TKY-71558-096"/>
        <s v="UQU-65630-479"/>
        <s v="VAU-44387-624"/>
        <s v="VQR-01002-970"/>
        <s v="WAG-26945-689"/>
        <s v="WOQ-36015-429"/>
      </sharedItems>
    </cacheField>
    <cacheField name="Order Date" numFmtId="0">
      <sharedItems containsSemiMixedTypes="0" containsNonDate="0" containsDate="1" containsString="0" minDate="2019-01-02T00:00:00" maxDate="2022-08-02T00:00:00" count="30">
        <d v="2019-01-02T00:00:00"/>
        <d v="2019-02-20T00:00:00"/>
        <d v="2019-03-20T00:00:00"/>
        <d v="2019-04-25T00:00:00"/>
        <d v="2019-06-13T00:00:00"/>
        <d v="2019-09-05T00:00:00"/>
        <d v="2019-10-08T00:00:00"/>
        <d v="2019-10-19T00:00:00"/>
        <d v="2020-05-22T00:00:00"/>
        <d v="2020-06-29T00:00:00"/>
        <d v="2020-10-24T00:00:00"/>
        <d v="2020-10-28T00:00:00"/>
        <d v="2020-12-04T00:00:00"/>
        <d v="2021-01-22T00:00:00"/>
        <d v="2021-02-06T00:00:00"/>
        <d v="2021-03-08T00:00:00"/>
        <d v="2021-06-01T00:00:00"/>
        <d v="2021-06-17T00:00:00"/>
        <d v="2021-07-15T00:00:00"/>
        <d v="2021-07-17T00:00:00"/>
        <d v="2021-08-04T00:00:00"/>
        <d v="2021-09-15T00:00:00"/>
        <d v="2021-09-25T00:00:00"/>
        <d v="2022-01-21T00:00:00"/>
        <d v="2022-02-11T00:00:00"/>
        <d v="2022-04-05T00:00:00"/>
        <d v="2022-05-20T00:00:00"/>
        <d v="2022-06-07T00:00:00"/>
        <d v="2022-07-02T00:00:00"/>
        <d v="2022-08-02T00:00:00"/>
      </sharedItems>
    </cacheField>
    <cacheField name="Customer ID" numFmtId="0">
      <sharedItems count="33">
        <s v="00888-74814-UZ"/>
        <s v="03090-88267-BQ"/>
        <s v="03396-68805-ZC"/>
        <s v="07591-92789-UA"/>
        <s v="13694-25001-LX"/>
        <s v="14158-30713-OB"/>
        <s v="17670-51384-MA"/>
        <s v="21125-22134-PX"/>
        <s v="21134-81676-FR"/>
        <s v="23806-46781-OU"/>
        <s v="24010-66714-HW"/>
        <s v="24825-51803-CQ"/>
        <s v="25473-43727-BY"/>
        <s v="34136-36674-OM"/>
        <s v="37651-47492-NC"/>
        <s v="39123-12846-YJ"/>
        <s v="39396-12890-PE"/>
        <s v="44981-99666-XB"/>
        <s v="49231-44455-IC"/>
        <s v="49315-21985-BB"/>
        <s v="50124-88608-EO"/>
        <s v="51427-89175-QJ"/>
        <s v="57611-05522-ST"/>
        <s v="61021-27840-ZN"/>
        <s v="62173-15287-CU"/>
        <s v="65223-29612-CB"/>
        <s v="76239-90137-UQ"/>
        <s v="76664-37050-DT"/>
        <s v="77634-13918-GJ"/>
        <s v="86561-91660-RB"/>
        <s v="95399-57205-HI"/>
        <s v="95875-73336-RG"/>
        <s v="99643-51048-IQ"/>
      </sharedItems>
    </cacheField>
    <cacheField name="Product ID" numFmtId="0">
      <sharedItems count="24">
        <s v="A-D-0.2"/>
        <s v="A-D-0.5"/>
        <s v="A-D-1"/>
        <s v="A-L-1"/>
        <s v="A-M-0.2"/>
        <s v="A-M-0.5"/>
        <s v="A-M-1"/>
        <s v="E-D-0.2"/>
        <s v="E-D-0.5"/>
        <s v="E-L-2.5"/>
        <s v="E-M-0.2"/>
        <s v="E-M-0.5"/>
        <s v="E-M-1"/>
        <s v="L-D-0.2"/>
        <s v="L-D-1"/>
        <s v="L-L-0.2"/>
        <s v="L-L-0.5"/>
        <s v="L-M-0.2"/>
        <s v="L-M-0.5"/>
        <s v="R-D-2.5"/>
        <s v="R-L-2.5"/>
        <s v="R-M-0.5"/>
        <s v="R-M-1"/>
        <s v="R-M-2.5"/>
      </sharedItems>
    </cacheField>
    <cacheField name="Quantity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Customer Name" numFmtId="0">
      <sharedItems count="33">
        <s v="Adrian Swaine"/>
        <s v="Aloisia Allner"/>
        <s v="Annabel Antuk"/>
        <s v="Aurea Corradino"/>
        <s v="Avrit Davidowsky"/>
        <s v="Beryle Cottier"/>
        <s v="Christoffer O' Shea"/>
        <s v="Chrisy Blofeld"/>
        <s v="Culley Farris"/>
        <s v="Duky Phizackerly"/>
        <s v="Faber Eilhart"/>
        <s v="Ferrell Ferber"/>
        <s v="Gallard Gatheral"/>
        <s v="Guthrey Petracci"/>
        <s v="Iorgo Kleinert"/>
        <s v="Jami Redholes"/>
        <s v="Llywellyn Oscroft"/>
        <s v="Melvin Wharfe"/>
        <s v="Minni Alabaster"/>
        <s v="Mozelle Calcutt"/>
        <s v="Pall Redford"/>
        <s v="Patrice Trobe"/>
        <s v="Rhianon Broxup"/>
        <s v="Rodger Raven"/>
        <s v="Rosaleen Scholar"/>
        <s v="Selene Shales"/>
        <s v="Shaylynn Lobe"/>
        <s v="Silvio Strase"/>
        <s v="Terence Vanyutin"/>
        <s v="Theresita Newbury"/>
        <s v="Una Welberry"/>
        <s v="Vivie Danneil"/>
        <s v="Zorina Ponting"/>
      </sharedItems>
    </cacheField>
    <cacheField name="Email" numFmtId="0">
      <sharedItems count="29">
        <s v="aallner0@lulu.com"/>
        <s v="aantukm@kickstarter.com"/>
        <s v="acorradinoj@harvard.edu"/>
        <s v="adavidowskyl@netvibes.com"/>
        <s v="cblofeldo@amazon.co.uk"/>
        <s v="dphizackerlyb@utexas.edu"/>
        <s v="feilhartz@who.int"/>
        <s v="fferbera@businesswire.com"/>
        <s v="ggatheralx@123-reg.co.uk"/>
        <s v="gpetracci8@livejournal.com"/>
        <s v="ikleinertn@timesonline.co.uk"/>
        <s v="jredholes2@tmall.com"/>
        <s v="loscroftf@ebay.co.uk"/>
        <s v="malabasterg@hexun.com"/>
        <s v="mcalcuttt@baidu.com"/>
        <s v="not available"/>
        <s v="predfordi@ow.ly"/>
        <s v="ptrobee@wunderground.com"/>
        <s v="rbroxuph@jimdo.com"/>
        <s v="rraven9@ed.gov"/>
        <s v="rscholarc@nyu.edu"/>
        <s v="slobe6@nifty.com"/>
        <s v="sshalesq@umich.edu"/>
        <s v="sstrase11@booking.com"/>
        <s v="tnewburys@usda.gov"/>
        <s v="tvanyutind@wix.com"/>
        <s v="uwelberryy@ebay.co.uk"/>
        <s v="vdanneilr@mtv.com"/>
        <s v="zponting10@altervista.org"/>
      </sharedItems>
    </cacheField>
    <cacheField name="Country" numFmtId="0">
      <sharedItems count="4">
        <s v="Ireland"/>
        <s v="not available"/>
        <s v="United Kingdom"/>
        <s v="United States"/>
      </sharedItems>
    </cacheField>
    <cacheField name="Coffee Type" numFmtId="0">
      <sharedItems count="4">
        <s v="Ara"/>
        <s v="Exc"/>
        <s v="Lib"/>
        <s v="Rob"/>
      </sharedItems>
    </cacheField>
    <cacheField name="Roast Type" numFmtId="0">
      <sharedItems count="3">
        <s v="D"/>
        <s v="L"/>
        <s v="M"/>
      </sharedItems>
    </cacheField>
    <cacheField name="Size" numFmtId="0">
      <sharedItems containsSemiMixedTypes="0" containsString="0" containsNumber="1" minValue="0.2" maxValue="2.5" count="4">
        <n v="0.2"/>
        <n v="0.5"/>
        <n v="1"/>
        <n v="2.5"/>
      </sharedItems>
    </cacheField>
    <cacheField name="Unit Price" numFmtId="0">
      <sharedItems containsSemiMixedTypes="0" containsString="0" containsNumber="1" minValue="2.985" maxValue="34.155" count="21">
        <n v="2.985"/>
        <n v="3.375"/>
        <n v="3.645"/>
        <n v="3.885"/>
        <n v="4.125"/>
        <n v="4.365"/>
        <n v="4.755"/>
        <n v="5.97"/>
        <n v="6.75"/>
        <n v="7.29"/>
        <n v="8.25"/>
        <n v="8.73"/>
        <n v="9.51"/>
        <n v="9.95"/>
        <n v="11.25"/>
        <n v="12.95"/>
        <n v="13.75"/>
        <n v="20.585"/>
        <n v="22.885"/>
        <n v="27.485"/>
        <n v="34.155"/>
      </sharedItems>
    </cacheField>
    <cacheField name="Sales" numFmtId="0">
      <sharedItems containsSemiMixedTypes="0" containsString="0" containsNumber="1" minValue="4.755" maxValue="170.775" count="33">
        <n v="4.755"/>
        <n v="5.97"/>
        <n v="8.73"/>
        <n v="11.25"/>
        <n v="11.655"/>
        <n v="11.94"/>
        <n v="12.375"/>
        <n v="12.95"/>
        <n v="14.58"/>
        <n v="16.875"/>
        <n v="17.91"/>
        <n v="19.9"/>
        <n v="20.25"/>
        <n v="21.825"/>
        <n v="21.87"/>
        <n v="23.775"/>
        <n v="27"/>
        <n v="27.5"/>
        <n v="28.53"/>
        <n v="35.82"/>
        <n v="38.85"/>
        <n v="39.8"/>
        <n v="41.17"/>
        <n v="41.25"/>
        <n v="49.75"/>
        <n v="52.38"/>
        <n v="54.97"/>
        <n v="57.06"/>
        <n v="77.7"/>
        <n v="82.34"/>
        <n v="91.54"/>
        <n v="114.425"/>
        <n v="170.775"/>
      </sharedItems>
    </cacheField>
    <cacheField name="Coffee Type Name" numFmtId="0">
      <sharedItems count="4">
        <s v="Arabica"/>
        <s v="Excelser"/>
        <s v="Liberica"/>
        <s v="Robuster"/>
      </sharedItems>
    </cacheField>
    <cacheField name="Roast Type Name" numFmtId="0">
      <sharedItems count="3">
        <s v="Dark"/>
        <s v="Light"/>
        <s v="Medium"/>
      </sharedItems>
    </cacheField>
    <cacheField name="Order Date 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Order Date Month" numFmtId="0">
      <sharedItems containsSemiMixedTypes="0" containsString="0" containsNumber="1" containsInteger="1" minValue="1" maxValue="12" count="11">
        <n v="1"/>
        <n v="2"/>
        <n v="3"/>
        <n v="4"/>
        <n v="5"/>
        <n v="6"/>
        <n v="7"/>
        <n v="8"/>
        <n v="9"/>
        <n v="10"/>
        <n v="12"/>
      </sharedItems>
    </cacheField>
    <cacheField name="Sales Round Up" numFmtId="0">
      <sharedItems containsSemiMixedTypes="0" containsString="0" containsNumber="1" containsInteger="1" minValue="5" maxValue="171" count="28">
        <n v="5"/>
        <n v="6"/>
        <n v="9"/>
        <n v="11"/>
        <n v="12"/>
        <n v="13"/>
        <n v="15"/>
        <n v="17"/>
        <n v="18"/>
        <n v="20"/>
        <n v="22"/>
        <n v="24"/>
        <n v="27"/>
        <n v="28"/>
        <n v="29"/>
        <n v="36"/>
        <n v="39"/>
        <n v="40"/>
        <n v="41"/>
        <n v="50"/>
        <n v="52"/>
        <n v="55"/>
        <n v="57"/>
        <n v="78"/>
        <n v="82"/>
        <n v="92"/>
        <n v="114"/>
        <n v="17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x v="19"/>
    <x v="5"/>
    <x v="6"/>
    <x v="22"/>
    <x v="1"/>
    <x v="1"/>
    <x v="0"/>
    <x v="3"/>
    <x v="3"/>
    <x v="2"/>
    <x v="2"/>
    <x v="13"/>
    <x v="11"/>
    <x v="3"/>
    <x v="2"/>
    <x v="0"/>
    <x v="8"/>
    <x v="9"/>
    <x v="1"/>
  </r>
  <r>
    <x v="19"/>
    <x v="5"/>
    <x v="6"/>
    <x v="11"/>
    <x v="4"/>
    <x v="1"/>
    <x v="0"/>
    <x v="3"/>
    <x v="1"/>
    <x v="2"/>
    <x v="1"/>
    <x v="10"/>
    <x v="23"/>
    <x v="1"/>
    <x v="2"/>
    <x v="0"/>
    <x v="8"/>
    <x v="18"/>
    <x v="1"/>
  </r>
  <r>
    <x v="6"/>
    <x v="17"/>
    <x v="7"/>
    <x v="3"/>
    <x v="0"/>
    <x v="15"/>
    <x v="11"/>
    <x v="3"/>
    <x v="0"/>
    <x v="1"/>
    <x v="2"/>
    <x v="15"/>
    <x v="7"/>
    <x v="0"/>
    <x v="1"/>
    <x v="2"/>
    <x v="5"/>
    <x v="5"/>
    <x v="1"/>
  </r>
  <r>
    <x v="14"/>
    <x v="18"/>
    <x v="9"/>
    <x v="12"/>
    <x v="1"/>
    <x v="6"/>
    <x v="15"/>
    <x v="0"/>
    <x v="1"/>
    <x v="2"/>
    <x v="2"/>
    <x v="16"/>
    <x v="17"/>
    <x v="1"/>
    <x v="2"/>
    <x v="2"/>
    <x v="6"/>
    <x v="13"/>
    <x v="0"/>
  </r>
  <r>
    <x v="14"/>
    <x v="18"/>
    <x v="9"/>
    <x v="20"/>
    <x v="1"/>
    <x v="6"/>
    <x v="15"/>
    <x v="0"/>
    <x v="3"/>
    <x v="1"/>
    <x v="3"/>
    <x v="19"/>
    <x v="26"/>
    <x v="3"/>
    <x v="1"/>
    <x v="2"/>
    <x v="6"/>
    <x v="21"/>
    <x v="0"/>
  </r>
  <r>
    <x v="3"/>
    <x v="20"/>
    <x v="29"/>
    <x v="14"/>
    <x v="2"/>
    <x v="5"/>
    <x v="15"/>
    <x v="3"/>
    <x v="2"/>
    <x v="0"/>
    <x v="2"/>
    <x v="15"/>
    <x v="20"/>
    <x v="2"/>
    <x v="0"/>
    <x v="2"/>
    <x v="7"/>
    <x v="16"/>
    <x v="0"/>
  </r>
  <r>
    <x v="12"/>
    <x v="23"/>
    <x v="25"/>
    <x v="8"/>
    <x v="2"/>
    <x v="26"/>
    <x v="21"/>
    <x v="3"/>
    <x v="1"/>
    <x v="0"/>
    <x v="1"/>
    <x v="9"/>
    <x v="14"/>
    <x v="1"/>
    <x v="0"/>
    <x v="3"/>
    <x v="0"/>
    <x v="10"/>
    <x v="1"/>
  </r>
  <r>
    <x v="24"/>
    <x v="26"/>
    <x v="8"/>
    <x v="15"/>
    <x v="0"/>
    <x v="17"/>
    <x v="15"/>
    <x v="0"/>
    <x v="2"/>
    <x v="1"/>
    <x v="0"/>
    <x v="6"/>
    <x v="0"/>
    <x v="2"/>
    <x v="1"/>
    <x v="3"/>
    <x v="4"/>
    <x v="0"/>
    <x v="1"/>
  </r>
  <r>
    <x v="5"/>
    <x v="0"/>
    <x v="2"/>
    <x v="21"/>
    <x v="2"/>
    <x v="13"/>
    <x v="9"/>
    <x v="3"/>
    <x v="3"/>
    <x v="2"/>
    <x v="1"/>
    <x v="7"/>
    <x v="10"/>
    <x v="3"/>
    <x v="2"/>
    <x v="0"/>
    <x v="0"/>
    <x v="8"/>
    <x v="0"/>
  </r>
  <r>
    <x v="17"/>
    <x v="5"/>
    <x v="23"/>
    <x v="21"/>
    <x v="0"/>
    <x v="23"/>
    <x v="19"/>
    <x v="3"/>
    <x v="3"/>
    <x v="2"/>
    <x v="1"/>
    <x v="7"/>
    <x v="1"/>
    <x v="3"/>
    <x v="2"/>
    <x v="0"/>
    <x v="8"/>
    <x v="1"/>
    <x v="0"/>
  </r>
  <r>
    <x v="1"/>
    <x v="15"/>
    <x v="26"/>
    <x v="2"/>
    <x v="3"/>
    <x v="11"/>
    <x v="7"/>
    <x v="3"/>
    <x v="0"/>
    <x v="0"/>
    <x v="2"/>
    <x v="13"/>
    <x v="21"/>
    <x v="0"/>
    <x v="0"/>
    <x v="2"/>
    <x v="2"/>
    <x v="17"/>
    <x v="0"/>
  </r>
  <r>
    <x v="30"/>
    <x v="11"/>
    <x v="19"/>
    <x v="9"/>
    <x v="4"/>
    <x v="9"/>
    <x v="5"/>
    <x v="3"/>
    <x v="3"/>
    <x v="1"/>
    <x v="3"/>
    <x v="20"/>
    <x v="32"/>
    <x v="3"/>
    <x v="1"/>
    <x v="1"/>
    <x v="9"/>
    <x v="27"/>
    <x v="1"/>
  </r>
  <r>
    <x v="25"/>
    <x v="28"/>
    <x v="13"/>
    <x v="22"/>
    <x v="4"/>
    <x v="24"/>
    <x v="20"/>
    <x v="3"/>
    <x v="3"/>
    <x v="2"/>
    <x v="2"/>
    <x v="13"/>
    <x v="24"/>
    <x v="3"/>
    <x v="2"/>
    <x v="3"/>
    <x v="6"/>
    <x v="19"/>
    <x v="0"/>
  </r>
  <r>
    <x v="13"/>
    <x v="8"/>
    <x v="16"/>
    <x v="19"/>
    <x v="1"/>
    <x v="28"/>
    <x v="25"/>
    <x v="3"/>
    <x v="3"/>
    <x v="0"/>
    <x v="3"/>
    <x v="17"/>
    <x v="22"/>
    <x v="3"/>
    <x v="0"/>
    <x v="1"/>
    <x v="4"/>
    <x v="18"/>
    <x v="0"/>
  </r>
  <r>
    <x v="10"/>
    <x v="25"/>
    <x v="31"/>
    <x v="13"/>
    <x v="2"/>
    <x v="21"/>
    <x v="17"/>
    <x v="3"/>
    <x v="2"/>
    <x v="0"/>
    <x v="0"/>
    <x v="3"/>
    <x v="4"/>
    <x v="2"/>
    <x v="0"/>
    <x v="3"/>
    <x v="3"/>
    <x v="4"/>
    <x v="1"/>
  </r>
  <r>
    <x v="8"/>
    <x v="27"/>
    <x v="12"/>
    <x v="23"/>
    <x v="4"/>
    <x v="16"/>
    <x v="12"/>
    <x v="3"/>
    <x v="3"/>
    <x v="2"/>
    <x v="3"/>
    <x v="18"/>
    <x v="31"/>
    <x v="3"/>
    <x v="2"/>
    <x v="3"/>
    <x v="5"/>
    <x v="26"/>
    <x v="0"/>
  </r>
  <r>
    <x v="29"/>
    <x v="2"/>
    <x v="32"/>
    <x v="4"/>
    <x v="5"/>
    <x v="18"/>
    <x v="13"/>
    <x v="3"/>
    <x v="0"/>
    <x v="2"/>
    <x v="0"/>
    <x v="1"/>
    <x v="12"/>
    <x v="0"/>
    <x v="2"/>
    <x v="0"/>
    <x v="2"/>
    <x v="9"/>
    <x v="0"/>
  </r>
  <r>
    <x v="21"/>
    <x v="7"/>
    <x v="24"/>
    <x v="3"/>
    <x v="5"/>
    <x v="22"/>
    <x v="18"/>
    <x v="3"/>
    <x v="0"/>
    <x v="1"/>
    <x v="2"/>
    <x v="15"/>
    <x v="28"/>
    <x v="0"/>
    <x v="1"/>
    <x v="0"/>
    <x v="9"/>
    <x v="23"/>
    <x v="0"/>
  </r>
  <r>
    <x v="26"/>
    <x v="4"/>
    <x v="22"/>
    <x v="19"/>
    <x v="3"/>
    <x v="20"/>
    <x v="16"/>
    <x v="0"/>
    <x v="3"/>
    <x v="0"/>
    <x v="3"/>
    <x v="17"/>
    <x v="29"/>
    <x v="3"/>
    <x v="0"/>
    <x v="0"/>
    <x v="5"/>
    <x v="24"/>
    <x v="1"/>
  </r>
  <r>
    <x v="11"/>
    <x v="12"/>
    <x v="27"/>
    <x v="4"/>
    <x v="4"/>
    <x v="3"/>
    <x v="2"/>
    <x v="3"/>
    <x v="0"/>
    <x v="2"/>
    <x v="0"/>
    <x v="1"/>
    <x v="9"/>
    <x v="0"/>
    <x v="2"/>
    <x v="1"/>
    <x v="10"/>
    <x v="7"/>
    <x v="1"/>
  </r>
  <r>
    <x v="11"/>
    <x v="12"/>
    <x v="27"/>
    <x v="7"/>
    <x v="3"/>
    <x v="3"/>
    <x v="2"/>
    <x v="3"/>
    <x v="1"/>
    <x v="0"/>
    <x v="0"/>
    <x v="2"/>
    <x v="8"/>
    <x v="1"/>
    <x v="0"/>
    <x v="1"/>
    <x v="10"/>
    <x v="6"/>
    <x v="1"/>
  </r>
  <r>
    <x v="16"/>
    <x v="12"/>
    <x v="1"/>
    <x v="0"/>
    <x v="5"/>
    <x v="4"/>
    <x v="3"/>
    <x v="3"/>
    <x v="0"/>
    <x v="0"/>
    <x v="0"/>
    <x v="0"/>
    <x v="10"/>
    <x v="0"/>
    <x v="0"/>
    <x v="1"/>
    <x v="10"/>
    <x v="8"/>
    <x v="0"/>
  </r>
  <r>
    <x v="28"/>
    <x v="13"/>
    <x v="14"/>
    <x v="23"/>
    <x v="3"/>
    <x v="2"/>
    <x v="1"/>
    <x v="3"/>
    <x v="3"/>
    <x v="2"/>
    <x v="3"/>
    <x v="18"/>
    <x v="30"/>
    <x v="3"/>
    <x v="2"/>
    <x v="2"/>
    <x v="0"/>
    <x v="25"/>
    <x v="1"/>
  </r>
  <r>
    <x v="7"/>
    <x v="24"/>
    <x v="30"/>
    <x v="0"/>
    <x v="3"/>
    <x v="14"/>
    <x v="10"/>
    <x v="3"/>
    <x v="0"/>
    <x v="0"/>
    <x v="0"/>
    <x v="0"/>
    <x v="5"/>
    <x v="0"/>
    <x v="0"/>
    <x v="3"/>
    <x v="1"/>
    <x v="4"/>
    <x v="1"/>
  </r>
  <r>
    <x v="27"/>
    <x v="21"/>
    <x v="10"/>
    <x v="6"/>
    <x v="0"/>
    <x v="7"/>
    <x v="4"/>
    <x v="3"/>
    <x v="0"/>
    <x v="2"/>
    <x v="2"/>
    <x v="14"/>
    <x v="3"/>
    <x v="0"/>
    <x v="2"/>
    <x v="2"/>
    <x v="8"/>
    <x v="3"/>
    <x v="0"/>
  </r>
  <r>
    <x v="18"/>
    <x v="10"/>
    <x v="3"/>
    <x v="10"/>
    <x v="2"/>
    <x v="8"/>
    <x v="15"/>
    <x v="3"/>
    <x v="1"/>
    <x v="2"/>
    <x v="0"/>
    <x v="4"/>
    <x v="6"/>
    <x v="1"/>
    <x v="2"/>
    <x v="1"/>
    <x v="9"/>
    <x v="4"/>
    <x v="1"/>
  </r>
  <r>
    <x v="4"/>
    <x v="1"/>
    <x v="18"/>
    <x v="5"/>
    <x v="3"/>
    <x v="25"/>
    <x v="22"/>
    <x v="3"/>
    <x v="0"/>
    <x v="2"/>
    <x v="1"/>
    <x v="8"/>
    <x v="16"/>
    <x v="0"/>
    <x v="2"/>
    <x v="0"/>
    <x v="1"/>
    <x v="12"/>
    <x v="1"/>
  </r>
  <r>
    <x v="31"/>
    <x v="6"/>
    <x v="20"/>
    <x v="4"/>
    <x v="4"/>
    <x v="31"/>
    <x v="27"/>
    <x v="0"/>
    <x v="0"/>
    <x v="2"/>
    <x v="0"/>
    <x v="1"/>
    <x v="9"/>
    <x v="0"/>
    <x v="2"/>
    <x v="0"/>
    <x v="9"/>
    <x v="7"/>
    <x v="0"/>
  </r>
  <r>
    <x v="2"/>
    <x v="29"/>
    <x v="0"/>
    <x v="1"/>
    <x v="2"/>
    <x v="29"/>
    <x v="24"/>
    <x v="0"/>
    <x v="0"/>
    <x v="0"/>
    <x v="1"/>
    <x v="7"/>
    <x v="10"/>
    <x v="0"/>
    <x v="0"/>
    <x v="3"/>
    <x v="7"/>
    <x v="8"/>
    <x v="0"/>
  </r>
  <r>
    <x v="22"/>
    <x v="1"/>
    <x v="5"/>
    <x v="2"/>
    <x v="3"/>
    <x v="19"/>
    <x v="14"/>
    <x v="0"/>
    <x v="0"/>
    <x v="0"/>
    <x v="2"/>
    <x v="13"/>
    <x v="21"/>
    <x v="0"/>
    <x v="0"/>
    <x v="0"/>
    <x v="1"/>
    <x v="17"/>
    <x v="1"/>
  </r>
  <r>
    <x v="32"/>
    <x v="22"/>
    <x v="21"/>
    <x v="17"/>
    <x v="4"/>
    <x v="0"/>
    <x v="15"/>
    <x v="3"/>
    <x v="2"/>
    <x v="2"/>
    <x v="0"/>
    <x v="5"/>
    <x v="13"/>
    <x v="2"/>
    <x v="2"/>
    <x v="2"/>
    <x v="8"/>
    <x v="10"/>
    <x v="0"/>
  </r>
  <r>
    <x v="32"/>
    <x v="22"/>
    <x v="21"/>
    <x v="1"/>
    <x v="5"/>
    <x v="0"/>
    <x v="15"/>
    <x v="3"/>
    <x v="0"/>
    <x v="0"/>
    <x v="1"/>
    <x v="7"/>
    <x v="19"/>
    <x v="0"/>
    <x v="0"/>
    <x v="2"/>
    <x v="8"/>
    <x v="15"/>
    <x v="0"/>
  </r>
  <r>
    <x v="32"/>
    <x v="22"/>
    <x v="21"/>
    <x v="18"/>
    <x v="5"/>
    <x v="0"/>
    <x v="15"/>
    <x v="1"/>
    <x v="2"/>
    <x v="2"/>
    <x v="1"/>
    <x v="11"/>
    <x v="25"/>
    <x v="2"/>
    <x v="2"/>
    <x v="2"/>
    <x v="8"/>
    <x v="20"/>
    <x v="0"/>
  </r>
  <r>
    <x v="23"/>
    <x v="19"/>
    <x v="15"/>
    <x v="15"/>
    <x v="4"/>
    <x v="12"/>
    <x v="8"/>
    <x v="3"/>
    <x v="2"/>
    <x v="1"/>
    <x v="0"/>
    <x v="6"/>
    <x v="15"/>
    <x v="2"/>
    <x v="1"/>
    <x v="2"/>
    <x v="6"/>
    <x v="11"/>
    <x v="0"/>
  </r>
  <r>
    <x v="9"/>
    <x v="9"/>
    <x v="17"/>
    <x v="16"/>
    <x v="5"/>
    <x v="30"/>
    <x v="26"/>
    <x v="2"/>
    <x v="2"/>
    <x v="1"/>
    <x v="1"/>
    <x v="12"/>
    <x v="27"/>
    <x v="2"/>
    <x v="1"/>
    <x v="1"/>
    <x v="5"/>
    <x v="22"/>
    <x v="1"/>
  </r>
  <r>
    <x v="0"/>
    <x v="16"/>
    <x v="11"/>
    <x v="1"/>
    <x v="5"/>
    <x v="10"/>
    <x v="6"/>
    <x v="3"/>
    <x v="0"/>
    <x v="0"/>
    <x v="1"/>
    <x v="7"/>
    <x v="19"/>
    <x v="0"/>
    <x v="0"/>
    <x v="2"/>
    <x v="5"/>
    <x v="15"/>
    <x v="0"/>
  </r>
  <r>
    <x v="20"/>
    <x v="14"/>
    <x v="28"/>
    <x v="17"/>
    <x v="1"/>
    <x v="32"/>
    <x v="28"/>
    <x v="3"/>
    <x v="2"/>
    <x v="2"/>
    <x v="0"/>
    <x v="5"/>
    <x v="2"/>
    <x v="2"/>
    <x v="2"/>
    <x v="2"/>
    <x v="1"/>
    <x v="2"/>
    <x v="0"/>
  </r>
  <r>
    <x v="15"/>
    <x v="3"/>
    <x v="4"/>
    <x v="16"/>
    <x v="2"/>
    <x v="27"/>
    <x v="23"/>
    <x v="3"/>
    <x v="2"/>
    <x v="1"/>
    <x v="1"/>
    <x v="12"/>
    <x v="18"/>
    <x v="2"/>
    <x v="1"/>
    <x v="0"/>
    <x v="3"/>
    <x v="14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8">
  <r>
    <x v="19"/>
    <x v="5"/>
    <x v="6"/>
    <x v="22"/>
    <x v="1"/>
    <x v="1"/>
    <x v="0"/>
    <x v="3"/>
    <x v="3"/>
    <x v="2"/>
    <x v="2"/>
    <x v="13"/>
    <x v="11"/>
    <x v="3"/>
    <x v="2"/>
    <x v="0"/>
    <x v="8"/>
    <x v="9"/>
  </r>
  <r>
    <x v="19"/>
    <x v="5"/>
    <x v="6"/>
    <x v="11"/>
    <x v="4"/>
    <x v="1"/>
    <x v="0"/>
    <x v="3"/>
    <x v="1"/>
    <x v="2"/>
    <x v="1"/>
    <x v="10"/>
    <x v="23"/>
    <x v="1"/>
    <x v="2"/>
    <x v="0"/>
    <x v="8"/>
    <x v="18"/>
  </r>
  <r>
    <x v="6"/>
    <x v="17"/>
    <x v="7"/>
    <x v="3"/>
    <x v="0"/>
    <x v="15"/>
    <x v="11"/>
    <x v="3"/>
    <x v="0"/>
    <x v="1"/>
    <x v="2"/>
    <x v="15"/>
    <x v="7"/>
    <x v="0"/>
    <x v="1"/>
    <x v="2"/>
    <x v="5"/>
    <x v="5"/>
  </r>
  <r>
    <x v="14"/>
    <x v="18"/>
    <x v="9"/>
    <x v="12"/>
    <x v="1"/>
    <x v="6"/>
    <x v="15"/>
    <x v="0"/>
    <x v="1"/>
    <x v="2"/>
    <x v="2"/>
    <x v="16"/>
    <x v="17"/>
    <x v="1"/>
    <x v="2"/>
    <x v="2"/>
    <x v="6"/>
    <x v="13"/>
  </r>
  <r>
    <x v="14"/>
    <x v="18"/>
    <x v="9"/>
    <x v="20"/>
    <x v="1"/>
    <x v="6"/>
    <x v="15"/>
    <x v="0"/>
    <x v="3"/>
    <x v="1"/>
    <x v="3"/>
    <x v="19"/>
    <x v="26"/>
    <x v="3"/>
    <x v="1"/>
    <x v="2"/>
    <x v="6"/>
    <x v="21"/>
  </r>
  <r>
    <x v="3"/>
    <x v="20"/>
    <x v="29"/>
    <x v="14"/>
    <x v="2"/>
    <x v="5"/>
    <x v="15"/>
    <x v="3"/>
    <x v="2"/>
    <x v="0"/>
    <x v="2"/>
    <x v="15"/>
    <x v="20"/>
    <x v="2"/>
    <x v="0"/>
    <x v="2"/>
    <x v="7"/>
    <x v="16"/>
  </r>
  <r>
    <x v="12"/>
    <x v="23"/>
    <x v="25"/>
    <x v="8"/>
    <x v="2"/>
    <x v="26"/>
    <x v="21"/>
    <x v="3"/>
    <x v="1"/>
    <x v="0"/>
    <x v="1"/>
    <x v="9"/>
    <x v="14"/>
    <x v="1"/>
    <x v="0"/>
    <x v="3"/>
    <x v="0"/>
    <x v="10"/>
  </r>
  <r>
    <x v="24"/>
    <x v="26"/>
    <x v="8"/>
    <x v="15"/>
    <x v="0"/>
    <x v="17"/>
    <x v="15"/>
    <x v="0"/>
    <x v="2"/>
    <x v="1"/>
    <x v="0"/>
    <x v="6"/>
    <x v="0"/>
    <x v="2"/>
    <x v="1"/>
    <x v="3"/>
    <x v="4"/>
    <x v="0"/>
  </r>
  <r>
    <x v="5"/>
    <x v="0"/>
    <x v="2"/>
    <x v="21"/>
    <x v="2"/>
    <x v="13"/>
    <x v="9"/>
    <x v="3"/>
    <x v="3"/>
    <x v="2"/>
    <x v="1"/>
    <x v="7"/>
    <x v="10"/>
    <x v="3"/>
    <x v="2"/>
    <x v="0"/>
    <x v="0"/>
    <x v="8"/>
  </r>
  <r>
    <x v="17"/>
    <x v="5"/>
    <x v="23"/>
    <x v="21"/>
    <x v="0"/>
    <x v="23"/>
    <x v="19"/>
    <x v="3"/>
    <x v="3"/>
    <x v="2"/>
    <x v="1"/>
    <x v="7"/>
    <x v="1"/>
    <x v="3"/>
    <x v="2"/>
    <x v="0"/>
    <x v="8"/>
    <x v="1"/>
  </r>
  <r>
    <x v="1"/>
    <x v="15"/>
    <x v="26"/>
    <x v="2"/>
    <x v="3"/>
    <x v="11"/>
    <x v="7"/>
    <x v="3"/>
    <x v="0"/>
    <x v="0"/>
    <x v="2"/>
    <x v="13"/>
    <x v="21"/>
    <x v="0"/>
    <x v="0"/>
    <x v="2"/>
    <x v="2"/>
    <x v="17"/>
  </r>
  <r>
    <x v="30"/>
    <x v="11"/>
    <x v="19"/>
    <x v="9"/>
    <x v="4"/>
    <x v="9"/>
    <x v="5"/>
    <x v="3"/>
    <x v="3"/>
    <x v="1"/>
    <x v="3"/>
    <x v="20"/>
    <x v="32"/>
    <x v="3"/>
    <x v="1"/>
    <x v="1"/>
    <x v="9"/>
    <x v="27"/>
  </r>
  <r>
    <x v="25"/>
    <x v="28"/>
    <x v="13"/>
    <x v="22"/>
    <x v="4"/>
    <x v="24"/>
    <x v="20"/>
    <x v="3"/>
    <x v="3"/>
    <x v="2"/>
    <x v="2"/>
    <x v="13"/>
    <x v="24"/>
    <x v="3"/>
    <x v="2"/>
    <x v="3"/>
    <x v="6"/>
    <x v="19"/>
  </r>
  <r>
    <x v="13"/>
    <x v="8"/>
    <x v="16"/>
    <x v="19"/>
    <x v="1"/>
    <x v="28"/>
    <x v="25"/>
    <x v="3"/>
    <x v="3"/>
    <x v="0"/>
    <x v="3"/>
    <x v="17"/>
    <x v="22"/>
    <x v="3"/>
    <x v="0"/>
    <x v="1"/>
    <x v="4"/>
    <x v="18"/>
  </r>
  <r>
    <x v="10"/>
    <x v="25"/>
    <x v="31"/>
    <x v="13"/>
    <x v="2"/>
    <x v="21"/>
    <x v="17"/>
    <x v="3"/>
    <x v="2"/>
    <x v="0"/>
    <x v="0"/>
    <x v="3"/>
    <x v="4"/>
    <x v="2"/>
    <x v="0"/>
    <x v="3"/>
    <x v="3"/>
    <x v="4"/>
  </r>
  <r>
    <x v="8"/>
    <x v="27"/>
    <x v="12"/>
    <x v="23"/>
    <x v="4"/>
    <x v="16"/>
    <x v="12"/>
    <x v="3"/>
    <x v="3"/>
    <x v="2"/>
    <x v="3"/>
    <x v="18"/>
    <x v="31"/>
    <x v="3"/>
    <x v="2"/>
    <x v="3"/>
    <x v="5"/>
    <x v="26"/>
  </r>
  <r>
    <x v="29"/>
    <x v="2"/>
    <x v="32"/>
    <x v="4"/>
    <x v="5"/>
    <x v="18"/>
    <x v="13"/>
    <x v="3"/>
    <x v="0"/>
    <x v="2"/>
    <x v="0"/>
    <x v="1"/>
    <x v="12"/>
    <x v="0"/>
    <x v="2"/>
    <x v="0"/>
    <x v="2"/>
    <x v="9"/>
  </r>
  <r>
    <x v="21"/>
    <x v="7"/>
    <x v="24"/>
    <x v="3"/>
    <x v="5"/>
    <x v="22"/>
    <x v="18"/>
    <x v="3"/>
    <x v="0"/>
    <x v="1"/>
    <x v="2"/>
    <x v="15"/>
    <x v="28"/>
    <x v="0"/>
    <x v="1"/>
    <x v="0"/>
    <x v="9"/>
    <x v="23"/>
  </r>
  <r>
    <x v="26"/>
    <x v="4"/>
    <x v="22"/>
    <x v="19"/>
    <x v="3"/>
    <x v="20"/>
    <x v="16"/>
    <x v="0"/>
    <x v="3"/>
    <x v="0"/>
    <x v="3"/>
    <x v="17"/>
    <x v="29"/>
    <x v="3"/>
    <x v="0"/>
    <x v="0"/>
    <x v="5"/>
    <x v="24"/>
  </r>
  <r>
    <x v="11"/>
    <x v="12"/>
    <x v="27"/>
    <x v="4"/>
    <x v="4"/>
    <x v="3"/>
    <x v="2"/>
    <x v="3"/>
    <x v="0"/>
    <x v="2"/>
    <x v="0"/>
    <x v="1"/>
    <x v="9"/>
    <x v="0"/>
    <x v="2"/>
    <x v="1"/>
    <x v="10"/>
    <x v="7"/>
  </r>
  <r>
    <x v="11"/>
    <x v="12"/>
    <x v="27"/>
    <x v="7"/>
    <x v="3"/>
    <x v="3"/>
    <x v="2"/>
    <x v="3"/>
    <x v="1"/>
    <x v="0"/>
    <x v="0"/>
    <x v="2"/>
    <x v="8"/>
    <x v="1"/>
    <x v="0"/>
    <x v="1"/>
    <x v="10"/>
    <x v="6"/>
  </r>
  <r>
    <x v="16"/>
    <x v="12"/>
    <x v="1"/>
    <x v="0"/>
    <x v="5"/>
    <x v="4"/>
    <x v="3"/>
    <x v="3"/>
    <x v="0"/>
    <x v="0"/>
    <x v="0"/>
    <x v="0"/>
    <x v="10"/>
    <x v="0"/>
    <x v="0"/>
    <x v="1"/>
    <x v="10"/>
    <x v="8"/>
  </r>
  <r>
    <x v="28"/>
    <x v="13"/>
    <x v="14"/>
    <x v="23"/>
    <x v="3"/>
    <x v="2"/>
    <x v="1"/>
    <x v="3"/>
    <x v="3"/>
    <x v="2"/>
    <x v="3"/>
    <x v="18"/>
    <x v="30"/>
    <x v="3"/>
    <x v="2"/>
    <x v="2"/>
    <x v="0"/>
    <x v="25"/>
  </r>
  <r>
    <x v="7"/>
    <x v="24"/>
    <x v="30"/>
    <x v="0"/>
    <x v="3"/>
    <x v="14"/>
    <x v="10"/>
    <x v="3"/>
    <x v="0"/>
    <x v="0"/>
    <x v="0"/>
    <x v="0"/>
    <x v="5"/>
    <x v="0"/>
    <x v="0"/>
    <x v="3"/>
    <x v="1"/>
    <x v="4"/>
  </r>
  <r>
    <x v="27"/>
    <x v="21"/>
    <x v="10"/>
    <x v="6"/>
    <x v="0"/>
    <x v="7"/>
    <x v="4"/>
    <x v="3"/>
    <x v="0"/>
    <x v="2"/>
    <x v="2"/>
    <x v="14"/>
    <x v="3"/>
    <x v="0"/>
    <x v="2"/>
    <x v="2"/>
    <x v="8"/>
    <x v="3"/>
  </r>
  <r>
    <x v="18"/>
    <x v="10"/>
    <x v="3"/>
    <x v="10"/>
    <x v="2"/>
    <x v="8"/>
    <x v="15"/>
    <x v="3"/>
    <x v="1"/>
    <x v="2"/>
    <x v="0"/>
    <x v="4"/>
    <x v="6"/>
    <x v="1"/>
    <x v="2"/>
    <x v="1"/>
    <x v="9"/>
    <x v="4"/>
  </r>
  <r>
    <x v="4"/>
    <x v="1"/>
    <x v="18"/>
    <x v="5"/>
    <x v="3"/>
    <x v="25"/>
    <x v="22"/>
    <x v="3"/>
    <x v="0"/>
    <x v="2"/>
    <x v="1"/>
    <x v="8"/>
    <x v="16"/>
    <x v="0"/>
    <x v="2"/>
    <x v="0"/>
    <x v="1"/>
    <x v="12"/>
  </r>
  <r>
    <x v="31"/>
    <x v="6"/>
    <x v="20"/>
    <x v="4"/>
    <x v="4"/>
    <x v="31"/>
    <x v="27"/>
    <x v="0"/>
    <x v="0"/>
    <x v="2"/>
    <x v="0"/>
    <x v="1"/>
    <x v="9"/>
    <x v="0"/>
    <x v="2"/>
    <x v="0"/>
    <x v="9"/>
    <x v="7"/>
  </r>
  <r>
    <x v="2"/>
    <x v="29"/>
    <x v="0"/>
    <x v="1"/>
    <x v="2"/>
    <x v="29"/>
    <x v="24"/>
    <x v="0"/>
    <x v="0"/>
    <x v="0"/>
    <x v="1"/>
    <x v="7"/>
    <x v="10"/>
    <x v="0"/>
    <x v="0"/>
    <x v="3"/>
    <x v="7"/>
    <x v="8"/>
  </r>
  <r>
    <x v="22"/>
    <x v="1"/>
    <x v="5"/>
    <x v="2"/>
    <x v="3"/>
    <x v="19"/>
    <x v="14"/>
    <x v="0"/>
    <x v="0"/>
    <x v="0"/>
    <x v="2"/>
    <x v="13"/>
    <x v="21"/>
    <x v="0"/>
    <x v="0"/>
    <x v="0"/>
    <x v="1"/>
    <x v="17"/>
  </r>
  <r>
    <x v="32"/>
    <x v="22"/>
    <x v="21"/>
    <x v="17"/>
    <x v="4"/>
    <x v="0"/>
    <x v="15"/>
    <x v="3"/>
    <x v="2"/>
    <x v="2"/>
    <x v="0"/>
    <x v="5"/>
    <x v="13"/>
    <x v="2"/>
    <x v="2"/>
    <x v="2"/>
    <x v="8"/>
    <x v="10"/>
  </r>
  <r>
    <x v="32"/>
    <x v="22"/>
    <x v="21"/>
    <x v="1"/>
    <x v="5"/>
    <x v="0"/>
    <x v="15"/>
    <x v="3"/>
    <x v="0"/>
    <x v="0"/>
    <x v="1"/>
    <x v="7"/>
    <x v="19"/>
    <x v="0"/>
    <x v="0"/>
    <x v="2"/>
    <x v="8"/>
    <x v="15"/>
  </r>
  <r>
    <x v="32"/>
    <x v="22"/>
    <x v="21"/>
    <x v="18"/>
    <x v="5"/>
    <x v="0"/>
    <x v="15"/>
    <x v="1"/>
    <x v="2"/>
    <x v="2"/>
    <x v="1"/>
    <x v="11"/>
    <x v="25"/>
    <x v="2"/>
    <x v="2"/>
    <x v="2"/>
    <x v="8"/>
    <x v="20"/>
  </r>
  <r>
    <x v="23"/>
    <x v="19"/>
    <x v="15"/>
    <x v="15"/>
    <x v="4"/>
    <x v="12"/>
    <x v="8"/>
    <x v="3"/>
    <x v="2"/>
    <x v="1"/>
    <x v="0"/>
    <x v="6"/>
    <x v="15"/>
    <x v="2"/>
    <x v="1"/>
    <x v="2"/>
    <x v="6"/>
    <x v="11"/>
  </r>
  <r>
    <x v="9"/>
    <x v="9"/>
    <x v="17"/>
    <x v="16"/>
    <x v="5"/>
    <x v="30"/>
    <x v="26"/>
    <x v="2"/>
    <x v="2"/>
    <x v="1"/>
    <x v="1"/>
    <x v="12"/>
    <x v="27"/>
    <x v="2"/>
    <x v="1"/>
    <x v="1"/>
    <x v="5"/>
    <x v="22"/>
  </r>
  <r>
    <x v="0"/>
    <x v="16"/>
    <x v="11"/>
    <x v="1"/>
    <x v="5"/>
    <x v="10"/>
    <x v="6"/>
    <x v="3"/>
    <x v="0"/>
    <x v="0"/>
    <x v="1"/>
    <x v="7"/>
    <x v="19"/>
    <x v="0"/>
    <x v="0"/>
    <x v="2"/>
    <x v="5"/>
    <x v="15"/>
  </r>
  <r>
    <x v="20"/>
    <x v="14"/>
    <x v="28"/>
    <x v="17"/>
    <x v="1"/>
    <x v="32"/>
    <x v="28"/>
    <x v="3"/>
    <x v="2"/>
    <x v="2"/>
    <x v="0"/>
    <x v="5"/>
    <x v="2"/>
    <x v="2"/>
    <x v="2"/>
    <x v="2"/>
    <x v="1"/>
    <x v="2"/>
  </r>
  <r>
    <x v="15"/>
    <x v="3"/>
    <x v="4"/>
    <x v="16"/>
    <x v="2"/>
    <x v="27"/>
    <x v="23"/>
    <x v="3"/>
    <x v="2"/>
    <x v="1"/>
    <x v="1"/>
    <x v="12"/>
    <x v="18"/>
    <x v="2"/>
    <x v="1"/>
    <x v="0"/>
    <x v="3"/>
    <x v="14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G8" firstHeaderRow="1" firstDataRow="2" firstDataCol="1"/>
  <pivotFields count="19">
    <pivotField compact="0" showAll="0"/>
    <pivotField compact="0" showAll="0"/>
    <pivotField compact="0" showAll="0"/>
    <pivotField compact="0" showAll="0"/>
    <pivotField compact="0" showAll="0"/>
    <pivotField axis="axisCol" compact="0" showAll="0" defaultSubtotal="0" outline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dataField="1" compact="0" showAll="0" defaultSubtotal="0" outline="0">
      <items count="28">
        <item x="27"/>
        <item x="26"/>
        <item x="25"/>
        <item x="24"/>
        <item x="23"/>
        <item h="1" x="22"/>
        <item h="1" x="21"/>
        <item h="1" x="20"/>
        <item h="1" x="19"/>
        <item h="1" x="18"/>
        <item h="1" x="17"/>
        <item h="1" x="16"/>
        <item h="1" x="15"/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h="1" x="0"/>
      </items>
    </pivotField>
    <pivotField compact="0" showAll="0"/>
  </pivotFields>
  <rowFields count="1">
    <field x="17"/>
  </rowFields>
  <colFields count="1">
    <field x="5"/>
  </colFields>
  <dataFields count="1">
    <dataField name="Summe - Sales Round Up*" fld="17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F7" firstHeaderRow="1" firstDataRow="2" firstDataCol="1"/>
  <pivotFields count="18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 outline="0"/>
    <pivotField axis="axisCol" compact="0" showAll="0" defaultSubtotal="0" outline="0">
      <items count="4">
        <item x="0"/>
        <item x="1"/>
        <item x="2"/>
        <item x="3"/>
      </items>
    </pivotField>
    <pivotField compact="0" showAll="0"/>
    <pivotField axis="axisRow" compact="0" showAll="0" defaultSubtotal="0" outline="0">
      <items count="4">
        <item x="0"/>
        <item x="1"/>
        <item x="2"/>
        <item x="3"/>
      </items>
    </pivotField>
    <pivotField compact="0" showAll="0"/>
    <pivotField compact="0" showAll="0"/>
  </pivotFields>
  <rowFields count="1">
    <field x="15"/>
  </rowFields>
  <colFields count="1">
    <field x="13"/>
  </colFields>
  <dataFields count="1">
    <dataField name="Summe - Sales" fld="12" subtotal="sum" numFmtId="168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5" firstHeaderRow="1" firstDataRow="1" firstDataCol="1"/>
  <pivotFields count="19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 outline="0">
      <items count="4">
        <item x="0"/>
        <item h="1" x="1"/>
        <item x="2"/>
        <item x="3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 outline="0"/>
    <pivotField compact="0" showAll="0"/>
  </pivotFields>
  <rowFields count="1">
    <field x="7"/>
  </rowFields>
  <dataFields count="1">
    <dataField name="Summe - Sales Round Up" fld="17" subtotal="sum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7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27" activeCellId="0" sqref="V27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Q1" s="1"/>
      <c r="R1" s="1"/>
      <c r="S1" s="1"/>
      <c r="T1" s="1"/>
      <c r="U1" s="1"/>
    </row>
    <row r="2" customFormat="false" ht="13.8" hidden="false" customHeight="false" outlineLevel="0" collapsed="false">
      <c r="Q2" s="1"/>
      <c r="R2" s="1"/>
      <c r="S2" s="1"/>
      <c r="T2" s="1"/>
      <c r="U2" s="1"/>
    </row>
    <row r="3" customFormat="false" ht="13.8" hidden="false" customHeight="false" outlineLevel="0" collapsed="false">
      <c r="Q3" s="1"/>
      <c r="R3" s="1"/>
      <c r="S3" s="1"/>
      <c r="T3" s="1"/>
      <c r="U3" s="1"/>
    </row>
    <row r="4" customFormat="false" ht="13.8" hidden="false" customHeight="false" outlineLevel="0" collapsed="false">
      <c r="Q4" s="1"/>
      <c r="R4" s="1"/>
      <c r="S4" s="1"/>
      <c r="T4" s="1"/>
      <c r="U4" s="1"/>
    </row>
    <row r="5" customFormat="false" ht="13.8" hidden="false" customHeight="false" outlineLevel="0" collapsed="false">
      <c r="Q5" s="1"/>
      <c r="R5" s="1"/>
      <c r="S5" s="1"/>
      <c r="T5" s="1"/>
      <c r="U5" s="1"/>
    </row>
    <row r="6" customFormat="false" ht="13.8" hidden="false" customHeight="false" outlineLevel="0" collapsed="false">
      <c r="Q6" s="1"/>
      <c r="R6" s="1"/>
      <c r="S6" s="1"/>
      <c r="T6" s="1"/>
      <c r="U6" s="1"/>
    </row>
    <row r="7" customFormat="false" ht="13.8" hidden="false" customHeight="false" outlineLevel="0" collapsed="false">
      <c r="Q7" s="1"/>
      <c r="R7" s="1"/>
      <c r="S7" s="1"/>
      <c r="T7" s="1"/>
      <c r="U7" s="1"/>
    </row>
    <row r="8" customFormat="false" ht="13.8" hidden="false" customHeight="false" outlineLevel="0" collapsed="false">
      <c r="Q8" s="1"/>
      <c r="R8" s="1"/>
      <c r="S8" s="1"/>
      <c r="T8" s="1"/>
      <c r="U8" s="1"/>
    </row>
    <row r="9" customFormat="false" ht="13.8" hidden="false" customHeight="false" outlineLevel="0" collapsed="false">
      <c r="Q9" s="1"/>
      <c r="R9" s="1"/>
      <c r="S9" s="1"/>
      <c r="T9" s="1"/>
      <c r="U9" s="1"/>
    </row>
    <row r="10" customFormat="false" ht="13.8" hidden="false" customHeight="false" outlineLevel="0" collapsed="false">
      <c r="Q10" s="1"/>
      <c r="R10" s="1"/>
      <c r="S10" s="1"/>
      <c r="T10" s="1"/>
      <c r="U10" s="1"/>
    </row>
    <row r="11" customFormat="false" ht="13.8" hidden="false" customHeight="false" outlineLevel="0" collapsed="false">
      <c r="Q11" s="1"/>
      <c r="R11" s="1"/>
      <c r="S11" s="1"/>
      <c r="T11" s="1"/>
      <c r="U11" s="1"/>
    </row>
    <row r="12" customFormat="false" ht="13.8" hidden="false" customHeight="false" outlineLevel="0" collapsed="false">
      <c r="Q12" s="1"/>
      <c r="R12" s="1"/>
      <c r="S12" s="1"/>
      <c r="T12" s="1"/>
      <c r="U12" s="1"/>
    </row>
    <row r="13" customFormat="false" ht="13.8" hidden="false" customHeight="false" outlineLevel="0" collapsed="false">
      <c r="Q13" s="1"/>
      <c r="R13" s="1"/>
      <c r="S13" s="1"/>
      <c r="T13" s="1"/>
      <c r="U13" s="1"/>
    </row>
    <row r="14" customFormat="false" ht="13.8" hidden="false" customHeight="false" outlineLevel="0" collapsed="false">
      <c r="Q14" s="1"/>
      <c r="R14" s="1"/>
      <c r="S14" s="1"/>
      <c r="T14" s="1"/>
      <c r="U14" s="1"/>
    </row>
    <row r="15" customFormat="false" ht="13.8" hidden="false" customHeight="false" outlineLevel="0" collapsed="false">
      <c r="Q15" s="1"/>
      <c r="R15" s="1"/>
      <c r="S15" s="1"/>
      <c r="T15" s="1"/>
      <c r="U15" s="1"/>
    </row>
    <row r="16" customFormat="false" ht="13.8" hidden="false" customHeight="false" outlineLevel="0" collapsed="false">
      <c r="Q16" s="1"/>
      <c r="R16" s="1"/>
      <c r="S16" s="1"/>
      <c r="T16" s="1"/>
      <c r="U16" s="1"/>
    </row>
    <row r="17" customFormat="false" ht="13.8" hidden="false" customHeight="false" outlineLevel="0" collapsed="false">
      <c r="Q17" s="1"/>
      <c r="R17" s="1"/>
      <c r="S17" s="1"/>
      <c r="T17" s="1"/>
      <c r="U17" s="1"/>
    </row>
    <row r="18" customFormat="false" ht="13.8" hidden="false" customHeight="false" outlineLevel="0" collapsed="false">
      <c r="Q18" s="1"/>
      <c r="R18" s="1"/>
      <c r="S18" s="1"/>
      <c r="T18" s="1"/>
      <c r="U18" s="1"/>
    </row>
    <row r="19" customFormat="false" ht="13.8" hidden="false" customHeight="false" outlineLevel="0" collapsed="false">
      <c r="Q19" s="1"/>
      <c r="R19" s="1"/>
      <c r="S19" s="1"/>
      <c r="T19" s="1"/>
      <c r="U19" s="1"/>
    </row>
    <row r="20" customFormat="false" ht="13.8" hidden="false" customHeight="false" outlineLevel="0" collapsed="false">
      <c r="Q20" s="1"/>
      <c r="R20" s="1"/>
      <c r="S20" s="1"/>
      <c r="T20" s="1"/>
      <c r="U20" s="1"/>
    </row>
    <row r="21" customFormat="false" ht="13.8" hidden="false" customHeight="false" outlineLevel="0" collapsed="false">
      <c r="Q21" s="1"/>
      <c r="R21" s="1"/>
      <c r="S21" s="1"/>
      <c r="T21" s="1"/>
      <c r="U21" s="1"/>
    </row>
    <row r="22" customFormat="false" ht="13.8" hidden="false" customHeight="false" outlineLevel="0" collapsed="false">
      <c r="Q22" s="1"/>
      <c r="R22" s="1"/>
      <c r="S22" s="1"/>
      <c r="T22" s="1"/>
      <c r="U22" s="1"/>
    </row>
    <row r="23" customFormat="false" ht="13.8" hidden="false" customHeight="false" outlineLevel="0" collapsed="false">
      <c r="Q23" s="1"/>
      <c r="R23" s="1"/>
      <c r="S23" s="1"/>
      <c r="T23" s="1"/>
      <c r="U23" s="1"/>
    </row>
    <row r="24" customFormat="false" ht="13.8" hidden="false" customHeight="false" outlineLevel="0" collapsed="false">
      <c r="Q24" s="1"/>
      <c r="R24" s="1"/>
      <c r="S24" s="1"/>
      <c r="T24" s="1"/>
      <c r="U24" s="1"/>
    </row>
    <row r="25" customFormat="false" ht="13.8" hidden="false" customHeight="false" outlineLevel="0" collapsed="false">
      <c r="Q25" s="1"/>
      <c r="R25" s="1"/>
      <c r="S25" s="1"/>
      <c r="T25" s="1"/>
      <c r="U25" s="1"/>
    </row>
    <row r="26" customFormat="false" ht="13.8" hidden="false" customHeight="false" outlineLevel="0" collapsed="false">
      <c r="Q26" s="1"/>
      <c r="R26" s="1"/>
      <c r="S26" s="1"/>
      <c r="T26" s="1"/>
      <c r="U26" s="1"/>
    </row>
    <row r="27" customFormat="false" ht="13.8" hidden="false" customHeight="false" outlineLevel="0" collapsed="false">
      <c r="Q27" s="1"/>
      <c r="R27" s="1"/>
      <c r="S27" s="1"/>
      <c r="T27" s="1"/>
      <c r="U27" s="1"/>
    </row>
    <row r="28" customFormat="false" ht="13.8" hidden="false" customHeight="false" outlineLevel="0" collapsed="false">
      <c r="Q28" s="1"/>
      <c r="R28" s="1"/>
      <c r="S28" s="1"/>
      <c r="T28" s="1"/>
      <c r="U28" s="1"/>
    </row>
    <row r="29" customFormat="false" ht="13.8" hidden="false" customHeight="false" outlineLevel="0" collapsed="false">
      <c r="Q29" s="1"/>
      <c r="R29" s="1"/>
      <c r="S29" s="1"/>
      <c r="T29" s="1"/>
      <c r="U29" s="1"/>
    </row>
    <row r="30" customFormat="false" ht="13.8" hidden="false" customHeight="false" outlineLevel="0" collapsed="false">
      <c r="Q30" s="1"/>
      <c r="R30" s="1"/>
      <c r="S30" s="1"/>
      <c r="T30" s="1"/>
      <c r="U30" s="1"/>
    </row>
    <row r="31" customFormat="false" ht="13.8" hidden="false" customHeight="false" outlineLevel="0" collapsed="false">
      <c r="Q31" s="1"/>
      <c r="R31" s="1"/>
      <c r="S31" s="1"/>
      <c r="T31" s="1"/>
      <c r="U31" s="1"/>
    </row>
    <row r="32" customFormat="false" ht="13.8" hidden="false" customHeight="false" outlineLevel="0" collapsed="false">
      <c r="Q32" s="1"/>
      <c r="R32" s="1"/>
      <c r="S32" s="1"/>
      <c r="T32" s="1"/>
      <c r="U32" s="1"/>
    </row>
    <row r="33" customFormat="false" ht="13.8" hidden="false" customHeight="fals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customFormat="false" ht="13.8" hidden="false" customHeight="fals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customFormat="false" ht="13.8" hidden="false" customHeight="fals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customFormat="false" ht="13.8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customFormat="false" ht="13.8" hidden="false" customHeight="fals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customFormat="false" ht="13.8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customFormat="false" ht="13.8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customFormat="false" ht="13.8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customFormat="false" ht="13.8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customFormat="false" ht="13.8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customFormat="false" ht="13.8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customFormat="false" ht="13.8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customFormat="false" ht="13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customFormat="false" ht="13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customFormat="false" ht="13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customFormat="false" ht="13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customFormat="false" ht="13.8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customFormat="false" ht="13.8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customFormat="false" ht="13.8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customFormat="false" ht="13.8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customFormat="false" ht="13.8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customFormat="false" ht="13.8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customFormat="false" ht="13.8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customFormat="false" ht="13.8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customFormat="false" ht="13.8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customFormat="false" ht="13.8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customFormat="false" ht="13.8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customFormat="false" ht="13.8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customFormat="false" ht="13.8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customFormat="false" ht="13.8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customFormat="false" ht="13.8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customFormat="false" ht="13.8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customFormat="false" ht="13.8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customFormat="false" ht="13.8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customFormat="false" ht="13.8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customFormat="false" ht="13.8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customFormat="false" ht="13.8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customFormat="false" ht="13.8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customFormat="false" ht="13.8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3" activeCellId="0" sqref="L13"/>
    </sheetView>
  </sheetViews>
  <sheetFormatPr defaultColWidth="11.53515625" defaultRowHeight="12.8" zeroHeight="false" outlineLevelRow="0" outlineLevelCol="0"/>
  <cols>
    <col collapsed="false" customWidth="true" hidden="false" outlineLevel="0" max="7" min="7" style="2" width="15.89"/>
  </cols>
  <sheetData>
    <row r="1" customFormat="false" ht="12.8" hidden="false" customHeight="false" outlineLevel="0" collapsed="false">
      <c r="A1" s="3" t="s">
        <v>0</v>
      </c>
      <c r="B1" s="4" t="s">
        <v>1</v>
      </c>
      <c r="C1" s="5"/>
      <c r="D1" s="5"/>
      <c r="E1" s="5"/>
      <c r="F1" s="5"/>
      <c r="G1" s="6"/>
    </row>
    <row r="2" customFormat="false" ht="12.8" hidden="false" customHeight="false" outlineLevel="0" collapsed="false">
      <c r="A2" s="7" t="s">
        <v>2</v>
      </c>
      <c r="B2" s="8" t="s">
        <v>3</v>
      </c>
      <c r="C2" s="9" t="s">
        <v>4</v>
      </c>
      <c r="D2" s="9" t="s">
        <v>5</v>
      </c>
      <c r="E2" s="9" t="s">
        <v>6</v>
      </c>
      <c r="F2" s="9" t="s">
        <v>7</v>
      </c>
      <c r="G2" s="10" t="s">
        <v>8</v>
      </c>
    </row>
    <row r="3" customFormat="false" ht="12.8" hidden="false" customHeight="false" outlineLevel="0" collapsed="false">
      <c r="A3" s="11" t="n">
        <v>171</v>
      </c>
      <c r="B3" s="12"/>
      <c r="C3" s="13" t="n">
        <v>171</v>
      </c>
      <c r="D3" s="13"/>
      <c r="E3" s="13"/>
      <c r="F3" s="14"/>
      <c r="G3" s="15" t="n">
        <v>171</v>
      </c>
    </row>
    <row r="4" customFormat="false" ht="12.8" hidden="false" customHeight="false" outlineLevel="0" collapsed="false">
      <c r="A4" s="16" t="n">
        <v>114</v>
      </c>
      <c r="B4" s="17"/>
      <c r="C4" s="18"/>
      <c r="D4" s="18" t="n">
        <v>114</v>
      </c>
      <c r="E4" s="18"/>
      <c r="F4" s="19"/>
      <c r="G4" s="20" t="n">
        <v>114</v>
      </c>
    </row>
    <row r="5" customFormat="false" ht="12.8" hidden="false" customHeight="false" outlineLevel="0" collapsed="false">
      <c r="A5" s="16" t="n">
        <v>92</v>
      </c>
      <c r="B5" s="17" t="n">
        <v>92</v>
      </c>
      <c r="C5" s="18"/>
      <c r="D5" s="18"/>
      <c r="E5" s="18"/>
      <c r="F5" s="19"/>
      <c r="G5" s="20" t="n">
        <v>92</v>
      </c>
    </row>
    <row r="6" customFormat="false" ht="12.8" hidden="false" customHeight="false" outlineLevel="0" collapsed="false">
      <c r="A6" s="16" t="n">
        <v>82</v>
      </c>
      <c r="B6" s="17"/>
      <c r="C6" s="18"/>
      <c r="D6" s="18"/>
      <c r="E6" s="18" t="n">
        <v>82</v>
      </c>
      <c r="F6" s="19"/>
      <c r="G6" s="20" t="n">
        <v>82</v>
      </c>
    </row>
    <row r="7" customFormat="false" ht="12.8" hidden="false" customHeight="false" outlineLevel="0" collapsed="false">
      <c r="A7" s="16" t="n">
        <v>78</v>
      </c>
      <c r="B7" s="21"/>
      <c r="C7" s="22"/>
      <c r="D7" s="22"/>
      <c r="E7" s="22"/>
      <c r="F7" s="23" t="n">
        <v>78</v>
      </c>
      <c r="G7" s="24" t="n">
        <v>78</v>
      </c>
    </row>
    <row r="8" customFormat="false" ht="12.8" hidden="false" customHeight="false" outlineLevel="0" collapsed="false">
      <c r="A8" s="25" t="s">
        <v>8</v>
      </c>
      <c r="B8" s="26" t="n">
        <v>92</v>
      </c>
      <c r="C8" s="27" t="n">
        <v>171</v>
      </c>
      <c r="D8" s="27" t="n">
        <v>114</v>
      </c>
      <c r="E8" s="27" t="n">
        <v>82</v>
      </c>
      <c r="F8" s="28" t="n">
        <v>78</v>
      </c>
      <c r="G8" s="29" t="n">
        <v>537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2" width="22.58"/>
  </cols>
  <sheetData>
    <row r="1" customFormat="false" ht="12.8" hidden="false" customHeight="false" outlineLevel="0" collapsed="false">
      <c r="A1" s="30" t="s">
        <v>9</v>
      </c>
      <c r="B1" s="31" t="s">
        <v>10</v>
      </c>
    </row>
    <row r="2" customFormat="false" ht="12.8" hidden="false" customHeight="false" outlineLevel="0" collapsed="false">
      <c r="A2" s="11" t="s">
        <v>11</v>
      </c>
      <c r="B2" s="32" t="n">
        <v>245</v>
      </c>
    </row>
    <row r="3" customFormat="false" ht="12.8" hidden="false" customHeight="false" outlineLevel="0" collapsed="false">
      <c r="A3" s="16" t="s">
        <v>12</v>
      </c>
      <c r="B3" s="33" t="n">
        <v>57</v>
      </c>
    </row>
    <row r="4" customFormat="false" ht="12.8" hidden="false" customHeight="false" outlineLevel="0" collapsed="false">
      <c r="A4" s="16" t="s">
        <v>13</v>
      </c>
      <c r="B4" s="34" t="n">
        <v>1045</v>
      </c>
    </row>
    <row r="5" customFormat="false" ht="12.8" hidden="false" customHeight="false" outlineLevel="0" collapsed="false">
      <c r="A5" s="25" t="s">
        <v>8</v>
      </c>
      <c r="B5" s="29" t="n">
        <v>1347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11.53515625" defaultRowHeight="12.8" zeroHeight="false" outlineLevelRow="0" outlineLevelCol="0"/>
  <cols>
    <col collapsed="false" customWidth="true" hidden="false" outlineLevel="0" max="6" min="6" style="2" width="15.89"/>
  </cols>
  <sheetData>
    <row r="1" customFormat="false" ht="12.8" hidden="false" customHeight="false" outlineLevel="0" collapsed="false">
      <c r="A1" s="3" t="s">
        <v>14</v>
      </c>
      <c r="B1" s="4" t="s">
        <v>15</v>
      </c>
      <c r="C1" s="5"/>
      <c r="D1" s="5"/>
      <c r="E1" s="5"/>
      <c r="F1" s="6"/>
    </row>
    <row r="2" customFormat="false" ht="12.8" hidden="false" customHeight="false" outlineLevel="0" collapsed="false">
      <c r="A2" s="7" t="s">
        <v>16</v>
      </c>
      <c r="B2" s="8" t="s">
        <v>17</v>
      </c>
      <c r="C2" s="9" t="s">
        <v>18</v>
      </c>
      <c r="D2" s="9" t="s">
        <v>19</v>
      </c>
      <c r="E2" s="9" t="s">
        <v>20</v>
      </c>
      <c r="F2" s="10" t="s">
        <v>8</v>
      </c>
    </row>
    <row r="3" customFormat="false" ht="12.8" hidden="false" customHeight="false" outlineLevel="0" collapsed="false">
      <c r="A3" s="11" t="n">
        <v>2019</v>
      </c>
      <c r="B3" s="35" t="n">
        <v>181.625</v>
      </c>
      <c r="C3" s="36" t="n">
        <v>41.25</v>
      </c>
      <c r="D3" s="36" t="n">
        <v>28.53</v>
      </c>
      <c r="E3" s="37" t="n">
        <v>126.12</v>
      </c>
      <c r="F3" s="38" t="n">
        <v>377.525</v>
      </c>
    </row>
    <row r="4" customFormat="false" ht="12.8" hidden="false" customHeight="false" outlineLevel="0" collapsed="false">
      <c r="A4" s="16" t="n">
        <v>2020</v>
      </c>
      <c r="B4" s="39" t="n">
        <v>34.785</v>
      </c>
      <c r="C4" s="40" t="n">
        <v>26.955</v>
      </c>
      <c r="D4" s="40" t="n">
        <v>57.06</v>
      </c>
      <c r="E4" s="41" t="n">
        <v>211.945</v>
      </c>
      <c r="F4" s="42" t="n">
        <v>330.745</v>
      </c>
    </row>
    <row r="5" customFormat="false" ht="12.8" hidden="false" customHeight="false" outlineLevel="0" collapsed="false">
      <c r="A5" s="16" t="n">
        <v>2021</v>
      </c>
      <c r="B5" s="39" t="n">
        <v>135.64</v>
      </c>
      <c r="C5" s="40" t="n">
        <v>27.5</v>
      </c>
      <c r="D5" s="40" t="n">
        <v>145.56</v>
      </c>
      <c r="E5" s="41" t="n">
        <v>146.51</v>
      </c>
      <c r="F5" s="42" t="n">
        <v>455.21</v>
      </c>
    </row>
    <row r="6" customFormat="false" ht="12.8" hidden="false" customHeight="false" outlineLevel="0" collapsed="false">
      <c r="A6" s="16" t="n">
        <v>2022</v>
      </c>
      <c r="B6" s="43" t="n">
        <v>29.85</v>
      </c>
      <c r="C6" s="44" t="n">
        <v>21.87</v>
      </c>
      <c r="D6" s="44" t="n">
        <v>16.41</v>
      </c>
      <c r="E6" s="45" t="n">
        <v>164.175</v>
      </c>
      <c r="F6" s="46" t="n">
        <v>232.305</v>
      </c>
    </row>
    <row r="7" customFormat="false" ht="12.8" hidden="false" customHeight="false" outlineLevel="0" collapsed="false">
      <c r="A7" s="25" t="s">
        <v>8</v>
      </c>
      <c r="B7" s="47" t="n">
        <v>381.9</v>
      </c>
      <c r="C7" s="48" t="n">
        <v>117.575</v>
      </c>
      <c r="D7" s="48" t="n">
        <v>247.56</v>
      </c>
      <c r="E7" s="49" t="n">
        <v>648.75</v>
      </c>
      <c r="F7" s="50" t="n">
        <v>1395.785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1"/>
  <sheetViews>
    <sheetView showFormulas="false" showGridLines="true" showRowColHeaders="true" showZeros="true" rightToLeft="false" tabSelected="true" showOutlineSymbols="true" defaultGridColor="true" view="normal" topLeftCell="A21" colorId="64" zoomScale="115" zoomScaleNormal="115" zoomScalePageLayoutView="100" workbookViewId="0">
      <selection pane="topLeft" activeCell="H40" activeCellId="0" sqref="H40"/>
    </sheetView>
  </sheetViews>
  <sheetFormatPr defaultColWidth="8.6796875" defaultRowHeight="13.8" zeroHeight="false" outlineLevelRow="0" outlineLevelCol="0"/>
  <cols>
    <col collapsed="false" customWidth="true" hidden="false" outlineLevel="0" max="1" min="1" style="2" width="16.57"/>
    <col collapsed="false" customWidth="true" hidden="false" outlineLevel="0" max="2" min="2" style="2" width="11.85"/>
    <col collapsed="false" customWidth="true" hidden="false" outlineLevel="0" max="3" min="3" style="2" width="17.42"/>
    <col collapsed="false" customWidth="true" hidden="false" outlineLevel="0" max="4" min="4" style="2" width="10.14"/>
    <col collapsed="false" customWidth="true" hidden="false" outlineLevel="0" max="6" min="6" style="2" width="22.54"/>
    <col collapsed="false" customWidth="true" hidden="false" outlineLevel="0" max="7" min="7" style="2" width="36.57"/>
    <col collapsed="false" customWidth="true" hidden="false" outlineLevel="0" max="8" min="8" style="2" width="15.16"/>
    <col collapsed="false" customWidth="true" hidden="false" outlineLevel="0" max="9" min="9" style="2" width="11.17"/>
    <col collapsed="false" customWidth="true" hidden="false" outlineLevel="0" max="10" min="10" style="2" width="10.57"/>
    <col collapsed="false" customWidth="true" hidden="false" outlineLevel="0" max="11" min="11" style="2" width="4.64"/>
    <col collapsed="false" customWidth="true" hidden="false" outlineLevel="0" max="12" min="12" style="2" width="9.72"/>
    <col collapsed="false" customWidth="true" hidden="false" outlineLevel="0" max="13" min="13" style="2" width="9"/>
    <col collapsed="false" customWidth="true" hidden="false" outlineLevel="0" max="14" min="14" style="2" width="16.61"/>
    <col collapsed="false" customWidth="true" hidden="false" outlineLevel="0" max="15" min="15" style="2" width="16.01"/>
    <col collapsed="false" customWidth="true" hidden="false" outlineLevel="0" max="16" min="16" style="2" width="14.67"/>
    <col collapsed="false" customWidth="true" hidden="false" outlineLevel="0" max="17" min="17" style="2" width="16.98"/>
    <col collapsed="false" customWidth="true" hidden="false" outlineLevel="0" max="18" min="18" style="2" width="13.95"/>
    <col collapsed="false" customWidth="true" hidden="false" outlineLevel="0" max="19" min="19" style="2" width="12.26"/>
  </cols>
  <sheetData>
    <row r="1" customFormat="false" ht="15" hidden="false" customHeight="false" outlineLevel="0" collapsed="false">
      <c r="A1" s="51" t="s">
        <v>21</v>
      </c>
      <c r="B1" s="51" t="s">
        <v>22</v>
      </c>
      <c r="C1" s="51" t="s">
        <v>23</v>
      </c>
      <c r="D1" s="51" t="s">
        <v>24</v>
      </c>
      <c r="E1" s="51" t="s">
        <v>25</v>
      </c>
      <c r="F1" s="51" t="s">
        <v>1</v>
      </c>
      <c r="G1" s="51" t="s">
        <v>26</v>
      </c>
      <c r="H1" s="51" t="s">
        <v>9</v>
      </c>
      <c r="I1" s="51" t="s">
        <v>27</v>
      </c>
      <c r="J1" s="51" t="s">
        <v>28</v>
      </c>
      <c r="K1" s="51" t="s">
        <v>29</v>
      </c>
      <c r="L1" s="51" t="s">
        <v>30</v>
      </c>
      <c r="M1" s="51" t="s">
        <v>31</v>
      </c>
      <c r="N1" s="2" t="s">
        <v>15</v>
      </c>
      <c r="O1" s="2" t="s">
        <v>32</v>
      </c>
      <c r="P1" s="2" t="s">
        <v>16</v>
      </c>
      <c r="Q1" s="2" t="s">
        <v>33</v>
      </c>
      <c r="R1" s="2" t="s">
        <v>2</v>
      </c>
      <c r="S1" s="2" t="s">
        <v>34</v>
      </c>
    </row>
    <row r="2" customFormat="false" ht="13.8" hidden="false" customHeight="false" outlineLevel="0" collapsed="false">
      <c r="A2" s="51" t="s">
        <v>35</v>
      </c>
      <c r="B2" s="52" t="n">
        <v>43713</v>
      </c>
      <c r="C2" s="51" t="s">
        <v>36</v>
      </c>
      <c r="D2" s="2" t="s">
        <v>37</v>
      </c>
      <c r="E2" s="51" t="n">
        <v>2</v>
      </c>
      <c r="F2" s="51" t="str">
        <f aca="false">INDEX(customers!B1:B1002,MATCH(1,(customers!A1:A1002=C2),0))</f>
        <v>Aloisia Allner</v>
      </c>
      <c r="G2" s="51" t="str">
        <f aca="false">IF(INDEX(customers!C1:C1001,MATCH(1,(customers!A1:A1001=C2),0))&lt;&gt;0,INDEX(customers!C1:C1001,MATCH(1,(customers!A1:A1001=C2),0)),"not available")</f>
        <v>aallner0@lulu.com</v>
      </c>
      <c r="H2" s="51" t="str">
        <f aca="false">IF(ISERROR(INDEX(customers!G1:G1002,MATCH(1,(customers!A1:A1002=C2),0))),"not available",INDEX(customers!G1:G1002,MATCH(1,(customers!A1:A1002=C2),0)))</f>
        <v>United States</v>
      </c>
      <c r="I2" s="2" t="str">
        <f aca="false">INDEX(products!A1:G49,MATCH($D2,products!A1:A49,0),MATCH($I1,products!A1:G1,0))</f>
        <v>Rob</v>
      </c>
      <c r="J2" s="2" t="str">
        <f aca="false">INDEX(products!B1:G49,MATCH($D2,products!A1:A49,0),MATCH($I1,products!A1:G1,0))</f>
        <v>M</v>
      </c>
      <c r="K2" s="53" t="n">
        <f aca="false">INDEX(products!C1:G49,MATCH($D2,products!A1:A49,0),MATCH($I1,products!A1:G1,0))</f>
        <v>1</v>
      </c>
      <c r="L2" s="54" t="n">
        <f aca="false">INDEX(products!D1:G49,MATCH($D2,products!A1:A49,0),MATCH($I1,products!A1:G1,0))</f>
        <v>9.95</v>
      </c>
      <c r="M2" s="54" t="n">
        <f aca="false">L2*E2</f>
        <v>19.9</v>
      </c>
      <c r="N2" s="2" t="str">
        <f aca="false">IF(I2="Rob","Robuster",IF(I2="Exc","Excelser",IF(I2="Ara","Arabica",IF(I2="Lib","Liberica"))))</f>
        <v>Robuster</v>
      </c>
      <c r="O2" s="2" t="str">
        <f aca="false">IF(J2="M","Medium",IF(J2="L","Light",IF(J2="D","Dark")))</f>
        <v>Medium</v>
      </c>
      <c r="P2" s="2" t="n">
        <f aca="false">YEAR(B2)</f>
        <v>2019</v>
      </c>
      <c r="Q2" s="55" t="n">
        <f aca="false">MONTH(B2)</f>
        <v>9</v>
      </c>
      <c r="R2" s="2" t="n">
        <f aca="false">ROUND(M2,0)</f>
        <v>20</v>
      </c>
      <c r="S2" s="2" t="str">
        <f aca="false">INDEX(customers!I1:I1002,MATCH(1,(customers!A1:A1002=C2),0))</f>
        <v>Yes</v>
      </c>
    </row>
    <row r="3" customFormat="false" ht="13.8" hidden="false" customHeight="false" outlineLevel="0" collapsed="false">
      <c r="A3" s="51" t="s">
        <v>35</v>
      </c>
      <c r="B3" s="52" t="n">
        <v>43713</v>
      </c>
      <c r="C3" s="51" t="s">
        <v>36</v>
      </c>
      <c r="D3" s="2" t="s">
        <v>38</v>
      </c>
      <c r="E3" s="51" t="n">
        <v>5</v>
      </c>
      <c r="F3" s="51" t="str">
        <f aca="false">INDEX(customers!B1:B1002,MATCH(1,(customers!A1:A1002=C3),0))</f>
        <v>Aloisia Allner</v>
      </c>
      <c r="G3" s="51" t="str">
        <f aca="false">IF(INDEX(customers!C1:C1001,MATCH(1,(customers!A1:A1001=C3),0))&lt;&gt;0,INDEX(customers!C1:C1001,MATCH(1,(customers!A1:A1001=C3),0)),"not available")</f>
        <v>aallner0@lulu.com</v>
      </c>
      <c r="H3" s="51" t="str">
        <f aca="false">IF(ISERROR(INDEX(customers!G1:G1002,MATCH(1,(customers!A1:A1002=C3),0))),"not available",INDEX(customers!G1:G1002,MATCH(1,(customers!A1:A1002=C3),0)))</f>
        <v>United States</v>
      </c>
      <c r="I3" s="2" t="str">
        <f aca="false">INDEX(products!A1:G49,MATCH($D3,products!A1:A49,0),MATCH($I1,products!A1:G1,0))</f>
        <v>Exc</v>
      </c>
      <c r="J3" s="2" t="str">
        <f aca="false">INDEX(products!B1:G49,MATCH($D3,products!A1:A49,0),MATCH($I1,products!A1:G1,0))</f>
        <v>M</v>
      </c>
      <c r="K3" s="53" t="n">
        <f aca="false">INDEX(products!C1:G49,MATCH($D3,products!A1:A49,0),MATCH($I1,products!A1:G1,0))</f>
        <v>0.5</v>
      </c>
      <c r="L3" s="54" t="n">
        <f aca="false">INDEX(products!D1:G49,MATCH($D3,products!A1:A49,0),MATCH($I1,products!A1:G1,0))</f>
        <v>8.25</v>
      </c>
      <c r="M3" s="54" t="n">
        <f aca="false">L3*E3</f>
        <v>41.25</v>
      </c>
      <c r="N3" s="2" t="str">
        <f aca="false">IF(I3="Rob","Robuster",IF(I3="Exc","Excelser",IF(I3="Ara","Arabica",IF(I3="Lib","Liberica"))))</f>
        <v>Excelser</v>
      </c>
      <c r="O3" s="2" t="str">
        <f aca="false">IF(J3="M","Medium",IF(J3="L","Light",IF(J3="D","Dark")))</f>
        <v>Medium</v>
      </c>
      <c r="P3" s="2" t="n">
        <f aca="false">YEAR(B3)</f>
        <v>2019</v>
      </c>
      <c r="Q3" s="2" t="n">
        <f aca="false">MONTH(B3)</f>
        <v>9</v>
      </c>
      <c r="R3" s="2" t="n">
        <f aca="false">ROUND(M3,0)</f>
        <v>41</v>
      </c>
      <c r="S3" s="2" t="str">
        <f aca="false">INDEX(customers!I2:I1003,MATCH(1,(customers!A2:A1003=C3),0))</f>
        <v>Yes</v>
      </c>
    </row>
    <row r="4" customFormat="false" ht="13.8" hidden="false" customHeight="false" outlineLevel="0" collapsed="false">
      <c r="A4" s="51" t="s">
        <v>39</v>
      </c>
      <c r="B4" s="52" t="n">
        <v>44364</v>
      </c>
      <c r="C4" s="51" t="s">
        <v>40</v>
      </c>
      <c r="D4" s="2" t="s">
        <v>41</v>
      </c>
      <c r="E4" s="51" t="n">
        <v>1</v>
      </c>
      <c r="F4" s="51" t="str">
        <f aca="false">INDEX(customers!B1:B1002,MATCH(1,(customers!A1:A1002=C4),0))</f>
        <v>Jami Redholes</v>
      </c>
      <c r="G4" s="51" t="str">
        <f aca="false">IF(INDEX(customers!C1:C1001,MATCH(1,(customers!A1:A1001=C4),0))&lt;&gt;0,INDEX(customers!C1:C1001,MATCH(1,(customers!A1:A1001=C4),0)),"not available")</f>
        <v>jredholes2@tmall.com</v>
      </c>
      <c r="H4" s="51" t="str">
        <f aca="false">IF(ISERROR(INDEX(customers!G1:G1002,MATCH(1,(customers!A1:A1002=C4),0))),"not available",INDEX(customers!G1:G1002,MATCH(1,(customers!A1:A1002=C4),0)))</f>
        <v>United States</v>
      </c>
      <c r="I4" s="2" t="str">
        <f aca="false">INDEX(products!A1:G49,MATCH($D4,products!A1:A49,0),MATCH($I1,products!A1:G1,0))</f>
        <v>Ara</v>
      </c>
      <c r="J4" s="2" t="str">
        <f aca="false">INDEX(products!B1:G49,MATCH($D4,products!A1:A49,0),MATCH($I1,products!A1:G1,0))</f>
        <v>L</v>
      </c>
      <c r="K4" s="53" t="n">
        <f aca="false">INDEX(products!C1:G49,MATCH($D4,products!A1:A49,0),MATCH($I1,products!A1:G1,0))</f>
        <v>1</v>
      </c>
      <c r="L4" s="54" t="n">
        <f aca="false">INDEX(products!D1:G49,MATCH($D4,products!A1:A49,0),MATCH($I1,products!A1:G1,0))</f>
        <v>12.95</v>
      </c>
      <c r="M4" s="54" t="n">
        <f aca="false">L4*E4</f>
        <v>12.95</v>
      </c>
      <c r="N4" s="2" t="str">
        <f aca="false">IF(I4="Rob","Robuster",IF(I4="Exc","Excelser",IF(I4="Ara","Arabica",IF(I4="Lib","Liberica"))))</f>
        <v>Arabica</v>
      </c>
      <c r="O4" s="2" t="str">
        <f aca="false">IF(J4="M","Medium",IF(J4="L","Light",IF(J4="D","Dark")))</f>
        <v>Light</v>
      </c>
      <c r="P4" s="2" t="n">
        <f aca="false">YEAR(B4)</f>
        <v>2021</v>
      </c>
      <c r="Q4" s="2" t="n">
        <f aca="false">MONTH(B4)</f>
        <v>6</v>
      </c>
      <c r="R4" s="2" t="n">
        <f aca="false">ROUND(M4,0)</f>
        <v>13</v>
      </c>
      <c r="S4" s="2" t="str">
        <f aca="false">INDEX(customers!I3:I1004,MATCH(1,(customers!A3:A1004=C4),0))</f>
        <v>Yes</v>
      </c>
    </row>
    <row r="5" customFormat="false" ht="13.8" hidden="false" customHeight="false" outlineLevel="0" collapsed="false">
      <c r="A5" s="51" t="s">
        <v>42</v>
      </c>
      <c r="B5" s="52" t="n">
        <v>44392</v>
      </c>
      <c r="C5" s="51" t="s">
        <v>43</v>
      </c>
      <c r="D5" s="2" t="s">
        <v>44</v>
      </c>
      <c r="E5" s="51" t="n">
        <v>2</v>
      </c>
      <c r="F5" s="51" t="str">
        <f aca="false">INDEX(customers!B1:B1002,MATCH(1,(customers!A1:A1002=C5),0))</f>
        <v>Christoffer O' Shea</v>
      </c>
      <c r="G5" s="51" t="str">
        <f aca="false">IF(INDEX(customers!C1:C1001,MATCH(1,(customers!A1:A1001=C5),0))&lt;&gt;0,INDEX(customers!C1:C1001,MATCH(1,(customers!A1:A1001=C5),0)),"not available")</f>
        <v>not available</v>
      </c>
      <c r="H5" s="51" t="str">
        <f aca="false">IF(ISERROR(INDEX(customers!G1:G1002,MATCH(1,(customers!A1:A1002=C5),0))),"not available",INDEX(customers!G1:G1002,MATCH(1,(customers!A1:A1002=C5),0)))</f>
        <v>Ireland</v>
      </c>
      <c r="I5" s="2" t="str">
        <f aca="false">INDEX(products!A1:G49,MATCH($D5,products!A1:A49,0),MATCH($I1,products!A1:G1,0))</f>
        <v>Exc</v>
      </c>
      <c r="J5" s="2" t="str">
        <f aca="false">INDEX(products!B1:G49,MATCH($D5,products!A1:A49,0),MATCH($I1,products!A1:G1,0))</f>
        <v>M</v>
      </c>
      <c r="K5" s="53" t="n">
        <f aca="false">INDEX(products!C1:G49,MATCH($D5,products!A1:A49,0),MATCH($I1,products!A1:G1,0))</f>
        <v>1</v>
      </c>
      <c r="L5" s="54" t="n">
        <f aca="false">INDEX(products!D1:G49,MATCH($D5,products!A1:A49,0),MATCH($I1,products!A1:G1,0))</f>
        <v>13.75</v>
      </c>
      <c r="M5" s="54" t="n">
        <f aca="false">L5*E5</f>
        <v>27.5</v>
      </c>
      <c r="N5" s="2" t="str">
        <f aca="false">IF(I5="Rob","Robuster",IF(I5="Exc","Excelser",IF(I5="Ara","Arabica",IF(I5="Lib","Liberica"))))</f>
        <v>Excelser</v>
      </c>
      <c r="O5" s="2" t="str">
        <f aca="false">IF(J5="M","Medium",IF(J5="L","Light",IF(J5="D","Dark")))</f>
        <v>Medium</v>
      </c>
      <c r="P5" s="2" t="n">
        <f aca="false">YEAR(B5)</f>
        <v>2021</v>
      </c>
      <c r="Q5" s="2" t="n">
        <f aca="false">MONTH(B5)</f>
        <v>7</v>
      </c>
      <c r="R5" s="2" t="n">
        <f aca="false">ROUND(M5,0)</f>
        <v>28</v>
      </c>
      <c r="S5" s="2" t="str">
        <f aca="false">INDEX(customers!I4:I1005,MATCH(1,(customers!A4:A1005=C5),0))</f>
        <v>No</v>
      </c>
    </row>
    <row r="6" customFormat="false" ht="13.8" hidden="false" customHeight="false" outlineLevel="0" collapsed="false">
      <c r="A6" s="51" t="s">
        <v>42</v>
      </c>
      <c r="B6" s="52" t="n">
        <v>44392</v>
      </c>
      <c r="C6" s="51" t="s">
        <v>43</v>
      </c>
      <c r="D6" s="2" t="s">
        <v>45</v>
      </c>
      <c r="E6" s="51" t="n">
        <v>2</v>
      </c>
      <c r="F6" s="51" t="str">
        <f aca="false">INDEX(customers!B1:B1002,MATCH(1,(customers!A1:A1002=C6),0))</f>
        <v>Christoffer O' Shea</v>
      </c>
      <c r="G6" s="51" t="str">
        <f aca="false">IF(INDEX(customers!C1:C1001,MATCH(1,(customers!A1:A1001=C6),0))&lt;&gt;0,INDEX(customers!C1:C1001,MATCH(1,(customers!A1:A1001=C6),0)),"not available")</f>
        <v>not available</v>
      </c>
      <c r="H6" s="51" t="str">
        <f aca="false">IF(ISERROR(INDEX(customers!G1:G1002,MATCH(1,(customers!A1:A1002=C6),0))),"not available",INDEX(customers!G1:G1002,MATCH(1,(customers!A1:A1002=C6),0)))</f>
        <v>Ireland</v>
      </c>
      <c r="I6" s="2" t="str">
        <f aca="false">INDEX(products!A1:G49,MATCH($D6,products!A1:A49,0),MATCH($I1,products!A1:G1,0))</f>
        <v>Rob</v>
      </c>
      <c r="J6" s="2" t="str">
        <f aca="false">INDEX(products!B1:G49,MATCH($D6,products!A1:A49,0),MATCH($I1,products!A1:G1,0))</f>
        <v>L</v>
      </c>
      <c r="K6" s="53" t="n">
        <f aca="false">INDEX(products!C1:G49,MATCH($D6,products!A1:A49,0),MATCH($I1,products!A1:G1,0))</f>
        <v>2.5</v>
      </c>
      <c r="L6" s="54" t="n">
        <f aca="false">INDEX(products!D1:G49,MATCH($D6,products!A1:A49,0),MATCH($I1,products!A1:G1,0))</f>
        <v>27.485</v>
      </c>
      <c r="M6" s="54" t="n">
        <f aca="false">L6*E6</f>
        <v>54.97</v>
      </c>
      <c r="N6" s="2" t="str">
        <f aca="false">IF(I6="Rob","Robuster",IF(I6="Exc","Excelser",IF(I6="Ara","Arabica",IF(I6="Lib","Liberica"))))</f>
        <v>Robuster</v>
      </c>
      <c r="O6" s="2" t="str">
        <f aca="false">IF(J6="M","Medium",IF(J6="L","Light",IF(J6="D","Dark")))</f>
        <v>Light</v>
      </c>
      <c r="P6" s="2" t="n">
        <f aca="false">YEAR(B6)</f>
        <v>2021</v>
      </c>
      <c r="Q6" s="2" t="n">
        <f aca="false">MONTH(B6)</f>
        <v>7</v>
      </c>
      <c r="R6" s="2" t="n">
        <f aca="false">ROUND(M6,0)</f>
        <v>55</v>
      </c>
      <c r="S6" s="2" t="str">
        <f aca="false">INDEX(customers!I5:I1006,MATCH(1,(customers!A5:A1006=C6),0))</f>
        <v>No</v>
      </c>
    </row>
    <row r="7" customFormat="false" ht="13.8" hidden="false" customHeight="false" outlineLevel="0" collapsed="false">
      <c r="A7" s="51" t="s">
        <v>46</v>
      </c>
      <c r="B7" s="52" t="n">
        <v>44412</v>
      </c>
      <c r="C7" s="51" t="s">
        <v>47</v>
      </c>
      <c r="D7" s="2" t="s">
        <v>48</v>
      </c>
      <c r="E7" s="51" t="n">
        <v>3</v>
      </c>
      <c r="F7" s="51" t="str">
        <f aca="false">INDEX(customers!B1:B1002,MATCH(1,(customers!A1:A1002=C7),0))</f>
        <v>Beryle Cottier</v>
      </c>
      <c r="G7" s="51" t="str">
        <f aca="false"> IF(INDEX(customers!C1:C1001,MATCH(1,(customers!A1:A1001=C7),0))&lt;&gt;0,INDEX(customers!C1:C1001,MATCH(1,(customers!A1:A1001=C7),0)),"not available")</f>
        <v>not available</v>
      </c>
      <c r="H7" s="51" t="str">
        <f aca="false">IF(ISERROR(INDEX(customers!G1:G1002,MATCH(1,(customers!A1:A1002=C7),0))),"not available",INDEX(customers!G1:G1002,MATCH(1,(customers!A1:A1002=C7),0)))</f>
        <v>United States</v>
      </c>
      <c r="I7" s="2" t="str">
        <f aca="false">INDEX(products!A1:G49,MATCH($D7,products!A1:A49,0),MATCH($I1,products!A1:G1,0))</f>
        <v>Lib</v>
      </c>
      <c r="J7" s="2" t="str">
        <f aca="false">INDEX(products!B1:G49,MATCH($D7,products!A1:A49,0),MATCH($I1,products!A1:G1,0))</f>
        <v>D</v>
      </c>
      <c r="K7" s="53" t="n">
        <f aca="false">INDEX(products!C1:G49,MATCH($D7,products!A1:A49,0),MATCH($I1,products!A1:G1,0))</f>
        <v>1</v>
      </c>
      <c r="L7" s="54" t="n">
        <f aca="false">INDEX(products!D1:G49,MATCH($D7,products!A1:A49,0),MATCH($I1,products!A1:G1,0))</f>
        <v>12.95</v>
      </c>
      <c r="M7" s="54" t="n">
        <f aca="false">L7*E7</f>
        <v>38.85</v>
      </c>
      <c r="N7" s="2" t="str">
        <f aca="false">IF(I7="Rob","Robuster",IF(I7="Exc","Excelser",IF(I7="Ara","Arabica",IF(I7="Lib","Liberica"))))</f>
        <v>Liberica</v>
      </c>
      <c r="O7" s="2" t="str">
        <f aca="false">IF(J7="M","Medium",IF(J7="L","Light",IF(J7="D","Dark")))</f>
        <v>Dark</v>
      </c>
      <c r="P7" s="2" t="n">
        <f aca="false">YEAR(B7)</f>
        <v>2021</v>
      </c>
      <c r="Q7" s="2" t="n">
        <f aca="false">MONTH(B7)</f>
        <v>8</v>
      </c>
      <c r="R7" s="2" t="n">
        <f aca="false">ROUND(M7,0)</f>
        <v>39</v>
      </c>
      <c r="S7" s="2" t="str">
        <f aca="false">INDEX(customers!I6:I1007,MATCH(1,(customers!A6:A1007=C7),0))</f>
        <v>No</v>
      </c>
    </row>
    <row r="8" customFormat="false" ht="13.8" hidden="false" customHeight="false" outlineLevel="0" collapsed="false">
      <c r="A8" s="51" t="s">
        <v>49</v>
      </c>
      <c r="B8" s="52" t="n">
        <v>44582</v>
      </c>
      <c r="C8" s="51" t="s">
        <v>50</v>
      </c>
      <c r="D8" s="2" t="s">
        <v>51</v>
      </c>
      <c r="E8" s="51" t="n">
        <v>3</v>
      </c>
      <c r="F8" s="51" t="str">
        <f aca="false">INDEX(customers!B1:B1002,MATCH(1,(customers!A1:A1002=C8),0))</f>
        <v>Shaylynn Lobe</v>
      </c>
      <c r="G8" s="51" t="str">
        <f aca="false">IF(INDEX(customers!C1:C1001,MATCH(1,(customers!A1:A1001=C8),0))&lt;&gt;0,INDEX(customers!C1:C1001,MATCH(1,(customers!A1:A1001=C8),0)),"not available")</f>
        <v>slobe6@nifty.com</v>
      </c>
      <c r="H8" s="51" t="str">
        <f aca="false">IF(ISERROR(INDEX(customers!G1:G1002,MATCH(1,(customers!A1:A1002=C8),0))),"not available",INDEX(customers!G1:G1002,MATCH(1,(customers!A1:A1002=C8),0)))</f>
        <v>United States</v>
      </c>
      <c r="I8" s="2" t="str">
        <f aca="false">INDEX(products!A1:G49,MATCH($D8,products!A1:A49,0),MATCH($I1,products!A1:G1,0))</f>
        <v>Exc</v>
      </c>
      <c r="J8" s="2" t="str">
        <f aca="false">INDEX(products!B1:G49,MATCH($D8,products!A1:A49,0),MATCH($I1,products!A1:G1,0))</f>
        <v>D</v>
      </c>
      <c r="K8" s="53" t="n">
        <f aca="false">INDEX(products!C1:G49,MATCH($D8,products!A1:A49,0),MATCH($I1,products!A1:G1,0))</f>
        <v>0.5</v>
      </c>
      <c r="L8" s="54" t="n">
        <f aca="false">INDEX(products!D1:G49,MATCH($D8,products!A1:A49,0),MATCH($I1,products!A1:G1,0))</f>
        <v>7.29</v>
      </c>
      <c r="M8" s="54" t="n">
        <f aca="false">L8*E8</f>
        <v>21.87</v>
      </c>
      <c r="N8" s="2" t="str">
        <f aca="false">IF(I8="Rob","Robuster",IF(I8="Exc","Excelser",IF(I8="Ara","Arabica",IF(I8="Lib","Liberica"))))</f>
        <v>Excelser</v>
      </c>
      <c r="O8" s="2" t="str">
        <f aca="false">IF(J8="M","Medium",IF(J8="L","Light",IF(J8="D","Dark")))</f>
        <v>Dark</v>
      </c>
      <c r="P8" s="2" t="n">
        <f aca="false">YEAR(B8)</f>
        <v>2022</v>
      </c>
      <c r="Q8" s="2" t="n">
        <f aca="false">MONTH(B8)</f>
        <v>1</v>
      </c>
      <c r="R8" s="2" t="n">
        <f aca="false">ROUND(M8,0)</f>
        <v>22</v>
      </c>
      <c r="S8" s="2" t="str">
        <f aca="false">INDEX(customers!I7:I1008,MATCH(1,(customers!A7:A1008=C8),0))</f>
        <v>Yes</v>
      </c>
    </row>
    <row r="9" customFormat="false" ht="13.8" hidden="false" customHeight="false" outlineLevel="0" collapsed="false">
      <c r="A9" s="51" t="s">
        <v>52</v>
      </c>
      <c r="B9" s="52" t="n">
        <v>44701</v>
      </c>
      <c r="C9" s="51" t="s">
        <v>53</v>
      </c>
      <c r="D9" s="2" t="s">
        <v>54</v>
      </c>
      <c r="E9" s="51" t="n">
        <v>1</v>
      </c>
      <c r="F9" s="51" t="str">
        <f aca="false">INDEX(customers!B1:B1002,MATCH(1,(customers!A1:A1002=C9),0))</f>
        <v>Melvin Wharfe</v>
      </c>
      <c r="G9" s="51" t="str">
        <f aca="false">IF(INDEX(customers!C1:C1001,MATCH(1,(customers!A1:A1001=C9),0))&lt;&gt;0,INDEX(customers!C1:C1001,MATCH(1,(customers!A1:A1001=C9),0)),"not available")</f>
        <v>not available</v>
      </c>
      <c r="H9" s="51" t="str">
        <f aca="false">IF(ISERROR(INDEX(customers!G1:G1002,MATCH(1,(customers!A1:A1002=C9),0))),"not available",INDEX(customers!G1:G1002,MATCH(1,(customers!A1:A1002=C9),0)))</f>
        <v>Ireland</v>
      </c>
      <c r="I9" s="2" t="str">
        <f aca="false">INDEX(products!A1:G49,MATCH($D9,products!A1:A49,0),MATCH($I1,products!A1:G1,0))</f>
        <v>Lib</v>
      </c>
      <c r="J9" s="2" t="str">
        <f aca="false">INDEX(products!B1:G49,MATCH($D9,products!A1:A49,0),MATCH($I1,products!A1:G1,0))</f>
        <v>L</v>
      </c>
      <c r="K9" s="53" t="n">
        <f aca="false">INDEX(products!C1:G49,MATCH($D9,products!A1:A49,0),MATCH($I1,products!A1:G1,0))</f>
        <v>0.2</v>
      </c>
      <c r="L9" s="54" t="n">
        <f aca="false">INDEX(products!D1:G49,MATCH($D9,products!A1:A49,0),MATCH($I1,products!A1:G1,0))</f>
        <v>4.755</v>
      </c>
      <c r="M9" s="54" t="n">
        <f aca="false">L9*E9</f>
        <v>4.755</v>
      </c>
      <c r="N9" s="2" t="str">
        <f aca="false">IF(I9="Rob","Robuster",IF(I9="Exc","Excelser",IF(I9="Ara","Arabica",IF(I9="Lib","Liberica"))))</f>
        <v>Liberica</v>
      </c>
      <c r="O9" s="2" t="str">
        <f aca="false">IF(J9="M","Medium",IF(J9="L","Light",IF(J9="D","Dark")))</f>
        <v>Light</v>
      </c>
      <c r="P9" s="2" t="n">
        <f aca="false">YEAR(B9)</f>
        <v>2022</v>
      </c>
      <c r="Q9" s="2" t="n">
        <f aca="false">MONTH(B9)</f>
        <v>5</v>
      </c>
      <c r="R9" s="2" t="n">
        <f aca="false">ROUND(M9,0)</f>
        <v>5</v>
      </c>
      <c r="S9" s="2" t="str">
        <f aca="false">INDEX(customers!I8:I1009,MATCH(1,(customers!A8:A1009=C9),0))</f>
        <v>Yes</v>
      </c>
    </row>
    <row r="10" customFormat="false" ht="13.8" hidden="false" customHeight="false" outlineLevel="0" collapsed="false">
      <c r="A10" s="51" t="s">
        <v>55</v>
      </c>
      <c r="B10" s="52" t="n">
        <v>43467</v>
      </c>
      <c r="C10" s="51" t="s">
        <v>56</v>
      </c>
      <c r="D10" s="2" t="s">
        <v>57</v>
      </c>
      <c r="E10" s="51" t="n">
        <v>3</v>
      </c>
      <c r="F10" s="51" t="str">
        <f aca="false">INDEX(customers!B1:B1002,MATCH(1,(customers!A1:A1002=C10),0))</f>
        <v>Guthrey Petracci</v>
      </c>
      <c r="G10" s="51" t="str">
        <f aca="false">IF(INDEX(customers!C1:C1001,MATCH(1,(customers!A1:A1001=C10),0))&lt;&gt;0,INDEX(customers!C1:C1001,MATCH(1,(customers!A1:A1001=C10),0)),"not available")</f>
        <v>gpetracci8@livejournal.com</v>
      </c>
      <c r="H10" s="51" t="str">
        <f aca="false">IF(ISERROR(INDEX(customers!G1:G1002,MATCH(1,(customers!A1:A1002=C10),0))),"not available",INDEX(customers!G1:G1002,MATCH(1,(customers!A1:A1002=C10),0)))</f>
        <v>United States</v>
      </c>
      <c r="I10" s="2" t="str">
        <f aca="false">INDEX(products!A1:G49,MATCH($D10,products!A1:A49,0),MATCH($I1,products!A1:G1,0))</f>
        <v>Rob</v>
      </c>
      <c r="J10" s="2" t="str">
        <f aca="false">INDEX(products!B1:G49,MATCH($D10,products!A1:A49,0),MATCH($I1,products!A1:G1,0))</f>
        <v>M</v>
      </c>
      <c r="K10" s="53" t="n">
        <f aca="false">INDEX(products!C1:G49,MATCH($D10,products!A1:A49,0),MATCH($I1,products!A1:G1,0))</f>
        <v>0.5</v>
      </c>
      <c r="L10" s="54" t="n">
        <f aca="false">INDEX(products!D1:G49,MATCH($D10,products!A1:A49,0),MATCH($I1,products!A1:G1,0))</f>
        <v>5.97</v>
      </c>
      <c r="M10" s="54" t="n">
        <f aca="false">L10*E10</f>
        <v>17.91</v>
      </c>
      <c r="N10" s="2" t="str">
        <f aca="false">IF(I10="Rob","Robuster",IF(I10="Exc","Excelser",IF(I10="Ara","Arabica",IF(I10="Lib","Liberica"))))</f>
        <v>Robuster</v>
      </c>
      <c r="O10" s="2" t="str">
        <f aca="false">IF(J10="M","Medium",IF(J10="L","Light",IF(J10="D","Dark")))</f>
        <v>Medium</v>
      </c>
      <c r="P10" s="2" t="n">
        <f aca="false">YEAR(B10)</f>
        <v>2019</v>
      </c>
      <c r="Q10" s="2" t="n">
        <f aca="false">MONTH(B10)</f>
        <v>1</v>
      </c>
      <c r="R10" s="2" t="n">
        <f aca="false">ROUND(M10,0)</f>
        <v>18</v>
      </c>
      <c r="S10" s="2" t="str">
        <f aca="false">INDEX(customers!I9:I1010,MATCH(1,(customers!A9:A1010=C10),0))</f>
        <v>No</v>
      </c>
    </row>
    <row r="11" customFormat="false" ht="13.8" hidden="false" customHeight="false" outlineLevel="0" collapsed="false">
      <c r="A11" s="51" t="s">
        <v>58</v>
      </c>
      <c r="B11" s="52" t="n">
        <v>43713</v>
      </c>
      <c r="C11" s="51" t="s">
        <v>59</v>
      </c>
      <c r="D11" s="2" t="s">
        <v>57</v>
      </c>
      <c r="E11" s="51" t="n">
        <v>1</v>
      </c>
      <c r="F11" s="51" t="str">
        <f aca="false">INDEX(customers!B1:B1002,MATCH(1,(customers!A1:A1002=C11),0))</f>
        <v>Rodger Raven</v>
      </c>
      <c r="G11" s="51" t="str">
        <f aca="false">IF(INDEX(customers!C1:C1001,MATCH(1,(customers!A1:A1001=C11),0))&lt;&gt;0,INDEX(customers!C1:C1001,MATCH(1,(customers!A1:A1001=C11),0)),"not available")</f>
        <v>rraven9@ed.gov</v>
      </c>
      <c r="H11" s="51" t="str">
        <f aca="false">IF(ISERROR(INDEX(customers!G1:G1002,MATCH(1,(customers!A1:A1002=C11),0))),"not available",INDEX(customers!G1:G1002,MATCH(1,(customers!A1:A1002=C11),0)))</f>
        <v>United States</v>
      </c>
      <c r="I11" s="2" t="str">
        <f aca="false">INDEX(products!A1:G49,MATCH($D11,products!A1:A49,0),MATCH($I1,products!A1:G1,0))</f>
        <v>Rob</v>
      </c>
      <c r="J11" s="2" t="str">
        <f aca="false">INDEX(products!B1:G49,MATCH($D11,products!A1:A49,0),MATCH($I1,products!A1:G1,0))</f>
        <v>M</v>
      </c>
      <c r="K11" s="53" t="n">
        <f aca="false">INDEX(products!C1:G49,MATCH($D11,products!A1:A49,0),MATCH($I1,products!A1:G1,0))</f>
        <v>0.5</v>
      </c>
      <c r="L11" s="54" t="n">
        <f aca="false">INDEX(products!D1:G49,MATCH($D11,products!A1:A49,0),MATCH($I1,products!A1:G1,0))</f>
        <v>5.97</v>
      </c>
      <c r="M11" s="54" t="n">
        <f aca="false">L11*E11</f>
        <v>5.97</v>
      </c>
      <c r="N11" s="2" t="str">
        <f aca="false">IF(I11="Rob","Robuster",IF(I11="Exc","Excelser",IF(I11="Ara","Arabica",IF(I11="Lib","Liberica"))))</f>
        <v>Robuster</v>
      </c>
      <c r="O11" s="2" t="str">
        <f aca="false">IF(J11="M","Medium",IF(J11="L","Light",IF(J11="D","Dark")))</f>
        <v>Medium</v>
      </c>
      <c r="P11" s="2" t="n">
        <f aca="false">YEAR(B11)</f>
        <v>2019</v>
      </c>
      <c r="Q11" s="2" t="n">
        <f aca="false">MONTH(B11)</f>
        <v>9</v>
      </c>
      <c r="R11" s="2" t="n">
        <f aca="false">ROUND(M11,0)</f>
        <v>6</v>
      </c>
      <c r="S11" s="2" t="str">
        <f aca="false">INDEX(customers!I10:I1011,MATCH(1,(customers!A10:A1011=C11),0))</f>
        <v>No</v>
      </c>
    </row>
    <row r="12" customFormat="false" ht="13.8" hidden="false" customHeight="false" outlineLevel="0" collapsed="false">
      <c r="A12" s="51" t="s">
        <v>60</v>
      </c>
      <c r="B12" s="52" t="n">
        <v>44263</v>
      </c>
      <c r="C12" s="51" t="s">
        <v>61</v>
      </c>
      <c r="D12" s="2" t="s">
        <v>62</v>
      </c>
      <c r="E12" s="51" t="n">
        <v>4</v>
      </c>
      <c r="F12" s="51" t="str">
        <f aca="false">INDEX(customers!B1:B1002,MATCH(1,(customers!A1:A1002=C12),0))</f>
        <v>Ferrell Ferber</v>
      </c>
      <c r="G12" s="51" t="str">
        <f aca="false"> IF(INDEX(customers!C1:C1001,MATCH(1,(customers!A1:A1001=C12),0))&lt;&gt;0,INDEX(customers!C1:C1001,MATCH(1,(customers!A1:A1001=C12),0)),"not available")</f>
        <v>fferbera@businesswire.com</v>
      </c>
      <c r="H12" s="51" t="str">
        <f aca="false">IF(ISERROR(INDEX(customers!G1:G1002,MATCH(1,(customers!A1:A1002=C12),0))),"not available",INDEX(customers!G1:G1002,MATCH(1,(customers!A1:A1002=C12),0)))</f>
        <v>United States</v>
      </c>
      <c r="I12" s="2" t="str">
        <f aca="false">INDEX(products!A1:G49,MATCH($D12,products!A1:A49,0),MATCH($I1,products!A1:G1,0))</f>
        <v>Ara</v>
      </c>
      <c r="J12" s="2" t="str">
        <f aca="false">INDEX(products!B1:G49,MATCH($D12,products!A1:A49,0),MATCH($I1,products!A1:G1,0))</f>
        <v>D</v>
      </c>
      <c r="K12" s="53" t="n">
        <f aca="false">INDEX(products!C1:G49,MATCH($D12,products!A1:A49,0),MATCH($I1,products!A1:G1,0))</f>
        <v>1</v>
      </c>
      <c r="L12" s="54" t="n">
        <f aca="false">INDEX(products!D1:G49,MATCH($D12,products!A1:A49,0),MATCH($I1,products!A1:G1,0))</f>
        <v>9.95</v>
      </c>
      <c r="M12" s="54" t="n">
        <f aca="false">L12*E12</f>
        <v>39.8</v>
      </c>
      <c r="N12" s="2" t="str">
        <f aca="false">IF(I12="Rob","Robuster",IF(I12="Exc","Excelser",IF(I12="Ara","Arabica",IF(I12="Lib","Liberica"))))</f>
        <v>Arabica</v>
      </c>
      <c r="O12" s="2" t="str">
        <f aca="false">IF(J12="M","Medium",IF(J12="L","Light",IF(J12="D","Dark")))</f>
        <v>Dark</v>
      </c>
      <c r="P12" s="2" t="n">
        <f aca="false">YEAR(B12)</f>
        <v>2021</v>
      </c>
      <c r="Q12" s="2" t="n">
        <f aca="false">MONTH(B12)</f>
        <v>3</v>
      </c>
      <c r="R12" s="2" t="n">
        <f aca="false">ROUND(M12,0)</f>
        <v>40</v>
      </c>
      <c r="S12" s="2" t="str">
        <f aca="false">INDEX(customers!I11:I1012,MATCH(1,(customers!A11:A1012=C12),0))</f>
        <v>No</v>
      </c>
    </row>
    <row r="13" customFormat="false" ht="13.8" hidden="false" customHeight="false" outlineLevel="0" collapsed="false">
      <c r="A13" s="51" t="s">
        <v>63</v>
      </c>
      <c r="B13" s="52" t="n">
        <v>44132</v>
      </c>
      <c r="C13" s="51" t="s">
        <v>64</v>
      </c>
      <c r="D13" s="2" t="s">
        <v>65</v>
      </c>
      <c r="E13" s="51" t="n">
        <v>5</v>
      </c>
      <c r="F13" s="51" t="str">
        <f aca="false">INDEX(customers!B1:B1002,MATCH(1,(customers!A1:A1002=C13),0))</f>
        <v>Duky Phizackerly</v>
      </c>
      <c r="G13" s="51" t="str">
        <f aca="false">IF(INDEX(customers!C1:C1001,MATCH(1,(customers!A1:A1001=C13),0))&lt;&gt;0,INDEX(customers!C1:C1001,MATCH(1,(customers!A1:A1001=C13),0)),"not available")</f>
        <v>dphizackerlyb@utexas.edu</v>
      </c>
      <c r="H13" s="51" t="str">
        <f aca="false">IF(ISERROR(INDEX(customers!G1:G1002,MATCH(1,(customers!A1:A1002=C13),0))),"not available",INDEX(customers!G1:G1002,MATCH(1,(customers!A1:A1002=C13),0)))</f>
        <v>United States</v>
      </c>
      <c r="I13" s="2" t="str">
        <f aca="false">INDEX(products!A1:G49,MATCH($D14,products!A1:A49,0),MATCH($I1,products!A1:G1,0))</f>
        <v>Rob</v>
      </c>
      <c r="J13" s="2" t="str">
        <f aca="false">INDEX(products!B1:G49,MATCH($D13,products!A1:A49,0),MATCH($I1,products!A1:G1,0))</f>
        <v>L</v>
      </c>
      <c r="K13" s="53" t="n">
        <f aca="false">INDEX(products!C1:G49,MATCH($D13,products!A1:A49,0),MATCH($I1,products!A1:G1,0))</f>
        <v>2.5</v>
      </c>
      <c r="L13" s="54" t="n">
        <f aca="false">INDEX(products!D1:G49,MATCH($D13,products!A1:A49,0),MATCH($I1,products!A1:G1,0))</f>
        <v>34.155</v>
      </c>
      <c r="M13" s="54" t="n">
        <f aca="false">L13*E13</f>
        <v>170.775</v>
      </c>
      <c r="N13" s="2" t="str">
        <f aca="false">IF(I13="Rob","Robuster",IF(I13="Exc","Excelser",IF(I13="Ara","Arabica",IF(I13="Lib","Liberica"))))</f>
        <v>Robuster</v>
      </c>
      <c r="O13" s="2" t="str">
        <f aca="false">IF(J13="M","Medium",IF(J13="L","Light",IF(J13="D","Dark")))</f>
        <v>Light</v>
      </c>
      <c r="P13" s="2" t="n">
        <f aca="false">YEAR(B13)</f>
        <v>2020</v>
      </c>
      <c r="Q13" s="2" t="n">
        <f aca="false">MONTH(B13)</f>
        <v>10</v>
      </c>
      <c r="R13" s="2" t="n">
        <f aca="false">ROUND(M13,0)</f>
        <v>171</v>
      </c>
      <c r="S13" s="2" t="str">
        <f aca="false">INDEX(customers!I12:I1013,MATCH(1,(customers!A12:A1013=C13),0))</f>
        <v>Yes</v>
      </c>
    </row>
    <row r="14" customFormat="false" ht="13.8" hidden="false" customHeight="false" outlineLevel="0" collapsed="false">
      <c r="A14" s="51" t="s">
        <v>66</v>
      </c>
      <c r="B14" s="52" t="n">
        <v>44744</v>
      </c>
      <c r="C14" s="51" t="s">
        <v>67</v>
      </c>
      <c r="D14" s="2" t="s">
        <v>37</v>
      </c>
      <c r="E14" s="51" t="n">
        <v>5</v>
      </c>
      <c r="F14" s="51" t="str">
        <f aca="false">INDEX(customers!B1:B1002,MATCH(1,(customers!A1:A1002=C14),0))</f>
        <v>Rosaleen Scholar</v>
      </c>
      <c r="G14" s="51" t="str">
        <f aca="false">IF(INDEX(customers!C1:C1001,MATCH(1,(customers!A1:A1001=C14),0))&lt;&gt;0,INDEX(customers!C1:C1001,MATCH(1,(customers!A1:A1001=C14),0)),"not available")</f>
        <v>rscholarc@nyu.edu</v>
      </c>
      <c r="H14" s="51" t="str">
        <f aca="false">IF(ISERROR(INDEX(customers!G1:G1002,MATCH(1,(customers!A1:A1002=C14),0))),"not available",INDEX(customers!G1:G1002,MATCH(1,(customers!A1:A1002=C14),0)))</f>
        <v>United States</v>
      </c>
      <c r="I14" s="2" t="str">
        <f aca="false">INDEX(products!A1:G49,MATCH($D15,products!A1:A49,0),MATCH($I1,products!A1:G1,0))</f>
        <v>Rob</v>
      </c>
      <c r="J14" s="2" t="str">
        <f aca="false">INDEX(products!B1:G49,MATCH($D14,products!A1:A49,0),MATCH($I1,products!A1:G1,0))</f>
        <v>M</v>
      </c>
      <c r="K14" s="53" t="n">
        <f aca="false">INDEX(products!C1:G49,MATCH($D14,products!A1:A49,0),MATCH($I1,products!A1:G1,0))</f>
        <v>1</v>
      </c>
      <c r="L14" s="54" t="n">
        <f aca="false">INDEX(products!D1:G49,MATCH($D14,products!A1:A49,0),MATCH($I1,products!A1:G1,0))</f>
        <v>9.95</v>
      </c>
      <c r="M14" s="54" t="n">
        <f aca="false">L14*E14</f>
        <v>49.75</v>
      </c>
      <c r="N14" s="2" t="str">
        <f aca="false">IF(I14="Rob","Robuster",IF(I14="Exc","Excelser",IF(I14="Ara","Arabica",IF(I14="Lib","Liberica"))))</f>
        <v>Robuster</v>
      </c>
      <c r="O14" s="2" t="str">
        <f aca="false">IF(J14="M","Medium",IF(J14="L","Light",IF(J14="D","Dark")))</f>
        <v>Medium</v>
      </c>
      <c r="P14" s="2" t="n">
        <f aca="false">YEAR(B14)</f>
        <v>2022</v>
      </c>
      <c r="Q14" s="2" t="n">
        <f aca="false">MONTH(B14)</f>
        <v>7</v>
      </c>
      <c r="R14" s="2" t="n">
        <f aca="false">ROUND(M14,0)</f>
        <v>50</v>
      </c>
      <c r="S14" s="2" t="str">
        <f aca="false">INDEX(customers!I13:I1014,MATCH(1,(customers!A13:A1014=C14),0))</f>
        <v>No</v>
      </c>
    </row>
    <row r="15" customFormat="false" ht="13.8" hidden="false" customHeight="false" outlineLevel="0" collapsed="false">
      <c r="A15" s="51" t="s">
        <v>68</v>
      </c>
      <c r="B15" s="52" t="n">
        <v>43973</v>
      </c>
      <c r="C15" s="51" t="s">
        <v>69</v>
      </c>
      <c r="D15" s="2" t="s">
        <v>70</v>
      </c>
      <c r="E15" s="51" t="n">
        <v>2</v>
      </c>
      <c r="F15" s="51" t="str">
        <f aca="false">INDEX(customers!B1:B1002,MATCH(1,(customers!A1:A1002=C15),0))</f>
        <v>Terence Vanyutin</v>
      </c>
      <c r="G15" s="51" t="str">
        <f aca="false">IF(INDEX(customers!C1:C1001,MATCH(1,(customers!A1:A1001=C15),0))&lt;&gt;0,INDEX(customers!C1:C1001,MATCH(1,(customers!A1:A1001=C15),0)),"not available")</f>
        <v>tvanyutind@wix.com</v>
      </c>
      <c r="H15" s="51" t="str">
        <f aca="false">IF(ISERROR(INDEX(customers!G1:G1002,MATCH(1,(customers!A1:A1002=C15),0))),"not available",INDEX(customers!G1:G1002,MATCH(1,(customers!A1:A1002=C15),0)))</f>
        <v>United States</v>
      </c>
      <c r="I15" s="2" t="str">
        <f aca="false">INDEX(products!A1:G49,MATCH($D15,products!A1:A49,0),MATCH($I1,products!A1:G1,0))</f>
        <v>Rob</v>
      </c>
      <c r="J15" s="2" t="str">
        <f aca="false">INDEX(products!B1:G49,MATCH($D15,products!A1:A49,0),MATCH($I1,products!A1:G1,0))</f>
        <v>D</v>
      </c>
      <c r="K15" s="53" t="n">
        <f aca="false">INDEX(products!C1:G49,MATCH($D15,products!A1:A49,0),MATCH($I1,products!A1:G1,0))</f>
        <v>2.5</v>
      </c>
      <c r="L15" s="54" t="n">
        <f aca="false">INDEX(products!D1:G49,MATCH($D15,products!A1:A49,0),MATCH($I1,products!A1:G1,0))</f>
        <v>20.585</v>
      </c>
      <c r="M15" s="54" t="n">
        <f aca="false">L15*E15</f>
        <v>41.17</v>
      </c>
      <c r="N15" s="2" t="str">
        <f aca="false">IF(I15="Rob","Robuster",IF(I15="Exc","Excelser",IF(I15="Ara","Arabica",IF(I15="Lib","Liberica"))))</f>
        <v>Robuster</v>
      </c>
      <c r="O15" s="2" t="str">
        <f aca="false">IF(J15="M","Medium",IF(J15="L","Light",IF(J15="D","Dark")))</f>
        <v>Dark</v>
      </c>
      <c r="P15" s="2" t="n">
        <f aca="false">YEAR(B15)</f>
        <v>2020</v>
      </c>
      <c r="Q15" s="2" t="n">
        <f aca="false">MONTH(B15)</f>
        <v>5</v>
      </c>
      <c r="R15" s="2" t="n">
        <f aca="false">ROUND(M15,0)</f>
        <v>41</v>
      </c>
      <c r="S15" s="2" t="str">
        <f aca="false">INDEX(customers!I14:I1015,MATCH(1,(customers!A14:A1015=C15),0))</f>
        <v>No</v>
      </c>
    </row>
    <row r="16" customFormat="false" ht="13.8" hidden="false" customHeight="false" outlineLevel="0" collapsed="false">
      <c r="A16" s="51" t="s">
        <v>71</v>
      </c>
      <c r="B16" s="52" t="n">
        <v>44656</v>
      </c>
      <c r="C16" s="51" t="s">
        <v>72</v>
      </c>
      <c r="D16" s="2" t="s">
        <v>73</v>
      </c>
      <c r="E16" s="51" t="n">
        <v>3</v>
      </c>
      <c r="F16" s="51" t="str">
        <f aca="false">INDEX(customers!B1:B1002,MATCH(1,(customers!A1:A1002=C16),0))</f>
        <v>Patrice Trobe</v>
      </c>
      <c r="G16" s="51" t="str">
        <f aca="false"> IF(INDEX(customers!C1:C1001,MATCH(1,(customers!A1:A1001=C16),0))&lt;&gt;0,INDEX(customers!C1:C1001,MATCH(1,(customers!A1:A1001=C16),0)),"not available")</f>
        <v>ptrobee@wunderground.com</v>
      </c>
      <c r="H16" s="51" t="str">
        <f aca="false">IF(ISERROR(INDEX(customers!G1:G1002,MATCH(1,(customers!A1:A1002=C16),0))),"not available",INDEX(customers!G1:G1002,MATCH(1,(customers!A1:A1002=C16),0)))</f>
        <v>United States</v>
      </c>
      <c r="I16" s="2" t="str">
        <f aca="false">INDEX(products!A1:G49,MATCH($D16,products!A1:A49,0),MATCH($I1,products!A1:G1,0))</f>
        <v>Lib</v>
      </c>
      <c r="J16" s="2" t="str">
        <f aca="false">INDEX(products!B1:G49,MATCH($D16,products!A1:A49,0),MATCH($I1,products!A1:G1,0))</f>
        <v>D</v>
      </c>
      <c r="K16" s="53" t="n">
        <f aca="false">INDEX(products!C1:G49,MATCH($D16,products!A1:A49,0),MATCH($I1,products!A1:G1,0))</f>
        <v>0.2</v>
      </c>
      <c r="L16" s="54" t="n">
        <f aca="false">INDEX(products!D1:G49,MATCH($D16,products!A1:A49,0),MATCH($I1,products!A1:G1,0))</f>
        <v>3.885</v>
      </c>
      <c r="M16" s="54" t="n">
        <f aca="false">L16*E16</f>
        <v>11.655</v>
      </c>
      <c r="N16" s="2" t="str">
        <f aca="false">IF(I16="Rob","Robuster",IF(I16="Exc","Excelser",IF(I16="Ara","Arabica",IF(I16="Lib","Liberica"))))</f>
        <v>Liberica</v>
      </c>
      <c r="O16" s="2" t="str">
        <f aca="false">IF(J16="M","Medium",IF(J16="L","Light",IF(J16="D","Dark")))</f>
        <v>Dark</v>
      </c>
      <c r="P16" s="2" t="n">
        <f aca="false">YEAR(B16)</f>
        <v>2022</v>
      </c>
      <c r="Q16" s="2" t="n">
        <f aca="false">MONTH(B16)</f>
        <v>4</v>
      </c>
      <c r="R16" s="2" t="n">
        <f aca="false">ROUND(M16,0)</f>
        <v>12</v>
      </c>
      <c r="S16" s="2" t="str">
        <f aca="false">INDEX(customers!I15:I1016,MATCH(1,(customers!A15:A1016=C16),0))</f>
        <v>Yes</v>
      </c>
    </row>
    <row r="17" customFormat="false" ht="13.8" hidden="false" customHeight="false" outlineLevel="0" collapsed="false">
      <c r="A17" s="51" t="s">
        <v>74</v>
      </c>
      <c r="B17" s="52" t="n">
        <v>44719</v>
      </c>
      <c r="C17" s="51" t="s">
        <v>75</v>
      </c>
      <c r="D17" s="2" t="s">
        <v>76</v>
      </c>
      <c r="E17" s="51" t="n">
        <v>5</v>
      </c>
      <c r="F17" s="51" t="str">
        <f aca="false">INDEX(customers!B1:B1002,MATCH(1,(customers!A1:A1002=C17),0))</f>
        <v>Llywellyn Oscroft</v>
      </c>
      <c r="G17" s="51" t="str">
        <f aca="false">IF(INDEX(customers!C1:C1001,MATCH(1,(customers!A1:A1001=C17),0))&lt;&gt;0,INDEX(customers!C1:C1001,MATCH(1,(customers!A1:A1001=C17),0)),"not available")</f>
        <v>loscroftf@ebay.co.uk</v>
      </c>
      <c r="H17" s="51" t="str">
        <f aca="false">IF(ISERROR(INDEX(customers!G1:G1002,MATCH(1,(customers!A1:A1002=C17),0))),"not available",INDEX(customers!G1:G1002,MATCH(1,(customers!A1:A1002=C17),0)))</f>
        <v>United States</v>
      </c>
      <c r="I17" s="2" t="str">
        <f aca="false">INDEX(products!A1:G49,MATCH($D17,products!A1:A49,0),MATCH($I1,products!A1:G1,0))</f>
        <v>Rob</v>
      </c>
      <c r="J17" s="2" t="str">
        <f aca="false">INDEX(products!B1:G49,MATCH($D17,products!A1:A49,0),MATCH($I1,products!A1:G1,0))</f>
        <v>M</v>
      </c>
      <c r="K17" s="53" t="n">
        <f aca="false">INDEX(products!C1:G49,MATCH($D17,products!A1:A49,0),MATCH($I1,products!A1:G1,0))</f>
        <v>2.5</v>
      </c>
      <c r="L17" s="54" t="n">
        <f aca="false">INDEX(products!D1:G49,MATCH($D17,products!A1:A49,0),MATCH($I1,products!A1:G1,0))</f>
        <v>22.885</v>
      </c>
      <c r="M17" s="54" t="n">
        <f aca="false">L17*E17</f>
        <v>114.425</v>
      </c>
      <c r="N17" s="2" t="str">
        <f aca="false">IF(I17="Rob","Robuster",IF(I17="Exc","Excelser",IF(I17="Ara","Arabica",IF(I17="Lib","Liberica"))))</f>
        <v>Robuster</v>
      </c>
      <c r="O17" s="2" t="str">
        <f aca="false">IF(J17="M","Medium",IF(J17="L","Light",IF(J17="D","Dark")))</f>
        <v>Medium</v>
      </c>
      <c r="P17" s="2" t="n">
        <f aca="false">YEAR(B17)</f>
        <v>2022</v>
      </c>
      <c r="Q17" s="2" t="n">
        <f aca="false">MONTH(B17)</f>
        <v>6</v>
      </c>
      <c r="R17" s="2" t="n">
        <f aca="false">ROUND(M17,0)</f>
        <v>114</v>
      </c>
      <c r="S17" s="2" t="str">
        <f aca="false">INDEX(customers!I16:I1017,MATCH(1,(customers!A16:A1017=C17),0))</f>
        <v>No</v>
      </c>
    </row>
    <row r="18" customFormat="false" ht="13.8" hidden="false" customHeight="false" outlineLevel="0" collapsed="false">
      <c r="A18" s="51" t="s">
        <v>77</v>
      </c>
      <c r="B18" s="52" t="n">
        <v>43544</v>
      </c>
      <c r="C18" s="51" t="s">
        <v>78</v>
      </c>
      <c r="D18" s="2" t="s">
        <v>79</v>
      </c>
      <c r="E18" s="51" t="n">
        <v>6</v>
      </c>
      <c r="F18" s="51" t="str">
        <f aca="false">INDEX(customers!B1:B1002,MATCH(1,(customers!A1:A1002=C18),0))</f>
        <v>Minni Alabaster</v>
      </c>
      <c r="G18" s="51" t="str">
        <f aca="false">IF(INDEX(customers!C1:C1001,MATCH(1,(customers!A1:A1001=C18),0))&lt;&gt;0,INDEX(customers!C1:C1001,MATCH(1,(customers!A1:A1001=C18),0)),"not available")</f>
        <v>malabasterg@hexun.com</v>
      </c>
      <c r="H18" s="51" t="str">
        <f aca="false">IF(ISERROR(INDEX(customers!G1:G1002,MATCH(1,(customers!A1:A1002=C18),0))),"not available",INDEX(customers!G1:G1002,MATCH(1,(customers!A1:A1002=C18),0)))</f>
        <v>United States</v>
      </c>
      <c r="I18" s="2" t="str">
        <f aca="false">INDEX(products!A1:G49,MATCH($D18,products!A1:A49,0),MATCH($I1,products!A1:G1,0))</f>
        <v>Ara</v>
      </c>
      <c r="J18" s="2" t="str">
        <f aca="false">INDEX(products!B1:G49,MATCH($D18,products!A1:A49,0),MATCH($I1,products!A1:G1,0))</f>
        <v>M</v>
      </c>
      <c r="K18" s="53" t="n">
        <f aca="false">INDEX(products!C1:G49,MATCH($D18,products!A1:A49,0),MATCH($I1,products!A1:G1,0))</f>
        <v>0.2</v>
      </c>
      <c r="L18" s="54" t="n">
        <f aca="false">INDEX(products!D1:G49,MATCH($D18,products!A1:A49,0),MATCH($I1,products!A1:G1,0))</f>
        <v>3.375</v>
      </c>
      <c r="M18" s="54" t="n">
        <f aca="false">L18*E18</f>
        <v>20.25</v>
      </c>
      <c r="N18" s="2" t="str">
        <f aca="false">IF(I18="Rob","Robuster",IF(I18="Exc","Excelser",IF(I18="Ara","Arabica",IF(I18="Lib","Liberica"))))</f>
        <v>Arabica</v>
      </c>
      <c r="O18" s="2" t="str">
        <f aca="false">IF(J18="M","Medium",IF(J18="L","Light",IF(J18="D","Dark")))</f>
        <v>Medium</v>
      </c>
      <c r="P18" s="2" t="n">
        <f aca="false">YEAR(B18)</f>
        <v>2019</v>
      </c>
      <c r="Q18" s="2" t="n">
        <f aca="false">MONTH(B18)</f>
        <v>3</v>
      </c>
      <c r="R18" s="2" t="n">
        <f aca="false">ROUND(M18,0)</f>
        <v>20</v>
      </c>
      <c r="S18" s="2" t="str">
        <f aca="false">INDEX(customers!I17:I1018,MATCH(1,(customers!A17:A1018=C18),0))</f>
        <v>No</v>
      </c>
    </row>
    <row r="19" customFormat="false" ht="13.8" hidden="false" customHeight="false" outlineLevel="0" collapsed="false">
      <c r="A19" s="51" t="s">
        <v>80</v>
      </c>
      <c r="B19" s="52" t="n">
        <v>43757</v>
      </c>
      <c r="C19" s="51" t="s">
        <v>81</v>
      </c>
      <c r="D19" s="2" t="s">
        <v>41</v>
      </c>
      <c r="E19" s="51" t="n">
        <v>6</v>
      </c>
      <c r="F19" s="51" t="str">
        <f aca="false">INDEX(customers!B1:B1002,MATCH(1,(customers!A1:A1002=C19),0))</f>
        <v>Rhianon Broxup</v>
      </c>
      <c r="G19" s="51" t="str">
        <f aca="false">IF(INDEX(customers!C1:C1001,MATCH(1,(customers!A1:A1001=C19),0))&lt;&gt;0,INDEX(customers!C1:C1001,MATCH(1,(customers!A1:A1001=C19),0)),"not available")</f>
        <v>rbroxuph@jimdo.com</v>
      </c>
      <c r="H19" s="51" t="str">
        <f aca="false">IF(ISERROR(INDEX(customers!G1:G1002,MATCH(1,(customers!A1:A1002=C19),0))),"not available",INDEX(customers!G1:G1002,MATCH(1,(customers!A1:A1002=C19),0)))</f>
        <v>United States</v>
      </c>
      <c r="I19" s="2" t="str">
        <f aca="false">INDEX(products!A1:G49,MATCH($D19,products!A1:A49,0),MATCH($I1,products!A1:G1,0))</f>
        <v>Ara</v>
      </c>
      <c r="J19" s="2" t="str">
        <f aca="false">INDEX(products!B1:G49,MATCH($D19,products!A1:A49,0),MATCH($I1,products!A1:G1,0))</f>
        <v>L</v>
      </c>
      <c r="K19" s="53" t="n">
        <f aca="false">INDEX(products!C1:G49,MATCH($D19,products!A1:A49,0),MATCH($I1,products!A1:G1,0))</f>
        <v>1</v>
      </c>
      <c r="L19" s="54" t="n">
        <f aca="false">INDEX(products!D1:G49,MATCH($D19,products!A1:A49,0),MATCH($I1,products!A1:G1,0))</f>
        <v>12.95</v>
      </c>
      <c r="M19" s="54" t="n">
        <f aca="false">L19*E19</f>
        <v>77.7</v>
      </c>
      <c r="N19" s="2" t="str">
        <f aca="false">IF(I19="Rob","Robuster",IF(I19="Exc","Excelser",IF(I19="Ara","Arabica",IF(I19="Lib","Liberica"))))</f>
        <v>Arabica</v>
      </c>
      <c r="O19" s="2" t="str">
        <f aca="false">IF(J19="M","Medium",IF(J19="L","Light",IF(J19="D","Dark")))</f>
        <v>Light</v>
      </c>
      <c r="P19" s="2" t="n">
        <f aca="false">YEAR(B19)</f>
        <v>2019</v>
      </c>
      <c r="Q19" s="2" t="n">
        <f aca="false">MONTH(B19)</f>
        <v>10</v>
      </c>
      <c r="R19" s="2" t="n">
        <f aca="false">ROUND(M19,0)</f>
        <v>78</v>
      </c>
      <c r="S19" s="2" t="str">
        <f aca="false">INDEX(customers!I18:I1019,MATCH(1,(customers!A18:A1019=C19),0))</f>
        <v>No</v>
      </c>
    </row>
    <row r="20" customFormat="false" ht="13.8" hidden="false" customHeight="false" outlineLevel="0" collapsed="false">
      <c r="A20" s="51" t="s">
        <v>82</v>
      </c>
      <c r="B20" s="52" t="n">
        <v>43629</v>
      </c>
      <c r="C20" s="51" t="s">
        <v>83</v>
      </c>
      <c r="D20" s="2" t="s">
        <v>70</v>
      </c>
      <c r="E20" s="51" t="n">
        <v>4</v>
      </c>
      <c r="F20" s="51" t="str">
        <f aca="false">INDEX(customers!B1:B1002,MATCH(1,(customers!A1:A1002=C20),0))</f>
        <v>Pall Redford</v>
      </c>
      <c r="G20" s="51" t="str">
        <f aca="false">IF(INDEX(customers!C1:C1001,MATCH(1,(customers!A1:A1001=C20),0))&lt;&gt;0,INDEX(customers!C1:C1001,MATCH(1,(customers!A1:A1001=C20),0)),"not available")</f>
        <v>predfordi@ow.ly</v>
      </c>
      <c r="H20" s="51" t="str">
        <f aca="false">IF(ISERROR(INDEX(customers!G1:G1002,MATCH(1,(customers!A1:A1002=C20),0))),"not available",INDEX(customers!G1:G1002,MATCH(1,(customers!A1:A1002=C20),0)))</f>
        <v>Ireland</v>
      </c>
      <c r="I20" s="2" t="str">
        <f aca="false">INDEX(products!A1:G49,MATCH($D20,products!A1:A49,0),MATCH($I1,products!A1:G1,0))</f>
        <v>Rob</v>
      </c>
      <c r="J20" s="2" t="str">
        <f aca="false">INDEX(products!B1:G49,MATCH($D20,products!A1:A49,0),MATCH($I1,products!A1:G1,0))</f>
        <v>D</v>
      </c>
      <c r="K20" s="53" t="n">
        <f aca="false">INDEX(products!C1:G49,MATCH($D20,products!A1:A49,0),MATCH($I1,products!A1:G1,0))</f>
        <v>2.5</v>
      </c>
      <c r="L20" s="54" t="n">
        <f aca="false">INDEX(products!D1:G49,MATCH($D20,products!A1:A49,0),MATCH($I1,products!A1:G1,0))</f>
        <v>20.585</v>
      </c>
      <c r="M20" s="54" t="n">
        <f aca="false">L20*E20</f>
        <v>82.34</v>
      </c>
      <c r="N20" s="2" t="str">
        <f aca="false">IF(I20="Rob","Robuster",IF(I20="Exc","Excelser",IF(I20="Ara","Arabica",IF(I20="Lib","Liberica"))))</f>
        <v>Robuster</v>
      </c>
      <c r="O20" s="2" t="str">
        <f aca="false">IF(J20="M","Medium",IF(J20="L","Light",IF(J20="D","Dark")))</f>
        <v>Dark</v>
      </c>
      <c r="P20" s="2" t="n">
        <f aca="false">YEAR(B20)</f>
        <v>2019</v>
      </c>
      <c r="Q20" s="2" t="n">
        <f aca="false">MONTH(B20)</f>
        <v>6</v>
      </c>
      <c r="R20" s="2" t="n">
        <f aca="false">ROUND(M20,0)</f>
        <v>82</v>
      </c>
      <c r="S20" s="2" t="str">
        <f aca="false">INDEX(customers!I19:I1020,MATCH(1,(customers!A19:A1020=C20),0))</f>
        <v>Yes</v>
      </c>
    </row>
    <row r="21" customFormat="false" ht="13.8" hidden="false" customHeight="false" outlineLevel="0" collapsed="false">
      <c r="A21" s="51" t="s">
        <v>84</v>
      </c>
      <c r="B21" s="52" t="n">
        <v>44169</v>
      </c>
      <c r="C21" s="51" t="s">
        <v>85</v>
      </c>
      <c r="D21" s="2" t="s">
        <v>79</v>
      </c>
      <c r="E21" s="51" t="n">
        <v>5</v>
      </c>
      <c r="F21" s="51" t="str">
        <f aca="false">INDEX(customers!B1:B1002,MATCH(1,(customers!A1:A1002=C21),0))</f>
        <v>Aurea Corradino</v>
      </c>
      <c r="G21" s="51" t="str">
        <f aca="false">IF(INDEX(customers!C1:C1001,MATCH(1,(customers!A1:A1001=C21),0))&lt;&gt;0,INDEX(customers!C1:C1001,MATCH(1,(customers!A1:A1001=C21),0)),"not available")</f>
        <v>acorradinoj@harvard.edu</v>
      </c>
      <c r="H21" s="51" t="str">
        <f aca="false">IF(ISERROR(INDEX(customers!G1:G1002,MATCH(1,(customers!A1:A1002=C21),0))),"not available",INDEX(customers!G1:G1002,MATCH(1,(customers!A1:A1002=C21),0)))</f>
        <v>United States</v>
      </c>
      <c r="I21" s="2" t="str">
        <f aca="false">INDEX(products!A1:G49,MATCH($D21,products!A1:A49,0),MATCH($I1,products!A1:G1,0))</f>
        <v>Ara</v>
      </c>
      <c r="J21" s="2" t="str">
        <f aca="false">INDEX(products!B1:G49,MATCH($D21,products!A1:A49,0),MATCH($I1,products!A1:G1,0))</f>
        <v>M</v>
      </c>
      <c r="K21" s="53" t="n">
        <f aca="false">INDEX(products!C1:G49,MATCH($D21,products!A1:A49,0),MATCH($I1,products!A1:G1,0))</f>
        <v>0.2</v>
      </c>
      <c r="L21" s="54" t="n">
        <f aca="false">INDEX(products!D1:G49,MATCH($D21,products!A1:A49,0),MATCH($I1,products!A1:G1,0))</f>
        <v>3.375</v>
      </c>
      <c r="M21" s="54" t="n">
        <f aca="false">L21*E21</f>
        <v>16.875</v>
      </c>
      <c r="N21" s="2" t="str">
        <f aca="false">IF(I21="Rob","Robuster",IF(I21="Exc","Excelser",IF(I21="Ara","Arabica",IF(I21="Lib","Liberica"))))</f>
        <v>Arabica</v>
      </c>
      <c r="O21" s="2" t="str">
        <f aca="false">IF(J21="M","Medium",IF(J21="L","Light",IF(J21="D","Dark")))</f>
        <v>Medium</v>
      </c>
      <c r="P21" s="2" t="n">
        <f aca="false">YEAR(B21)</f>
        <v>2020</v>
      </c>
      <c r="Q21" s="2" t="n">
        <f aca="false">MONTH(B21)</f>
        <v>12</v>
      </c>
      <c r="R21" s="2" t="n">
        <f aca="false">ROUND(M21,0)</f>
        <v>17</v>
      </c>
      <c r="S21" s="2" t="str">
        <f aca="false">INDEX(customers!I20:I1021,MATCH(1,(customers!A20:A1021=C21),0))</f>
        <v>Yes</v>
      </c>
    </row>
    <row r="22" customFormat="false" ht="13.8" hidden="false" customHeight="false" outlineLevel="0" collapsed="false">
      <c r="A22" s="51" t="s">
        <v>84</v>
      </c>
      <c r="B22" s="52" t="n">
        <v>44169</v>
      </c>
      <c r="C22" s="51" t="s">
        <v>85</v>
      </c>
      <c r="D22" s="2" t="s">
        <v>86</v>
      </c>
      <c r="E22" s="51" t="n">
        <v>4</v>
      </c>
      <c r="F22" s="51" t="str">
        <f aca="false">INDEX(customers!B1:B1002,MATCH(1,(customers!A1:A1002=C22),0))</f>
        <v>Aurea Corradino</v>
      </c>
      <c r="G22" s="51" t="str">
        <f aca="false">IF(INDEX(customers!C1:C1001,MATCH(1,(customers!A1:A1001=C22),0))&lt;&gt;0,INDEX(customers!C1:C1001,MATCH(1,(customers!A1:A1001=C22),0)),"not available")</f>
        <v>acorradinoj@harvard.edu</v>
      </c>
      <c r="H22" s="51" t="str">
        <f aca="false">IF(ISERROR(INDEX(customers!G1:G1002,MATCH(1,(customers!A1:A1002=C22),0))),"not available",INDEX(customers!G1:G1002,MATCH(1,(customers!A1:A1002=C22),0)))</f>
        <v>United States</v>
      </c>
      <c r="I22" s="2" t="str">
        <f aca="false">INDEX(products!A1:G49,MATCH($D22,products!A1:A49,0),MATCH($I1,products!A1:G1,0))</f>
        <v>Exc</v>
      </c>
      <c r="J22" s="2" t="str">
        <f aca="false">INDEX(products!B1:G49,MATCH($D22,products!A1:A49,0),MATCH($I1,products!A1:G1,0))</f>
        <v>D</v>
      </c>
      <c r="K22" s="53" t="n">
        <f aca="false">INDEX(products!C1:G49,MATCH($D22,products!A1:A49,0),MATCH($I1,products!A1:G1,0))</f>
        <v>0.2</v>
      </c>
      <c r="L22" s="54" t="n">
        <f aca="false">INDEX(products!D1:G49,MATCH($D22,products!A1:A49,0),MATCH($I1,products!A1:G1,0))</f>
        <v>3.645</v>
      </c>
      <c r="M22" s="54" t="n">
        <f aca="false">L22*E22</f>
        <v>14.58</v>
      </c>
      <c r="N22" s="2" t="str">
        <f aca="false">IF(I22="Rob","Robuster",IF(I22="Exc","Excelser",IF(I22="Ara","Arabica",IF(I22="Lib","Liberica"))))</f>
        <v>Excelser</v>
      </c>
      <c r="O22" s="2" t="str">
        <f aca="false">IF(J22="M","Medium",IF(J22="L","Light",IF(J22="D","Dark")))</f>
        <v>Dark</v>
      </c>
      <c r="P22" s="2" t="n">
        <f aca="false">YEAR(B22)</f>
        <v>2020</v>
      </c>
      <c r="Q22" s="2" t="n">
        <f aca="false">MONTH(B22)</f>
        <v>12</v>
      </c>
      <c r="R22" s="2" t="n">
        <f aca="false">ROUND(M22,0)</f>
        <v>15</v>
      </c>
      <c r="S22" s="2" t="str">
        <f aca="false">INDEX(customers!I21:I1022,MATCH(1,(customers!A21:A1022=C22),0))</f>
        <v>Yes</v>
      </c>
    </row>
    <row r="23" customFormat="false" ht="13.8" hidden="false" customHeight="false" outlineLevel="0" collapsed="false">
      <c r="A23" s="51" t="s">
        <v>87</v>
      </c>
      <c r="B23" s="52" t="n">
        <v>44169</v>
      </c>
      <c r="C23" s="51" t="s">
        <v>88</v>
      </c>
      <c r="D23" s="2" t="s">
        <v>89</v>
      </c>
      <c r="E23" s="51" t="n">
        <v>6</v>
      </c>
      <c r="F23" s="51" t="str">
        <f aca="false">INDEX(customers!B1:B1002,MATCH(1,(customers!A1:A1002=C23),0))</f>
        <v>Avrit Davidowsky</v>
      </c>
      <c r="G23" s="51" t="str">
        <f aca="false">IF(INDEX(customers!C1:C1001,MATCH(1,(customers!A1:A1001=C23),0))&lt;&gt;0,INDEX(customers!C1:C1001,MATCH(1,(customers!A1:A1001=C23),0)),"not available")</f>
        <v>adavidowskyl@netvibes.com</v>
      </c>
      <c r="H23" s="51" t="str">
        <f aca="false">IF(ISERROR(INDEX(customers!G1:G1002,MATCH(1,(customers!A1:A1002=C23),0))),"not available",INDEX(customers!G1:G1002,MATCH(1,(customers!A1:A1002=C23),0)))</f>
        <v>United States</v>
      </c>
      <c r="I23" s="2" t="str">
        <f aca="false">INDEX(products!A1:G49,MATCH($D23,products!A1:A49,0),MATCH($I1,products!A1:G1,0))</f>
        <v>Ara</v>
      </c>
      <c r="J23" s="2" t="str">
        <f aca="false">INDEX(products!B1:G49,MATCH($D23,products!A1:A49,0),MATCH($I1,products!A1:G1,0))</f>
        <v>D</v>
      </c>
      <c r="K23" s="53" t="n">
        <f aca="false">INDEX(products!C1:G49,MATCH($D23,products!A1:A49,0),MATCH($I1,products!A1:G1,0))</f>
        <v>0.2</v>
      </c>
      <c r="L23" s="54" t="n">
        <f aca="false">INDEX(products!D1:G49,MATCH($D23,products!A1:A49,0),MATCH($I1,products!A1:G1,0))</f>
        <v>2.985</v>
      </c>
      <c r="M23" s="54" t="n">
        <f aca="false">L23*E23</f>
        <v>17.91</v>
      </c>
      <c r="N23" s="2" t="str">
        <f aca="false">IF(I23="Rob","Robuster",IF(I23="Exc","Excelser",IF(I23="Ara","Arabica",IF(I23="Lib","Liberica"))))</f>
        <v>Arabica</v>
      </c>
      <c r="O23" s="2" t="str">
        <f aca="false">IF(J23="M","Medium",IF(J23="L","Light",IF(J23="D","Dark")))</f>
        <v>Dark</v>
      </c>
      <c r="P23" s="2" t="n">
        <f aca="false">YEAR(B23)</f>
        <v>2020</v>
      </c>
      <c r="Q23" s="2" t="n">
        <f aca="false">MONTH(B23)</f>
        <v>12</v>
      </c>
      <c r="R23" s="2" t="n">
        <f aca="false">ROUND(M23,0)</f>
        <v>18</v>
      </c>
      <c r="S23" s="2" t="str">
        <f aca="false">INDEX(customers!I22:I1023,MATCH(1,(customers!A22:A1023=C23),0))</f>
        <v>No</v>
      </c>
    </row>
    <row r="24" customFormat="false" ht="13.8" hidden="false" customHeight="false" outlineLevel="0" collapsed="false">
      <c r="A24" s="51" t="s">
        <v>90</v>
      </c>
      <c r="B24" s="52" t="n">
        <v>44218</v>
      </c>
      <c r="C24" s="51" t="s">
        <v>91</v>
      </c>
      <c r="D24" s="2" t="s">
        <v>76</v>
      </c>
      <c r="E24" s="51" t="n">
        <v>4</v>
      </c>
      <c r="F24" s="51" t="str">
        <f aca="false">INDEX(customers!B1:B1002,MATCH(1,(customers!A1:A1002=C24),0))</f>
        <v>Annabel Antuk</v>
      </c>
      <c r="G24" s="51" t="str">
        <f aca="false">IF(INDEX(customers!C1:C1001,MATCH(1,(customers!A1:A1001=C24),0))&lt;&gt;0,INDEX(customers!C1:C1001,MATCH(1,(customers!A1:A1001=C24),0)),"not available")</f>
        <v>aantukm@kickstarter.com</v>
      </c>
      <c r="H24" s="51" t="str">
        <f aca="false">IF(ISERROR(INDEX(customers!G1:G1002,MATCH(1,(customers!A1:A1002=C24),0))),"not available",INDEX(customers!G1:G1002,MATCH(1,(customers!A1:A1002=C24),0)))</f>
        <v>United States</v>
      </c>
      <c r="I24" s="2" t="str">
        <f aca="false">INDEX(products!A1:G49,MATCH($D24,products!A1:A49,0),MATCH($I1,products!A1:G1,0))</f>
        <v>Rob</v>
      </c>
      <c r="J24" s="2" t="str">
        <f aca="false">INDEX(products!B1:G49,MATCH($D24,products!A1:A49,0),MATCH($I1,products!A1:G1,0))</f>
        <v>M</v>
      </c>
      <c r="K24" s="53" t="n">
        <f aca="false">INDEX(products!C1:G49,MATCH($D24,products!A1:A49,0),MATCH($I1,products!A1:G1,0))</f>
        <v>2.5</v>
      </c>
      <c r="L24" s="54" t="n">
        <f aca="false">INDEX(products!D1:G49,MATCH($D24,products!A1:A49,0),MATCH($I1,products!A1:G1,0))</f>
        <v>22.885</v>
      </c>
      <c r="M24" s="54" t="n">
        <f aca="false">L24*E24</f>
        <v>91.54</v>
      </c>
      <c r="N24" s="2" t="str">
        <f aca="false">IF(I24="Rob","Robuster",IF(I24="Exc","Excelser",IF(I24="Ara","Arabica",IF(I24="Lib","Liberica"))))</f>
        <v>Robuster</v>
      </c>
      <c r="O24" s="2" t="str">
        <f aca="false">IF(J24="M","Medium",IF(J24="L","Light",IF(J24="D","Dark")))</f>
        <v>Medium</v>
      </c>
      <c r="P24" s="2" t="n">
        <f aca="false">YEAR(B24)</f>
        <v>2021</v>
      </c>
      <c r="Q24" s="2" t="n">
        <f aca="false">MONTH(B24)</f>
        <v>1</v>
      </c>
      <c r="R24" s="2" t="n">
        <f aca="false">ROUND(M24,0)</f>
        <v>92</v>
      </c>
      <c r="S24" s="2" t="str">
        <f aca="false">INDEX(customers!I23:I1024,MATCH(1,(customers!A23:A1024=C24),0))</f>
        <v>Yes</v>
      </c>
    </row>
    <row r="25" customFormat="false" ht="13.8" hidden="false" customHeight="false" outlineLevel="0" collapsed="false">
      <c r="A25" s="51" t="s">
        <v>92</v>
      </c>
      <c r="B25" s="52" t="n">
        <v>44603</v>
      </c>
      <c r="C25" s="51" t="s">
        <v>93</v>
      </c>
      <c r="D25" s="2" t="s">
        <v>89</v>
      </c>
      <c r="E25" s="51" t="n">
        <v>4</v>
      </c>
      <c r="F25" s="51" t="str">
        <f aca="false">INDEX(customers!B1:B1002,MATCH(1,(customers!A1:A1002=C25),0))</f>
        <v>Iorgo Kleinert</v>
      </c>
      <c r="G25" s="51" t="str">
        <f aca="false">IF(INDEX(customers!C1:C1001,MATCH(1,(customers!A1:A1001=C25),0))&lt;&gt;0,INDEX(customers!C1:C1001,MATCH(1,(customers!A1:A1001=C25),0)),"not available")</f>
        <v>ikleinertn@timesonline.co.uk</v>
      </c>
      <c r="H25" s="51" t="str">
        <f aca="false">IF(ISERROR(INDEX(customers!G1:G1002,MATCH(1,(customers!A1:A1002=C25),0))),"not available",INDEX(customers!G1:G1002,MATCH(1,(customers!A1:A1002=C25),0)))</f>
        <v>United States</v>
      </c>
      <c r="I25" s="2" t="str">
        <f aca="false">INDEX(products!A1:G49,MATCH($D25,products!A1:A49,0),MATCH($I1,products!A1:G1,0))</f>
        <v>Ara</v>
      </c>
      <c r="J25" s="2" t="str">
        <f aca="false">INDEX(products!B1:G49,MATCH($D25,products!A1:A49,0),MATCH($I1,products!A1:G1,0))</f>
        <v>D</v>
      </c>
      <c r="K25" s="53" t="n">
        <f aca="false">INDEX(products!C1:G49,MATCH($D25,products!A1:A49,0),MATCH($I1,products!A1:G1,0))</f>
        <v>0.2</v>
      </c>
      <c r="L25" s="54" t="n">
        <f aca="false">INDEX(products!D1:G49,MATCH($D25,products!A1:A49,0),MATCH($I1,products!A1:G1,0))</f>
        <v>2.985</v>
      </c>
      <c r="M25" s="54" t="n">
        <f aca="false">L25*E25</f>
        <v>11.94</v>
      </c>
      <c r="N25" s="2" t="str">
        <f aca="false">IF(I25="Rob","Robuster",IF(I25="Exc","Excelser",IF(I25="Ara","Arabica",IF(I25="Lib","Liberica"))))</f>
        <v>Arabica</v>
      </c>
      <c r="O25" s="2" t="str">
        <f aca="false">IF(J25="M","Medium",IF(J25="L","Light",IF(J25="D","Dark")))</f>
        <v>Dark</v>
      </c>
      <c r="P25" s="2" t="n">
        <f aca="false">YEAR(B25)</f>
        <v>2022</v>
      </c>
      <c r="Q25" s="2" t="n">
        <f aca="false">MONTH(B25)</f>
        <v>2</v>
      </c>
      <c r="R25" s="2" t="n">
        <f aca="false">ROUND(M25,0)</f>
        <v>12</v>
      </c>
      <c r="S25" s="2" t="str">
        <f aca="false">INDEX(customers!I24:I1025,MATCH(1,(customers!A24:A1025=C25),0))</f>
        <v>Yes</v>
      </c>
    </row>
    <row r="26" customFormat="false" ht="13.8" hidden="false" customHeight="false" outlineLevel="0" collapsed="false">
      <c r="A26" s="51" t="s">
        <v>94</v>
      </c>
      <c r="B26" s="52" t="n">
        <v>44454</v>
      </c>
      <c r="C26" s="51" t="s">
        <v>95</v>
      </c>
      <c r="D26" s="2" t="s">
        <v>96</v>
      </c>
      <c r="E26" s="51" t="n">
        <v>1</v>
      </c>
      <c r="F26" s="51" t="str">
        <f aca="false">INDEX(customers!B1:B1002,MATCH(1,(customers!A1:A1002=C26),0))</f>
        <v>Chrisy Blofeld</v>
      </c>
      <c r="G26" s="51" t="str">
        <f aca="false">IF(INDEX(customers!C1:C1001,MATCH(1,(customers!A1:A1001=C26),0))&lt;&gt;0,INDEX(customers!C1:C1001,MATCH(1,(customers!A1:A1001=C26),0)),"not available")</f>
        <v>cblofeldo@amazon.co.uk</v>
      </c>
      <c r="H26" s="51" t="str">
        <f aca="false">IF(ISERROR(INDEX(customers!G1:G1002,MATCH(1,(customers!A1:A1002=C26),0))),"not available",INDEX(customers!G1:G1002,MATCH(1,(customers!A1:A1002=C26),0)))</f>
        <v>United States</v>
      </c>
      <c r="I26" s="2" t="str">
        <f aca="false">INDEX(products!A1:G49,MATCH($D26,products!A1:A49,0),MATCH($I1,products!A1:G1,0))</f>
        <v>Ara</v>
      </c>
      <c r="J26" s="2" t="str">
        <f aca="false">INDEX(products!B1:G49,MATCH($D26,products!A1:A49,0),MATCH($I1,products!A1:G1,0))</f>
        <v>M</v>
      </c>
      <c r="K26" s="53" t="n">
        <f aca="false">INDEX(products!C1:G49,MATCH($D26,products!A1:A49,0),MATCH($I1,products!A1:G1,0))</f>
        <v>1</v>
      </c>
      <c r="L26" s="54" t="n">
        <f aca="false">INDEX(products!D1:G49,MATCH($D26,products!A1:A49,0),MATCH($I1,products!A1:G1,0))</f>
        <v>11.25</v>
      </c>
      <c r="M26" s="54" t="n">
        <f aca="false">L26*E26</f>
        <v>11.25</v>
      </c>
      <c r="N26" s="2" t="str">
        <f aca="false">IF(I26="Rob","Robuster",IF(I26="Exc","Excelser",IF(I26="Ara","Arabica",IF(I26="Lib","Liberica"))))</f>
        <v>Arabica</v>
      </c>
      <c r="O26" s="2" t="str">
        <f aca="false">IF(J26="M","Medium",IF(J26="L","Light",IF(J26="D","Dark")))</f>
        <v>Medium</v>
      </c>
      <c r="P26" s="2" t="n">
        <f aca="false">YEAR(B26)</f>
        <v>2021</v>
      </c>
      <c r="Q26" s="2" t="n">
        <f aca="false">MONTH(B26)</f>
        <v>9</v>
      </c>
      <c r="R26" s="2" t="n">
        <f aca="false">ROUND(M26,0)</f>
        <v>11</v>
      </c>
      <c r="S26" s="2" t="str">
        <f aca="false">INDEX(customers!I25:I1026,MATCH(1,(customers!A25:A1026=C26),0))</f>
        <v>No</v>
      </c>
    </row>
    <row r="27" customFormat="false" ht="13.8" hidden="false" customHeight="false" outlineLevel="0" collapsed="false">
      <c r="A27" s="51" t="s">
        <v>97</v>
      </c>
      <c r="B27" s="52" t="n">
        <v>44128</v>
      </c>
      <c r="C27" s="51" t="s">
        <v>98</v>
      </c>
      <c r="D27" s="2" t="s">
        <v>99</v>
      </c>
      <c r="E27" s="51" t="n">
        <v>3</v>
      </c>
      <c r="F27" s="51" t="str">
        <f aca="false">INDEX(customers!B1:B1002,MATCH(1,(customers!A1:A1002=C27),0))</f>
        <v>Culley Farris</v>
      </c>
      <c r="G27" s="51" t="str">
        <f aca="false">IF(INDEX(customers!C1:C1001,MATCH(1,(customers!A1:A1001=C27),0))&lt;&gt;0,INDEX(customers!C1:C1001,MATCH(1,(customers!A1:A1001=C27),0)),"not available")</f>
        <v>not available</v>
      </c>
      <c r="H27" s="51" t="str">
        <f aca="false">IF(ISERROR(INDEX(customers!G1:G1002,MATCH(1,(customers!A1:A1002=C27),0))),"not available",INDEX(customers!G1:G1002,MATCH(1,(customers!A1:A1002=C27),0)))</f>
        <v>United States</v>
      </c>
      <c r="I27" s="2" t="str">
        <f aca="false">INDEX(products!A1:G49,MATCH($D27,products!A1:A49,0),MATCH($I1,products!A1:G1,0))</f>
        <v>Exc</v>
      </c>
      <c r="J27" s="2" t="str">
        <f aca="false">INDEX(products!B1:G49,MATCH($D27,products!A1:A49,0),MATCH($I1,products!A1:G1,0))</f>
        <v>M</v>
      </c>
      <c r="K27" s="53" t="n">
        <f aca="false">INDEX(products!C1:G49,MATCH($D27,products!A1:A49,0),MATCH($I1,products!A1:G1,0))</f>
        <v>0.2</v>
      </c>
      <c r="L27" s="54" t="n">
        <f aca="false">INDEX(products!D1:G49,MATCH($D27,products!A1:A49,0),MATCH($I1,products!A1:G1,0))</f>
        <v>4.125</v>
      </c>
      <c r="M27" s="54" t="n">
        <f aca="false">L27*E27</f>
        <v>12.375</v>
      </c>
      <c r="N27" s="2" t="str">
        <f aca="false">IF(I27="Rob","Robuster",IF(I27="Exc","Excelser",IF(I27="Ara","Arabica",IF(I27="Lib","Liberica"))))</f>
        <v>Excelser</v>
      </c>
      <c r="O27" s="2" t="str">
        <f aca="false">IF(J27="M","Medium",IF(J27="L","Light",IF(J27="D","Dark")))</f>
        <v>Medium</v>
      </c>
      <c r="P27" s="2" t="n">
        <f aca="false">YEAR(B27)</f>
        <v>2020</v>
      </c>
      <c r="Q27" s="2" t="n">
        <f aca="false">MONTH(B27)</f>
        <v>10</v>
      </c>
      <c r="R27" s="2" t="n">
        <f aca="false">ROUND(M27,0)</f>
        <v>12</v>
      </c>
      <c r="S27" s="2" t="str">
        <f aca="false">INDEX(customers!I26:I1027,MATCH(1,(customers!A26:A1027=C27),0))</f>
        <v>Yes</v>
      </c>
    </row>
    <row r="28" customFormat="false" ht="13.8" hidden="false" customHeight="false" outlineLevel="0" collapsed="false">
      <c r="A28" s="51" t="s">
        <v>100</v>
      </c>
      <c r="B28" s="52" t="n">
        <v>43516</v>
      </c>
      <c r="C28" s="51" t="s">
        <v>101</v>
      </c>
      <c r="D28" s="2" t="s">
        <v>102</v>
      </c>
      <c r="E28" s="51" t="n">
        <v>4</v>
      </c>
      <c r="F28" s="51" t="str">
        <f aca="false">INDEX(customers!B1:B1002,MATCH(1,(customers!A1:A1002=C28),0))</f>
        <v>Selene Shales</v>
      </c>
      <c r="G28" s="51" t="str">
        <f aca="false">IF(INDEX(customers!C1:C1001,MATCH(1,(customers!A1:A1001=C28),0))&lt;&gt;0,INDEX(customers!C1:C1001,MATCH(1,(customers!A1:A1001=C28),0)),"not available")</f>
        <v>sshalesq@umich.edu</v>
      </c>
      <c r="H28" s="51" t="str">
        <f aca="false">IF(ISERROR(INDEX(customers!G1:G1002,MATCH(1,(customers!A1:A1002=C28),0))),"not available",INDEX(customers!G1:G1002,MATCH(1,(customers!A1:A1002=C28),0)))</f>
        <v>United States</v>
      </c>
      <c r="I28" s="2" t="str">
        <f aca="false">INDEX(products!A1:G49,MATCH($D28,products!A1:A49,0),MATCH($I1,products!A1:G1,0))</f>
        <v>Ara</v>
      </c>
      <c r="J28" s="2" t="str">
        <f aca="false">INDEX(products!B1:G49,MATCH($D28,products!A1:A49,0),MATCH($I1,products!A1:G1,0))</f>
        <v>M</v>
      </c>
      <c r="K28" s="53" t="n">
        <f aca="false">INDEX(products!C1:G49,MATCH($D28,products!A1:A49,0),MATCH($I1,products!A1:G1,0))</f>
        <v>0.5</v>
      </c>
      <c r="L28" s="54" t="n">
        <f aca="false">INDEX(products!D1:G49,MATCH($D28,products!A1:A49,0),MATCH($I1,products!A1:G1,0))</f>
        <v>6.75</v>
      </c>
      <c r="M28" s="54" t="n">
        <f aca="false">L28*E28</f>
        <v>27</v>
      </c>
      <c r="N28" s="2" t="str">
        <f aca="false">IF(I28="Rob","Robuster",IF(I28="Exc","Excelser",IF(I28="Ara","Arabica",IF(I28="Lib","Liberica"))))</f>
        <v>Arabica</v>
      </c>
      <c r="O28" s="2" t="str">
        <f aca="false">IF(J28="M","Medium",IF(J28="L","Light",IF(J28="D","Dark")))</f>
        <v>Medium</v>
      </c>
      <c r="P28" s="2" t="n">
        <f aca="false">YEAR(B28)</f>
        <v>2019</v>
      </c>
      <c r="Q28" s="2" t="n">
        <f aca="false">MONTH(B28)</f>
        <v>2</v>
      </c>
      <c r="R28" s="2" t="n">
        <f aca="false">ROUND(M28,0)</f>
        <v>27</v>
      </c>
      <c r="S28" s="2" t="str">
        <f aca="false">INDEX(customers!I27:I1028,MATCH(1,(customers!A27:A1028=C28),0))</f>
        <v>Yes</v>
      </c>
    </row>
    <row r="29" customFormat="false" ht="13.8" hidden="false" customHeight="false" outlineLevel="0" collapsed="false">
      <c r="A29" s="51" t="s">
        <v>103</v>
      </c>
      <c r="B29" s="52" t="n">
        <v>43746</v>
      </c>
      <c r="C29" s="51" t="s">
        <v>104</v>
      </c>
      <c r="D29" s="2" t="s">
        <v>79</v>
      </c>
      <c r="E29" s="51" t="n">
        <v>5</v>
      </c>
      <c r="F29" s="51" t="str">
        <f aca="false">INDEX(customers!B1:B1002,MATCH(1,(customers!A1:A1002=C29),0))</f>
        <v>Vivie Danneil</v>
      </c>
      <c r="G29" s="51" t="str">
        <f aca="false">IF(INDEX(customers!C1:C1001,MATCH(1,(customers!A1:A1001=C29),0))&lt;&gt;0,INDEX(customers!C1:C1001,MATCH(1,(customers!A1:A1001=C29),0)),"not available")</f>
        <v>vdanneilr@mtv.com</v>
      </c>
      <c r="H29" s="51" t="str">
        <f aca="false">IF(ISERROR(INDEX(customers!G1:G1002,MATCH(1,(customers!A1:A1002=C29),0))),"not available",INDEX(customers!G1:G1002,MATCH(1,(customers!A1:A1002=C29),0)))</f>
        <v>Ireland</v>
      </c>
      <c r="I29" s="2" t="str">
        <f aca="false">INDEX(products!A1:G49,MATCH($D29,products!A1:A49,0),MATCH($I1,products!A1:G1,0))</f>
        <v>Ara</v>
      </c>
      <c r="J29" s="2" t="str">
        <f aca="false">INDEX(products!B1:G49,MATCH($D29,products!A1:A49,0),MATCH($I1,products!A1:G1,0))</f>
        <v>M</v>
      </c>
      <c r="K29" s="53" t="n">
        <f aca="false">INDEX(products!C1:G49,MATCH($D29,products!A1:A49,0),MATCH($I1,products!A1:G1,0))</f>
        <v>0.2</v>
      </c>
      <c r="L29" s="54" t="n">
        <f aca="false">INDEX(products!D1:G49,MATCH($D29,products!A1:A49,0),MATCH($I1,products!A1:G1,0))</f>
        <v>3.375</v>
      </c>
      <c r="M29" s="54" t="n">
        <f aca="false">L29*E29</f>
        <v>16.875</v>
      </c>
      <c r="N29" s="2" t="str">
        <f aca="false">IF(I29="Rob","Robuster",IF(I29="Exc","Excelser",IF(I29="Ara","Arabica",IF(I29="Lib","Liberica"))))</f>
        <v>Arabica</v>
      </c>
      <c r="O29" s="2" t="str">
        <f aca="false">IF(J29="M","Medium",IF(J29="L","Light",IF(J29="D","Dark")))</f>
        <v>Medium</v>
      </c>
      <c r="P29" s="2" t="n">
        <f aca="false">YEAR(B29)</f>
        <v>2019</v>
      </c>
      <c r="Q29" s="2" t="n">
        <f aca="false">MONTH(B29)</f>
        <v>10</v>
      </c>
      <c r="R29" s="2" t="n">
        <f aca="false">ROUND(M29,0)</f>
        <v>17</v>
      </c>
      <c r="S29" s="2" t="str">
        <f aca="false">INDEX(customers!I28:I1029,MATCH(1,(customers!A28:A1029=C29),0))</f>
        <v>No</v>
      </c>
    </row>
    <row r="30" customFormat="false" ht="13.8" hidden="false" customHeight="false" outlineLevel="0" collapsed="false">
      <c r="A30" s="51" t="s">
        <v>105</v>
      </c>
      <c r="B30" s="52" t="n">
        <v>44775</v>
      </c>
      <c r="C30" s="51" t="s">
        <v>106</v>
      </c>
      <c r="D30" s="2" t="s">
        <v>107</v>
      </c>
      <c r="E30" s="51" t="n">
        <v>3</v>
      </c>
      <c r="F30" s="51" t="str">
        <f aca="false">INDEX(customers!B1:B1002,MATCH(1,(customers!A1:A1002=C30),0))</f>
        <v>Theresita Newbury</v>
      </c>
      <c r="G30" s="51" t="str">
        <f aca="false">IF(INDEX(customers!C1:C1001,MATCH(1,(customers!A1:A1001=C30),0))&lt;&gt;0,INDEX(customers!C1:C1001,MATCH(1,(customers!A1:A1001=C30),0)),"not available")</f>
        <v>tnewburys@usda.gov</v>
      </c>
      <c r="H30" s="51" t="str">
        <f aca="false">IF(ISERROR(INDEX(customers!G1:G1002,MATCH(1,(customers!A1:A1002=C30),0))),"not available",INDEX(customers!G1:G1002,MATCH(1,(customers!A1:A1002=C30),0)))</f>
        <v>Ireland</v>
      </c>
      <c r="I30" s="2" t="str">
        <f aca="false">INDEX(products!A1:G49,MATCH($D30,products!A1:A49,0),MATCH($I1,products!A1:G1,0))</f>
        <v>Ara</v>
      </c>
      <c r="J30" s="2" t="str">
        <f aca="false">INDEX(products!B1:G49,MATCH($D30,products!A1:A49,0),MATCH($I1,products!A1:G1,0))</f>
        <v>D</v>
      </c>
      <c r="K30" s="53" t="n">
        <f aca="false">INDEX(products!C1:G49,MATCH($D30,products!A1:A49,0),MATCH($I1,products!A1:G1,0))</f>
        <v>0.5</v>
      </c>
      <c r="L30" s="54" t="n">
        <f aca="false">INDEX(products!D1:G49,MATCH($D30,products!A1:A49,0),MATCH($I1,products!A1:G1,0))</f>
        <v>5.97</v>
      </c>
      <c r="M30" s="54" t="n">
        <f aca="false">L30*E30</f>
        <v>17.91</v>
      </c>
      <c r="N30" s="2" t="str">
        <f aca="false">IF(I30="Rob","Robuster",IF(I30="Exc","Excelser",IF(I30="Ara","Arabica",IF(I30="Lib","Liberica"))))</f>
        <v>Arabica</v>
      </c>
      <c r="O30" s="2" t="str">
        <f aca="false">IF(J30="M","Medium",IF(J30="L","Light",IF(J30="D","Dark")))</f>
        <v>Dark</v>
      </c>
      <c r="P30" s="2" t="n">
        <f aca="false">YEAR(B30)</f>
        <v>2022</v>
      </c>
      <c r="Q30" s="2" t="n">
        <f aca="false">MONTH(B30)</f>
        <v>8</v>
      </c>
      <c r="R30" s="2" t="n">
        <f aca="false">ROUND(M30,0)</f>
        <v>18</v>
      </c>
      <c r="S30" s="2" t="str">
        <f aca="false">INDEX(customers!I29:I1030,MATCH(1,(customers!A29:A1030=C30),0))</f>
        <v>No</v>
      </c>
    </row>
    <row r="31" customFormat="false" ht="13.8" hidden="false" customHeight="false" outlineLevel="0" collapsed="false">
      <c r="A31" s="51" t="s">
        <v>108</v>
      </c>
      <c r="B31" s="52" t="n">
        <v>43516</v>
      </c>
      <c r="C31" s="51" t="s">
        <v>109</v>
      </c>
      <c r="D31" s="2" t="s">
        <v>62</v>
      </c>
      <c r="E31" s="51" t="n">
        <v>4</v>
      </c>
      <c r="F31" s="51" t="str">
        <f aca="false">INDEX(customers!B1:B1002,MATCH(1,(customers!A1:A1002=C31),0))</f>
        <v>Mozelle Calcutt</v>
      </c>
      <c r="G31" s="51" t="str">
        <f aca="false">IF(INDEX(customers!C1:C1001,MATCH(1,(customers!A1:A1001=C31),0))&lt;&gt;0,INDEX(customers!C1:C1001,MATCH(1,(customers!A1:A1001=C31),0)),"not available")</f>
        <v>mcalcuttt@baidu.com</v>
      </c>
      <c r="H31" s="51" t="str">
        <f aca="false">IF(ISERROR(INDEX(customers!G1:G1002,MATCH(1,(customers!A1:A1002=C31),0))),"not available",INDEX(customers!G1:G1002,MATCH(1,(customers!A1:A1002=C31),0)))</f>
        <v>Ireland</v>
      </c>
      <c r="I31" s="2" t="str">
        <f aca="false">INDEX(products!A1:G49,MATCH($D31,products!A1:A49,0),MATCH($I1,products!A1:G1,0))</f>
        <v>Ara</v>
      </c>
      <c r="J31" s="2" t="str">
        <f aca="false">INDEX(products!B1:G49,MATCH($D31,products!A1:A49,0),MATCH($I1,products!A1:G1,0))</f>
        <v>D</v>
      </c>
      <c r="K31" s="53" t="n">
        <f aca="false">INDEX(products!C1:G49,MATCH($D31,products!A1:A49,0),MATCH($I1,products!A1:G1,0))</f>
        <v>1</v>
      </c>
      <c r="L31" s="54" t="n">
        <f aca="false">INDEX(products!D1:G49,MATCH($D31,products!A1:A49,0),MATCH($I1,products!A1:G1,0))</f>
        <v>9.95</v>
      </c>
      <c r="M31" s="54" t="n">
        <f aca="false">L31*E31</f>
        <v>39.8</v>
      </c>
      <c r="N31" s="2" t="str">
        <f aca="false">IF(I31="Rob","Robuster",IF(I31="Exc","Excelser",IF(I31="Ara","Arabica",IF(I31="Lib","Liberica"))))</f>
        <v>Arabica</v>
      </c>
      <c r="O31" s="2" t="str">
        <f aca="false">IF(J31="M","Medium",IF(J31="L","Light",IF(J31="D","Dark")))</f>
        <v>Dark</v>
      </c>
      <c r="P31" s="2" t="n">
        <f aca="false">YEAR(B31)</f>
        <v>2019</v>
      </c>
      <c r="Q31" s="2" t="n">
        <f aca="false">MONTH(B31)</f>
        <v>2</v>
      </c>
      <c r="R31" s="2" t="n">
        <f aca="false">ROUND(M31,0)</f>
        <v>40</v>
      </c>
      <c r="S31" s="2" t="str">
        <f aca="false">INDEX(customers!I30:I1031,MATCH(1,(customers!A30:A1031=C31),0))</f>
        <v>Yes</v>
      </c>
    </row>
    <row r="32" customFormat="false" ht="13.8" hidden="false" customHeight="false" outlineLevel="0" collapsed="false">
      <c r="A32" s="51" t="s">
        <v>110</v>
      </c>
      <c r="B32" s="52" t="n">
        <v>44464</v>
      </c>
      <c r="C32" s="51" t="s">
        <v>111</v>
      </c>
      <c r="D32" s="2" t="s">
        <v>112</v>
      </c>
      <c r="E32" s="51" t="n">
        <v>5</v>
      </c>
      <c r="F32" s="51" t="str">
        <f aca="false">INDEX(customers!B1:B1002,MATCH(1,(customers!A1:A1002=C32),0))</f>
        <v>Adrian Swaine</v>
      </c>
      <c r="G32" s="51" t="str">
        <f aca="false">IF(INDEX(customers!C1:C1001,MATCH(1,(customers!A1:A1001=C32),0))&lt;&gt;0,INDEX(customers!C1:C1001,MATCH(1,(customers!A1:A1001=C32),0)),"not available")</f>
        <v>not available</v>
      </c>
      <c r="H32" s="51" t="str">
        <f aca="false">IF(ISERROR(INDEX(customers!G1:G1002,MATCH(1,(customers!A1:A1002=C32),0))),"not available",INDEX(customers!G1:G1002,MATCH(1,(customers!A1:A1002=C32),0)))</f>
        <v>United States</v>
      </c>
      <c r="I32" s="2" t="str">
        <f aca="false">INDEX(products!A1:G49,MATCH($D32,products!A1:A49,0),MATCH($I1,products!A1:G1,0))</f>
        <v>Lib</v>
      </c>
      <c r="J32" s="2" t="str">
        <f aca="false">INDEX(products!B1:G49,MATCH($D32,products!A1:A49,0),MATCH($I1,products!A1:G1,0))</f>
        <v>M</v>
      </c>
      <c r="K32" s="53" t="n">
        <f aca="false">INDEX(products!C1:G49,MATCH($D32,products!A1:A49,0),MATCH($I1,products!A1:G1,0))</f>
        <v>0.2</v>
      </c>
      <c r="L32" s="54" t="n">
        <f aca="false">INDEX(products!D1:G49,MATCH($D32,products!A1:A49,0),MATCH($I1,products!A1:G1,0))</f>
        <v>4.365</v>
      </c>
      <c r="M32" s="54" t="n">
        <f aca="false">L32*E32</f>
        <v>21.825</v>
      </c>
      <c r="N32" s="2" t="str">
        <f aca="false">IF(I32="Rob","Robuster",IF(I32="Exc","Excelser",IF(I32="Ara","Arabica",IF(I32="Lib","Liberica"))))</f>
        <v>Liberica</v>
      </c>
      <c r="O32" s="2" t="str">
        <f aca="false">IF(J32="M","Medium",IF(J32="L","Light",IF(J32="D","Dark")))</f>
        <v>Medium</v>
      </c>
      <c r="P32" s="2" t="n">
        <f aca="false">YEAR(B32)</f>
        <v>2021</v>
      </c>
      <c r="Q32" s="2" t="n">
        <f aca="false">MONTH(B32)</f>
        <v>9</v>
      </c>
      <c r="R32" s="2" t="n">
        <f aca="false">ROUND(M32,0)</f>
        <v>22</v>
      </c>
      <c r="S32" s="2" t="str">
        <f aca="false">INDEX(customers!I31:I1032,MATCH(1,(customers!A31:A1032=C32),0))</f>
        <v>No</v>
      </c>
    </row>
    <row r="33" customFormat="false" ht="13.8" hidden="false" customHeight="false" outlineLevel="0" collapsed="false">
      <c r="A33" s="51" t="s">
        <v>110</v>
      </c>
      <c r="B33" s="52" t="n">
        <v>44464</v>
      </c>
      <c r="C33" s="51" t="s">
        <v>111</v>
      </c>
      <c r="D33" s="2" t="s">
        <v>107</v>
      </c>
      <c r="E33" s="51" t="n">
        <v>6</v>
      </c>
      <c r="F33" s="51" t="str">
        <f aca="false">INDEX(customers!B1:B1002,MATCH(1,(customers!A1:A1002=C33),0))</f>
        <v>Adrian Swaine</v>
      </c>
      <c r="G33" s="51" t="str">
        <f aca="false">IF(INDEX(customers!C1:C1001,MATCH(1,(customers!A1:A1001=C33),0))&lt;&gt;0,INDEX(customers!C1:C1001,MATCH(1,(customers!A1:A1001=C33),0)),"not available")</f>
        <v>not available</v>
      </c>
      <c r="H33" s="51" t="str">
        <f aca="false">IF(ISERROR(INDEX(customers!G1:G1002,MATCH(1,(customers!A1:A1002=C33),0))),"not available",INDEX(customers!G1:G1002,MATCH(1,(customers!A1:A1002=C33),0)))</f>
        <v>United States</v>
      </c>
      <c r="I33" s="2" t="str">
        <f aca="false">INDEX(products!A1:G49,MATCH($D33,products!A1:A49,0),MATCH($I1,products!A1:G1,0))</f>
        <v>Ara</v>
      </c>
      <c r="J33" s="2" t="str">
        <f aca="false">INDEX(products!B1:G49,MATCH($D33,products!A1:A49,0),MATCH($I1,products!A1:G1,0))</f>
        <v>D</v>
      </c>
      <c r="K33" s="53" t="n">
        <f aca="false">INDEX(products!C1:G49,MATCH($D33,products!A1:A49,0),MATCH($I1,products!A1:G1,0))</f>
        <v>0.5</v>
      </c>
      <c r="L33" s="54" t="n">
        <f aca="false">INDEX(products!D1:G49,MATCH($D33,products!A1:A49,0),MATCH($I1,products!A1:G1,0))</f>
        <v>5.97</v>
      </c>
      <c r="M33" s="54" t="n">
        <f aca="false">L33*E33</f>
        <v>35.82</v>
      </c>
      <c r="N33" s="2" t="str">
        <f aca="false">IF(I33="Rob","Robuster",IF(I33="Exc","Excelser",IF(I33="Ara","Arabica",IF(I33="Lib","Liberica"))))</f>
        <v>Arabica</v>
      </c>
      <c r="O33" s="2" t="str">
        <f aca="false">IF(J33="M","Medium",IF(J33="L","Light",IF(J33="D","Dark")))</f>
        <v>Dark</v>
      </c>
      <c r="P33" s="2" t="n">
        <f aca="false">YEAR(B33)</f>
        <v>2021</v>
      </c>
      <c r="Q33" s="2" t="n">
        <f aca="false">MONTH(B33)</f>
        <v>9</v>
      </c>
      <c r="R33" s="2" t="n">
        <f aca="false">ROUND(M33,0)</f>
        <v>36</v>
      </c>
      <c r="S33" s="2" t="str">
        <f aca="false">INDEX(customers!I32:I1033,MATCH(1,(customers!A32:A1033=C33),0))</f>
        <v>No</v>
      </c>
    </row>
    <row r="34" customFormat="false" ht="13.8" hidden="false" customHeight="false" outlineLevel="0" collapsed="false">
      <c r="A34" s="51" t="s">
        <v>110</v>
      </c>
      <c r="B34" s="52" t="n">
        <v>44464</v>
      </c>
      <c r="C34" s="51" t="s">
        <v>111</v>
      </c>
      <c r="D34" s="2" t="s">
        <v>113</v>
      </c>
      <c r="E34" s="51" t="n">
        <v>6</v>
      </c>
      <c r="F34" s="51" t="str">
        <f aca="false">INDEX(customers!B1:B1002,MATCH(1,(customers!A1:A1002=C34),0))</f>
        <v>Adrian Swaine</v>
      </c>
      <c r="G34" s="51" t="str">
        <f aca="false">IF(INDEX(customers!C1:C1001,MATCH(1,(customers!A1:A1001=C34),0))&lt;&gt;0,INDEX(customers!C1:C1001,MATCH(1,(customers!A1:A1001=C34),0)),"not available")</f>
        <v>not available</v>
      </c>
      <c r="H34" s="51" t="str">
        <f aca="false">IF(ISERROR(INDEX(customers!G1:G1002,MATCH(1,(customers!A1:A1002=C34),0))),"not available",INDEX(customers!G1:G1002,MATCH(1,(customers!A1:A1002=C34),0)))</f>
        <v>United States</v>
      </c>
      <c r="I34" s="2" t="str">
        <f aca="false">INDEX(products!A1:G49,MATCH($D34,products!A1:A49,0),MATCH($I1,products!A1:G1,0))</f>
        <v>Lib</v>
      </c>
      <c r="J34" s="2" t="str">
        <f aca="false">INDEX(products!B1:G49,MATCH($D34,products!A1:A49,0),MATCH($I1,products!A1:G1,0))</f>
        <v>M</v>
      </c>
      <c r="K34" s="53" t="n">
        <f aca="false">INDEX(products!C1:G49,MATCH($D34,products!A1:A49,0),MATCH($I1,products!A1:G1,0))</f>
        <v>0.5</v>
      </c>
      <c r="L34" s="54" t="n">
        <f aca="false">INDEX(products!D1:G49,MATCH($D34,products!A1:A49,0),MATCH($I1,products!A1:G1,0))</f>
        <v>8.73</v>
      </c>
      <c r="M34" s="54" t="n">
        <f aca="false">L34*E34</f>
        <v>52.38</v>
      </c>
      <c r="N34" s="2" t="str">
        <f aca="false">IF(I34="Rob","Robuster",IF(I34="Exc","Excelser",IF(I34="Ara","Arabica",IF(I34="Lib","Liberica"))))</f>
        <v>Liberica</v>
      </c>
      <c r="O34" s="2" t="str">
        <f aca="false">IF(J34="M","Medium",IF(J34="L","Light",IF(J34="D","Dark")))</f>
        <v>Medium</v>
      </c>
      <c r="P34" s="2" t="n">
        <f aca="false">YEAR(B34)</f>
        <v>2021</v>
      </c>
      <c r="Q34" s="2" t="n">
        <f aca="false">MONTH(B34)</f>
        <v>9</v>
      </c>
      <c r="R34" s="2" t="n">
        <f aca="false">ROUND(M34,0)</f>
        <v>52</v>
      </c>
      <c r="S34" s="2" t="str">
        <f aca="false">INDEX(customers!I1:I1002,MATCH(1,(customers!A1:A1002=C34),0))</f>
        <v>No</v>
      </c>
    </row>
    <row r="35" customFormat="false" ht="13.8" hidden="false" customHeight="false" outlineLevel="0" collapsed="false">
      <c r="A35" s="51" t="s">
        <v>114</v>
      </c>
      <c r="B35" s="52" t="n">
        <v>44394</v>
      </c>
      <c r="C35" s="51" t="s">
        <v>115</v>
      </c>
      <c r="D35" s="2" t="s">
        <v>54</v>
      </c>
      <c r="E35" s="51" t="n">
        <v>5</v>
      </c>
      <c r="F35" s="51" t="str">
        <f aca="false">INDEX(customers!B1:B1002,MATCH(1,(customers!A1:A1002=C35),0))</f>
        <v>Gallard Gatheral</v>
      </c>
      <c r="G35" s="51" t="str">
        <f aca="false">IF(INDEX(customers!C1:C1001,MATCH(1,(customers!A1:A1001=C35),0))&lt;&gt;0,INDEX(customers!C1:C1001,MATCH(1,(customers!A1:A1001=C35),0)),"not available")</f>
        <v>ggatheralx@123-reg.co.uk</v>
      </c>
      <c r="H35" s="51" t="str">
        <f aca="false">IF(ISERROR(INDEX(customers!G1:G1002,MATCH(1,(customers!A1:A1002=C35),0))),"not available",INDEX(customers!G1:G1002,MATCH(1,(customers!A1:A1002=C35),0)))</f>
        <v>United States</v>
      </c>
      <c r="I35" s="2" t="str">
        <f aca="false">INDEX(products!A1:G49,MATCH($D35,products!A1:A49,0),MATCH($I1,products!A1:G1,0))</f>
        <v>Lib</v>
      </c>
      <c r="J35" s="2" t="str">
        <f aca="false">INDEX(products!B1:G49,MATCH($D35,products!A1:A49,0),MATCH($I1,products!A1:G1,0))</f>
        <v>L</v>
      </c>
      <c r="K35" s="53" t="n">
        <f aca="false">INDEX(products!C1:G49,MATCH($D35,products!A1:A49,0),MATCH($I1,products!A1:G1,0))</f>
        <v>0.2</v>
      </c>
      <c r="L35" s="54" t="n">
        <f aca="false">INDEX(products!D1:G49,MATCH($D35,products!A1:A49,0),MATCH($I1,products!A1:G1,0))</f>
        <v>4.755</v>
      </c>
      <c r="M35" s="54" t="n">
        <f aca="false">L35*E35</f>
        <v>23.775</v>
      </c>
      <c r="N35" s="2" t="str">
        <f aca="false">IF(I35="Rob","Robuster",IF(I35="Exc","Excelser",IF(I35="Ara","Arabica",IF(I35="Lib","Liberica"))))</f>
        <v>Liberica</v>
      </c>
      <c r="O35" s="2" t="str">
        <f aca="false">IF(J35="M","Medium",IF(J35="L","Light",IF(J35="D","Dark")))</f>
        <v>Light</v>
      </c>
      <c r="P35" s="2" t="n">
        <f aca="false">YEAR(B35)</f>
        <v>2021</v>
      </c>
      <c r="Q35" s="2" t="n">
        <f aca="false">MONTH(B35)</f>
        <v>7</v>
      </c>
      <c r="R35" s="2" t="n">
        <f aca="false">ROUND(M35,0)</f>
        <v>24</v>
      </c>
      <c r="S35" s="2" t="str">
        <f aca="false">INDEX(customers!I34:I1035,MATCH(1,(customers!A34:A1035=C35),0))</f>
        <v>No</v>
      </c>
    </row>
    <row r="36" customFormat="false" ht="13.8" hidden="false" customHeight="false" outlineLevel="0" collapsed="false">
      <c r="A36" s="51" t="s">
        <v>116</v>
      </c>
      <c r="B36" s="52" t="n">
        <v>44011</v>
      </c>
      <c r="C36" s="51" t="s">
        <v>117</v>
      </c>
      <c r="D36" s="2" t="s">
        <v>118</v>
      </c>
      <c r="E36" s="51" t="n">
        <v>6</v>
      </c>
      <c r="F36" s="51" t="str">
        <f aca="false">INDEX(customers!B1:B1002,MATCH(1,(customers!A1:A1002=C36),0))</f>
        <v>Una Welberry</v>
      </c>
      <c r="G36" s="51" t="str">
        <f aca="false">IF(INDEX(customers!C1:C1001,MATCH(1,(customers!A1:A1001=C36),0))&lt;&gt;0,INDEX(customers!C1:C1001,MATCH(1,(customers!A1:A1001=C36),0)),"not available")</f>
        <v>uwelberryy@ebay.co.uk</v>
      </c>
      <c r="H36" s="51" t="str">
        <f aca="false">IF(ISERROR(INDEX(customers!G1:G1002,MATCH(1,(customers!A1:A1002=C36),0))),"not available",INDEX(customers!G1:G1002,MATCH(1,(customers!A1:A1002=C36),0)))</f>
        <v>United Kingdom</v>
      </c>
      <c r="I36" s="2" t="str">
        <f aca="false">INDEX(products!A1:G49,MATCH($D36,products!A1:A49,0),MATCH($I1,products!A1:G1,0))</f>
        <v>Lib</v>
      </c>
      <c r="J36" s="2" t="str">
        <f aca="false">INDEX(products!B1:G49,MATCH($D36,products!A1:A49,0),MATCH($I1,products!A1:G1,0))</f>
        <v>L</v>
      </c>
      <c r="K36" s="53" t="n">
        <f aca="false">INDEX(products!C1:G49,MATCH($D36,products!A1:A49,0),MATCH($I1,products!A1:G1,0))</f>
        <v>0.5</v>
      </c>
      <c r="L36" s="54" t="n">
        <f aca="false">INDEX(products!D1:G49,MATCH($D36,products!A1:A49,0),MATCH($I1,products!A1:G1,0))</f>
        <v>9.51</v>
      </c>
      <c r="M36" s="54" t="n">
        <f aca="false">L36*E36</f>
        <v>57.06</v>
      </c>
      <c r="N36" s="2" t="str">
        <f aca="false">IF(I36="Rob","Robuster",IF(I36="Exc","Excelser",IF(I36="Ara","Arabica",IF(I36="Lib","Liberica"))))</f>
        <v>Liberica</v>
      </c>
      <c r="O36" s="2" t="str">
        <f aca="false">IF(J36="M","Medium",IF(J36="L","Light",IF(J36="D","Dark")))</f>
        <v>Light</v>
      </c>
      <c r="P36" s="2" t="n">
        <f aca="false">YEAR(B36)</f>
        <v>2020</v>
      </c>
      <c r="Q36" s="2" t="n">
        <f aca="false">MONTH(B36)</f>
        <v>6</v>
      </c>
      <c r="R36" s="2" t="n">
        <f aca="false">ROUND(M36,0)</f>
        <v>57</v>
      </c>
      <c r="S36" s="2" t="str">
        <f aca="false">INDEX(customers!I35:I1036,MATCH(1,(customers!A35:A1036=C36),0))</f>
        <v>Yes</v>
      </c>
    </row>
    <row r="37" customFormat="false" ht="13.8" hidden="false" customHeight="false" outlineLevel="0" collapsed="false">
      <c r="A37" s="51" t="s">
        <v>119</v>
      </c>
      <c r="B37" s="52" t="n">
        <v>44348</v>
      </c>
      <c r="C37" s="51" t="s">
        <v>120</v>
      </c>
      <c r="D37" s="2" t="s">
        <v>107</v>
      </c>
      <c r="E37" s="51" t="n">
        <v>6</v>
      </c>
      <c r="F37" s="51" t="str">
        <f aca="false">INDEX(customers!B1:B1002,MATCH(1,(customers!A1:A1002=C37),0))</f>
        <v>Faber Eilhart</v>
      </c>
      <c r="G37" s="51" t="str">
        <f aca="false">IF(INDEX(customers!C1:C1001,MATCH(1,(customers!A1:A1001=C37),0))&lt;&gt;0,INDEX(customers!C1:C1001,MATCH(1,(customers!A1:A1001=C37),0)),"not available")</f>
        <v>feilhartz@who.int</v>
      </c>
      <c r="H37" s="51" t="str">
        <f aca="false">IF(ISERROR(INDEX(customers!G1:G1002,MATCH(1,(customers!A1:A1002=C37),0))),"not available",INDEX(customers!G1:G1002,MATCH(1,(customers!A1:A1002=C37),0)))</f>
        <v>United States</v>
      </c>
      <c r="I37" s="2" t="str">
        <f aca="false">INDEX(products!A1:G49,MATCH($D37,products!A1:A49,0),MATCH($I1,products!A1:G1,0))</f>
        <v>Ara</v>
      </c>
      <c r="J37" s="2" t="str">
        <f aca="false">INDEX(products!B1:G49,MATCH($D37,products!A1:A49,0),MATCH($I1,products!A1:G1,0))</f>
        <v>D</v>
      </c>
      <c r="K37" s="53" t="n">
        <f aca="false">INDEX(products!C1:G49,MATCH($D37,products!A1:A49,0),MATCH($I1,products!A1:G1,0))</f>
        <v>0.5</v>
      </c>
      <c r="L37" s="54" t="n">
        <f aca="false">INDEX(products!D1:G49,MATCH($D37,products!A1:A49,0),MATCH($I1,products!A1:G1,0))</f>
        <v>5.97</v>
      </c>
      <c r="M37" s="54" t="n">
        <f aca="false">L37*E37</f>
        <v>35.82</v>
      </c>
      <c r="N37" s="2" t="str">
        <f aca="false">IF(I37="Rob","Robuster",IF(I37="Exc","Excelser",IF(I37="Ara","Arabica",IF(I37="Lib","Liberica"))))</f>
        <v>Arabica</v>
      </c>
      <c r="O37" s="2" t="str">
        <f aca="false">IF(J37="M","Medium",IF(J37="L","Light",IF(J37="D","Dark")))</f>
        <v>Dark</v>
      </c>
      <c r="P37" s="2" t="n">
        <f aca="false">YEAR(B37)</f>
        <v>2021</v>
      </c>
      <c r="Q37" s="2" t="n">
        <f aca="false">MONTH(B37)</f>
        <v>6</v>
      </c>
      <c r="R37" s="2" t="n">
        <f aca="false">ROUND(M37,0)</f>
        <v>36</v>
      </c>
      <c r="S37" s="2" t="str">
        <f aca="false">INDEX(customers!I36:I1037,MATCH(1,(customers!A36:A1037=C37),0))</f>
        <v>No</v>
      </c>
    </row>
    <row r="38" customFormat="false" ht="13.8" hidden="false" customHeight="false" outlineLevel="0" collapsed="false">
      <c r="A38" s="51" t="s">
        <v>121</v>
      </c>
      <c r="B38" s="52" t="n">
        <v>44233</v>
      </c>
      <c r="C38" s="51" t="s">
        <v>122</v>
      </c>
      <c r="D38" s="2" t="s">
        <v>112</v>
      </c>
      <c r="E38" s="51" t="n">
        <v>2</v>
      </c>
      <c r="F38" s="51" t="str">
        <f aca="false">INDEX(customers!B1:B1002,MATCH(1,(customers!A1:A1002=C38),0))</f>
        <v>Zorina Ponting</v>
      </c>
      <c r="G38" s="51" t="str">
        <f aca="false">IF(INDEX(customers!C1:C1001,MATCH(1,(customers!A1:A1001=C38),0))&lt;&gt;0,INDEX(customers!C1:C1001,MATCH(1,(customers!A1:A1001=C38),0)),"not available")</f>
        <v>zponting10@altervista.org</v>
      </c>
      <c r="H38" s="51" t="str">
        <f aca="false">IF(ISERROR(INDEX(customers!G1:G1002,MATCH(1,(customers!A1:A1002=C38),0))),"not available",INDEX(customers!G1:G1002,MATCH(1,(customers!A1:A1002=C38),0)))</f>
        <v>United States</v>
      </c>
      <c r="I38" s="2" t="str">
        <f aca="false">INDEX(products!A1:G49,MATCH($D38,products!A1:A49,0),MATCH($I1,products!A1:G1,0))</f>
        <v>Lib</v>
      </c>
      <c r="J38" s="2" t="str">
        <f aca="false">INDEX(products!B1:G49,MATCH($D38,products!A1:A49,0),MATCH($I1,products!A1:G1,0))</f>
        <v>M</v>
      </c>
      <c r="K38" s="53" t="n">
        <f aca="false">INDEX(products!C1:G49,MATCH($D38,products!A1:A49,0),MATCH($I1,products!A1:G1,0))</f>
        <v>0.2</v>
      </c>
      <c r="L38" s="54" t="n">
        <f aca="false">INDEX(products!D1:G49,MATCH($D38,products!A1:A49,0),MATCH($I1,products!A1:G1,0))</f>
        <v>4.365</v>
      </c>
      <c r="M38" s="54" t="n">
        <f aca="false">L38*E38</f>
        <v>8.73</v>
      </c>
      <c r="N38" s="2" t="str">
        <f aca="false">IF(I38="Rob","Robuster",IF(I38="Exc","Excelser",IF(I38="Ara","Arabica",IF(I38="Lib","Liberica"))))</f>
        <v>Liberica</v>
      </c>
      <c r="O38" s="2" t="str">
        <f aca="false">IF(J38="M","Medium",IF(J38="L","Light",IF(J38="D","Dark")))</f>
        <v>Medium</v>
      </c>
      <c r="P38" s="2" t="n">
        <f aca="false">YEAR(B38)</f>
        <v>2021</v>
      </c>
      <c r="Q38" s="2" t="n">
        <f aca="false">MONTH(B38)</f>
        <v>2</v>
      </c>
      <c r="R38" s="2" t="n">
        <f aca="false">ROUND(M38,0)</f>
        <v>9</v>
      </c>
      <c r="S38" s="2" t="str">
        <f aca="false">INDEX(customers!I37:I1038,MATCH(1,(customers!A37:A1038=C38),0))</f>
        <v>No</v>
      </c>
    </row>
    <row r="39" customFormat="false" ht="13.8" hidden="false" customHeight="false" outlineLevel="0" collapsed="false">
      <c r="A39" s="51" t="s">
        <v>123</v>
      </c>
      <c r="B39" s="52" t="n">
        <v>43580</v>
      </c>
      <c r="C39" s="51" t="s">
        <v>124</v>
      </c>
      <c r="D39" s="2" t="s">
        <v>118</v>
      </c>
      <c r="E39" s="51" t="n">
        <v>3</v>
      </c>
      <c r="F39" s="51" t="str">
        <f aca="false">INDEX(customers!B1:B1002,MATCH(1,(customers!A1:A1002=C39),0))</f>
        <v>Silvio Strase</v>
      </c>
      <c r="G39" s="51" t="str">
        <f aca="false">IF(INDEX(customers!C1:C1001,MATCH(1,(customers!A1:A1001=C39),0))&lt;&gt;0,INDEX(customers!C1:C1001,MATCH(1,(customers!A1:A1001=C39),0)),"not available")</f>
        <v>sstrase11@booking.com</v>
      </c>
      <c r="H39" s="51" t="str">
        <f aca="false">IF(ISERROR(INDEX(customers!G1:G1002,MATCH(1,(customers!A1:A1002=C39),0))),"not available",INDEX(customers!G1:G1002,MATCH(1,(customers!A1:A1002=C39),0)))</f>
        <v>United States</v>
      </c>
      <c r="I39" s="2" t="str">
        <f aca="false">INDEX(products!A1:G49,MATCH($D39,products!A1:A49,0),MATCH($I1,products!A1:G1,0))</f>
        <v>Lib</v>
      </c>
      <c r="J39" s="2" t="str">
        <f aca="false">INDEX(products!B1:G49,MATCH($D39,products!A1:A49,0),MATCH($I1,products!A1:G1,0))</f>
        <v>L</v>
      </c>
      <c r="K39" s="53" t="n">
        <f aca="false">INDEX(products!C1:G49,MATCH($D39,products!A1:A49,0),MATCH($I1,products!A1:G1,0))</f>
        <v>0.5</v>
      </c>
      <c r="L39" s="54" t="n">
        <f aca="false">INDEX(products!D1:G49,MATCH($D39,products!A1:A49,0),MATCH($I1,products!A1:G1,0))</f>
        <v>9.51</v>
      </c>
      <c r="M39" s="54" t="n">
        <f aca="false">L39*E39</f>
        <v>28.53</v>
      </c>
      <c r="N39" s="2" t="str">
        <f aca="false">IF(I39="Rob","Robuster",IF(I39="Exc","Excelser",IF(I39="Ara","Arabica",IF(I39="Lib","Liberica"))))</f>
        <v>Liberica</v>
      </c>
      <c r="O39" s="2" t="str">
        <f aca="false">IF(J39="M","Medium",IF(J39="L","Light",IF(J39="D","Dark")))</f>
        <v>Light</v>
      </c>
      <c r="P39" s="2" t="n">
        <f aca="false">YEAR(B39)</f>
        <v>2019</v>
      </c>
      <c r="Q39" s="2" t="n">
        <f aca="false">MONTH(B39)</f>
        <v>4</v>
      </c>
      <c r="R39" s="2" t="n">
        <f aca="false">ROUND(M39,0)</f>
        <v>29</v>
      </c>
      <c r="S39" s="2" t="str">
        <f aca="false">INDEX(customers!I38:I1039,MATCH(1,(customers!A38:A1039=C39),0))</f>
        <v>No</v>
      </c>
    </row>
    <row r="40" customFormat="false" ht="13.8" hidden="false" customHeight="false" outlineLevel="0" collapsed="false">
      <c r="A40" s="51"/>
      <c r="B40" s="52"/>
      <c r="C40" s="51"/>
      <c r="E40" s="51"/>
      <c r="F40" s="51"/>
      <c r="G40" s="51"/>
      <c r="H40" s="51"/>
      <c r="K40" s="53"/>
      <c r="L40" s="54"/>
      <c r="M40" s="54"/>
    </row>
    <row r="41" customFormat="false" ht="13.8" hidden="false" customHeight="false" outlineLevel="0" collapsed="false">
      <c r="A41" s="51"/>
      <c r="C41" s="51"/>
      <c r="E41" s="51"/>
      <c r="F41" s="51"/>
      <c r="G41" s="51"/>
      <c r="H41" s="51"/>
      <c r="K41" s="53"/>
      <c r="L41" s="56"/>
    </row>
    <row r="42" customFormat="false" ht="13.8" hidden="false" customHeight="false" outlineLevel="0" collapsed="false">
      <c r="A42" s="51"/>
      <c r="B42" s="57"/>
      <c r="C42" s="51"/>
      <c r="E42" s="51"/>
      <c r="F42" s="51"/>
      <c r="G42" s="51"/>
      <c r="H42" s="51"/>
      <c r="K42" s="53"/>
      <c r="L42" s="56"/>
    </row>
    <row r="43" customFormat="false" ht="13.8" hidden="false" customHeight="false" outlineLevel="0" collapsed="false">
      <c r="A43" s="51"/>
      <c r="B43" s="57"/>
      <c r="C43" s="51"/>
      <c r="E43" s="51"/>
      <c r="F43" s="51"/>
      <c r="G43" s="51"/>
      <c r="H43" s="51"/>
      <c r="K43" s="53"/>
      <c r="L43" s="56"/>
    </row>
    <row r="44" customFormat="false" ht="13.8" hidden="false" customHeight="false" outlineLevel="0" collapsed="false">
      <c r="A44" s="51"/>
      <c r="B44" s="57"/>
      <c r="C44" s="51"/>
      <c r="E44" s="51"/>
      <c r="F44" s="51"/>
      <c r="G44" s="51"/>
      <c r="H44" s="51"/>
      <c r="K44" s="53"/>
      <c r="L44" s="56"/>
    </row>
    <row r="45" customFormat="false" ht="13.8" hidden="false" customHeight="false" outlineLevel="0" collapsed="false">
      <c r="A45" s="51"/>
      <c r="B45" s="57"/>
      <c r="C45" s="51"/>
      <c r="E45" s="51"/>
      <c r="F45" s="51"/>
      <c r="G45" s="51"/>
      <c r="H45" s="51"/>
      <c r="K45" s="53"/>
      <c r="L45" s="56"/>
    </row>
    <row r="46" customFormat="false" ht="13.8" hidden="false" customHeight="false" outlineLevel="0" collapsed="false">
      <c r="A46" s="51"/>
      <c r="B46" s="57"/>
      <c r="C46" s="51"/>
      <c r="E46" s="51"/>
      <c r="F46" s="51"/>
      <c r="G46" s="51"/>
      <c r="H46" s="51"/>
      <c r="K46" s="53"/>
      <c r="L46" s="56"/>
    </row>
    <row r="47" customFormat="false" ht="13.8" hidden="false" customHeight="false" outlineLevel="0" collapsed="false">
      <c r="A47" s="51"/>
      <c r="B47" s="57"/>
      <c r="C47" s="51"/>
      <c r="E47" s="51"/>
      <c r="F47" s="51"/>
      <c r="G47" s="51"/>
      <c r="H47" s="51"/>
      <c r="K47" s="53"/>
      <c r="L47" s="56"/>
    </row>
    <row r="48" customFormat="false" ht="13.8" hidden="false" customHeight="false" outlineLevel="0" collapsed="false">
      <c r="A48" s="51"/>
      <c r="B48" s="57"/>
      <c r="C48" s="51"/>
      <c r="E48" s="51"/>
      <c r="F48" s="51"/>
      <c r="G48" s="51"/>
      <c r="H48" s="51"/>
      <c r="K48" s="53"/>
      <c r="L48" s="56"/>
    </row>
    <row r="49" customFormat="false" ht="13.8" hidden="false" customHeight="false" outlineLevel="0" collapsed="false">
      <c r="A49" s="51"/>
      <c r="B49" s="57"/>
      <c r="C49" s="51"/>
      <c r="E49" s="51"/>
      <c r="F49" s="51"/>
      <c r="G49" s="51"/>
      <c r="H49" s="51"/>
      <c r="K49" s="53"/>
      <c r="L49" s="56"/>
    </row>
    <row r="50" customFormat="false" ht="13.8" hidden="false" customHeight="false" outlineLevel="0" collapsed="false">
      <c r="A50" s="51"/>
      <c r="B50" s="57"/>
      <c r="C50" s="51"/>
      <c r="E50" s="51"/>
      <c r="F50" s="51"/>
      <c r="G50" s="51"/>
      <c r="H50" s="51"/>
      <c r="K50" s="53"/>
      <c r="L50" s="56"/>
    </row>
    <row r="51" customFormat="false" ht="13.8" hidden="false" customHeight="false" outlineLevel="0" collapsed="false">
      <c r="A51" s="51"/>
      <c r="B51" s="57"/>
      <c r="C51" s="51"/>
      <c r="E51" s="51"/>
      <c r="F51" s="51"/>
      <c r="G51" s="51"/>
      <c r="H51" s="51"/>
      <c r="K51" s="53"/>
      <c r="L51" s="56"/>
    </row>
    <row r="52" customFormat="false" ht="13.8" hidden="false" customHeight="false" outlineLevel="0" collapsed="false">
      <c r="A52" s="51"/>
      <c r="B52" s="57"/>
      <c r="C52" s="51"/>
      <c r="E52" s="51"/>
      <c r="F52" s="51"/>
      <c r="G52" s="51"/>
      <c r="H52" s="51"/>
      <c r="K52" s="53"/>
      <c r="L52" s="56"/>
    </row>
    <row r="53" customFormat="false" ht="13.8" hidden="false" customHeight="false" outlineLevel="0" collapsed="false">
      <c r="A53" s="51"/>
      <c r="B53" s="57"/>
      <c r="C53" s="51"/>
      <c r="E53" s="51"/>
      <c r="F53" s="51"/>
      <c r="G53" s="51"/>
      <c r="H53" s="51"/>
      <c r="K53" s="53"/>
      <c r="L53" s="56"/>
    </row>
    <row r="54" customFormat="false" ht="13.8" hidden="false" customHeight="false" outlineLevel="0" collapsed="false">
      <c r="A54" s="51"/>
      <c r="B54" s="57"/>
      <c r="C54" s="51"/>
      <c r="E54" s="51"/>
      <c r="F54" s="51"/>
      <c r="G54" s="51"/>
      <c r="H54" s="51"/>
      <c r="K54" s="53"/>
      <c r="L54" s="56"/>
    </row>
    <row r="55" customFormat="false" ht="13.8" hidden="false" customHeight="false" outlineLevel="0" collapsed="false">
      <c r="A55" s="51"/>
      <c r="B55" s="57"/>
      <c r="C55" s="51"/>
      <c r="E55" s="51"/>
      <c r="F55" s="51"/>
      <c r="G55" s="51"/>
      <c r="H55" s="51"/>
      <c r="K55" s="53"/>
      <c r="L55" s="56"/>
    </row>
    <row r="56" customFormat="false" ht="13.8" hidden="false" customHeight="false" outlineLevel="0" collapsed="false">
      <c r="A56" s="51"/>
      <c r="B56" s="57"/>
      <c r="C56" s="51"/>
      <c r="E56" s="51"/>
      <c r="F56" s="51"/>
      <c r="G56" s="51"/>
      <c r="H56" s="51"/>
      <c r="K56" s="53"/>
      <c r="L56" s="56"/>
    </row>
    <row r="57" customFormat="false" ht="13.8" hidden="false" customHeight="false" outlineLevel="0" collapsed="false">
      <c r="A57" s="51"/>
      <c r="B57" s="57"/>
      <c r="C57" s="51"/>
      <c r="E57" s="51"/>
      <c r="F57" s="51"/>
      <c r="G57" s="51"/>
      <c r="H57" s="51"/>
      <c r="K57" s="53"/>
      <c r="L57" s="56"/>
    </row>
    <row r="58" customFormat="false" ht="13.8" hidden="false" customHeight="false" outlineLevel="0" collapsed="false">
      <c r="A58" s="51"/>
      <c r="B58" s="57"/>
      <c r="C58" s="51"/>
      <c r="E58" s="51"/>
      <c r="F58" s="51"/>
      <c r="G58" s="51"/>
      <c r="H58" s="51"/>
      <c r="K58" s="53"/>
      <c r="L58" s="56"/>
    </row>
    <row r="59" customFormat="false" ht="13.8" hidden="false" customHeight="false" outlineLevel="0" collapsed="false">
      <c r="A59" s="51"/>
      <c r="B59" s="57"/>
      <c r="C59" s="51"/>
      <c r="E59" s="51"/>
      <c r="F59" s="51"/>
      <c r="G59" s="51"/>
      <c r="H59" s="51"/>
      <c r="K59" s="53"/>
      <c r="L59" s="56"/>
    </row>
    <row r="60" customFormat="false" ht="13.8" hidden="false" customHeight="false" outlineLevel="0" collapsed="false">
      <c r="A60" s="51"/>
      <c r="B60" s="57"/>
      <c r="C60" s="51"/>
      <c r="E60" s="51"/>
      <c r="F60" s="51"/>
      <c r="G60" s="51"/>
      <c r="H60" s="51"/>
      <c r="K60" s="53"/>
      <c r="L60" s="56"/>
    </row>
    <row r="61" customFormat="false" ht="13.8" hidden="false" customHeight="false" outlineLevel="0" collapsed="false">
      <c r="A61" s="51"/>
      <c r="B61" s="57"/>
      <c r="C61" s="51"/>
      <c r="E61" s="51"/>
      <c r="F61" s="51"/>
      <c r="G61" s="51"/>
      <c r="H61" s="51"/>
      <c r="K61" s="53"/>
      <c r="L61" s="56"/>
    </row>
    <row r="62" customFormat="false" ht="13.8" hidden="false" customHeight="false" outlineLevel="0" collapsed="false">
      <c r="A62" s="51"/>
      <c r="B62" s="57"/>
      <c r="C62" s="51"/>
      <c r="E62" s="51"/>
      <c r="F62" s="51"/>
      <c r="G62" s="51"/>
      <c r="H62" s="51"/>
      <c r="K62" s="53"/>
      <c r="L62" s="56"/>
    </row>
    <row r="63" customFormat="false" ht="13.8" hidden="false" customHeight="false" outlineLevel="0" collapsed="false">
      <c r="A63" s="51"/>
      <c r="B63" s="57"/>
      <c r="C63" s="51"/>
      <c r="E63" s="51"/>
      <c r="F63" s="51"/>
      <c r="G63" s="51"/>
      <c r="H63" s="51"/>
      <c r="K63" s="53"/>
      <c r="L63" s="56"/>
    </row>
    <row r="64" customFormat="false" ht="13.8" hidden="false" customHeight="false" outlineLevel="0" collapsed="false">
      <c r="A64" s="51"/>
      <c r="B64" s="57"/>
      <c r="C64" s="51"/>
      <c r="E64" s="51"/>
      <c r="F64" s="51"/>
      <c r="G64" s="51"/>
      <c r="H64" s="51"/>
      <c r="K64" s="53"/>
      <c r="L64" s="56"/>
    </row>
    <row r="65" customFormat="false" ht="13.8" hidden="false" customHeight="false" outlineLevel="0" collapsed="false">
      <c r="A65" s="51"/>
      <c r="B65" s="57"/>
      <c r="C65" s="51"/>
      <c r="E65" s="51"/>
      <c r="F65" s="51"/>
      <c r="G65" s="51"/>
      <c r="H65" s="51"/>
      <c r="K65" s="53"/>
      <c r="L65" s="56"/>
    </row>
    <row r="66" customFormat="false" ht="13.8" hidden="false" customHeight="false" outlineLevel="0" collapsed="false">
      <c r="A66" s="51"/>
      <c r="B66" s="57"/>
      <c r="C66" s="51"/>
      <c r="E66" s="51"/>
      <c r="F66" s="51"/>
      <c r="G66" s="51"/>
      <c r="H66" s="51"/>
      <c r="K66" s="53"/>
      <c r="L66" s="56"/>
    </row>
    <row r="67" customFormat="false" ht="13.8" hidden="false" customHeight="false" outlineLevel="0" collapsed="false">
      <c r="A67" s="51"/>
      <c r="B67" s="57"/>
      <c r="C67" s="51"/>
      <c r="E67" s="51"/>
      <c r="F67" s="51"/>
      <c r="G67" s="51"/>
      <c r="H67" s="51"/>
      <c r="K67" s="53"/>
      <c r="L67" s="56"/>
    </row>
    <row r="68" customFormat="false" ht="13.8" hidden="false" customHeight="false" outlineLevel="0" collapsed="false">
      <c r="A68" s="51"/>
      <c r="B68" s="57"/>
      <c r="C68" s="51"/>
      <c r="E68" s="51"/>
      <c r="F68" s="51"/>
      <c r="G68" s="51"/>
      <c r="H68" s="51"/>
      <c r="K68" s="53"/>
      <c r="L68" s="56"/>
    </row>
    <row r="69" customFormat="false" ht="13.8" hidden="false" customHeight="false" outlineLevel="0" collapsed="false">
      <c r="A69" s="51"/>
      <c r="B69" s="57"/>
      <c r="C69" s="51"/>
      <c r="E69" s="51"/>
      <c r="F69" s="51"/>
      <c r="G69" s="51"/>
      <c r="H69" s="51"/>
      <c r="K69" s="53"/>
      <c r="L69" s="56"/>
    </row>
    <row r="70" customFormat="false" ht="13.8" hidden="false" customHeight="false" outlineLevel="0" collapsed="false">
      <c r="A70" s="51"/>
      <c r="B70" s="57"/>
      <c r="C70" s="51"/>
      <c r="E70" s="51"/>
      <c r="F70" s="51"/>
      <c r="G70" s="51"/>
      <c r="H70" s="51"/>
      <c r="K70" s="53"/>
      <c r="L70" s="56"/>
    </row>
    <row r="71" customFormat="false" ht="13.8" hidden="false" customHeight="false" outlineLevel="0" collapsed="false">
      <c r="A71" s="51"/>
      <c r="B71" s="57"/>
      <c r="C71" s="51"/>
      <c r="E71" s="51"/>
      <c r="F71" s="51"/>
      <c r="G71" s="51"/>
      <c r="H71" s="51"/>
      <c r="K71" s="53"/>
      <c r="L71" s="56"/>
    </row>
    <row r="72" customFormat="false" ht="13.8" hidden="false" customHeight="false" outlineLevel="0" collapsed="false">
      <c r="A72" s="51"/>
      <c r="B72" s="57"/>
      <c r="C72" s="51"/>
      <c r="E72" s="51"/>
      <c r="F72" s="51"/>
      <c r="G72" s="51"/>
      <c r="H72" s="51"/>
      <c r="K72" s="53"/>
      <c r="L72" s="56"/>
    </row>
    <row r="73" customFormat="false" ht="13.8" hidden="false" customHeight="false" outlineLevel="0" collapsed="false">
      <c r="A73" s="51"/>
      <c r="B73" s="57"/>
      <c r="C73" s="51"/>
      <c r="E73" s="51"/>
      <c r="F73" s="51"/>
      <c r="G73" s="51"/>
      <c r="H73" s="51"/>
      <c r="K73" s="53"/>
      <c r="L73" s="56"/>
    </row>
    <row r="74" customFormat="false" ht="13.8" hidden="false" customHeight="false" outlineLevel="0" collapsed="false">
      <c r="A74" s="51"/>
      <c r="B74" s="57"/>
      <c r="C74" s="51"/>
      <c r="E74" s="51"/>
      <c r="F74" s="51"/>
      <c r="G74" s="51"/>
      <c r="H74" s="51"/>
      <c r="K74" s="53"/>
      <c r="L74" s="56"/>
    </row>
    <row r="75" customFormat="false" ht="13.8" hidden="false" customHeight="false" outlineLevel="0" collapsed="false">
      <c r="A75" s="51"/>
      <c r="B75" s="57"/>
      <c r="C75" s="51"/>
      <c r="E75" s="51"/>
      <c r="F75" s="51"/>
      <c r="G75" s="51"/>
      <c r="H75" s="51"/>
      <c r="K75" s="53"/>
      <c r="L75" s="56"/>
    </row>
    <row r="76" customFormat="false" ht="13.8" hidden="false" customHeight="false" outlineLevel="0" collapsed="false">
      <c r="A76" s="51"/>
      <c r="B76" s="57"/>
      <c r="C76" s="51"/>
      <c r="E76" s="51"/>
      <c r="F76" s="51"/>
      <c r="G76" s="51"/>
      <c r="H76" s="51"/>
      <c r="K76" s="53"/>
      <c r="L76" s="56"/>
    </row>
    <row r="77" customFormat="false" ht="13.8" hidden="false" customHeight="false" outlineLevel="0" collapsed="false">
      <c r="A77" s="51"/>
      <c r="B77" s="57"/>
      <c r="C77" s="51"/>
      <c r="E77" s="51"/>
      <c r="F77" s="51"/>
      <c r="G77" s="51"/>
      <c r="H77" s="51"/>
      <c r="K77" s="53"/>
      <c r="L77" s="56"/>
    </row>
    <row r="78" customFormat="false" ht="13.8" hidden="false" customHeight="false" outlineLevel="0" collapsed="false">
      <c r="A78" s="51"/>
      <c r="B78" s="57"/>
      <c r="C78" s="51"/>
      <c r="E78" s="51"/>
      <c r="F78" s="51"/>
      <c r="G78" s="51"/>
      <c r="H78" s="51"/>
      <c r="K78" s="53"/>
      <c r="L78" s="56"/>
    </row>
    <row r="79" customFormat="false" ht="13.8" hidden="false" customHeight="false" outlineLevel="0" collapsed="false">
      <c r="A79" s="51"/>
      <c r="B79" s="57"/>
      <c r="C79" s="51"/>
      <c r="E79" s="51"/>
      <c r="F79" s="51"/>
      <c r="G79" s="51"/>
      <c r="H79" s="51"/>
      <c r="K79" s="53"/>
      <c r="L79" s="56"/>
    </row>
    <row r="80" customFormat="false" ht="13.8" hidden="false" customHeight="false" outlineLevel="0" collapsed="false">
      <c r="A80" s="51"/>
      <c r="B80" s="57"/>
      <c r="C80" s="51"/>
      <c r="E80" s="51"/>
      <c r="F80" s="51"/>
      <c r="G80" s="51"/>
      <c r="H80" s="51"/>
      <c r="K80" s="53"/>
      <c r="L80" s="56"/>
    </row>
    <row r="81" customFormat="false" ht="13.8" hidden="false" customHeight="false" outlineLevel="0" collapsed="false">
      <c r="A81" s="51"/>
      <c r="B81" s="57"/>
      <c r="C81" s="51"/>
      <c r="E81" s="51"/>
      <c r="F81" s="51"/>
      <c r="G81" s="51"/>
      <c r="H81" s="51"/>
      <c r="K81" s="53"/>
      <c r="L81" s="56"/>
    </row>
    <row r="82" customFormat="false" ht="13.8" hidden="false" customHeight="false" outlineLevel="0" collapsed="false">
      <c r="A82" s="51"/>
      <c r="B82" s="57"/>
      <c r="C82" s="51"/>
      <c r="E82" s="51"/>
      <c r="F82" s="51"/>
      <c r="G82" s="51"/>
      <c r="H82" s="51"/>
      <c r="K82" s="53"/>
      <c r="L82" s="56"/>
    </row>
    <row r="83" customFormat="false" ht="13.8" hidden="false" customHeight="false" outlineLevel="0" collapsed="false">
      <c r="A83" s="51"/>
      <c r="B83" s="57"/>
      <c r="C83" s="51"/>
      <c r="E83" s="51"/>
      <c r="F83" s="51"/>
      <c r="G83" s="51"/>
      <c r="H83" s="51"/>
      <c r="K83" s="53"/>
      <c r="L83" s="56"/>
    </row>
    <row r="84" customFormat="false" ht="13.8" hidden="false" customHeight="false" outlineLevel="0" collapsed="false">
      <c r="A84" s="51"/>
      <c r="B84" s="57"/>
      <c r="C84" s="51"/>
      <c r="E84" s="51"/>
      <c r="F84" s="51"/>
      <c r="G84" s="51"/>
      <c r="H84" s="51"/>
      <c r="K84" s="53"/>
      <c r="L84" s="56"/>
    </row>
    <row r="85" customFormat="false" ht="13.8" hidden="false" customHeight="false" outlineLevel="0" collapsed="false">
      <c r="A85" s="51"/>
      <c r="B85" s="57"/>
      <c r="C85" s="51"/>
      <c r="E85" s="51"/>
      <c r="F85" s="51"/>
      <c r="G85" s="51"/>
      <c r="H85" s="51"/>
      <c r="K85" s="53"/>
      <c r="L85" s="56"/>
    </row>
    <row r="86" customFormat="false" ht="13.8" hidden="false" customHeight="false" outlineLevel="0" collapsed="false">
      <c r="A86" s="51"/>
      <c r="B86" s="57"/>
      <c r="C86" s="51"/>
      <c r="E86" s="51"/>
      <c r="F86" s="51"/>
      <c r="G86" s="51"/>
      <c r="H86" s="51"/>
      <c r="K86" s="53"/>
      <c r="L86" s="56"/>
    </row>
    <row r="87" customFormat="false" ht="13.8" hidden="false" customHeight="false" outlineLevel="0" collapsed="false">
      <c r="A87" s="51"/>
      <c r="B87" s="57"/>
      <c r="C87" s="51"/>
      <c r="E87" s="51"/>
      <c r="F87" s="51"/>
      <c r="G87" s="51"/>
      <c r="H87" s="51"/>
      <c r="K87" s="53"/>
      <c r="L87" s="56"/>
    </row>
    <row r="88" customFormat="false" ht="13.8" hidden="false" customHeight="false" outlineLevel="0" collapsed="false">
      <c r="A88" s="51"/>
      <c r="B88" s="57"/>
      <c r="C88" s="51"/>
      <c r="E88" s="51"/>
      <c r="F88" s="51"/>
      <c r="G88" s="51"/>
      <c r="H88" s="51"/>
      <c r="K88" s="53"/>
      <c r="L88" s="56"/>
    </row>
    <row r="89" customFormat="false" ht="13.8" hidden="false" customHeight="false" outlineLevel="0" collapsed="false">
      <c r="A89" s="51"/>
      <c r="B89" s="57"/>
      <c r="C89" s="51"/>
      <c r="E89" s="51"/>
      <c r="F89" s="51"/>
      <c r="G89" s="51"/>
      <c r="H89" s="51"/>
      <c r="K89" s="53"/>
      <c r="L89" s="56"/>
    </row>
    <row r="90" customFormat="false" ht="13.8" hidden="false" customHeight="false" outlineLevel="0" collapsed="false">
      <c r="A90" s="51"/>
      <c r="B90" s="57"/>
      <c r="C90" s="51"/>
      <c r="E90" s="51"/>
      <c r="F90" s="51"/>
      <c r="G90" s="51"/>
      <c r="H90" s="51"/>
      <c r="K90" s="53"/>
      <c r="L90" s="56"/>
    </row>
    <row r="91" customFormat="false" ht="13.8" hidden="false" customHeight="false" outlineLevel="0" collapsed="false">
      <c r="A91" s="51"/>
      <c r="B91" s="57"/>
      <c r="C91" s="51"/>
      <c r="E91" s="51"/>
      <c r="F91" s="51"/>
      <c r="G91" s="51"/>
      <c r="H91" s="51"/>
      <c r="K91" s="53"/>
      <c r="L91" s="56"/>
    </row>
    <row r="92" customFormat="false" ht="13.8" hidden="false" customHeight="false" outlineLevel="0" collapsed="false">
      <c r="A92" s="51"/>
      <c r="B92" s="57"/>
      <c r="C92" s="51"/>
      <c r="E92" s="51"/>
      <c r="F92" s="51"/>
      <c r="G92" s="51"/>
      <c r="H92" s="51"/>
      <c r="K92" s="53"/>
      <c r="L92" s="56"/>
    </row>
    <row r="93" customFormat="false" ht="13.8" hidden="false" customHeight="false" outlineLevel="0" collapsed="false">
      <c r="A93" s="51"/>
      <c r="B93" s="57"/>
      <c r="C93" s="51"/>
      <c r="E93" s="51"/>
      <c r="F93" s="51"/>
      <c r="G93" s="51"/>
      <c r="H93" s="51"/>
      <c r="K93" s="53"/>
      <c r="L93" s="56"/>
    </row>
    <row r="94" customFormat="false" ht="13.8" hidden="false" customHeight="false" outlineLevel="0" collapsed="false">
      <c r="A94" s="51"/>
      <c r="B94" s="57"/>
      <c r="C94" s="51"/>
      <c r="E94" s="51"/>
      <c r="F94" s="51"/>
      <c r="G94" s="51"/>
      <c r="H94" s="51"/>
      <c r="K94" s="53"/>
      <c r="L94" s="56"/>
    </row>
    <row r="95" customFormat="false" ht="13.8" hidden="false" customHeight="false" outlineLevel="0" collapsed="false">
      <c r="A95" s="51"/>
      <c r="B95" s="57"/>
      <c r="C95" s="51"/>
      <c r="E95" s="51"/>
      <c r="F95" s="51"/>
      <c r="G95" s="51"/>
      <c r="H95" s="51"/>
      <c r="K95" s="53"/>
      <c r="L95" s="56"/>
    </row>
    <row r="96" customFormat="false" ht="13.8" hidden="false" customHeight="false" outlineLevel="0" collapsed="false">
      <c r="A96" s="51"/>
      <c r="B96" s="57"/>
      <c r="C96" s="51"/>
      <c r="E96" s="51"/>
      <c r="F96" s="51"/>
      <c r="G96" s="51"/>
      <c r="H96" s="51"/>
      <c r="K96" s="53"/>
      <c r="L96" s="56"/>
    </row>
    <row r="97" customFormat="false" ht="13.8" hidden="false" customHeight="false" outlineLevel="0" collapsed="false">
      <c r="A97" s="51"/>
      <c r="B97" s="57"/>
      <c r="C97" s="51"/>
      <c r="E97" s="51"/>
      <c r="F97" s="51"/>
      <c r="G97" s="51"/>
      <c r="H97" s="51"/>
      <c r="K97" s="53"/>
      <c r="L97" s="56"/>
    </row>
    <row r="98" customFormat="false" ht="13.8" hidden="false" customHeight="false" outlineLevel="0" collapsed="false">
      <c r="A98" s="51"/>
      <c r="B98" s="57"/>
      <c r="C98" s="51"/>
      <c r="E98" s="51"/>
      <c r="F98" s="51"/>
      <c r="G98" s="51"/>
      <c r="H98" s="51"/>
      <c r="K98" s="53"/>
      <c r="L98" s="56"/>
    </row>
    <row r="99" customFormat="false" ht="13.8" hidden="false" customHeight="false" outlineLevel="0" collapsed="false">
      <c r="A99" s="51"/>
      <c r="B99" s="57"/>
      <c r="C99" s="51"/>
      <c r="E99" s="51"/>
      <c r="F99" s="51"/>
      <c r="G99" s="51"/>
      <c r="H99" s="51"/>
      <c r="K99" s="53"/>
      <c r="L99" s="56"/>
    </row>
    <row r="100" customFormat="false" ht="13.8" hidden="false" customHeight="false" outlineLevel="0" collapsed="false">
      <c r="A100" s="51"/>
      <c r="B100" s="57"/>
      <c r="C100" s="51"/>
      <c r="E100" s="51"/>
      <c r="F100" s="51"/>
      <c r="G100" s="51"/>
      <c r="H100" s="51"/>
      <c r="K100" s="53"/>
      <c r="L100" s="56"/>
    </row>
    <row r="101" customFormat="false" ht="13.8" hidden="false" customHeight="false" outlineLevel="0" collapsed="false">
      <c r="A101" s="51"/>
      <c r="B101" s="57"/>
      <c r="C101" s="51"/>
      <c r="E101" s="51"/>
      <c r="F101" s="51"/>
      <c r="G101" s="51"/>
      <c r="H101" s="51"/>
      <c r="K101" s="53"/>
      <c r="L101" s="56"/>
    </row>
    <row r="102" customFormat="false" ht="13.8" hidden="false" customHeight="false" outlineLevel="0" collapsed="false">
      <c r="A102" s="51"/>
      <c r="B102" s="57"/>
      <c r="C102" s="51"/>
      <c r="E102" s="51"/>
      <c r="F102" s="51"/>
      <c r="G102" s="51"/>
      <c r="H102" s="51"/>
      <c r="K102" s="53"/>
      <c r="L102" s="56"/>
    </row>
    <row r="103" customFormat="false" ht="13.8" hidden="false" customHeight="false" outlineLevel="0" collapsed="false">
      <c r="A103" s="51"/>
      <c r="B103" s="57"/>
      <c r="C103" s="51"/>
      <c r="E103" s="51"/>
      <c r="F103" s="51"/>
      <c r="G103" s="51"/>
      <c r="H103" s="51"/>
      <c r="K103" s="53"/>
      <c r="L103" s="56"/>
    </row>
    <row r="104" customFormat="false" ht="13.8" hidden="false" customHeight="false" outlineLevel="0" collapsed="false">
      <c r="A104" s="51"/>
      <c r="B104" s="57"/>
      <c r="C104" s="51"/>
      <c r="E104" s="51"/>
      <c r="F104" s="51"/>
      <c r="G104" s="51"/>
      <c r="H104" s="51"/>
      <c r="K104" s="53"/>
      <c r="L104" s="56"/>
    </row>
    <row r="105" customFormat="false" ht="13.8" hidden="false" customHeight="false" outlineLevel="0" collapsed="false">
      <c r="A105" s="51"/>
      <c r="B105" s="57"/>
      <c r="C105" s="51"/>
      <c r="E105" s="51"/>
      <c r="F105" s="51"/>
      <c r="G105" s="51"/>
      <c r="H105" s="51"/>
      <c r="K105" s="53"/>
      <c r="L105" s="56"/>
    </row>
    <row r="106" customFormat="false" ht="13.8" hidden="false" customHeight="false" outlineLevel="0" collapsed="false">
      <c r="A106" s="51"/>
      <c r="B106" s="57"/>
      <c r="C106" s="51"/>
      <c r="E106" s="51"/>
      <c r="F106" s="51"/>
      <c r="G106" s="51"/>
      <c r="H106" s="51"/>
      <c r="K106" s="53"/>
      <c r="L106" s="56"/>
    </row>
    <row r="107" customFormat="false" ht="13.8" hidden="false" customHeight="false" outlineLevel="0" collapsed="false">
      <c r="A107" s="51"/>
      <c r="B107" s="57"/>
      <c r="C107" s="51"/>
      <c r="E107" s="51"/>
      <c r="F107" s="51"/>
      <c r="G107" s="51"/>
      <c r="H107" s="51"/>
      <c r="K107" s="53"/>
      <c r="L107" s="56"/>
    </row>
    <row r="108" customFormat="false" ht="13.8" hidden="false" customHeight="false" outlineLevel="0" collapsed="false">
      <c r="A108" s="51"/>
      <c r="B108" s="57"/>
      <c r="C108" s="51"/>
      <c r="E108" s="51"/>
      <c r="F108" s="51"/>
      <c r="G108" s="51"/>
      <c r="H108" s="51"/>
      <c r="K108" s="53"/>
      <c r="L108" s="56"/>
    </row>
    <row r="109" customFormat="false" ht="13.8" hidden="false" customHeight="false" outlineLevel="0" collapsed="false">
      <c r="A109" s="51"/>
      <c r="B109" s="57"/>
      <c r="C109" s="51"/>
      <c r="E109" s="51"/>
      <c r="F109" s="51"/>
      <c r="G109" s="51"/>
      <c r="H109" s="51"/>
      <c r="K109" s="53"/>
      <c r="L109" s="56"/>
    </row>
    <row r="110" customFormat="false" ht="13.8" hidden="false" customHeight="false" outlineLevel="0" collapsed="false">
      <c r="A110" s="51"/>
      <c r="B110" s="57"/>
      <c r="C110" s="51"/>
      <c r="E110" s="51"/>
      <c r="F110" s="51"/>
      <c r="G110" s="51"/>
      <c r="H110" s="51"/>
      <c r="K110" s="53"/>
      <c r="L110" s="56"/>
    </row>
    <row r="111" customFormat="false" ht="13.8" hidden="false" customHeight="false" outlineLevel="0" collapsed="false">
      <c r="A111" s="51"/>
      <c r="B111" s="57"/>
      <c r="C111" s="51"/>
      <c r="E111" s="51"/>
      <c r="F111" s="51"/>
      <c r="G111" s="51"/>
      <c r="H111" s="51"/>
      <c r="K111" s="53"/>
      <c r="L111" s="56"/>
    </row>
    <row r="112" customFormat="false" ht="13.8" hidden="false" customHeight="false" outlineLevel="0" collapsed="false">
      <c r="A112" s="51"/>
      <c r="B112" s="57"/>
      <c r="C112" s="51"/>
      <c r="E112" s="51"/>
      <c r="F112" s="51"/>
      <c r="G112" s="51"/>
      <c r="H112" s="51"/>
      <c r="K112" s="53"/>
      <c r="L112" s="56"/>
    </row>
    <row r="113" customFormat="false" ht="13.8" hidden="false" customHeight="false" outlineLevel="0" collapsed="false">
      <c r="A113" s="51"/>
      <c r="B113" s="57"/>
      <c r="C113" s="51"/>
      <c r="E113" s="51"/>
      <c r="F113" s="51"/>
      <c r="G113" s="51"/>
      <c r="H113" s="51"/>
      <c r="K113" s="53"/>
      <c r="L113" s="56"/>
    </row>
    <row r="114" customFormat="false" ht="13.8" hidden="false" customHeight="false" outlineLevel="0" collapsed="false">
      <c r="A114" s="51"/>
      <c r="B114" s="57"/>
      <c r="C114" s="51"/>
      <c r="E114" s="51"/>
      <c r="F114" s="51"/>
      <c r="G114" s="51"/>
      <c r="H114" s="51"/>
      <c r="K114" s="53"/>
      <c r="L114" s="56"/>
    </row>
    <row r="115" customFormat="false" ht="13.8" hidden="false" customHeight="false" outlineLevel="0" collapsed="false">
      <c r="A115" s="51"/>
      <c r="B115" s="57"/>
      <c r="C115" s="51"/>
      <c r="E115" s="51"/>
      <c r="F115" s="51"/>
      <c r="G115" s="51"/>
      <c r="H115" s="51"/>
      <c r="K115" s="53"/>
      <c r="L115" s="56"/>
    </row>
    <row r="116" customFormat="false" ht="13.8" hidden="false" customHeight="false" outlineLevel="0" collapsed="false">
      <c r="A116" s="51"/>
      <c r="B116" s="57"/>
      <c r="C116" s="51"/>
      <c r="E116" s="51"/>
      <c r="F116" s="51"/>
      <c r="G116" s="51"/>
      <c r="H116" s="51"/>
      <c r="K116" s="53"/>
      <c r="L116" s="56"/>
    </row>
    <row r="117" customFormat="false" ht="13.8" hidden="false" customHeight="false" outlineLevel="0" collapsed="false">
      <c r="A117" s="51"/>
      <c r="B117" s="57"/>
      <c r="C117" s="51"/>
      <c r="E117" s="51"/>
      <c r="F117" s="51"/>
      <c r="G117" s="51"/>
      <c r="H117" s="51"/>
      <c r="K117" s="53"/>
      <c r="L117" s="56"/>
    </row>
    <row r="118" customFormat="false" ht="13.8" hidden="false" customHeight="false" outlineLevel="0" collapsed="false">
      <c r="A118" s="51"/>
      <c r="B118" s="57"/>
      <c r="C118" s="51"/>
      <c r="E118" s="51"/>
      <c r="F118" s="51"/>
      <c r="G118" s="51"/>
      <c r="H118" s="51"/>
      <c r="K118" s="53"/>
      <c r="L118" s="56"/>
    </row>
    <row r="119" customFormat="false" ht="13.8" hidden="false" customHeight="false" outlineLevel="0" collapsed="false">
      <c r="A119" s="51"/>
      <c r="B119" s="57"/>
      <c r="C119" s="51"/>
      <c r="E119" s="51"/>
      <c r="F119" s="51"/>
      <c r="G119" s="51"/>
      <c r="H119" s="51"/>
      <c r="K119" s="53"/>
      <c r="L119" s="56"/>
    </row>
    <row r="120" customFormat="false" ht="13.8" hidden="false" customHeight="false" outlineLevel="0" collapsed="false">
      <c r="A120" s="51"/>
      <c r="B120" s="57"/>
      <c r="C120" s="51"/>
      <c r="E120" s="51"/>
      <c r="F120" s="51"/>
      <c r="G120" s="51"/>
      <c r="H120" s="51"/>
      <c r="K120" s="53"/>
      <c r="L120" s="56"/>
    </row>
    <row r="121" customFormat="false" ht="13.8" hidden="false" customHeight="false" outlineLevel="0" collapsed="false">
      <c r="A121" s="51"/>
      <c r="B121" s="57"/>
      <c r="C121" s="51"/>
      <c r="E121" s="51"/>
      <c r="F121" s="51"/>
      <c r="G121" s="51"/>
      <c r="H121" s="51"/>
      <c r="K121" s="53"/>
      <c r="L121" s="56"/>
    </row>
    <row r="122" customFormat="false" ht="13.8" hidden="false" customHeight="false" outlineLevel="0" collapsed="false">
      <c r="A122" s="51"/>
      <c r="B122" s="57"/>
      <c r="C122" s="51"/>
      <c r="E122" s="51"/>
      <c r="F122" s="51"/>
      <c r="G122" s="51"/>
      <c r="H122" s="51"/>
      <c r="K122" s="53"/>
      <c r="L122" s="56"/>
    </row>
    <row r="123" customFormat="false" ht="13.8" hidden="false" customHeight="false" outlineLevel="0" collapsed="false">
      <c r="A123" s="51"/>
      <c r="B123" s="57"/>
      <c r="C123" s="51"/>
      <c r="E123" s="51"/>
      <c r="F123" s="51"/>
      <c r="G123" s="51"/>
      <c r="H123" s="51"/>
    </row>
    <row r="124" customFormat="false" ht="13.8" hidden="false" customHeight="false" outlineLevel="0" collapsed="false">
      <c r="A124" s="51"/>
      <c r="B124" s="57"/>
      <c r="C124" s="51"/>
      <c r="E124" s="51"/>
      <c r="F124" s="51"/>
      <c r="G124" s="51"/>
      <c r="H124" s="51"/>
    </row>
    <row r="125" customFormat="false" ht="13.8" hidden="false" customHeight="false" outlineLevel="0" collapsed="false">
      <c r="A125" s="51"/>
      <c r="B125" s="57"/>
      <c r="C125" s="51"/>
      <c r="E125" s="51"/>
      <c r="F125" s="51"/>
      <c r="G125" s="51"/>
      <c r="H125" s="51"/>
    </row>
    <row r="126" customFormat="false" ht="13.8" hidden="false" customHeight="false" outlineLevel="0" collapsed="false">
      <c r="A126" s="51"/>
      <c r="B126" s="57"/>
      <c r="C126" s="51"/>
      <c r="E126" s="51"/>
      <c r="F126" s="51"/>
      <c r="G126" s="51"/>
      <c r="H126" s="51"/>
    </row>
    <row r="127" customFormat="false" ht="13.8" hidden="false" customHeight="false" outlineLevel="0" collapsed="false">
      <c r="A127" s="51"/>
      <c r="B127" s="57"/>
      <c r="C127" s="51"/>
      <c r="E127" s="51"/>
      <c r="F127" s="51"/>
      <c r="G127" s="51"/>
      <c r="H127" s="51"/>
    </row>
    <row r="128" customFormat="false" ht="13.8" hidden="false" customHeight="false" outlineLevel="0" collapsed="false">
      <c r="A128" s="51"/>
      <c r="B128" s="57"/>
      <c r="C128" s="51"/>
      <c r="E128" s="51"/>
      <c r="F128" s="51"/>
      <c r="G128" s="51"/>
      <c r="H128" s="51"/>
    </row>
    <row r="129" customFormat="false" ht="13.8" hidden="false" customHeight="false" outlineLevel="0" collapsed="false">
      <c r="A129" s="51"/>
      <c r="B129" s="57"/>
      <c r="C129" s="51"/>
      <c r="E129" s="51"/>
      <c r="F129" s="51"/>
      <c r="G129" s="51"/>
      <c r="H129" s="51"/>
    </row>
    <row r="130" customFormat="false" ht="13.8" hidden="false" customHeight="false" outlineLevel="0" collapsed="false">
      <c r="A130" s="51"/>
      <c r="B130" s="57"/>
      <c r="C130" s="51"/>
      <c r="E130" s="51"/>
      <c r="F130" s="51"/>
      <c r="G130" s="51"/>
      <c r="H130" s="51"/>
    </row>
    <row r="131" customFormat="false" ht="13.8" hidden="false" customHeight="false" outlineLevel="0" collapsed="false">
      <c r="A131" s="51"/>
      <c r="B131" s="57"/>
      <c r="C131" s="51"/>
      <c r="E131" s="51"/>
      <c r="F131" s="51"/>
      <c r="G131" s="51"/>
      <c r="H131" s="51"/>
    </row>
    <row r="132" customFormat="false" ht="13.8" hidden="false" customHeight="false" outlineLevel="0" collapsed="false">
      <c r="A132" s="51"/>
      <c r="B132" s="57"/>
      <c r="C132" s="51"/>
      <c r="E132" s="51"/>
      <c r="F132" s="51"/>
      <c r="G132" s="51"/>
      <c r="H132" s="51"/>
    </row>
    <row r="133" customFormat="false" ht="13.8" hidden="false" customHeight="false" outlineLevel="0" collapsed="false">
      <c r="A133" s="51"/>
      <c r="B133" s="57"/>
      <c r="C133" s="51"/>
      <c r="E133" s="51"/>
      <c r="F133" s="51"/>
      <c r="G133" s="51"/>
      <c r="H133" s="51"/>
    </row>
    <row r="134" customFormat="false" ht="13.8" hidden="false" customHeight="false" outlineLevel="0" collapsed="false">
      <c r="A134" s="51"/>
      <c r="B134" s="57"/>
      <c r="C134" s="51"/>
      <c r="E134" s="51"/>
      <c r="F134" s="51"/>
      <c r="G134" s="51"/>
      <c r="H134" s="51"/>
    </row>
    <row r="135" customFormat="false" ht="13.8" hidden="false" customHeight="false" outlineLevel="0" collapsed="false">
      <c r="A135" s="51"/>
      <c r="B135" s="57"/>
      <c r="C135" s="51"/>
      <c r="E135" s="51"/>
      <c r="F135" s="51"/>
      <c r="G135" s="51"/>
      <c r="H135" s="51"/>
    </row>
    <row r="136" customFormat="false" ht="13.8" hidden="false" customHeight="false" outlineLevel="0" collapsed="false">
      <c r="A136" s="51"/>
      <c r="B136" s="57"/>
      <c r="C136" s="51"/>
      <c r="E136" s="51"/>
      <c r="F136" s="51"/>
      <c r="G136" s="51"/>
      <c r="H136" s="51"/>
    </row>
    <row r="137" customFormat="false" ht="13.8" hidden="false" customHeight="false" outlineLevel="0" collapsed="false">
      <c r="A137" s="51"/>
      <c r="B137" s="57"/>
      <c r="C137" s="51"/>
      <c r="E137" s="51"/>
      <c r="F137" s="51"/>
      <c r="G137" s="51"/>
      <c r="H137" s="51"/>
    </row>
    <row r="138" customFormat="false" ht="13.8" hidden="false" customHeight="false" outlineLevel="0" collapsed="false">
      <c r="A138" s="51"/>
      <c r="B138" s="57"/>
      <c r="C138" s="51"/>
      <c r="E138" s="51"/>
      <c r="F138" s="51"/>
      <c r="G138" s="51"/>
      <c r="H138" s="51"/>
    </row>
    <row r="139" customFormat="false" ht="13.8" hidden="false" customHeight="false" outlineLevel="0" collapsed="false">
      <c r="A139" s="51"/>
      <c r="B139" s="57"/>
      <c r="C139" s="51"/>
      <c r="E139" s="51"/>
      <c r="F139" s="51"/>
      <c r="G139" s="51"/>
      <c r="H139" s="51"/>
    </row>
    <row r="140" customFormat="false" ht="13.8" hidden="false" customHeight="false" outlineLevel="0" collapsed="false">
      <c r="A140" s="51"/>
      <c r="B140" s="57"/>
      <c r="C140" s="51"/>
      <c r="E140" s="51"/>
      <c r="F140" s="51"/>
      <c r="G140" s="51"/>
      <c r="H140" s="51"/>
    </row>
    <row r="141" customFormat="false" ht="13.8" hidden="false" customHeight="false" outlineLevel="0" collapsed="false">
      <c r="A141" s="51"/>
      <c r="B141" s="57"/>
      <c r="C141" s="51"/>
      <c r="E141" s="51"/>
      <c r="F141" s="51"/>
      <c r="G141" s="51"/>
      <c r="H141" s="51"/>
    </row>
    <row r="142" customFormat="false" ht="13.8" hidden="false" customHeight="false" outlineLevel="0" collapsed="false">
      <c r="A142" s="51"/>
      <c r="B142" s="57"/>
      <c r="C142" s="51"/>
      <c r="E142" s="51"/>
      <c r="F142" s="51"/>
      <c r="G142" s="51"/>
      <c r="H142" s="51"/>
    </row>
    <row r="143" customFormat="false" ht="13.8" hidden="false" customHeight="false" outlineLevel="0" collapsed="false">
      <c r="A143" s="51"/>
      <c r="B143" s="57"/>
      <c r="C143" s="51"/>
      <c r="E143" s="51"/>
      <c r="F143" s="51"/>
      <c r="G143" s="51"/>
      <c r="H143" s="51"/>
    </row>
    <row r="144" customFormat="false" ht="13.8" hidden="false" customHeight="false" outlineLevel="0" collapsed="false">
      <c r="A144" s="51"/>
      <c r="B144" s="57"/>
      <c r="C144" s="51"/>
      <c r="E144" s="51"/>
      <c r="F144" s="51"/>
      <c r="G144" s="51"/>
      <c r="H144" s="51"/>
    </row>
    <row r="145" customFormat="false" ht="13.8" hidden="false" customHeight="false" outlineLevel="0" collapsed="false">
      <c r="A145" s="51"/>
      <c r="B145" s="57"/>
      <c r="C145" s="51"/>
      <c r="E145" s="51"/>
      <c r="F145" s="51"/>
      <c r="G145" s="51"/>
      <c r="H145" s="51"/>
    </row>
    <row r="146" customFormat="false" ht="13.8" hidden="false" customHeight="false" outlineLevel="0" collapsed="false">
      <c r="A146" s="51"/>
      <c r="B146" s="57"/>
      <c r="C146" s="51"/>
      <c r="E146" s="51"/>
      <c r="F146" s="51"/>
      <c r="G146" s="51"/>
      <c r="H146" s="51"/>
    </row>
    <row r="147" customFormat="false" ht="13.8" hidden="false" customHeight="false" outlineLevel="0" collapsed="false">
      <c r="A147" s="51"/>
      <c r="B147" s="57"/>
      <c r="C147" s="51"/>
      <c r="E147" s="51"/>
      <c r="F147" s="51"/>
      <c r="G147" s="51"/>
      <c r="H147" s="51"/>
    </row>
    <row r="148" customFormat="false" ht="13.8" hidden="false" customHeight="false" outlineLevel="0" collapsed="false">
      <c r="A148" s="51"/>
      <c r="B148" s="57"/>
      <c r="C148" s="51"/>
      <c r="E148" s="51"/>
      <c r="F148" s="51"/>
      <c r="G148" s="51"/>
      <c r="H148" s="51"/>
    </row>
    <row r="149" customFormat="false" ht="13.8" hidden="false" customHeight="false" outlineLevel="0" collapsed="false">
      <c r="A149" s="51"/>
      <c r="B149" s="57"/>
      <c r="C149" s="51"/>
      <c r="E149" s="51"/>
      <c r="F149" s="51"/>
      <c r="G149" s="51"/>
      <c r="H149" s="51"/>
    </row>
    <row r="150" customFormat="false" ht="13.8" hidden="false" customHeight="false" outlineLevel="0" collapsed="false">
      <c r="A150" s="51"/>
      <c r="B150" s="57"/>
      <c r="C150" s="51"/>
      <c r="E150" s="51"/>
      <c r="F150" s="51"/>
      <c r="G150" s="51"/>
      <c r="H150" s="51"/>
    </row>
    <row r="151" customFormat="false" ht="13.8" hidden="false" customHeight="false" outlineLevel="0" collapsed="false">
      <c r="A151" s="51"/>
      <c r="B151" s="57"/>
      <c r="C151" s="51"/>
      <c r="E151" s="51"/>
      <c r="F151" s="51"/>
      <c r="G151" s="51"/>
      <c r="H151" s="51"/>
    </row>
    <row r="152" customFormat="false" ht="13.8" hidden="false" customHeight="false" outlineLevel="0" collapsed="false">
      <c r="A152" s="51"/>
      <c r="B152" s="57"/>
      <c r="C152" s="51"/>
      <c r="E152" s="51"/>
      <c r="F152" s="51"/>
      <c r="G152" s="51"/>
      <c r="H152" s="51"/>
    </row>
    <row r="153" customFormat="false" ht="13.8" hidden="false" customHeight="false" outlineLevel="0" collapsed="false">
      <c r="A153" s="51"/>
      <c r="B153" s="57"/>
      <c r="C153" s="51"/>
      <c r="E153" s="51"/>
      <c r="F153" s="51"/>
      <c r="G153" s="51"/>
      <c r="H153" s="51"/>
    </row>
    <row r="154" customFormat="false" ht="13.8" hidden="false" customHeight="false" outlineLevel="0" collapsed="false">
      <c r="A154" s="51"/>
      <c r="B154" s="57"/>
      <c r="C154" s="51"/>
      <c r="E154" s="51"/>
      <c r="F154" s="51"/>
      <c r="G154" s="51"/>
      <c r="H154" s="51"/>
    </row>
    <row r="155" customFormat="false" ht="13.8" hidden="false" customHeight="false" outlineLevel="0" collapsed="false">
      <c r="A155" s="51"/>
      <c r="B155" s="57"/>
      <c r="C155" s="51"/>
      <c r="E155" s="51"/>
      <c r="F155" s="51"/>
      <c r="G155" s="51"/>
      <c r="H155" s="51"/>
    </row>
    <row r="156" customFormat="false" ht="13.8" hidden="false" customHeight="false" outlineLevel="0" collapsed="false">
      <c r="A156" s="51"/>
      <c r="B156" s="57"/>
      <c r="C156" s="51"/>
      <c r="E156" s="51"/>
      <c r="F156" s="51"/>
      <c r="G156" s="51"/>
      <c r="H156" s="51"/>
    </row>
    <row r="157" customFormat="false" ht="13.8" hidden="false" customHeight="false" outlineLevel="0" collapsed="false">
      <c r="A157" s="51"/>
      <c r="B157" s="57"/>
      <c r="C157" s="51"/>
      <c r="E157" s="51"/>
      <c r="F157" s="51"/>
      <c r="G157" s="51"/>
      <c r="H157" s="51"/>
    </row>
    <row r="158" customFormat="false" ht="13.8" hidden="false" customHeight="false" outlineLevel="0" collapsed="false">
      <c r="A158" s="51"/>
      <c r="B158" s="57"/>
      <c r="C158" s="51"/>
      <c r="E158" s="51"/>
      <c r="F158" s="51"/>
      <c r="G158" s="51"/>
      <c r="H158" s="51"/>
    </row>
    <row r="159" customFormat="false" ht="13.8" hidden="false" customHeight="false" outlineLevel="0" collapsed="false">
      <c r="A159" s="51"/>
      <c r="B159" s="57"/>
      <c r="C159" s="51"/>
      <c r="E159" s="51"/>
      <c r="F159" s="51"/>
      <c r="G159" s="51"/>
      <c r="H159" s="51"/>
    </row>
    <row r="160" customFormat="false" ht="13.8" hidden="false" customHeight="false" outlineLevel="0" collapsed="false">
      <c r="A160" s="51"/>
      <c r="B160" s="57"/>
      <c r="C160" s="51"/>
      <c r="E160" s="51"/>
      <c r="F160" s="51"/>
      <c r="G160" s="51"/>
      <c r="H160" s="51"/>
    </row>
    <row r="161" customFormat="false" ht="13.8" hidden="false" customHeight="false" outlineLevel="0" collapsed="false">
      <c r="A161" s="51"/>
      <c r="B161" s="57"/>
      <c r="C161" s="51"/>
      <c r="E161" s="51"/>
      <c r="F161" s="51"/>
      <c r="G161" s="51"/>
      <c r="H161" s="51"/>
    </row>
    <row r="162" customFormat="false" ht="13.8" hidden="false" customHeight="false" outlineLevel="0" collapsed="false">
      <c r="A162" s="51"/>
      <c r="B162" s="57"/>
      <c r="C162" s="51"/>
      <c r="E162" s="51"/>
      <c r="F162" s="51"/>
      <c r="G162" s="51"/>
      <c r="H162" s="51"/>
    </row>
    <row r="163" customFormat="false" ht="13.8" hidden="false" customHeight="false" outlineLevel="0" collapsed="false">
      <c r="A163" s="51"/>
      <c r="B163" s="57"/>
      <c r="C163" s="51"/>
      <c r="E163" s="51"/>
      <c r="F163" s="51"/>
      <c r="G163" s="51"/>
      <c r="H163" s="51"/>
    </row>
    <row r="164" customFormat="false" ht="13.8" hidden="false" customHeight="false" outlineLevel="0" collapsed="false">
      <c r="A164" s="51"/>
      <c r="B164" s="57"/>
      <c r="C164" s="51"/>
      <c r="E164" s="51"/>
      <c r="F164" s="51"/>
      <c r="G164" s="51"/>
      <c r="H164" s="51"/>
    </row>
    <row r="165" customFormat="false" ht="13.8" hidden="false" customHeight="false" outlineLevel="0" collapsed="false">
      <c r="A165" s="51"/>
      <c r="B165" s="57"/>
      <c r="C165" s="51"/>
      <c r="E165" s="51"/>
      <c r="F165" s="51"/>
      <c r="G165" s="51"/>
      <c r="H165" s="51"/>
    </row>
    <row r="166" customFormat="false" ht="13.8" hidden="false" customHeight="false" outlineLevel="0" collapsed="false">
      <c r="A166" s="51"/>
      <c r="B166" s="57"/>
      <c r="C166" s="51"/>
      <c r="E166" s="51"/>
      <c r="F166" s="51"/>
      <c r="G166" s="51"/>
      <c r="H166" s="51"/>
    </row>
    <row r="167" customFormat="false" ht="13.8" hidden="false" customHeight="false" outlineLevel="0" collapsed="false">
      <c r="A167" s="51"/>
      <c r="B167" s="57"/>
      <c r="C167" s="51"/>
      <c r="E167" s="51"/>
      <c r="F167" s="51"/>
      <c r="G167" s="51"/>
      <c r="H167" s="51"/>
    </row>
    <row r="168" customFormat="false" ht="13.8" hidden="false" customHeight="false" outlineLevel="0" collapsed="false">
      <c r="A168" s="51"/>
      <c r="B168" s="57"/>
      <c r="C168" s="51"/>
      <c r="E168" s="51"/>
      <c r="F168" s="51"/>
      <c r="G168" s="51"/>
      <c r="H168" s="51"/>
    </row>
    <row r="169" customFormat="false" ht="13.8" hidden="false" customHeight="false" outlineLevel="0" collapsed="false">
      <c r="A169" s="51"/>
      <c r="B169" s="57"/>
      <c r="C169" s="51"/>
      <c r="E169" s="51"/>
      <c r="F169" s="51"/>
      <c r="G169" s="51"/>
      <c r="H169" s="51"/>
    </row>
    <row r="170" customFormat="false" ht="13.8" hidden="false" customHeight="false" outlineLevel="0" collapsed="false">
      <c r="A170" s="51"/>
      <c r="B170" s="57"/>
      <c r="C170" s="51"/>
      <c r="E170" s="51"/>
      <c r="F170" s="51"/>
      <c r="G170" s="51"/>
      <c r="H170" s="51"/>
    </row>
    <row r="171" customFormat="false" ht="13.8" hidden="false" customHeight="false" outlineLevel="0" collapsed="false">
      <c r="A171" s="51"/>
      <c r="B171" s="57"/>
      <c r="C171" s="51"/>
      <c r="E171" s="51"/>
      <c r="F171" s="51"/>
      <c r="G171" s="51"/>
      <c r="H171" s="51"/>
    </row>
    <row r="172" customFormat="false" ht="13.8" hidden="false" customHeight="false" outlineLevel="0" collapsed="false">
      <c r="A172" s="51"/>
      <c r="B172" s="57"/>
      <c r="C172" s="51"/>
      <c r="E172" s="51"/>
      <c r="F172" s="51"/>
      <c r="G172" s="51"/>
      <c r="H172" s="51"/>
    </row>
    <row r="173" customFormat="false" ht="13.8" hidden="false" customHeight="false" outlineLevel="0" collapsed="false">
      <c r="A173" s="51"/>
      <c r="B173" s="57"/>
      <c r="C173" s="51"/>
      <c r="E173" s="51"/>
      <c r="F173" s="51"/>
      <c r="G173" s="51"/>
      <c r="H173" s="51"/>
    </row>
    <row r="174" customFormat="false" ht="13.8" hidden="false" customHeight="false" outlineLevel="0" collapsed="false">
      <c r="A174" s="51"/>
      <c r="B174" s="57"/>
      <c r="C174" s="51"/>
      <c r="E174" s="51"/>
      <c r="F174" s="51"/>
      <c r="G174" s="51"/>
      <c r="H174" s="51"/>
    </row>
    <row r="175" customFormat="false" ht="13.8" hidden="false" customHeight="false" outlineLevel="0" collapsed="false">
      <c r="A175" s="51"/>
      <c r="B175" s="57"/>
      <c r="C175" s="51"/>
      <c r="E175" s="51"/>
      <c r="F175" s="51"/>
      <c r="G175" s="51"/>
      <c r="H175" s="51"/>
    </row>
    <row r="176" customFormat="false" ht="13.8" hidden="false" customHeight="false" outlineLevel="0" collapsed="false">
      <c r="A176" s="51"/>
      <c r="B176" s="57"/>
      <c r="C176" s="51"/>
      <c r="E176" s="51"/>
      <c r="F176" s="51"/>
      <c r="G176" s="51"/>
      <c r="H176" s="51"/>
    </row>
    <row r="177" customFormat="false" ht="13.8" hidden="false" customHeight="false" outlineLevel="0" collapsed="false">
      <c r="A177" s="51"/>
      <c r="B177" s="57"/>
      <c r="C177" s="51"/>
      <c r="E177" s="51"/>
      <c r="F177" s="51"/>
      <c r="G177" s="51"/>
      <c r="H177" s="51"/>
    </row>
    <row r="178" customFormat="false" ht="13.8" hidden="false" customHeight="false" outlineLevel="0" collapsed="false">
      <c r="A178" s="51"/>
      <c r="B178" s="57"/>
      <c r="C178" s="51"/>
      <c r="E178" s="51"/>
      <c r="F178" s="51"/>
      <c r="G178" s="51"/>
      <c r="H178" s="51"/>
    </row>
    <row r="179" customFormat="false" ht="13.8" hidden="false" customHeight="false" outlineLevel="0" collapsed="false">
      <c r="A179" s="51"/>
      <c r="B179" s="57"/>
      <c r="C179" s="51"/>
      <c r="E179" s="51"/>
      <c r="F179" s="51"/>
      <c r="G179" s="51"/>
      <c r="H179" s="51"/>
    </row>
    <row r="180" customFormat="false" ht="13.8" hidden="false" customHeight="false" outlineLevel="0" collapsed="false">
      <c r="A180" s="51"/>
      <c r="B180" s="57"/>
      <c r="C180" s="51"/>
      <c r="E180" s="51"/>
      <c r="F180" s="51"/>
      <c r="G180" s="51"/>
      <c r="H180" s="51"/>
    </row>
    <row r="181" customFormat="false" ht="13.8" hidden="false" customHeight="false" outlineLevel="0" collapsed="false">
      <c r="A181" s="51"/>
      <c r="B181" s="57"/>
      <c r="C181" s="51"/>
      <c r="E181" s="51"/>
      <c r="F181" s="51"/>
      <c r="G181" s="51"/>
      <c r="H181" s="51"/>
    </row>
    <row r="182" customFormat="false" ht="13.8" hidden="false" customHeight="false" outlineLevel="0" collapsed="false">
      <c r="A182" s="51"/>
      <c r="B182" s="57"/>
      <c r="C182" s="51"/>
      <c r="E182" s="51"/>
      <c r="F182" s="51"/>
      <c r="G182" s="51"/>
      <c r="H182" s="51"/>
    </row>
    <row r="183" customFormat="false" ht="13.8" hidden="false" customHeight="false" outlineLevel="0" collapsed="false">
      <c r="A183" s="51"/>
      <c r="B183" s="57"/>
      <c r="C183" s="51"/>
      <c r="E183" s="51"/>
      <c r="F183" s="51"/>
      <c r="G183" s="51"/>
      <c r="H183" s="51"/>
    </row>
    <row r="184" customFormat="false" ht="13.8" hidden="false" customHeight="false" outlineLevel="0" collapsed="false">
      <c r="A184" s="51"/>
      <c r="B184" s="57"/>
      <c r="C184" s="51"/>
      <c r="E184" s="51"/>
      <c r="F184" s="51"/>
      <c r="G184" s="51"/>
      <c r="H184" s="51"/>
    </row>
    <row r="185" customFormat="false" ht="13.8" hidden="false" customHeight="false" outlineLevel="0" collapsed="false">
      <c r="A185" s="51"/>
      <c r="B185" s="57"/>
      <c r="C185" s="51"/>
      <c r="E185" s="51"/>
      <c r="F185" s="51"/>
      <c r="G185" s="51"/>
      <c r="H185" s="51"/>
    </row>
    <row r="186" customFormat="false" ht="13.8" hidden="false" customHeight="false" outlineLevel="0" collapsed="false">
      <c r="A186" s="51"/>
      <c r="B186" s="57"/>
      <c r="C186" s="51"/>
      <c r="E186" s="51"/>
      <c r="F186" s="51"/>
      <c r="G186" s="51"/>
      <c r="H186" s="51"/>
    </row>
    <row r="187" customFormat="false" ht="13.8" hidden="false" customHeight="false" outlineLevel="0" collapsed="false">
      <c r="A187" s="51"/>
      <c r="B187" s="57"/>
      <c r="C187" s="51"/>
      <c r="E187" s="51"/>
      <c r="F187" s="51"/>
      <c r="G187" s="51"/>
      <c r="H187" s="51"/>
    </row>
    <row r="188" customFormat="false" ht="13.8" hidden="false" customHeight="false" outlineLevel="0" collapsed="false">
      <c r="A188" s="51"/>
      <c r="B188" s="57"/>
      <c r="C188" s="51"/>
      <c r="E188" s="51"/>
      <c r="F188" s="51"/>
      <c r="G188" s="51"/>
      <c r="H188" s="51"/>
    </row>
    <row r="189" customFormat="false" ht="13.8" hidden="false" customHeight="false" outlineLevel="0" collapsed="false">
      <c r="A189" s="51"/>
      <c r="B189" s="57"/>
      <c r="C189" s="51"/>
      <c r="E189" s="51"/>
      <c r="F189" s="51"/>
      <c r="G189" s="51"/>
      <c r="H189" s="51"/>
    </row>
    <row r="190" customFormat="false" ht="13.8" hidden="false" customHeight="false" outlineLevel="0" collapsed="false">
      <c r="A190" s="51"/>
      <c r="B190" s="57"/>
      <c r="C190" s="51"/>
      <c r="E190" s="51"/>
      <c r="F190" s="51"/>
      <c r="G190" s="51"/>
      <c r="H190" s="51"/>
    </row>
    <row r="191" customFormat="false" ht="13.8" hidden="false" customHeight="false" outlineLevel="0" collapsed="false">
      <c r="A191" s="51"/>
      <c r="B191" s="57"/>
      <c r="C191" s="51"/>
      <c r="E191" s="51"/>
      <c r="F191" s="51"/>
      <c r="G191" s="51"/>
      <c r="H191" s="51"/>
    </row>
    <row r="192" customFormat="false" ht="13.8" hidden="false" customHeight="false" outlineLevel="0" collapsed="false">
      <c r="A192" s="51"/>
      <c r="B192" s="57"/>
      <c r="C192" s="51"/>
      <c r="E192" s="51"/>
      <c r="F192" s="51"/>
      <c r="G192" s="51"/>
      <c r="H192" s="51"/>
    </row>
    <row r="193" customFormat="false" ht="13.8" hidden="false" customHeight="false" outlineLevel="0" collapsed="false">
      <c r="A193" s="51"/>
      <c r="B193" s="57"/>
      <c r="C193" s="51"/>
      <c r="E193" s="51"/>
      <c r="F193" s="51"/>
      <c r="G193" s="51"/>
      <c r="H193" s="51"/>
    </row>
    <row r="194" customFormat="false" ht="13.8" hidden="false" customHeight="false" outlineLevel="0" collapsed="false">
      <c r="A194" s="51"/>
      <c r="B194" s="57"/>
      <c r="C194" s="51"/>
      <c r="E194" s="51"/>
      <c r="F194" s="51"/>
      <c r="G194" s="51"/>
      <c r="H194" s="51"/>
    </row>
    <row r="195" customFormat="false" ht="13.8" hidden="false" customHeight="false" outlineLevel="0" collapsed="false">
      <c r="A195" s="51"/>
      <c r="B195" s="57"/>
      <c r="C195" s="51"/>
      <c r="E195" s="51"/>
      <c r="F195" s="51"/>
      <c r="G195" s="51"/>
      <c r="H195" s="51"/>
    </row>
    <row r="196" customFormat="false" ht="13.8" hidden="false" customHeight="false" outlineLevel="0" collapsed="false">
      <c r="A196" s="51"/>
      <c r="B196" s="57"/>
      <c r="C196" s="51"/>
      <c r="E196" s="51"/>
      <c r="F196" s="51"/>
      <c r="G196" s="51"/>
      <c r="H196" s="51"/>
    </row>
    <row r="197" customFormat="false" ht="13.8" hidden="false" customHeight="false" outlineLevel="0" collapsed="false">
      <c r="A197" s="51"/>
      <c r="B197" s="57"/>
      <c r="C197" s="51"/>
      <c r="E197" s="51"/>
      <c r="F197" s="51"/>
      <c r="G197" s="51"/>
      <c r="H197" s="51"/>
    </row>
    <row r="198" customFormat="false" ht="13.8" hidden="false" customHeight="false" outlineLevel="0" collapsed="false">
      <c r="A198" s="51"/>
      <c r="B198" s="57"/>
      <c r="C198" s="51"/>
      <c r="E198" s="51"/>
      <c r="F198" s="51"/>
      <c r="G198" s="51"/>
      <c r="H198" s="51"/>
    </row>
    <row r="199" customFormat="false" ht="13.8" hidden="false" customHeight="false" outlineLevel="0" collapsed="false">
      <c r="A199" s="51"/>
      <c r="B199" s="57"/>
      <c r="C199" s="51"/>
      <c r="E199" s="51"/>
      <c r="F199" s="51"/>
      <c r="G199" s="51"/>
      <c r="H199" s="51"/>
    </row>
    <row r="200" customFormat="false" ht="13.8" hidden="false" customHeight="false" outlineLevel="0" collapsed="false">
      <c r="A200" s="51"/>
      <c r="B200" s="57"/>
      <c r="C200" s="51"/>
      <c r="E200" s="51"/>
      <c r="F200" s="51"/>
      <c r="G200" s="51"/>
      <c r="H200" s="51"/>
    </row>
    <row r="201" customFormat="false" ht="13.8" hidden="false" customHeight="false" outlineLevel="0" collapsed="false">
      <c r="A201" s="51"/>
      <c r="B201" s="57"/>
      <c r="C201" s="51"/>
      <c r="E201" s="51"/>
      <c r="F201" s="51"/>
      <c r="G201" s="51"/>
      <c r="H201" s="51"/>
    </row>
    <row r="202" customFormat="false" ht="13.8" hidden="false" customHeight="false" outlineLevel="0" collapsed="false">
      <c r="A202" s="51"/>
      <c r="B202" s="57"/>
      <c r="C202" s="51"/>
      <c r="E202" s="51"/>
      <c r="F202" s="51"/>
      <c r="G202" s="51"/>
      <c r="H202" s="51"/>
    </row>
    <row r="203" customFormat="false" ht="13.8" hidden="false" customHeight="false" outlineLevel="0" collapsed="false">
      <c r="A203" s="51"/>
      <c r="B203" s="57"/>
      <c r="C203" s="51"/>
      <c r="E203" s="51"/>
      <c r="F203" s="51"/>
      <c r="G203" s="51"/>
      <c r="H203" s="51"/>
    </row>
    <row r="204" customFormat="false" ht="13.8" hidden="false" customHeight="false" outlineLevel="0" collapsed="false">
      <c r="A204" s="51"/>
      <c r="B204" s="57"/>
      <c r="C204" s="51"/>
      <c r="E204" s="51"/>
      <c r="F204" s="51"/>
      <c r="G204" s="51"/>
      <c r="H204" s="51"/>
    </row>
    <row r="205" customFormat="false" ht="13.8" hidden="false" customHeight="false" outlineLevel="0" collapsed="false">
      <c r="A205" s="51"/>
      <c r="B205" s="57"/>
      <c r="C205" s="51"/>
      <c r="E205" s="51"/>
      <c r="F205" s="51"/>
      <c r="G205" s="51"/>
      <c r="H205" s="51"/>
    </row>
    <row r="206" customFormat="false" ht="13.8" hidden="false" customHeight="false" outlineLevel="0" collapsed="false">
      <c r="A206" s="51"/>
      <c r="B206" s="57"/>
      <c r="C206" s="51"/>
      <c r="E206" s="51"/>
      <c r="F206" s="51"/>
      <c r="G206" s="51"/>
      <c r="H206" s="51"/>
    </row>
    <row r="207" customFormat="false" ht="13.8" hidden="false" customHeight="false" outlineLevel="0" collapsed="false">
      <c r="A207" s="51"/>
      <c r="B207" s="57"/>
      <c r="C207" s="51"/>
      <c r="E207" s="51"/>
      <c r="F207" s="51"/>
      <c r="G207" s="51"/>
      <c r="H207" s="51"/>
    </row>
    <row r="208" customFormat="false" ht="13.8" hidden="false" customHeight="false" outlineLevel="0" collapsed="false">
      <c r="A208" s="51"/>
      <c r="B208" s="57"/>
      <c r="C208" s="51"/>
      <c r="E208" s="51"/>
      <c r="F208" s="51"/>
      <c r="G208" s="51"/>
      <c r="H208" s="51"/>
    </row>
    <row r="209" customFormat="false" ht="13.8" hidden="false" customHeight="false" outlineLevel="0" collapsed="false">
      <c r="A209" s="51"/>
      <c r="B209" s="57"/>
      <c r="C209" s="51"/>
      <c r="E209" s="51"/>
      <c r="F209" s="51"/>
      <c r="G209" s="51"/>
      <c r="H209" s="51"/>
    </row>
    <row r="210" customFormat="false" ht="13.8" hidden="false" customHeight="false" outlineLevel="0" collapsed="false">
      <c r="A210" s="51"/>
      <c r="B210" s="57"/>
      <c r="C210" s="51"/>
      <c r="E210" s="51"/>
      <c r="F210" s="51"/>
      <c r="G210" s="51"/>
      <c r="H210" s="51"/>
    </row>
    <row r="211" customFormat="false" ht="13.8" hidden="false" customHeight="false" outlineLevel="0" collapsed="false">
      <c r="A211" s="51"/>
      <c r="B211" s="57"/>
      <c r="C211" s="51"/>
      <c r="E211" s="51"/>
      <c r="F211" s="51"/>
      <c r="G211" s="51"/>
      <c r="H211" s="51"/>
    </row>
    <row r="212" customFormat="false" ht="13.8" hidden="false" customHeight="false" outlineLevel="0" collapsed="false">
      <c r="A212" s="51"/>
      <c r="B212" s="57"/>
      <c r="C212" s="51"/>
      <c r="E212" s="51"/>
      <c r="F212" s="51"/>
      <c r="G212" s="51"/>
      <c r="H212" s="51"/>
    </row>
    <row r="213" customFormat="false" ht="13.8" hidden="false" customHeight="false" outlineLevel="0" collapsed="false">
      <c r="A213" s="51"/>
      <c r="B213" s="57"/>
      <c r="C213" s="51"/>
      <c r="E213" s="51"/>
      <c r="F213" s="51"/>
      <c r="G213" s="51"/>
      <c r="H213" s="51"/>
    </row>
    <row r="214" customFormat="false" ht="13.8" hidden="false" customHeight="false" outlineLevel="0" collapsed="false">
      <c r="A214" s="51"/>
      <c r="B214" s="57"/>
      <c r="C214" s="51"/>
      <c r="E214" s="51"/>
      <c r="F214" s="51"/>
      <c r="G214" s="51"/>
      <c r="H214" s="51"/>
    </row>
    <row r="215" customFormat="false" ht="13.8" hidden="false" customHeight="false" outlineLevel="0" collapsed="false">
      <c r="A215" s="51"/>
      <c r="B215" s="57"/>
      <c r="C215" s="51"/>
      <c r="E215" s="51"/>
      <c r="F215" s="51"/>
      <c r="G215" s="51"/>
      <c r="H215" s="51"/>
    </row>
    <row r="216" customFormat="false" ht="13.8" hidden="false" customHeight="false" outlineLevel="0" collapsed="false">
      <c r="A216" s="51"/>
      <c r="B216" s="57"/>
      <c r="C216" s="51"/>
      <c r="E216" s="51"/>
      <c r="F216" s="51"/>
      <c r="G216" s="51"/>
      <c r="H216" s="51"/>
    </row>
    <row r="217" customFormat="false" ht="13.8" hidden="false" customHeight="false" outlineLevel="0" collapsed="false">
      <c r="A217" s="51"/>
      <c r="B217" s="57"/>
      <c r="C217" s="51"/>
      <c r="E217" s="51"/>
      <c r="F217" s="51"/>
      <c r="G217" s="51"/>
      <c r="H217" s="51"/>
    </row>
    <row r="218" customFormat="false" ht="13.8" hidden="false" customHeight="false" outlineLevel="0" collapsed="false">
      <c r="A218" s="51"/>
      <c r="B218" s="57"/>
      <c r="C218" s="51"/>
      <c r="E218" s="51"/>
      <c r="F218" s="51"/>
      <c r="G218" s="51"/>
      <c r="H218" s="51"/>
    </row>
    <row r="219" customFormat="false" ht="13.8" hidden="false" customHeight="false" outlineLevel="0" collapsed="false">
      <c r="A219" s="51"/>
      <c r="B219" s="57"/>
      <c r="C219" s="51"/>
      <c r="E219" s="51"/>
      <c r="F219" s="51"/>
      <c r="G219" s="51"/>
      <c r="H219" s="51"/>
    </row>
    <row r="220" customFormat="false" ht="13.8" hidden="false" customHeight="false" outlineLevel="0" collapsed="false">
      <c r="A220" s="51"/>
      <c r="B220" s="57"/>
      <c r="C220" s="51"/>
      <c r="E220" s="51"/>
      <c r="F220" s="51"/>
      <c r="G220" s="51"/>
      <c r="H220" s="51"/>
    </row>
    <row r="221" customFormat="false" ht="13.8" hidden="false" customHeight="false" outlineLevel="0" collapsed="false">
      <c r="A221" s="51"/>
      <c r="B221" s="57"/>
      <c r="C221" s="51"/>
      <c r="E221" s="51"/>
      <c r="F221" s="51"/>
      <c r="G221" s="51"/>
      <c r="H221" s="51"/>
    </row>
    <row r="222" customFormat="false" ht="13.8" hidden="false" customHeight="false" outlineLevel="0" collapsed="false">
      <c r="A222" s="51"/>
      <c r="B222" s="57"/>
      <c r="C222" s="51"/>
      <c r="E222" s="51"/>
      <c r="F222" s="51"/>
      <c r="G222" s="51"/>
      <c r="H222" s="51"/>
    </row>
    <row r="223" customFormat="false" ht="13.8" hidden="false" customHeight="false" outlineLevel="0" collapsed="false">
      <c r="A223" s="51"/>
      <c r="B223" s="57"/>
      <c r="C223" s="51"/>
      <c r="E223" s="51"/>
      <c r="F223" s="51"/>
      <c r="G223" s="51"/>
      <c r="H223" s="51"/>
    </row>
    <row r="224" customFormat="false" ht="13.8" hidden="false" customHeight="false" outlineLevel="0" collapsed="false">
      <c r="A224" s="51"/>
      <c r="B224" s="57"/>
      <c r="C224" s="51"/>
      <c r="E224" s="51"/>
      <c r="F224" s="51"/>
      <c r="G224" s="51"/>
      <c r="H224" s="51"/>
    </row>
    <row r="225" customFormat="false" ht="13.8" hidden="false" customHeight="false" outlineLevel="0" collapsed="false">
      <c r="A225" s="51"/>
      <c r="B225" s="57"/>
      <c r="C225" s="51"/>
      <c r="E225" s="51"/>
      <c r="F225" s="51"/>
      <c r="G225" s="51"/>
      <c r="H225" s="51"/>
    </row>
    <row r="226" customFormat="false" ht="13.8" hidden="false" customHeight="false" outlineLevel="0" collapsed="false">
      <c r="A226" s="51"/>
      <c r="B226" s="57"/>
      <c r="C226" s="51"/>
      <c r="E226" s="51"/>
      <c r="F226" s="51"/>
      <c r="G226" s="51"/>
      <c r="H226" s="51"/>
    </row>
    <row r="227" customFormat="false" ht="13.8" hidden="false" customHeight="false" outlineLevel="0" collapsed="false">
      <c r="A227" s="51"/>
      <c r="B227" s="57"/>
      <c r="C227" s="51"/>
      <c r="E227" s="51"/>
      <c r="F227" s="51"/>
      <c r="G227" s="51"/>
      <c r="H227" s="51"/>
    </row>
    <row r="228" customFormat="false" ht="13.8" hidden="false" customHeight="false" outlineLevel="0" collapsed="false">
      <c r="A228" s="51"/>
      <c r="B228" s="57"/>
      <c r="C228" s="51"/>
      <c r="E228" s="51"/>
      <c r="F228" s="51"/>
      <c r="G228" s="51"/>
      <c r="H228" s="51"/>
    </row>
    <row r="229" customFormat="false" ht="13.8" hidden="false" customHeight="false" outlineLevel="0" collapsed="false">
      <c r="A229" s="51"/>
      <c r="B229" s="57"/>
      <c r="C229" s="51"/>
      <c r="E229" s="51"/>
      <c r="F229" s="51"/>
      <c r="G229" s="51"/>
      <c r="H229" s="51"/>
    </row>
    <row r="230" customFormat="false" ht="13.8" hidden="false" customHeight="false" outlineLevel="0" collapsed="false">
      <c r="A230" s="51"/>
      <c r="B230" s="57"/>
      <c r="C230" s="51"/>
      <c r="E230" s="51"/>
      <c r="F230" s="51"/>
      <c r="G230" s="51"/>
      <c r="H230" s="51"/>
    </row>
    <row r="231" customFormat="false" ht="13.8" hidden="false" customHeight="false" outlineLevel="0" collapsed="false">
      <c r="A231" s="51"/>
      <c r="B231" s="57"/>
      <c r="C231" s="51"/>
      <c r="E231" s="51"/>
      <c r="F231" s="51"/>
      <c r="G231" s="51"/>
      <c r="H231" s="51"/>
    </row>
    <row r="232" customFormat="false" ht="13.8" hidden="false" customHeight="false" outlineLevel="0" collapsed="false">
      <c r="A232" s="51"/>
      <c r="B232" s="57"/>
      <c r="C232" s="51"/>
      <c r="E232" s="51"/>
      <c r="F232" s="51"/>
      <c r="G232" s="51"/>
      <c r="H232" s="51"/>
    </row>
    <row r="233" customFormat="false" ht="13.8" hidden="false" customHeight="false" outlineLevel="0" collapsed="false">
      <c r="A233" s="51"/>
      <c r="B233" s="57"/>
      <c r="C233" s="51"/>
      <c r="E233" s="51"/>
      <c r="F233" s="51"/>
      <c r="G233" s="51"/>
      <c r="H233" s="51"/>
    </row>
    <row r="234" customFormat="false" ht="13.8" hidden="false" customHeight="false" outlineLevel="0" collapsed="false">
      <c r="A234" s="51"/>
      <c r="B234" s="57"/>
      <c r="C234" s="51"/>
      <c r="E234" s="51"/>
      <c r="F234" s="51"/>
      <c r="G234" s="51"/>
      <c r="H234" s="51"/>
    </row>
    <row r="235" customFormat="false" ht="13.8" hidden="false" customHeight="false" outlineLevel="0" collapsed="false">
      <c r="A235" s="51"/>
      <c r="B235" s="57"/>
      <c r="C235" s="51"/>
      <c r="E235" s="51"/>
      <c r="F235" s="51"/>
      <c r="G235" s="51"/>
      <c r="H235" s="51"/>
    </row>
    <row r="236" customFormat="false" ht="13.8" hidden="false" customHeight="false" outlineLevel="0" collapsed="false">
      <c r="A236" s="51"/>
      <c r="B236" s="57"/>
      <c r="C236" s="51"/>
      <c r="E236" s="51"/>
      <c r="F236" s="51"/>
      <c r="G236" s="51"/>
      <c r="H236" s="51"/>
    </row>
    <row r="237" customFormat="false" ht="13.8" hidden="false" customHeight="false" outlineLevel="0" collapsed="false">
      <c r="A237" s="51"/>
      <c r="B237" s="57"/>
      <c r="C237" s="51"/>
      <c r="E237" s="51"/>
      <c r="F237" s="51"/>
      <c r="G237" s="51"/>
      <c r="H237" s="51"/>
    </row>
    <row r="238" customFormat="false" ht="13.8" hidden="false" customHeight="false" outlineLevel="0" collapsed="false">
      <c r="A238" s="51"/>
      <c r="B238" s="57"/>
      <c r="C238" s="51"/>
      <c r="E238" s="51"/>
      <c r="F238" s="51"/>
      <c r="G238" s="51"/>
      <c r="H238" s="51"/>
    </row>
    <row r="239" customFormat="false" ht="13.8" hidden="false" customHeight="false" outlineLevel="0" collapsed="false">
      <c r="A239" s="51"/>
      <c r="B239" s="57"/>
      <c r="C239" s="51"/>
      <c r="E239" s="51"/>
      <c r="F239" s="51"/>
      <c r="G239" s="51"/>
      <c r="H239" s="51"/>
    </row>
    <row r="240" customFormat="false" ht="13.8" hidden="false" customHeight="false" outlineLevel="0" collapsed="false">
      <c r="A240" s="51"/>
      <c r="B240" s="57"/>
      <c r="C240" s="51"/>
      <c r="E240" s="51"/>
      <c r="F240" s="51"/>
      <c r="G240" s="51"/>
      <c r="H240" s="51"/>
    </row>
    <row r="241" customFormat="false" ht="13.8" hidden="false" customHeight="false" outlineLevel="0" collapsed="false">
      <c r="A241" s="51"/>
      <c r="B241" s="57"/>
      <c r="C241" s="51"/>
      <c r="E241" s="51"/>
      <c r="F241" s="51"/>
      <c r="G241" s="51"/>
      <c r="H241" s="51"/>
    </row>
    <row r="242" customFormat="false" ht="13.8" hidden="false" customHeight="false" outlineLevel="0" collapsed="false">
      <c r="A242" s="51"/>
      <c r="B242" s="57"/>
      <c r="C242" s="51"/>
      <c r="E242" s="51"/>
      <c r="F242" s="51"/>
      <c r="G242" s="51"/>
      <c r="H242" s="51"/>
    </row>
    <row r="243" customFormat="false" ht="13.8" hidden="false" customHeight="false" outlineLevel="0" collapsed="false">
      <c r="A243" s="51"/>
      <c r="B243" s="57"/>
      <c r="C243" s="51"/>
      <c r="E243" s="51"/>
      <c r="F243" s="51"/>
      <c r="G243" s="51"/>
      <c r="H243" s="51"/>
    </row>
    <row r="244" customFormat="false" ht="13.8" hidden="false" customHeight="false" outlineLevel="0" collapsed="false">
      <c r="A244" s="51"/>
      <c r="B244" s="57"/>
      <c r="C244" s="51"/>
      <c r="E244" s="51"/>
      <c r="F244" s="51"/>
      <c r="G244" s="51"/>
      <c r="H244" s="51"/>
    </row>
    <row r="245" customFormat="false" ht="13.8" hidden="false" customHeight="false" outlineLevel="0" collapsed="false">
      <c r="A245" s="51"/>
      <c r="B245" s="57"/>
      <c r="C245" s="51"/>
      <c r="E245" s="51"/>
      <c r="F245" s="51"/>
      <c r="G245" s="51"/>
      <c r="H245" s="51"/>
    </row>
    <row r="246" customFormat="false" ht="13.8" hidden="false" customHeight="false" outlineLevel="0" collapsed="false">
      <c r="A246" s="51"/>
      <c r="B246" s="57"/>
      <c r="C246" s="51"/>
      <c r="E246" s="51"/>
      <c r="F246" s="51"/>
      <c r="G246" s="51"/>
      <c r="H246" s="51"/>
    </row>
    <row r="247" customFormat="false" ht="13.8" hidden="false" customHeight="false" outlineLevel="0" collapsed="false">
      <c r="A247" s="51"/>
      <c r="B247" s="57"/>
      <c r="C247" s="51"/>
      <c r="E247" s="51"/>
      <c r="F247" s="51"/>
      <c r="G247" s="51"/>
      <c r="H247" s="51"/>
    </row>
    <row r="248" customFormat="false" ht="13.8" hidden="false" customHeight="false" outlineLevel="0" collapsed="false">
      <c r="A248" s="51"/>
      <c r="B248" s="57"/>
      <c r="C248" s="51"/>
      <c r="E248" s="51"/>
      <c r="F248" s="51"/>
      <c r="G248" s="51"/>
      <c r="H248" s="51"/>
    </row>
    <row r="249" customFormat="false" ht="13.8" hidden="false" customHeight="false" outlineLevel="0" collapsed="false">
      <c r="A249" s="51"/>
      <c r="B249" s="57"/>
      <c r="C249" s="51"/>
      <c r="E249" s="51"/>
      <c r="F249" s="51"/>
      <c r="G249" s="51"/>
      <c r="H249" s="51"/>
    </row>
    <row r="250" customFormat="false" ht="13.8" hidden="false" customHeight="false" outlineLevel="0" collapsed="false">
      <c r="A250" s="51"/>
      <c r="B250" s="57"/>
      <c r="C250" s="51"/>
      <c r="E250" s="51"/>
      <c r="F250" s="51"/>
      <c r="G250" s="51"/>
      <c r="H250" s="51"/>
    </row>
    <row r="251" customFormat="false" ht="13.8" hidden="false" customHeight="false" outlineLevel="0" collapsed="false">
      <c r="A251" s="51"/>
      <c r="B251" s="57"/>
      <c r="C251" s="51"/>
      <c r="E251" s="51"/>
      <c r="F251" s="51"/>
      <c r="G251" s="51"/>
      <c r="H251" s="51"/>
    </row>
    <row r="252" customFormat="false" ht="13.8" hidden="false" customHeight="false" outlineLevel="0" collapsed="false">
      <c r="A252" s="51"/>
      <c r="B252" s="57"/>
      <c r="C252" s="51"/>
      <c r="E252" s="51"/>
      <c r="F252" s="51"/>
      <c r="G252" s="51"/>
      <c r="H252" s="51"/>
    </row>
    <row r="253" customFormat="false" ht="13.8" hidden="false" customHeight="false" outlineLevel="0" collapsed="false">
      <c r="A253" s="51"/>
      <c r="B253" s="57"/>
      <c r="C253" s="51"/>
      <c r="E253" s="51"/>
      <c r="F253" s="51"/>
      <c r="G253" s="51"/>
      <c r="H253" s="51"/>
    </row>
    <row r="254" customFormat="false" ht="13.8" hidden="false" customHeight="false" outlineLevel="0" collapsed="false">
      <c r="A254" s="51"/>
      <c r="B254" s="57"/>
      <c r="C254" s="51"/>
      <c r="E254" s="51"/>
      <c r="F254" s="51"/>
      <c r="G254" s="51"/>
      <c r="H254" s="51"/>
    </row>
    <row r="255" customFormat="false" ht="13.8" hidden="false" customHeight="false" outlineLevel="0" collapsed="false">
      <c r="A255" s="51"/>
      <c r="B255" s="57"/>
      <c r="C255" s="51"/>
      <c r="E255" s="51"/>
      <c r="F255" s="51"/>
      <c r="G255" s="51"/>
      <c r="H255" s="51"/>
    </row>
    <row r="256" customFormat="false" ht="13.8" hidden="false" customHeight="false" outlineLevel="0" collapsed="false">
      <c r="A256" s="51"/>
      <c r="B256" s="57"/>
      <c r="C256" s="51"/>
      <c r="E256" s="51"/>
      <c r="F256" s="51"/>
      <c r="G256" s="51"/>
      <c r="H256" s="51"/>
    </row>
    <row r="257" customFormat="false" ht="13.8" hidden="false" customHeight="false" outlineLevel="0" collapsed="false">
      <c r="A257" s="51"/>
      <c r="B257" s="57"/>
      <c r="C257" s="51"/>
      <c r="E257" s="51"/>
      <c r="F257" s="51"/>
      <c r="G257" s="51"/>
      <c r="H257" s="51"/>
    </row>
    <row r="258" customFormat="false" ht="13.8" hidden="false" customHeight="false" outlineLevel="0" collapsed="false">
      <c r="A258" s="51"/>
      <c r="B258" s="57"/>
      <c r="C258" s="51"/>
      <c r="E258" s="51"/>
      <c r="F258" s="51"/>
      <c r="G258" s="51"/>
      <c r="H258" s="51"/>
    </row>
    <row r="259" customFormat="false" ht="13.8" hidden="false" customHeight="false" outlineLevel="0" collapsed="false">
      <c r="A259" s="51"/>
      <c r="B259" s="57"/>
      <c r="C259" s="51"/>
      <c r="E259" s="51"/>
      <c r="F259" s="51"/>
      <c r="G259" s="51"/>
      <c r="H259" s="51"/>
    </row>
    <row r="260" customFormat="false" ht="13.8" hidden="false" customHeight="false" outlineLevel="0" collapsed="false">
      <c r="A260" s="51"/>
      <c r="B260" s="57"/>
      <c r="C260" s="51"/>
      <c r="E260" s="51"/>
      <c r="F260" s="51"/>
      <c r="G260" s="51"/>
      <c r="H260" s="51"/>
    </row>
    <row r="261" customFormat="false" ht="13.8" hidden="false" customHeight="false" outlineLevel="0" collapsed="false">
      <c r="A261" s="51"/>
      <c r="B261" s="57"/>
      <c r="C261" s="51"/>
      <c r="E261" s="51"/>
      <c r="F261" s="51"/>
      <c r="G261" s="51"/>
      <c r="H261" s="51"/>
    </row>
    <row r="262" customFormat="false" ht="13.8" hidden="false" customHeight="false" outlineLevel="0" collapsed="false">
      <c r="A262" s="51"/>
      <c r="B262" s="57"/>
      <c r="C262" s="51"/>
      <c r="E262" s="51"/>
      <c r="F262" s="51"/>
      <c r="G262" s="51"/>
      <c r="H262" s="51"/>
    </row>
    <row r="263" customFormat="false" ht="13.8" hidden="false" customHeight="false" outlineLevel="0" collapsed="false">
      <c r="A263" s="51"/>
      <c r="B263" s="57"/>
      <c r="C263" s="51"/>
      <c r="E263" s="51"/>
      <c r="F263" s="51"/>
      <c r="G263" s="51"/>
      <c r="H263" s="51"/>
    </row>
    <row r="264" customFormat="false" ht="13.8" hidden="false" customHeight="false" outlineLevel="0" collapsed="false">
      <c r="A264" s="51"/>
      <c r="B264" s="57"/>
      <c r="C264" s="51"/>
      <c r="E264" s="51"/>
      <c r="F264" s="51"/>
      <c r="G264" s="51"/>
      <c r="H264" s="51"/>
    </row>
    <row r="265" customFormat="false" ht="13.8" hidden="false" customHeight="false" outlineLevel="0" collapsed="false">
      <c r="A265" s="51"/>
      <c r="B265" s="57"/>
      <c r="C265" s="51"/>
      <c r="E265" s="51"/>
      <c r="F265" s="51"/>
      <c r="G265" s="51"/>
      <c r="H265" s="51"/>
    </row>
    <row r="266" customFormat="false" ht="13.8" hidden="false" customHeight="false" outlineLevel="0" collapsed="false">
      <c r="A266" s="51"/>
      <c r="B266" s="57"/>
      <c r="C266" s="51"/>
      <c r="E266" s="51"/>
      <c r="F266" s="51"/>
      <c r="G266" s="51"/>
      <c r="H266" s="51"/>
    </row>
    <row r="267" customFormat="false" ht="13.8" hidden="false" customHeight="false" outlineLevel="0" collapsed="false">
      <c r="A267" s="51"/>
      <c r="B267" s="57"/>
      <c r="C267" s="51"/>
      <c r="E267" s="51"/>
      <c r="F267" s="51"/>
      <c r="G267" s="51"/>
      <c r="H267" s="51"/>
    </row>
    <row r="268" customFormat="false" ht="13.8" hidden="false" customHeight="false" outlineLevel="0" collapsed="false">
      <c r="A268" s="51"/>
      <c r="B268" s="57"/>
      <c r="C268" s="51"/>
      <c r="E268" s="51"/>
      <c r="F268" s="51"/>
      <c r="G268" s="51"/>
      <c r="H268" s="51"/>
    </row>
    <row r="269" customFormat="false" ht="13.8" hidden="false" customHeight="false" outlineLevel="0" collapsed="false">
      <c r="A269" s="51"/>
      <c r="B269" s="57"/>
      <c r="C269" s="51"/>
      <c r="E269" s="51"/>
      <c r="F269" s="51"/>
      <c r="G269" s="51"/>
      <c r="H269" s="51"/>
    </row>
    <row r="270" customFormat="false" ht="13.8" hidden="false" customHeight="false" outlineLevel="0" collapsed="false">
      <c r="A270" s="51"/>
      <c r="B270" s="57"/>
      <c r="C270" s="51"/>
      <c r="E270" s="51"/>
      <c r="F270" s="51"/>
      <c r="G270" s="51"/>
      <c r="H270" s="51"/>
    </row>
    <row r="271" customFormat="false" ht="13.8" hidden="false" customHeight="false" outlineLevel="0" collapsed="false">
      <c r="A271" s="51"/>
      <c r="B271" s="57"/>
      <c r="C271" s="51"/>
      <c r="E271" s="51"/>
      <c r="F271" s="51"/>
      <c r="G271" s="51"/>
      <c r="H271" s="51"/>
    </row>
    <row r="272" customFormat="false" ht="13.8" hidden="false" customHeight="false" outlineLevel="0" collapsed="false">
      <c r="A272" s="51"/>
      <c r="B272" s="57"/>
      <c r="C272" s="51"/>
      <c r="E272" s="51"/>
      <c r="F272" s="51"/>
      <c r="G272" s="51"/>
      <c r="H272" s="51"/>
    </row>
    <row r="273" customFormat="false" ht="13.8" hidden="false" customHeight="false" outlineLevel="0" collapsed="false">
      <c r="A273" s="51"/>
      <c r="B273" s="57"/>
      <c r="C273" s="51"/>
      <c r="E273" s="51"/>
      <c r="F273" s="51"/>
      <c r="G273" s="51"/>
      <c r="H273" s="51"/>
    </row>
    <row r="274" customFormat="false" ht="13.8" hidden="false" customHeight="false" outlineLevel="0" collapsed="false">
      <c r="A274" s="51"/>
      <c r="B274" s="57"/>
      <c r="C274" s="51"/>
      <c r="E274" s="51"/>
      <c r="F274" s="51"/>
      <c r="G274" s="51"/>
      <c r="H274" s="51"/>
    </row>
    <row r="275" customFormat="false" ht="13.8" hidden="false" customHeight="false" outlineLevel="0" collapsed="false">
      <c r="A275" s="51"/>
      <c r="B275" s="57"/>
      <c r="C275" s="51"/>
      <c r="E275" s="51"/>
      <c r="F275" s="51"/>
      <c r="G275" s="51"/>
      <c r="H275" s="51"/>
    </row>
    <row r="276" customFormat="false" ht="13.8" hidden="false" customHeight="false" outlineLevel="0" collapsed="false">
      <c r="A276" s="51"/>
      <c r="B276" s="57"/>
      <c r="C276" s="51"/>
      <c r="E276" s="51"/>
      <c r="F276" s="51"/>
      <c r="G276" s="51"/>
      <c r="H276" s="51"/>
    </row>
    <row r="277" customFormat="false" ht="13.8" hidden="false" customHeight="false" outlineLevel="0" collapsed="false">
      <c r="A277" s="51"/>
      <c r="B277" s="57"/>
      <c r="C277" s="51"/>
      <c r="E277" s="51"/>
      <c r="F277" s="51"/>
      <c r="G277" s="51"/>
      <c r="H277" s="51"/>
    </row>
    <row r="278" customFormat="false" ht="13.8" hidden="false" customHeight="false" outlineLevel="0" collapsed="false">
      <c r="A278" s="51"/>
      <c r="B278" s="57"/>
      <c r="C278" s="51"/>
      <c r="E278" s="51"/>
      <c r="F278" s="51"/>
      <c r="G278" s="51"/>
      <c r="H278" s="51"/>
    </row>
    <row r="279" customFormat="false" ht="13.8" hidden="false" customHeight="false" outlineLevel="0" collapsed="false">
      <c r="A279" s="51"/>
      <c r="B279" s="57"/>
      <c r="C279" s="51"/>
      <c r="E279" s="51"/>
      <c r="F279" s="51"/>
      <c r="G279" s="51"/>
      <c r="H279" s="51"/>
    </row>
    <row r="280" customFormat="false" ht="13.8" hidden="false" customHeight="false" outlineLevel="0" collapsed="false">
      <c r="A280" s="51"/>
      <c r="B280" s="57"/>
      <c r="C280" s="51"/>
      <c r="E280" s="51"/>
      <c r="F280" s="51"/>
      <c r="G280" s="51"/>
      <c r="H280" s="51"/>
    </row>
    <row r="281" customFormat="false" ht="13.8" hidden="false" customHeight="false" outlineLevel="0" collapsed="false">
      <c r="A281" s="51"/>
      <c r="B281" s="57"/>
      <c r="C281" s="51"/>
      <c r="E281" s="51"/>
      <c r="F281" s="51"/>
      <c r="G281" s="51"/>
      <c r="H281" s="51"/>
    </row>
    <row r="282" customFormat="false" ht="13.8" hidden="false" customHeight="false" outlineLevel="0" collapsed="false">
      <c r="A282" s="51"/>
      <c r="B282" s="57"/>
      <c r="C282" s="51"/>
      <c r="E282" s="51"/>
      <c r="F282" s="51"/>
      <c r="G282" s="51"/>
      <c r="H282" s="51"/>
    </row>
    <row r="283" customFormat="false" ht="13.8" hidden="false" customHeight="false" outlineLevel="0" collapsed="false">
      <c r="A283" s="51"/>
      <c r="B283" s="57"/>
      <c r="C283" s="51"/>
      <c r="E283" s="51"/>
      <c r="F283" s="51"/>
      <c r="G283" s="51"/>
      <c r="H283" s="51"/>
    </row>
    <row r="284" customFormat="false" ht="13.8" hidden="false" customHeight="false" outlineLevel="0" collapsed="false">
      <c r="A284" s="51"/>
      <c r="B284" s="57"/>
      <c r="C284" s="51"/>
      <c r="E284" s="51"/>
      <c r="F284" s="51"/>
      <c r="G284" s="51"/>
      <c r="H284" s="51"/>
    </row>
    <row r="285" customFormat="false" ht="13.8" hidden="false" customHeight="false" outlineLevel="0" collapsed="false">
      <c r="A285" s="51"/>
      <c r="B285" s="57"/>
      <c r="C285" s="51"/>
      <c r="E285" s="51"/>
      <c r="F285" s="51"/>
      <c r="G285" s="51"/>
      <c r="H285" s="51"/>
    </row>
    <row r="286" customFormat="false" ht="13.8" hidden="false" customHeight="false" outlineLevel="0" collapsed="false">
      <c r="A286" s="51"/>
      <c r="B286" s="57"/>
      <c r="C286" s="51"/>
      <c r="E286" s="51"/>
      <c r="F286" s="51"/>
      <c r="G286" s="51"/>
      <c r="H286" s="51"/>
    </row>
    <row r="287" customFormat="false" ht="13.8" hidden="false" customHeight="false" outlineLevel="0" collapsed="false">
      <c r="A287" s="51"/>
      <c r="B287" s="57"/>
      <c r="C287" s="51"/>
      <c r="E287" s="51"/>
      <c r="F287" s="51"/>
      <c r="G287" s="51"/>
      <c r="H287" s="51"/>
    </row>
    <row r="288" customFormat="false" ht="13.8" hidden="false" customHeight="false" outlineLevel="0" collapsed="false">
      <c r="A288" s="51"/>
      <c r="B288" s="57"/>
      <c r="C288" s="51"/>
      <c r="E288" s="51"/>
      <c r="F288" s="51"/>
      <c r="G288" s="51"/>
      <c r="H288" s="51"/>
    </row>
    <row r="289" customFormat="false" ht="13.8" hidden="false" customHeight="false" outlineLevel="0" collapsed="false">
      <c r="A289" s="51"/>
      <c r="B289" s="57"/>
      <c r="C289" s="51"/>
      <c r="E289" s="51"/>
      <c r="F289" s="51"/>
      <c r="G289" s="51"/>
      <c r="H289" s="51"/>
    </row>
    <row r="290" customFormat="false" ht="13.8" hidden="false" customHeight="false" outlineLevel="0" collapsed="false">
      <c r="A290" s="51"/>
      <c r="B290" s="57"/>
      <c r="C290" s="51"/>
      <c r="E290" s="51"/>
      <c r="F290" s="51"/>
      <c r="G290" s="51"/>
      <c r="H290" s="51"/>
    </row>
    <row r="291" customFormat="false" ht="13.8" hidden="false" customHeight="false" outlineLevel="0" collapsed="false">
      <c r="A291" s="51"/>
      <c r="B291" s="57"/>
      <c r="C291" s="51"/>
      <c r="E291" s="51"/>
      <c r="F291" s="51"/>
      <c r="G291" s="51"/>
      <c r="H291" s="51"/>
    </row>
    <row r="292" customFormat="false" ht="13.8" hidden="false" customHeight="false" outlineLevel="0" collapsed="false">
      <c r="A292" s="51"/>
      <c r="B292" s="57"/>
      <c r="C292" s="51"/>
      <c r="E292" s="51"/>
      <c r="F292" s="51"/>
      <c r="G292" s="51"/>
      <c r="H292" s="51"/>
    </row>
    <row r="293" customFormat="false" ht="13.8" hidden="false" customHeight="false" outlineLevel="0" collapsed="false">
      <c r="A293" s="51"/>
      <c r="B293" s="57"/>
      <c r="C293" s="51"/>
      <c r="E293" s="51"/>
      <c r="F293" s="51"/>
      <c r="G293" s="51"/>
      <c r="H293" s="51"/>
    </row>
    <row r="294" customFormat="false" ht="13.8" hidden="false" customHeight="false" outlineLevel="0" collapsed="false">
      <c r="A294" s="51"/>
      <c r="B294" s="57"/>
      <c r="C294" s="51"/>
      <c r="E294" s="51"/>
      <c r="F294" s="51"/>
      <c r="G294" s="51"/>
      <c r="H294" s="51"/>
    </row>
    <row r="295" customFormat="false" ht="13.8" hidden="false" customHeight="false" outlineLevel="0" collapsed="false">
      <c r="A295" s="51"/>
      <c r="B295" s="57"/>
      <c r="C295" s="51"/>
      <c r="E295" s="51"/>
      <c r="F295" s="51"/>
      <c r="G295" s="51"/>
      <c r="H295" s="51"/>
    </row>
    <row r="296" customFormat="false" ht="13.8" hidden="false" customHeight="false" outlineLevel="0" collapsed="false">
      <c r="A296" s="51"/>
      <c r="B296" s="57"/>
      <c r="C296" s="51"/>
      <c r="E296" s="51"/>
      <c r="F296" s="51"/>
      <c r="G296" s="51"/>
      <c r="H296" s="51"/>
    </row>
    <row r="297" customFormat="false" ht="13.8" hidden="false" customHeight="false" outlineLevel="0" collapsed="false">
      <c r="A297" s="51"/>
      <c r="B297" s="57"/>
      <c r="C297" s="51"/>
      <c r="E297" s="51"/>
      <c r="F297" s="51"/>
      <c r="G297" s="51"/>
      <c r="H297" s="51"/>
    </row>
    <row r="298" customFormat="false" ht="13.8" hidden="false" customHeight="false" outlineLevel="0" collapsed="false">
      <c r="A298" s="51"/>
      <c r="B298" s="57"/>
      <c r="C298" s="51"/>
      <c r="E298" s="51"/>
      <c r="F298" s="51"/>
      <c r="G298" s="51"/>
      <c r="H298" s="51"/>
    </row>
    <row r="299" customFormat="false" ht="13.8" hidden="false" customHeight="false" outlineLevel="0" collapsed="false">
      <c r="A299" s="51"/>
      <c r="B299" s="57"/>
      <c r="C299" s="51"/>
      <c r="E299" s="51"/>
      <c r="F299" s="51"/>
      <c r="G299" s="51"/>
      <c r="H299" s="51"/>
    </row>
    <row r="300" customFormat="false" ht="13.8" hidden="false" customHeight="false" outlineLevel="0" collapsed="false">
      <c r="A300" s="51"/>
      <c r="B300" s="57"/>
      <c r="C300" s="51"/>
      <c r="E300" s="51"/>
      <c r="F300" s="51"/>
      <c r="G300" s="51"/>
      <c r="H300" s="51"/>
    </row>
    <row r="301" customFormat="false" ht="13.8" hidden="false" customHeight="false" outlineLevel="0" collapsed="false">
      <c r="A301" s="51"/>
      <c r="B301" s="57"/>
      <c r="C301" s="51"/>
      <c r="E301" s="51"/>
      <c r="F301" s="51"/>
      <c r="G301" s="51"/>
      <c r="H301" s="51"/>
    </row>
    <row r="302" customFormat="false" ht="13.8" hidden="false" customHeight="false" outlineLevel="0" collapsed="false">
      <c r="A302" s="51"/>
      <c r="B302" s="57"/>
      <c r="C302" s="51"/>
      <c r="E302" s="51"/>
      <c r="F302" s="51"/>
      <c r="G302" s="51"/>
      <c r="H302" s="51"/>
    </row>
    <row r="303" customFormat="false" ht="13.8" hidden="false" customHeight="false" outlineLevel="0" collapsed="false">
      <c r="A303" s="51"/>
      <c r="B303" s="57"/>
      <c r="C303" s="51"/>
      <c r="E303" s="51"/>
      <c r="F303" s="51"/>
      <c r="G303" s="51"/>
      <c r="H303" s="51"/>
    </row>
    <row r="304" customFormat="false" ht="13.8" hidden="false" customHeight="false" outlineLevel="0" collapsed="false">
      <c r="A304" s="51"/>
      <c r="B304" s="57"/>
      <c r="C304" s="51"/>
      <c r="E304" s="51"/>
      <c r="F304" s="51"/>
      <c r="G304" s="51"/>
      <c r="H304" s="51"/>
    </row>
    <row r="305" customFormat="false" ht="13.8" hidden="false" customHeight="false" outlineLevel="0" collapsed="false">
      <c r="A305" s="51"/>
      <c r="B305" s="57"/>
      <c r="C305" s="51"/>
      <c r="E305" s="51"/>
      <c r="F305" s="51"/>
      <c r="G305" s="51"/>
      <c r="H305" s="51"/>
    </row>
    <row r="306" customFormat="false" ht="13.8" hidden="false" customHeight="false" outlineLevel="0" collapsed="false">
      <c r="A306" s="51"/>
      <c r="B306" s="57"/>
      <c r="C306" s="51"/>
      <c r="E306" s="51"/>
      <c r="F306" s="51"/>
      <c r="G306" s="51"/>
      <c r="H306" s="51"/>
    </row>
    <row r="307" customFormat="false" ht="13.8" hidden="false" customHeight="false" outlineLevel="0" collapsed="false">
      <c r="A307" s="51"/>
      <c r="B307" s="57"/>
      <c r="C307" s="51"/>
      <c r="E307" s="51"/>
      <c r="F307" s="51"/>
      <c r="G307" s="51"/>
      <c r="H307" s="51"/>
    </row>
    <row r="308" customFormat="false" ht="13.8" hidden="false" customHeight="false" outlineLevel="0" collapsed="false">
      <c r="A308" s="51"/>
      <c r="B308" s="57"/>
      <c r="C308" s="51"/>
      <c r="E308" s="51"/>
      <c r="F308" s="51"/>
      <c r="G308" s="51"/>
      <c r="H308" s="51"/>
    </row>
    <row r="309" customFormat="false" ht="13.8" hidden="false" customHeight="false" outlineLevel="0" collapsed="false">
      <c r="A309" s="51"/>
      <c r="B309" s="57"/>
      <c r="C309" s="51"/>
      <c r="E309" s="51"/>
      <c r="F309" s="51"/>
      <c r="G309" s="51"/>
      <c r="H309" s="51"/>
    </row>
    <row r="310" customFormat="false" ht="13.8" hidden="false" customHeight="false" outlineLevel="0" collapsed="false">
      <c r="A310" s="51"/>
      <c r="B310" s="57"/>
      <c r="C310" s="51"/>
      <c r="E310" s="51"/>
      <c r="F310" s="51"/>
      <c r="G310" s="51"/>
      <c r="H310" s="51"/>
    </row>
    <row r="311" customFormat="false" ht="13.8" hidden="false" customHeight="false" outlineLevel="0" collapsed="false">
      <c r="A311" s="51"/>
      <c r="B311" s="57"/>
      <c r="C311" s="51"/>
      <c r="E311" s="51"/>
      <c r="F311" s="51"/>
      <c r="G311" s="51"/>
      <c r="H311" s="51"/>
    </row>
    <row r="312" customFormat="false" ht="13.8" hidden="false" customHeight="false" outlineLevel="0" collapsed="false">
      <c r="A312" s="51"/>
      <c r="B312" s="57"/>
      <c r="C312" s="51"/>
      <c r="E312" s="51"/>
      <c r="F312" s="51"/>
      <c r="G312" s="51"/>
      <c r="H312" s="51"/>
    </row>
    <row r="313" customFormat="false" ht="13.8" hidden="false" customHeight="false" outlineLevel="0" collapsed="false">
      <c r="A313" s="51"/>
      <c r="B313" s="57"/>
      <c r="C313" s="51"/>
      <c r="E313" s="51"/>
      <c r="F313" s="51"/>
      <c r="G313" s="51"/>
      <c r="H313" s="51"/>
    </row>
    <row r="314" customFormat="false" ht="13.8" hidden="false" customHeight="false" outlineLevel="0" collapsed="false">
      <c r="A314" s="51"/>
      <c r="B314" s="57"/>
      <c r="C314" s="51"/>
      <c r="E314" s="51"/>
      <c r="F314" s="51"/>
      <c r="G314" s="51"/>
      <c r="H314" s="51"/>
    </row>
    <row r="315" customFormat="false" ht="13.8" hidden="false" customHeight="false" outlineLevel="0" collapsed="false">
      <c r="A315" s="51"/>
      <c r="B315" s="57"/>
      <c r="C315" s="51"/>
      <c r="E315" s="51"/>
      <c r="F315" s="51"/>
      <c r="G315" s="51"/>
      <c r="H315" s="51"/>
    </row>
    <row r="316" customFormat="false" ht="13.8" hidden="false" customHeight="false" outlineLevel="0" collapsed="false">
      <c r="A316" s="51"/>
      <c r="B316" s="57"/>
      <c r="C316" s="51"/>
      <c r="E316" s="51"/>
      <c r="F316" s="51"/>
      <c r="G316" s="51"/>
      <c r="H316" s="51"/>
    </row>
    <row r="317" customFormat="false" ht="13.8" hidden="false" customHeight="false" outlineLevel="0" collapsed="false">
      <c r="A317" s="51"/>
      <c r="B317" s="57"/>
      <c r="C317" s="51"/>
      <c r="E317" s="51"/>
      <c r="F317" s="51"/>
      <c r="G317" s="51"/>
      <c r="H317" s="51"/>
    </row>
    <row r="318" customFormat="false" ht="13.8" hidden="false" customHeight="false" outlineLevel="0" collapsed="false">
      <c r="A318" s="51"/>
      <c r="B318" s="57"/>
      <c r="C318" s="51"/>
      <c r="E318" s="51"/>
      <c r="F318" s="51"/>
      <c r="G318" s="51"/>
      <c r="H318" s="51"/>
    </row>
    <row r="319" customFormat="false" ht="13.8" hidden="false" customHeight="false" outlineLevel="0" collapsed="false">
      <c r="A319" s="51"/>
      <c r="B319" s="57"/>
      <c r="C319" s="51"/>
      <c r="E319" s="51"/>
      <c r="F319" s="51"/>
      <c r="G319" s="51"/>
      <c r="H319" s="51"/>
    </row>
    <row r="320" customFormat="false" ht="13.8" hidden="false" customHeight="false" outlineLevel="0" collapsed="false">
      <c r="A320" s="51"/>
      <c r="B320" s="57"/>
      <c r="C320" s="51"/>
      <c r="E320" s="51"/>
      <c r="F320" s="51"/>
      <c r="G320" s="51"/>
      <c r="H320" s="51"/>
    </row>
    <row r="321" customFormat="false" ht="13.8" hidden="false" customHeight="false" outlineLevel="0" collapsed="false">
      <c r="A321" s="51"/>
      <c r="B321" s="57"/>
      <c r="C321" s="51"/>
      <c r="E321" s="51"/>
      <c r="F321" s="51"/>
      <c r="G321" s="51"/>
      <c r="H321" s="51"/>
    </row>
    <row r="322" customFormat="false" ht="13.8" hidden="false" customHeight="false" outlineLevel="0" collapsed="false">
      <c r="A322" s="51"/>
      <c r="B322" s="57"/>
      <c r="C322" s="51"/>
      <c r="E322" s="51"/>
      <c r="F322" s="51"/>
      <c r="G322" s="51"/>
      <c r="H322" s="51"/>
    </row>
    <row r="323" customFormat="false" ht="13.8" hidden="false" customHeight="false" outlineLevel="0" collapsed="false">
      <c r="A323" s="51"/>
      <c r="B323" s="57"/>
      <c r="C323" s="51"/>
      <c r="E323" s="51"/>
      <c r="F323" s="51"/>
      <c r="G323" s="51"/>
      <c r="H323" s="51"/>
    </row>
    <row r="324" customFormat="false" ht="13.8" hidden="false" customHeight="false" outlineLevel="0" collapsed="false">
      <c r="A324" s="51"/>
      <c r="B324" s="57"/>
      <c r="C324" s="51"/>
      <c r="E324" s="51"/>
      <c r="F324" s="51"/>
      <c r="G324" s="51"/>
      <c r="H324" s="51"/>
    </row>
    <row r="325" customFormat="false" ht="13.8" hidden="false" customHeight="false" outlineLevel="0" collapsed="false">
      <c r="A325" s="51"/>
      <c r="B325" s="57"/>
      <c r="C325" s="51"/>
      <c r="E325" s="51"/>
      <c r="F325" s="51"/>
      <c r="G325" s="51"/>
      <c r="H325" s="51"/>
    </row>
    <row r="326" customFormat="false" ht="13.8" hidden="false" customHeight="false" outlineLevel="0" collapsed="false">
      <c r="A326" s="51"/>
      <c r="B326" s="57"/>
      <c r="C326" s="51"/>
      <c r="E326" s="51"/>
      <c r="F326" s="51"/>
      <c r="G326" s="51"/>
      <c r="H326" s="51"/>
    </row>
    <row r="327" customFormat="false" ht="13.8" hidden="false" customHeight="false" outlineLevel="0" collapsed="false">
      <c r="A327" s="51"/>
      <c r="B327" s="57"/>
      <c r="C327" s="51"/>
      <c r="E327" s="51"/>
      <c r="F327" s="51"/>
      <c r="G327" s="51"/>
      <c r="H327" s="51"/>
    </row>
    <row r="328" customFormat="false" ht="13.8" hidden="false" customHeight="false" outlineLevel="0" collapsed="false">
      <c r="A328" s="51"/>
      <c r="B328" s="57"/>
      <c r="C328" s="51"/>
      <c r="E328" s="51"/>
      <c r="F328" s="51"/>
      <c r="G328" s="51"/>
      <c r="H328" s="51"/>
    </row>
    <row r="329" customFormat="false" ht="13.8" hidden="false" customHeight="false" outlineLevel="0" collapsed="false">
      <c r="A329" s="51"/>
      <c r="B329" s="57"/>
      <c r="C329" s="51"/>
      <c r="E329" s="51"/>
      <c r="F329" s="51"/>
      <c r="G329" s="51"/>
      <c r="H329" s="51"/>
    </row>
    <row r="330" customFormat="false" ht="13.8" hidden="false" customHeight="false" outlineLevel="0" collapsed="false">
      <c r="A330" s="51"/>
      <c r="B330" s="57"/>
      <c r="C330" s="51"/>
      <c r="E330" s="51"/>
      <c r="F330" s="51"/>
      <c r="G330" s="51"/>
      <c r="H330" s="51"/>
    </row>
    <row r="331" customFormat="false" ht="13.8" hidden="false" customHeight="false" outlineLevel="0" collapsed="false">
      <c r="A331" s="51"/>
      <c r="B331" s="57"/>
      <c r="C331" s="51"/>
      <c r="E331" s="51"/>
      <c r="F331" s="51"/>
      <c r="G331" s="51"/>
      <c r="H331" s="51"/>
    </row>
    <row r="332" customFormat="false" ht="13.8" hidden="false" customHeight="false" outlineLevel="0" collapsed="false">
      <c r="A332" s="51"/>
      <c r="B332" s="57"/>
      <c r="C332" s="51"/>
      <c r="E332" s="51"/>
      <c r="F332" s="51"/>
      <c r="G332" s="51"/>
      <c r="H332" s="51"/>
    </row>
    <row r="333" customFormat="false" ht="13.8" hidden="false" customHeight="false" outlineLevel="0" collapsed="false">
      <c r="A333" s="51"/>
      <c r="B333" s="57"/>
      <c r="C333" s="51"/>
      <c r="E333" s="51"/>
      <c r="F333" s="51"/>
      <c r="G333" s="51"/>
      <c r="H333" s="51"/>
    </row>
    <row r="334" customFormat="false" ht="13.8" hidden="false" customHeight="false" outlineLevel="0" collapsed="false">
      <c r="A334" s="51"/>
      <c r="B334" s="57"/>
      <c r="C334" s="51"/>
      <c r="E334" s="51"/>
      <c r="F334" s="51"/>
      <c r="G334" s="51"/>
      <c r="H334" s="51"/>
    </row>
    <row r="335" customFormat="false" ht="13.8" hidden="false" customHeight="false" outlineLevel="0" collapsed="false">
      <c r="A335" s="51"/>
      <c r="B335" s="57"/>
      <c r="C335" s="51"/>
      <c r="E335" s="51"/>
      <c r="F335" s="51"/>
      <c r="G335" s="51"/>
      <c r="H335" s="51"/>
    </row>
    <row r="336" customFormat="false" ht="13.8" hidden="false" customHeight="false" outlineLevel="0" collapsed="false">
      <c r="A336" s="51"/>
      <c r="B336" s="57"/>
      <c r="C336" s="51"/>
      <c r="E336" s="51"/>
      <c r="F336" s="51"/>
      <c r="G336" s="51"/>
      <c r="H336" s="51"/>
    </row>
    <row r="337" customFormat="false" ht="13.8" hidden="false" customHeight="false" outlineLevel="0" collapsed="false">
      <c r="A337" s="51"/>
      <c r="B337" s="57"/>
      <c r="C337" s="51"/>
      <c r="E337" s="51"/>
      <c r="F337" s="51"/>
      <c r="G337" s="51"/>
      <c r="H337" s="51"/>
    </row>
    <row r="338" customFormat="false" ht="13.8" hidden="false" customHeight="false" outlineLevel="0" collapsed="false">
      <c r="A338" s="51"/>
      <c r="B338" s="57"/>
      <c r="C338" s="51"/>
      <c r="E338" s="51"/>
      <c r="F338" s="51"/>
      <c r="G338" s="51"/>
      <c r="H338" s="51"/>
    </row>
    <row r="339" customFormat="false" ht="13.8" hidden="false" customHeight="false" outlineLevel="0" collapsed="false">
      <c r="A339" s="51"/>
      <c r="B339" s="57"/>
      <c r="C339" s="51"/>
      <c r="E339" s="51"/>
      <c r="F339" s="51"/>
      <c r="G339" s="51"/>
      <c r="H339" s="51"/>
    </row>
    <row r="340" customFormat="false" ht="13.8" hidden="false" customHeight="false" outlineLevel="0" collapsed="false">
      <c r="A340" s="51"/>
      <c r="B340" s="57"/>
      <c r="C340" s="51"/>
      <c r="E340" s="51"/>
      <c r="F340" s="51"/>
      <c r="G340" s="51"/>
      <c r="H340" s="51"/>
    </row>
    <row r="341" customFormat="false" ht="13.8" hidden="false" customHeight="false" outlineLevel="0" collapsed="false">
      <c r="A341" s="51"/>
      <c r="B341" s="57"/>
      <c r="C341" s="51"/>
      <c r="E341" s="51"/>
      <c r="F341" s="51"/>
      <c r="G341" s="51"/>
      <c r="H341" s="51"/>
    </row>
    <row r="342" customFormat="false" ht="13.8" hidden="false" customHeight="false" outlineLevel="0" collapsed="false">
      <c r="A342" s="51"/>
      <c r="B342" s="57"/>
      <c r="C342" s="51"/>
      <c r="E342" s="51"/>
      <c r="F342" s="51"/>
      <c r="G342" s="51"/>
      <c r="H342" s="51"/>
    </row>
    <row r="343" customFormat="false" ht="13.8" hidden="false" customHeight="false" outlineLevel="0" collapsed="false">
      <c r="A343" s="51"/>
      <c r="B343" s="57"/>
      <c r="C343" s="51"/>
      <c r="E343" s="51"/>
      <c r="F343" s="51"/>
      <c r="G343" s="51"/>
      <c r="H343" s="51"/>
    </row>
    <row r="344" customFormat="false" ht="13.8" hidden="false" customHeight="false" outlineLevel="0" collapsed="false">
      <c r="A344" s="51"/>
      <c r="B344" s="57"/>
      <c r="C344" s="51"/>
      <c r="E344" s="51"/>
      <c r="F344" s="51"/>
      <c r="G344" s="51"/>
      <c r="H344" s="51"/>
    </row>
    <row r="345" customFormat="false" ht="13.8" hidden="false" customHeight="false" outlineLevel="0" collapsed="false">
      <c r="A345" s="51"/>
      <c r="B345" s="57"/>
      <c r="C345" s="51"/>
      <c r="E345" s="51"/>
      <c r="F345" s="51"/>
      <c r="G345" s="51"/>
      <c r="H345" s="51"/>
    </row>
    <row r="346" customFormat="false" ht="13.8" hidden="false" customHeight="false" outlineLevel="0" collapsed="false">
      <c r="A346" s="51"/>
      <c r="B346" s="57"/>
      <c r="C346" s="51"/>
      <c r="E346" s="51"/>
      <c r="F346" s="51"/>
      <c r="G346" s="51"/>
      <c r="H346" s="51"/>
    </row>
    <row r="347" customFormat="false" ht="13.8" hidden="false" customHeight="false" outlineLevel="0" collapsed="false">
      <c r="A347" s="51"/>
      <c r="B347" s="57"/>
      <c r="C347" s="51"/>
      <c r="E347" s="51"/>
      <c r="F347" s="51"/>
      <c r="G347" s="51"/>
      <c r="H347" s="51"/>
    </row>
    <row r="348" customFormat="false" ht="13.8" hidden="false" customHeight="false" outlineLevel="0" collapsed="false">
      <c r="A348" s="51"/>
      <c r="B348" s="57"/>
      <c r="C348" s="51"/>
      <c r="E348" s="51"/>
      <c r="F348" s="51"/>
      <c r="G348" s="51"/>
      <c r="H348" s="51"/>
    </row>
    <row r="349" customFormat="false" ht="13.8" hidden="false" customHeight="false" outlineLevel="0" collapsed="false">
      <c r="A349" s="51"/>
      <c r="B349" s="57"/>
      <c r="C349" s="51"/>
      <c r="E349" s="51"/>
      <c r="F349" s="51"/>
      <c r="G349" s="51"/>
      <c r="H349" s="51"/>
    </row>
    <row r="350" customFormat="false" ht="13.8" hidden="false" customHeight="false" outlineLevel="0" collapsed="false">
      <c r="A350" s="51"/>
      <c r="B350" s="57"/>
      <c r="C350" s="51"/>
      <c r="E350" s="51"/>
      <c r="F350" s="51"/>
      <c r="G350" s="51"/>
      <c r="H350" s="51"/>
    </row>
    <row r="351" customFormat="false" ht="13.8" hidden="false" customHeight="false" outlineLevel="0" collapsed="false">
      <c r="A351" s="51"/>
      <c r="B351" s="57"/>
      <c r="C351" s="51"/>
      <c r="E351" s="51"/>
      <c r="F351" s="51"/>
      <c r="G351" s="51"/>
      <c r="H351" s="51"/>
    </row>
    <row r="352" customFormat="false" ht="13.8" hidden="false" customHeight="false" outlineLevel="0" collapsed="false">
      <c r="A352" s="51"/>
      <c r="B352" s="57"/>
      <c r="C352" s="51"/>
      <c r="E352" s="51"/>
      <c r="F352" s="51"/>
      <c r="G352" s="51"/>
      <c r="H352" s="51"/>
    </row>
    <row r="353" customFormat="false" ht="13.8" hidden="false" customHeight="false" outlineLevel="0" collapsed="false">
      <c r="A353" s="51"/>
      <c r="B353" s="57"/>
      <c r="C353" s="51"/>
      <c r="E353" s="51"/>
      <c r="F353" s="51"/>
      <c r="G353" s="51"/>
      <c r="H353" s="51"/>
    </row>
    <row r="354" customFormat="false" ht="13.8" hidden="false" customHeight="false" outlineLevel="0" collapsed="false">
      <c r="A354" s="51"/>
      <c r="B354" s="57"/>
      <c r="C354" s="51"/>
      <c r="E354" s="51"/>
      <c r="F354" s="51"/>
      <c r="G354" s="51"/>
      <c r="H354" s="51"/>
    </row>
    <row r="355" customFormat="false" ht="13.8" hidden="false" customHeight="false" outlineLevel="0" collapsed="false">
      <c r="A355" s="51"/>
      <c r="B355" s="57"/>
      <c r="C355" s="51"/>
      <c r="E355" s="51"/>
      <c r="F355" s="51"/>
      <c r="G355" s="51"/>
      <c r="H355" s="51"/>
    </row>
    <row r="356" customFormat="false" ht="13.8" hidden="false" customHeight="false" outlineLevel="0" collapsed="false">
      <c r="A356" s="51"/>
      <c r="B356" s="57"/>
      <c r="C356" s="51"/>
      <c r="E356" s="51"/>
      <c r="F356" s="51"/>
      <c r="G356" s="51"/>
      <c r="H356" s="51"/>
    </row>
    <row r="357" customFormat="false" ht="13.8" hidden="false" customHeight="false" outlineLevel="0" collapsed="false">
      <c r="A357" s="51"/>
      <c r="B357" s="57"/>
      <c r="C357" s="51"/>
      <c r="E357" s="51"/>
      <c r="F357" s="51"/>
      <c r="G357" s="51"/>
      <c r="H357" s="51"/>
    </row>
    <row r="358" customFormat="false" ht="13.8" hidden="false" customHeight="false" outlineLevel="0" collapsed="false">
      <c r="A358" s="51"/>
      <c r="B358" s="57"/>
      <c r="C358" s="51"/>
      <c r="E358" s="51"/>
      <c r="F358" s="51"/>
      <c r="G358" s="51"/>
      <c r="H358" s="51"/>
    </row>
    <row r="359" customFormat="false" ht="13.8" hidden="false" customHeight="false" outlineLevel="0" collapsed="false">
      <c r="A359" s="51"/>
      <c r="B359" s="57"/>
      <c r="C359" s="51"/>
      <c r="E359" s="51"/>
      <c r="F359" s="51"/>
      <c r="G359" s="51"/>
      <c r="H359" s="51"/>
    </row>
    <row r="360" customFormat="false" ht="13.8" hidden="false" customHeight="false" outlineLevel="0" collapsed="false">
      <c r="A360" s="51"/>
      <c r="B360" s="57"/>
      <c r="C360" s="51"/>
      <c r="E360" s="51"/>
      <c r="F360" s="51"/>
      <c r="G360" s="51"/>
      <c r="H360" s="51"/>
    </row>
    <row r="361" customFormat="false" ht="13.8" hidden="false" customHeight="false" outlineLevel="0" collapsed="false">
      <c r="A361" s="51"/>
      <c r="B361" s="57"/>
      <c r="C361" s="51"/>
      <c r="E361" s="51"/>
      <c r="F361" s="51"/>
      <c r="G361" s="51"/>
      <c r="H361" s="51"/>
    </row>
    <row r="362" customFormat="false" ht="13.8" hidden="false" customHeight="false" outlineLevel="0" collapsed="false">
      <c r="A362" s="51"/>
      <c r="B362" s="57"/>
      <c r="C362" s="51"/>
      <c r="E362" s="51"/>
      <c r="F362" s="51"/>
      <c r="G362" s="51"/>
      <c r="H362" s="51"/>
    </row>
    <row r="363" customFormat="false" ht="13.8" hidden="false" customHeight="false" outlineLevel="0" collapsed="false">
      <c r="A363" s="51"/>
      <c r="B363" s="57"/>
      <c r="C363" s="51"/>
      <c r="E363" s="51"/>
      <c r="F363" s="51"/>
      <c r="G363" s="51"/>
      <c r="H363" s="51"/>
    </row>
    <row r="364" customFormat="false" ht="13.8" hidden="false" customHeight="false" outlineLevel="0" collapsed="false">
      <c r="A364" s="51"/>
      <c r="B364" s="57"/>
      <c r="C364" s="51"/>
      <c r="E364" s="51"/>
      <c r="F364" s="51"/>
      <c r="G364" s="51"/>
      <c r="H364" s="51"/>
    </row>
    <row r="365" customFormat="false" ht="13.8" hidden="false" customHeight="false" outlineLevel="0" collapsed="false">
      <c r="A365" s="51"/>
      <c r="B365" s="57"/>
      <c r="C365" s="51"/>
      <c r="E365" s="51"/>
      <c r="F365" s="51"/>
      <c r="G365" s="51"/>
      <c r="H365" s="51"/>
    </row>
    <row r="366" customFormat="false" ht="13.8" hidden="false" customHeight="false" outlineLevel="0" collapsed="false">
      <c r="A366" s="51"/>
      <c r="B366" s="57"/>
      <c r="C366" s="51"/>
      <c r="E366" s="51"/>
      <c r="F366" s="51"/>
      <c r="G366" s="51"/>
      <c r="H366" s="51"/>
    </row>
    <row r="367" customFormat="false" ht="13.8" hidden="false" customHeight="false" outlineLevel="0" collapsed="false">
      <c r="A367" s="51"/>
      <c r="B367" s="57"/>
      <c r="C367" s="51"/>
      <c r="E367" s="51"/>
      <c r="F367" s="51"/>
      <c r="G367" s="51"/>
      <c r="H367" s="51"/>
    </row>
    <row r="368" customFormat="false" ht="13.8" hidden="false" customHeight="false" outlineLevel="0" collapsed="false">
      <c r="A368" s="51"/>
      <c r="B368" s="57"/>
      <c r="C368" s="51"/>
      <c r="E368" s="51"/>
      <c r="F368" s="51"/>
      <c r="G368" s="51"/>
      <c r="H368" s="51"/>
    </row>
    <row r="369" customFormat="false" ht="13.8" hidden="false" customHeight="false" outlineLevel="0" collapsed="false">
      <c r="A369" s="51"/>
      <c r="B369" s="57"/>
      <c r="C369" s="51"/>
      <c r="E369" s="51"/>
      <c r="F369" s="51"/>
      <c r="G369" s="51"/>
      <c r="H369" s="51"/>
    </row>
    <row r="370" customFormat="false" ht="13.8" hidden="false" customHeight="false" outlineLevel="0" collapsed="false">
      <c r="A370" s="51"/>
      <c r="B370" s="57"/>
      <c r="C370" s="51"/>
      <c r="E370" s="51"/>
      <c r="F370" s="51"/>
      <c r="G370" s="51"/>
      <c r="H370" s="51"/>
    </row>
    <row r="371" customFormat="false" ht="13.8" hidden="false" customHeight="false" outlineLevel="0" collapsed="false">
      <c r="A371" s="51"/>
      <c r="B371" s="57"/>
      <c r="C371" s="51"/>
      <c r="E371" s="51"/>
      <c r="F371" s="51"/>
      <c r="G371" s="51"/>
      <c r="H371" s="51"/>
    </row>
    <row r="372" customFormat="false" ht="13.8" hidden="false" customHeight="false" outlineLevel="0" collapsed="false">
      <c r="A372" s="51"/>
      <c r="B372" s="57"/>
      <c r="C372" s="51"/>
      <c r="E372" s="51"/>
      <c r="F372" s="51"/>
      <c r="G372" s="51"/>
      <c r="H372" s="51"/>
    </row>
    <row r="373" customFormat="false" ht="13.8" hidden="false" customHeight="false" outlineLevel="0" collapsed="false">
      <c r="A373" s="51"/>
      <c r="B373" s="57"/>
      <c r="C373" s="51"/>
      <c r="E373" s="51"/>
      <c r="F373" s="51"/>
      <c r="G373" s="51"/>
      <c r="H373" s="51"/>
    </row>
    <row r="374" customFormat="false" ht="13.8" hidden="false" customHeight="false" outlineLevel="0" collapsed="false">
      <c r="A374" s="51"/>
      <c r="B374" s="57"/>
      <c r="C374" s="51"/>
      <c r="E374" s="51"/>
      <c r="F374" s="51"/>
      <c r="G374" s="51"/>
      <c r="H374" s="51"/>
    </row>
    <row r="375" customFormat="false" ht="13.8" hidden="false" customHeight="false" outlineLevel="0" collapsed="false">
      <c r="A375" s="51"/>
      <c r="B375" s="57"/>
      <c r="C375" s="51"/>
      <c r="E375" s="51"/>
      <c r="F375" s="51"/>
      <c r="G375" s="51"/>
      <c r="H375" s="51"/>
    </row>
    <row r="376" customFormat="false" ht="13.8" hidden="false" customHeight="false" outlineLevel="0" collapsed="false">
      <c r="A376" s="51"/>
      <c r="B376" s="57"/>
      <c r="C376" s="51"/>
      <c r="E376" s="51"/>
      <c r="F376" s="51"/>
      <c r="G376" s="51"/>
      <c r="H376" s="51"/>
    </row>
    <row r="377" customFormat="false" ht="13.8" hidden="false" customHeight="false" outlineLevel="0" collapsed="false">
      <c r="A377" s="51"/>
      <c r="B377" s="57"/>
      <c r="C377" s="51"/>
      <c r="E377" s="51"/>
      <c r="F377" s="51"/>
      <c r="G377" s="51"/>
      <c r="H377" s="51"/>
    </row>
    <row r="378" customFormat="false" ht="13.8" hidden="false" customHeight="false" outlineLevel="0" collapsed="false">
      <c r="A378" s="51"/>
      <c r="B378" s="57"/>
      <c r="C378" s="51"/>
      <c r="E378" s="51"/>
      <c r="F378" s="51"/>
      <c r="G378" s="51"/>
      <c r="H378" s="51"/>
    </row>
    <row r="379" customFormat="false" ht="13.8" hidden="false" customHeight="false" outlineLevel="0" collapsed="false">
      <c r="A379" s="51"/>
      <c r="B379" s="57"/>
      <c r="C379" s="51"/>
      <c r="E379" s="51"/>
      <c r="F379" s="51"/>
      <c r="G379" s="51"/>
      <c r="H379" s="51"/>
    </row>
    <row r="380" customFormat="false" ht="13.8" hidden="false" customHeight="false" outlineLevel="0" collapsed="false">
      <c r="A380" s="51"/>
      <c r="B380" s="57"/>
      <c r="C380" s="51"/>
      <c r="E380" s="51"/>
      <c r="F380" s="51"/>
      <c r="G380" s="51"/>
      <c r="H380" s="51"/>
    </row>
    <row r="381" customFormat="false" ht="13.8" hidden="false" customHeight="false" outlineLevel="0" collapsed="false">
      <c r="A381" s="51"/>
      <c r="B381" s="57"/>
      <c r="C381" s="51"/>
      <c r="E381" s="51"/>
      <c r="F381" s="51"/>
      <c r="G381" s="51"/>
      <c r="H381" s="51"/>
    </row>
    <row r="382" customFormat="false" ht="13.8" hidden="false" customHeight="false" outlineLevel="0" collapsed="false">
      <c r="A382" s="51"/>
      <c r="B382" s="57"/>
      <c r="C382" s="51"/>
      <c r="E382" s="51"/>
      <c r="F382" s="51"/>
      <c r="G382" s="51"/>
      <c r="H382" s="51"/>
    </row>
    <row r="383" customFormat="false" ht="13.8" hidden="false" customHeight="false" outlineLevel="0" collapsed="false">
      <c r="A383" s="51"/>
      <c r="B383" s="57"/>
      <c r="C383" s="51"/>
      <c r="E383" s="51"/>
      <c r="F383" s="51"/>
      <c r="G383" s="51"/>
      <c r="H383" s="51"/>
    </row>
    <row r="384" customFormat="false" ht="13.8" hidden="false" customHeight="false" outlineLevel="0" collapsed="false">
      <c r="A384" s="51"/>
      <c r="B384" s="57"/>
      <c r="C384" s="51"/>
      <c r="E384" s="51"/>
      <c r="F384" s="51"/>
      <c r="G384" s="51"/>
      <c r="H384" s="51"/>
    </row>
    <row r="385" customFormat="false" ht="13.8" hidden="false" customHeight="false" outlineLevel="0" collapsed="false">
      <c r="A385" s="51"/>
      <c r="B385" s="57"/>
      <c r="C385" s="51"/>
      <c r="E385" s="51"/>
      <c r="F385" s="51"/>
      <c r="G385" s="51"/>
      <c r="H385" s="51"/>
    </row>
    <row r="386" customFormat="false" ht="13.8" hidden="false" customHeight="false" outlineLevel="0" collapsed="false">
      <c r="A386" s="51"/>
      <c r="B386" s="57"/>
      <c r="C386" s="51"/>
      <c r="E386" s="51"/>
      <c r="F386" s="51"/>
      <c r="G386" s="51"/>
      <c r="H386" s="51"/>
    </row>
    <row r="387" customFormat="false" ht="13.8" hidden="false" customHeight="false" outlineLevel="0" collapsed="false">
      <c r="A387" s="51"/>
      <c r="B387" s="57"/>
      <c r="C387" s="51"/>
      <c r="E387" s="51"/>
      <c r="F387" s="51"/>
      <c r="G387" s="51"/>
      <c r="H387" s="51"/>
    </row>
    <row r="388" customFormat="false" ht="13.8" hidden="false" customHeight="false" outlineLevel="0" collapsed="false">
      <c r="A388" s="51"/>
      <c r="B388" s="57"/>
      <c r="C388" s="51"/>
      <c r="E388" s="51"/>
      <c r="F388" s="51"/>
      <c r="G388" s="51"/>
      <c r="H388" s="51"/>
    </row>
    <row r="389" customFormat="false" ht="13.8" hidden="false" customHeight="false" outlineLevel="0" collapsed="false">
      <c r="A389" s="51"/>
      <c r="B389" s="57"/>
      <c r="C389" s="51"/>
      <c r="E389" s="51"/>
      <c r="F389" s="51"/>
      <c r="G389" s="51"/>
      <c r="H389" s="51"/>
    </row>
    <row r="390" customFormat="false" ht="13.8" hidden="false" customHeight="false" outlineLevel="0" collapsed="false">
      <c r="A390" s="51"/>
      <c r="B390" s="57"/>
      <c r="C390" s="51"/>
      <c r="E390" s="51"/>
      <c r="F390" s="51"/>
      <c r="G390" s="51"/>
      <c r="H390" s="51"/>
    </row>
    <row r="391" customFormat="false" ht="13.8" hidden="false" customHeight="false" outlineLevel="0" collapsed="false">
      <c r="A391" s="51"/>
      <c r="B391" s="57"/>
      <c r="C391" s="51"/>
      <c r="E391" s="51"/>
      <c r="F391" s="51"/>
      <c r="G391" s="51"/>
      <c r="H391" s="51"/>
    </row>
    <row r="392" customFormat="false" ht="13.8" hidden="false" customHeight="false" outlineLevel="0" collapsed="false">
      <c r="A392" s="51"/>
      <c r="B392" s="57"/>
      <c r="C392" s="51"/>
      <c r="E392" s="51"/>
      <c r="F392" s="51"/>
      <c r="G392" s="51"/>
      <c r="H392" s="51"/>
    </row>
    <row r="393" customFormat="false" ht="13.8" hidden="false" customHeight="false" outlineLevel="0" collapsed="false">
      <c r="A393" s="51"/>
      <c r="B393" s="57"/>
      <c r="C393" s="51"/>
      <c r="E393" s="51"/>
      <c r="F393" s="51"/>
      <c r="G393" s="51"/>
      <c r="H393" s="51"/>
    </row>
    <row r="394" customFormat="false" ht="13.8" hidden="false" customHeight="false" outlineLevel="0" collapsed="false">
      <c r="A394" s="51"/>
      <c r="B394" s="57"/>
      <c r="C394" s="51"/>
      <c r="E394" s="51"/>
      <c r="F394" s="51"/>
      <c r="G394" s="51"/>
      <c r="H394" s="51"/>
    </row>
    <row r="395" customFormat="false" ht="13.8" hidden="false" customHeight="false" outlineLevel="0" collapsed="false">
      <c r="A395" s="51"/>
      <c r="B395" s="57"/>
      <c r="C395" s="51"/>
      <c r="E395" s="51"/>
      <c r="F395" s="51"/>
      <c r="G395" s="51"/>
      <c r="H395" s="51"/>
    </row>
    <row r="396" customFormat="false" ht="13.8" hidden="false" customHeight="false" outlineLevel="0" collapsed="false">
      <c r="A396" s="51"/>
      <c r="B396" s="57"/>
      <c r="C396" s="51"/>
      <c r="E396" s="51"/>
      <c r="F396" s="51"/>
      <c r="G396" s="51"/>
      <c r="H396" s="51"/>
    </row>
    <row r="397" customFormat="false" ht="13.8" hidden="false" customHeight="false" outlineLevel="0" collapsed="false">
      <c r="A397" s="51"/>
      <c r="B397" s="57"/>
      <c r="C397" s="51"/>
      <c r="E397" s="51"/>
      <c r="F397" s="51"/>
      <c r="G397" s="51"/>
      <c r="H397" s="51"/>
    </row>
    <row r="398" customFormat="false" ht="13.8" hidden="false" customHeight="false" outlineLevel="0" collapsed="false">
      <c r="A398" s="51"/>
      <c r="B398" s="57"/>
      <c r="C398" s="51"/>
      <c r="E398" s="51"/>
      <c r="F398" s="51"/>
      <c r="G398" s="51"/>
      <c r="H398" s="51"/>
    </row>
    <row r="399" customFormat="false" ht="13.8" hidden="false" customHeight="false" outlineLevel="0" collapsed="false">
      <c r="A399" s="51"/>
      <c r="B399" s="57"/>
      <c r="C399" s="51"/>
      <c r="E399" s="51"/>
      <c r="F399" s="51"/>
      <c r="G399" s="51"/>
      <c r="H399" s="51"/>
    </row>
    <row r="400" customFormat="false" ht="13.8" hidden="false" customHeight="false" outlineLevel="0" collapsed="false">
      <c r="A400" s="51"/>
      <c r="B400" s="57"/>
      <c r="C400" s="51"/>
      <c r="E400" s="51"/>
      <c r="F400" s="51"/>
      <c r="G400" s="51"/>
      <c r="H400" s="51"/>
    </row>
    <row r="401" customFormat="false" ht="13.8" hidden="false" customHeight="false" outlineLevel="0" collapsed="false">
      <c r="A401" s="51"/>
      <c r="B401" s="57"/>
      <c r="C401" s="51"/>
      <c r="E401" s="51"/>
      <c r="F401" s="51"/>
      <c r="G401" s="51"/>
      <c r="H401" s="51"/>
    </row>
    <row r="402" customFormat="false" ht="13.8" hidden="false" customHeight="false" outlineLevel="0" collapsed="false">
      <c r="A402" s="51"/>
      <c r="B402" s="57"/>
      <c r="C402" s="51"/>
      <c r="E402" s="51"/>
      <c r="F402" s="51"/>
      <c r="G402" s="51"/>
      <c r="H402" s="51"/>
    </row>
    <row r="403" customFormat="false" ht="13.8" hidden="false" customHeight="false" outlineLevel="0" collapsed="false">
      <c r="A403" s="51"/>
      <c r="B403" s="57"/>
      <c r="C403" s="51"/>
      <c r="E403" s="51"/>
      <c r="F403" s="51"/>
      <c r="G403" s="51"/>
      <c r="H403" s="51"/>
    </row>
    <row r="404" customFormat="false" ht="13.8" hidden="false" customHeight="false" outlineLevel="0" collapsed="false">
      <c r="A404" s="51"/>
      <c r="B404" s="57"/>
      <c r="C404" s="51"/>
      <c r="E404" s="51"/>
      <c r="F404" s="51"/>
      <c r="G404" s="51"/>
      <c r="H404" s="51"/>
    </row>
    <row r="405" customFormat="false" ht="13.8" hidden="false" customHeight="false" outlineLevel="0" collapsed="false">
      <c r="A405" s="51"/>
      <c r="B405" s="57"/>
      <c r="C405" s="51"/>
      <c r="E405" s="51"/>
      <c r="F405" s="51"/>
      <c r="G405" s="51"/>
      <c r="H405" s="51"/>
    </row>
    <row r="406" customFormat="false" ht="13.8" hidden="false" customHeight="false" outlineLevel="0" collapsed="false">
      <c r="A406" s="51"/>
      <c r="B406" s="57"/>
      <c r="C406" s="51"/>
      <c r="E406" s="51"/>
      <c r="F406" s="51"/>
      <c r="G406" s="51"/>
      <c r="H406" s="51"/>
    </row>
    <row r="407" customFormat="false" ht="13.8" hidden="false" customHeight="false" outlineLevel="0" collapsed="false">
      <c r="A407" s="51"/>
      <c r="B407" s="57"/>
      <c r="C407" s="51"/>
      <c r="E407" s="51"/>
      <c r="F407" s="51"/>
      <c r="G407" s="51"/>
      <c r="H407" s="51"/>
    </row>
    <row r="408" customFormat="false" ht="13.8" hidden="false" customHeight="false" outlineLevel="0" collapsed="false">
      <c r="A408" s="51"/>
      <c r="B408" s="57"/>
      <c r="C408" s="51"/>
      <c r="E408" s="51"/>
      <c r="F408" s="51"/>
      <c r="G408" s="51"/>
      <c r="H408" s="51"/>
    </row>
    <row r="409" customFormat="false" ht="13.8" hidden="false" customHeight="false" outlineLevel="0" collapsed="false">
      <c r="A409" s="51"/>
      <c r="B409" s="57"/>
      <c r="C409" s="51"/>
      <c r="E409" s="51"/>
      <c r="F409" s="51"/>
      <c r="G409" s="51"/>
      <c r="H409" s="51"/>
    </row>
    <row r="410" customFormat="false" ht="13.8" hidden="false" customHeight="false" outlineLevel="0" collapsed="false">
      <c r="A410" s="51"/>
      <c r="B410" s="57"/>
      <c r="C410" s="51"/>
      <c r="E410" s="51"/>
      <c r="F410" s="51"/>
      <c r="G410" s="51"/>
      <c r="H410" s="51"/>
    </row>
    <row r="411" customFormat="false" ht="13.8" hidden="false" customHeight="false" outlineLevel="0" collapsed="false">
      <c r="A411" s="51"/>
      <c r="B411" s="57"/>
      <c r="C411" s="51"/>
      <c r="E411" s="51"/>
      <c r="F411" s="51"/>
      <c r="G411" s="51"/>
      <c r="H411" s="51"/>
    </row>
    <row r="412" customFormat="false" ht="13.8" hidden="false" customHeight="false" outlineLevel="0" collapsed="false">
      <c r="A412" s="51"/>
      <c r="B412" s="57"/>
      <c r="C412" s="51"/>
      <c r="E412" s="51"/>
      <c r="F412" s="51"/>
      <c r="G412" s="51"/>
      <c r="H412" s="51"/>
    </row>
    <row r="413" customFormat="false" ht="13.8" hidden="false" customHeight="false" outlineLevel="0" collapsed="false">
      <c r="A413" s="51"/>
      <c r="B413" s="57"/>
      <c r="C413" s="51"/>
      <c r="E413" s="51"/>
      <c r="F413" s="51"/>
      <c r="G413" s="51"/>
      <c r="H413" s="51"/>
    </row>
    <row r="414" customFormat="false" ht="13.8" hidden="false" customHeight="false" outlineLevel="0" collapsed="false">
      <c r="A414" s="51"/>
      <c r="B414" s="57"/>
      <c r="C414" s="51"/>
      <c r="E414" s="51"/>
      <c r="F414" s="51"/>
      <c r="G414" s="51"/>
      <c r="H414" s="51"/>
    </row>
    <row r="415" customFormat="false" ht="13.8" hidden="false" customHeight="false" outlineLevel="0" collapsed="false">
      <c r="A415" s="51"/>
      <c r="B415" s="57"/>
      <c r="C415" s="51"/>
      <c r="E415" s="51"/>
      <c r="F415" s="51"/>
      <c r="G415" s="51"/>
      <c r="H415" s="51"/>
    </row>
    <row r="416" customFormat="false" ht="13.8" hidden="false" customHeight="false" outlineLevel="0" collapsed="false">
      <c r="A416" s="51"/>
      <c r="B416" s="57"/>
      <c r="C416" s="51"/>
      <c r="E416" s="51"/>
      <c r="F416" s="51"/>
      <c r="G416" s="51"/>
      <c r="H416" s="51"/>
    </row>
    <row r="417" customFormat="false" ht="13.8" hidden="false" customHeight="false" outlineLevel="0" collapsed="false">
      <c r="A417" s="51"/>
      <c r="B417" s="57"/>
      <c r="C417" s="51"/>
      <c r="E417" s="51"/>
      <c r="F417" s="51"/>
      <c r="G417" s="51"/>
      <c r="H417" s="51"/>
    </row>
    <row r="418" customFormat="false" ht="13.8" hidden="false" customHeight="false" outlineLevel="0" collapsed="false">
      <c r="A418" s="51"/>
      <c r="B418" s="57"/>
      <c r="C418" s="51"/>
      <c r="E418" s="51"/>
      <c r="F418" s="51"/>
      <c r="G418" s="51"/>
      <c r="H418" s="51"/>
    </row>
    <row r="419" customFormat="false" ht="13.8" hidden="false" customHeight="false" outlineLevel="0" collapsed="false">
      <c r="A419" s="51"/>
      <c r="B419" s="57"/>
      <c r="C419" s="51"/>
      <c r="E419" s="51"/>
      <c r="F419" s="51"/>
      <c r="G419" s="51"/>
      <c r="H419" s="51"/>
    </row>
    <row r="420" customFormat="false" ht="13.8" hidden="false" customHeight="false" outlineLevel="0" collapsed="false">
      <c r="A420" s="51"/>
      <c r="B420" s="57"/>
      <c r="C420" s="51"/>
      <c r="E420" s="51"/>
      <c r="F420" s="51"/>
      <c r="G420" s="51"/>
      <c r="H420" s="51"/>
    </row>
    <row r="421" customFormat="false" ht="13.8" hidden="false" customHeight="false" outlineLevel="0" collapsed="false">
      <c r="A421" s="51"/>
      <c r="B421" s="57"/>
      <c r="C421" s="51"/>
      <c r="E421" s="51"/>
      <c r="F421" s="51"/>
      <c r="G421" s="51"/>
      <c r="H421" s="51"/>
    </row>
    <row r="422" customFormat="false" ht="13.8" hidden="false" customHeight="false" outlineLevel="0" collapsed="false">
      <c r="A422" s="51"/>
      <c r="B422" s="57"/>
      <c r="C422" s="51"/>
      <c r="E422" s="51"/>
      <c r="F422" s="51"/>
      <c r="G422" s="51"/>
      <c r="H422" s="51"/>
    </row>
    <row r="423" customFormat="false" ht="13.8" hidden="false" customHeight="false" outlineLevel="0" collapsed="false">
      <c r="A423" s="51"/>
      <c r="B423" s="57"/>
      <c r="C423" s="51"/>
      <c r="E423" s="51"/>
      <c r="F423" s="51"/>
      <c r="G423" s="51"/>
      <c r="H423" s="51"/>
    </row>
    <row r="424" customFormat="false" ht="13.8" hidden="false" customHeight="false" outlineLevel="0" collapsed="false">
      <c r="A424" s="51"/>
      <c r="B424" s="57"/>
      <c r="C424" s="51"/>
      <c r="E424" s="51"/>
      <c r="F424" s="51"/>
      <c r="G424" s="51"/>
      <c r="H424" s="51"/>
    </row>
    <row r="425" customFormat="false" ht="13.8" hidden="false" customHeight="false" outlineLevel="0" collapsed="false">
      <c r="A425" s="51"/>
      <c r="B425" s="57"/>
      <c r="C425" s="51"/>
      <c r="E425" s="51"/>
      <c r="F425" s="51"/>
      <c r="G425" s="51"/>
      <c r="H425" s="51"/>
    </row>
    <row r="426" customFormat="false" ht="13.8" hidden="false" customHeight="false" outlineLevel="0" collapsed="false">
      <c r="A426" s="51"/>
      <c r="B426" s="57"/>
      <c r="C426" s="51"/>
      <c r="E426" s="51"/>
      <c r="F426" s="51"/>
      <c r="G426" s="51"/>
      <c r="H426" s="51"/>
    </row>
    <row r="427" customFormat="false" ht="13.8" hidden="false" customHeight="false" outlineLevel="0" collapsed="false">
      <c r="A427" s="51"/>
      <c r="B427" s="57"/>
      <c r="C427" s="51"/>
      <c r="E427" s="51"/>
      <c r="F427" s="51"/>
      <c r="G427" s="51"/>
      <c r="H427" s="51"/>
    </row>
    <row r="428" customFormat="false" ht="13.8" hidden="false" customHeight="false" outlineLevel="0" collapsed="false">
      <c r="A428" s="51"/>
      <c r="B428" s="57"/>
      <c r="C428" s="51"/>
      <c r="E428" s="51"/>
      <c r="F428" s="51"/>
      <c r="G428" s="51"/>
      <c r="H428" s="51"/>
    </row>
    <row r="429" customFormat="false" ht="13.8" hidden="false" customHeight="false" outlineLevel="0" collapsed="false">
      <c r="A429" s="51"/>
      <c r="B429" s="57"/>
      <c r="C429" s="51"/>
      <c r="E429" s="51"/>
      <c r="F429" s="51"/>
      <c r="G429" s="51"/>
      <c r="H429" s="51"/>
    </row>
    <row r="430" customFormat="false" ht="13.8" hidden="false" customHeight="false" outlineLevel="0" collapsed="false">
      <c r="A430" s="51"/>
      <c r="B430" s="57"/>
      <c r="C430" s="51"/>
      <c r="E430" s="51"/>
      <c r="F430" s="51"/>
      <c r="G430" s="51"/>
      <c r="H430" s="51"/>
    </row>
    <row r="431" customFormat="false" ht="13.8" hidden="false" customHeight="false" outlineLevel="0" collapsed="false">
      <c r="A431" s="51"/>
      <c r="B431" s="57"/>
      <c r="C431" s="51"/>
      <c r="E431" s="51"/>
      <c r="F431" s="51"/>
      <c r="G431" s="51"/>
      <c r="H431" s="51"/>
    </row>
    <row r="432" customFormat="false" ht="13.8" hidden="false" customHeight="false" outlineLevel="0" collapsed="false">
      <c r="A432" s="51"/>
      <c r="B432" s="57"/>
      <c r="C432" s="51"/>
      <c r="E432" s="51"/>
      <c r="F432" s="51"/>
      <c r="G432" s="51"/>
      <c r="H432" s="51"/>
    </row>
    <row r="433" customFormat="false" ht="13.8" hidden="false" customHeight="false" outlineLevel="0" collapsed="false">
      <c r="A433" s="51"/>
      <c r="B433" s="57"/>
      <c r="C433" s="51"/>
      <c r="E433" s="51"/>
      <c r="F433" s="51"/>
      <c r="G433" s="51"/>
      <c r="H433" s="51"/>
    </row>
    <row r="434" customFormat="false" ht="13.8" hidden="false" customHeight="false" outlineLevel="0" collapsed="false">
      <c r="A434" s="51"/>
      <c r="B434" s="57"/>
      <c r="C434" s="51"/>
      <c r="E434" s="51"/>
      <c r="F434" s="51"/>
      <c r="G434" s="51"/>
      <c r="H434" s="51"/>
    </row>
    <row r="435" customFormat="false" ht="13.8" hidden="false" customHeight="false" outlineLevel="0" collapsed="false">
      <c r="A435" s="51"/>
      <c r="B435" s="57"/>
      <c r="C435" s="51"/>
      <c r="E435" s="51"/>
      <c r="F435" s="51"/>
      <c r="G435" s="51"/>
      <c r="H435" s="51"/>
    </row>
    <row r="436" customFormat="false" ht="13.8" hidden="false" customHeight="false" outlineLevel="0" collapsed="false">
      <c r="A436" s="51"/>
      <c r="B436" s="57"/>
      <c r="C436" s="51"/>
      <c r="E436" s="51"/>
      <c r="F436" s="51"/>
      <c r="G436" s="51"/>
      <c r="H436" s="51"/>
    </row>
    <row r="437" customFormat="false" ht="13.8" hidden="false" customHeight="false" outlineLevel="0" collapsed="false">
      <c r="A437" s="51"/>
      <c r="B437" s="57"/>
      <c r="C437" s="51"/>
      <c r="E437" s="51"/>
      <c r="F437" s="51"/>
      <c r="G437" s="51"/>
      <c r="H437" s="51"/>
    </row>
    <row r="438" customFormat="false" ht="13.8" hidden="false" customHeight="false" outlineLevel="0" collapsed="false">
      <c r="A438" s="51"/>
      <c r="B438" s="57"/>
      <c r="C438" s="51"/>
      <c r="E438" s="51"/>
      <c r="F438" s="51"/>
      <c r="G438" s="51"/>
      <c r="H438" s="51"/>
    </row>
    <row r="439" customFormat="false" ht="13.8" hidden="false" customHeight="false" outlineLevel="0" collapsed="false">
      <c r="A439" s="51"/>
      <c r="B439" s="57"/>
      <c r="C439" s="51"/>
      <c r="E439" s="51"/>
      <c r="F439" s="51"/>
      <c r="G439" s="51"/>
      <c r="H439" s="51"/>
    </row>
    <row r="440" customFormat="false" ht="13.8" hidden="false" customHeight="false" outlineLevel="0" collapsed="false">
      <c r="A440" s="51"/>
      <c r="B440" s="57"/>
      <c r="C440" s="51"/>
      <c r="E440" s="51"/>
      <c r="F440" s="51"/>
      <c r="G440" s="51"/>
      <c r="H440" s="51"/>
    </row>
    <row r="441" customFormat="false" ht="13.8" hidden="false" customHeight="false" outlineLevel="0" collapsed="false">
      <c r="A441" s="51"/>
      <c r="B441" s="57"/>
      <c r="C441" s="51"/>
      <c r="E441" s="51"/>
      <c r="F441" s="51"/>
      <c r="G441" s="51"/>
      <c r="H441" s="51"/>
    </row>
    <row r="442" customFormat="false" ht="13.8" hidden="false" customHeight="false" outlineLevel="0" collapsed="false">
      <c r="A442" s="51"/>
      <c r="B442" s="57"/>
      <c r="C442" s="51"/>
      <c r="E442" s="51"/>
      <c r="F442" s="51"/>
      <c r="G442" s="51"/>
      <c r="H442" s="51"/>
    </row>
    <row r="443" customFormat="false" ht="13.8" hidden="false" customHeight="false" outlineLevel="0" collapsed="false">
      <c r="A443" s="51"/>
      <c r="B443" s="57"/>
      <c r="C443" s="51"/>
      <c r="E443" s="51"/>
      <c r="F443" s="51"/>
      <c r="G443" s="51"/>
      <c r="H443" s="51"/>
    </row>
    <row r="444" customFormat="false" ht="13.8" hidden="false" customHeight="false" outlineLevel="0" collapsed="false">
      <c r="A444" s="51"/>
      <c r="B444" s="57"/>
      <c r="C444" s="51"/>
      <c r="E444" s="51"/>
      <c r="F444" s="51"/>
      <c r="G444" s="51"/>
      <c r="H444" s="51"/>
    </row>
    <row r="445" customFormat="false" ht="13.8" hidden="false" customHeight="false" outlineLevel="0" collapsed="false">
      <c r="A445" s="51"/>
      <c r="B445" s="57"/>
      <c r="C445" s="51"/>
      <c r="E445" s="51"/>
      <c r="F445" s="51"/>
      <c r="G445" s="51"/>
      <c r="H445" s="51"/>
    </row>
    <row r="446" customFormat="false" ht="13.8" hidden="false" customHeight="false" outlineLevel="0" collapsed="false">
      <c r="A446" s="51"/>
      <c r="B446" s="57"/>
      <c r="C446" s="51"/>
      <c r="E446" s="51"/>
      <c r="F446" s="51"/>
      <c r="G446" s="51"/>
      <c r="H446" s="51"/>
    </row>
    <row r="447" customFormat="false" ht="13.8" hidden="false" customHeight="false" outlineLevel="0" collapsed="false">
      <c r="A447" s="51"/>
      <c r="B447" s="57"/>
      <c r="C447" s="51"/>
      <c r="E447" s="51"/>
      <c r="F447" s="51"/>
      <c r="G447" s="51"/>
      <c r="H447" s="51"/>
    </row>
    <row r="448" customFormat="false" ht="13.8" hidden="false" customHeight="false" outlineLevel="0" collapsed="false">
      <c r="A448" s="51"/>
      <c r="B448" s="57"/>
      <c r="C448" s="51"/>
      <c r="E448" s="51"/>
      <c r="F448" s="51"/>
      <c r="G448" s="51"/>
      <c r="H448" s="51"/>
    </row>
    <row r="449" customFormat="false" ht="13.8" hidden="false" customHeight="false" outlineLevel="0" collapsed="false">
      <c r="A449" s="51"/>
      <c r="B449" s="57"/>
      <c r="C449" s="51"/>
      <c r="E449" s="51"/>
      <c r="F449" s="51"/>
      <c r="G449" s="51"/>
      <c r="H449" s="51"/>
    </row>
    <row r="450" customFormat="false" ht="13.8" hidden="false" customHeight="false" outlineLevel="0" collapsed="false">
      <c r="A450" s="51"/>
      <c r="B450" s="57"/>
      <c r="C450" s="51"/>
      <c r="E450" s="51"/>
      <c r="F450" s="51"/>
      <c r="G450" s="51"/>
      <c r="H450" s="51"/>
    </row>
    <row r="451" customFormat="false" ht="13.8" hidden="false" customHeight="false" outlineLevel="0" collapsed="false">
      <c r="A451" s="51"/>
      <c r="B451" s="57"/>
      <c r="C451" s="51"/>
      <c r="E451" s="51"/>
      <c r="F451" s="51"/>
      <c r="G451" s="51"/>
      <c r="H451" s="51"/>
    </row>
    <row r="452" customFormat="false" ht="13.8" hidden="false" customHeight="false" outlineLevel="0" collapsed="false">
      <c r="A452" s="51"/>
      <c r="B452" s="57"/>
      <c r="C452" s="51"/>
      <c r="E452" s="51"/>
      <c r="F452" s="51"/>
      <c r="G452" s="51"/>
      <c r="H452" s="51"/>
    </row>
    <row r="453" customFormat="false" ht="13.8" hidden="false" customHeight="false" outlineLevel="0" collapsed="false">
      <c r="A453" s="51"/>
      <c r="B453" s="57"/>
      <c r="C453" s="51"/>
      <c r="E453" s="51"/>
      <c r="F453" s="51"/>
      <c r="G453" s="51"/>
      <c r="H453" s="51"/>
    </row>
    <row r="454" customFormat="false" ht="13.8" hidden="false" customHeight="false" outlineLevel="0" collapsed="false">
      <c r="A454" s="51"/>
      <c r="B454" s="57"/>
      <c r="C454" s="51"/>
      <c r="E454" s="51"/>
      <c r="F454" s="51"/>
      <c r="G454" s="51"/>
      <c r="H454" s="51"/>
    </row>
    <row r="455" customFormat="false" ht="13.8" hidden="false" customHeight="false" outlineLevel="0" collapsed="false">
      <c r="A455" s="51"/>
      <c r="B455" s="57"/>
      <c r="C455" s="51"/>
      <c r="E455" s="51"/>
      <c r="F455" s="51"/>
      <c r="G455" s="51"/>
      <c r="H455" s="51"/>
    </row>
    <row r="456" customFormat="false" ht="13.8" hidden="false" customHeight="false" outlineLevel="0" collapsed="false">
      <c r="A456" s="51"/>
      <c r="B456" s="57"/>
      <c r="C456" s="51"/>
      <c r="E456" s="51"/>
      <c r="F456" s="51"/>
      <c r="G456" s="51"/>
      <c r="H456" s="51"/>
    </row>
    <row r="457" customFormat="false" ht="13.8" hidden="false" customHeight="false" outlineLevel="0" collapsed="false">
      <c r="A457" s="51"/>
      <c r="B457" s="57"/>
      <c r="C457" s="51"/>
      <c r="E457" s="51"/>
      <c r="F457" s="51"/>
      <c r="G457" s="51"/>
      <c r="H457" s="51"/>
    </row>
    <row r="458" customFormat="false" ht="13.8" hidden="false" customHeight="false" outlineLevel="0" collapsed="false">
      <c r="A458" s="51"/>
      <c r="B458" s="57"/>
      <c r="C458" s="51"/>
      <c r="E458" s="51"/>
      <c r="F458" s="51"/>
      <c r="G458" s="51"/>
      <c r="H458" s="51"/>
    </row>
    <row r="459" customFormat="false" ht="13.8" hidden="false" customHeight="false" outlineLevel="0" collapsed="false">
      <c r="A459" s="51"/>
      <c r="B459" s="57"/>
      <c r="C459" s="51"/>
      <c r="E459" s="51"/>
      <c r="F459" s="51"/>
      <c r="G459" s="51"/>
      <c r="H459" s="51"/>
    </row>
    <row r="460" customFormat="false" ht="13.8" hidden="false" customHeight="false" outlineLevel="0" collapsed="false">
      <c r="A460" s="51"/>
      <c r="B460" s="57"/>
      <c r="C460" s="51"/>
      <c r="E460" s="51"/>
      <c r="F460" s="51"/>
      <c r="G460" s="51"/>
      <c r="H460" s="51"/>
    </row>
    <row r="461" customFormat="false" ht="13.8" hidden="false" customHeight="false" outlineLevel="0" collapsed="false">
      <c r="A461" s="51"/>
      <c r="B461" s="57"/>
      <c r="C461" s="51"/>
      <c r="E461" s="51"/>
      <c r="F461" s="51"/>
      <c r="G461" s="51"/>
      <c r="H461" s="51"/>
    </row>
    <row r="462" customFormat="false" ht="13.8" hidden="false" customHeight="false" outlineLevel="0" collapsed="false">
      <c r="A462" s="51"/>
      <c r="B462" s="57"/>
      <c r="C462" s="51"/>
      <c r="E462" s="51"/>
      <c r="F462" s="51"/>
      <c r="G462" s="51"/>
      <c r="H462" s="51"/>
    </row>
    <row r="463" customFormat="false" ht="13.8" hidden="false" customHeight="false" outlineLevel="0" collapsed="false">
      <c r="A463" s="51"/>
      <c r="B463" s="57"/>
      <c r="C463" s="51"/>
      <c r="E463" s="51"/>
      <c r="F463" s="51"/>
      <c r="G463" s="51"/>
      <c r="H463" s="51"/>
    </row>
    <row r="464" customFormat="false" ht="13.8" hidden="false" customHeight="false" outlineLevel="0" collapsed="false">
      <c r="A464" s="51"/>
      <c r="B464" s="57"/>
      <c r="C464" s="51"/>
      <c r="E464" s="51"/>
      <c r="F464" s="51"/>
      <c r="G464" s="51"/>
      <c r="H464" s="51"/>
    </row>
    <row r="465" customFormat="false" ht="13.8" hidden="false" customHeight="false" outlineLevel="0" collapsed="false">
      <c r="A465" s="51"/>
      <c r="B465" s="57"/>
      <c r="C465" s="51"/>
      <c r="E465" s="51"/>
      <c r="F465" s="51"/>
      <c r="G465" s="51"/>
      <c r="H465" s="51"/>
    </row>
    <row r="466" customFormat="false" ht="13.8" hidden="false" customHeight="false" outlineLevel="0" collapsed="false">
      <c r="A466" s="51"/>
      <c r="B466" s="57"/>
      <c r="C466" s="51"/>
      <c r="E466" s="51"/>
      <c r="F466" s="51"/>
      <c r="G466" s="51"/>
      <c r="H466" s="51"/>
    </row>
    <row r="467" customFormat="false" ht="13.8" hidden="false" customHeight="false" outlineLevel="0" collapsed="false">
      <c r="A467" s="51"/>
      <c r="B467" s="57"/>
      <c r="C467" s="51"/>
      <c r="E467" s="51"/>
      <c r="F467" s="51"/>
      <c r="G467" s="51"/>
      <c r="H467" s="51"/>
    </row>
    <row r="468" customFormat="false" ht="13.8" hidden="false" customHeight="false" outlineLevel="0" collapsed="false">
      <c r="A468" s="51"/>
      <c r="B468" s="57"/>
      <c r="C468" s="51"/>
      <c r="E468" s="51"/>
      <c r="F468" s="51"/>
      <c r="G468" s="51"/>
      <c r="H468" s="51"/>
    </row>
    <row r="469" customFormat="false" ht="13.8" hidden="false" customHeight="false" outlineLevel="0" collapsed="false">
      <c r="A469" s="51"/>
      <c r="B469" s="57"/>
      <c r="C469" s="51"/>
      <c r="E469" s="51"/>
      <c r="F469" s="51"/>
      <c r="G469" s="51"/>
      <c r="H469" s="51"/>
    </row>
    <row r="470" customFormat="false" ht="13.8" hidden="false" customHeight="false" outlineLevel="0" collapsed="false">
      <c r="A470" s="51"/>
      <c r="B470" s="57"/>
      <c r="C470" s="51"/>
      <c r="E470" s="51"/>
      <c r="F470" s="51"/>
      <c r="G470" s="51"/>
      <c r="H470" s="51"/>
    </row>
    <row r="471" customFormat="false" ht="13.8" hidden="false" customHeight="false" outlineLevel="0" collapsed="false">
      <c r="A471" s="51"/>
      <c r="B471" s="57"/>
      <c r="C471" s="51"/>
      <c r="E471" s="51"/>
      <c r="F471" s="51"/>
      <c r="G471" s="51"/>
      <c r="H471" s="51"/>
    </row>
    <row r="472" customFormat="false" ht="13.8" hidden="false" customHeight="false" outlineLevel="0" collapsed="false">
      <c r="A472" s="51"/>
      <c r="B472" s="57"/>
      <c r="C472" s="51"/>
      <c r="E472" s="51"/>
      <c r="F472" s="51"/>
      <c r="G472" s="51"/>
      <c r="H472" s="51"/>
    </row>
    <row r="473" customFormat="false" ht="13.8" hidden="false" customHeight="false" outlineLevel="0" collapsed="false">
      <c r="A473" s="51"/>
      <c r="B473" s="57"/>
      <c r="C473" s="51"/>
      <c r="E473" s="51"/>
      <c r="F473" s="51"/>
      <c r="G473" s="51"/>
      <c r="H473" s="51"/>
    </row>
    <row r="474" customFormat="false" ht="13.8" hidden="false" customHeight="false" outlineLevel="0" collapsed="false">
      <c r="A474" s="51"/>
      <c r="B474" s="57"/>
      <c r="C474" s="51"/>
      <c r="E474" s="51"/>
      <c r="F474" s="51"/>
      <c r="G474" s="51"/>
      <c r="H474" s="51"/>
    </row>
    <row r="475" customFormat="false" ht="13.8" hidden="false" customHeight="false" outlineLevel="0" collapsed="false">
      <c r="A475" s="51"/>
      <c r="B475" s="57"/>
      <c r="C475" s="51"/>
      <c r="E475" s="51"/>
      <c r="F475" s="51"/>
      <c r="G475" s="51"/>
      <c r="H475" s="51"/>
    </row>
    <row r="476" customFormat="false" ht="13.8" hidden="false" customHeight="false" outlineLevel="0" collapsed="false">
      <c r="A476" s="51"/>
      <c r="B476" s="57"/>
      <c r="C476" s="51"/>
      <c r="E476" s="51"/>
      <c r="F476" s="51"/>
      <c r="G476" s="51"/>
      <c r="H476" s="51"/>
    </row>
    <row r="477" customFormat="false" ht="13.8" hidden="false" customHeight="false" outlineLevel="0" collapsed="false">
      <c r="A477" s="51"/>
      <c r="B477" s="57"/>
      <c r="C477" s="51"/>
      <c r="E477" s="51"/>
      <c r="F477" s="51"/>
      <c r="G477" s="51"/>
      <c r="H477" s="51"/>
    </row>
    <row r="478" customFormat="false" ht="13.8" hidden="false" customHeight="false" outlineLevel="0" collapsed="false">
      <c r="A478" s="51"/>
      <c r="B478" s="57"/>
      <c r="C478" s="51"/>
      <c r="E478" s="51"/>
      <c r="F478" s="51"/>
      <c r="G478" s="51"/>
      <c r="H478" s="51"/>
    </row>
    <row r="479" customFormat="false" ht="13.8" hidden="false" customHeight="false" outlineLevel="0" collapsed="false">
      <c r="A479" s="51"/>
      <c r="B479" s="57"/>
      <c r="C479" s="51"/>
      <c r="E479" s="51"/>
      <c r="F479" s="51"/>
      <c r="G479" s="51"/>
      <c r="H479" s="51"/>
    </row>
    <row r="480" customFormat="false" ht="13.8" hidden="false" customHeight="false" outlineLevel="0" collapsed="false">
      <c r="A480" s="51"/>
      <c r="B480" s="57"/>
      <c r="C480" s="51"/>
      <c r="E480" s="51"/>
      <c r="F480" s="51"/>
      <c r="G480" s="51"/>
      <c r="H480" s="51"/>
    </row>
    <row r="481" customFormat="false" ht="13.8" hidden="false" customHeight="false" outlineLevel="0" collapsed="false">
      <c r="A481" s="51"/>
      <c r="B481" s="57"/>
      <c r="C481" s="51"/>
      <c r="E481" s="51"/>
      <c r="F481" s="51"/>
      <c r="G481" s="51"/>
      <c r="H481" s="51"/>
    </row>
    <row r="482" customFormat="false" ht="13.8" hidden="false" customHeight="false" outlineLevel="0" collapsed="false">
      <c r="A482" s="51"/>
      <c r="B482" s="57"/>
      <c r="C482" s="51"/>
      <c r="E482" s="51"/>
      <c r="F482" s="51"/>
      <c r="G482" s="51"/>
      <c r="H482" s="51"/>
    </row>
    <row r="483" customFormat="false" ht="13.8" hidden="false" customHeight="false" outlineLevel="0" collapsed="false">
      <c r="A483" s="51"/>
      <c r="B483" s="57"/>
      <c r="C483" s="51"/>
      <c r="E483" s="51"/>
      <c r="F483" s="51"/>
      <c r="G483" s="51"/>
      <c r="H483" s="51"/>
    </row>
    <row r="484" customFormat="false" ht="13.8" hidden="false" customHeight="false" outlineLevel="0" collapsed="false">
      <c r="A484" s="51"/>
      <c r="B484" s="57"/>
      <c r="C484" s="51"/>
      <c r="E484" s="51"/>
      <c r="F484" s="51"/>
      <c r="G484" s="51"/>
      <c r="H484" s="51"/>
    </row>
    <row r="485" customFormat="false" ht="13.8" hidden="false" customHeight="false" outlineLevel="0" collapsed="false">
      <c r="A485" s="51"/>
      <c r="B485" s="57"/>
      <c r="C485" s="51"/>
      <c r="E485" s="51"/>
      <c r="F485" s="51"/>
      <c r="G485" s="51"/>
      <c r="H485" s="51"/>
    </row>
    <row r="486" customFormat="false" ht="13.8" hidden="false" customHeight="false" outlineLevel="0" collapsed="false">
      <c r="A486" s="51"/>
      <c r="B486" s="57"/>
      <c r="C486" s="51"/>
      <c r="E486" s="51"/>
      <c r="F486" s="51"/>
      <c r="G486" s="51"/>
      <c r="H486" s="51"/>
    </row>
    <row r="487" customFormat="false" ht="13.8" hidden="false" customHeight="false" outlineLevel="0" collapsed="false">
      <c r="A487" s="51"/>
      <c r="B487" s="57"/>
      <c r="C487" s="51"/>
      <c r="E487" s="51"/>
      <c r="F487" s="51"/>
      <c r="G487" s="51"/>
      <c r="H487" s="51"/>
    </row>
    <row r="488" customFormat="false" ht="13.8" hidden="false" customHeight="false" outlineLevel="0" collapsed="false">
      <c r="A488" s="51"/>
      <c r="B488" s="57"/>
      <c r="C488" s="51"/>
      <c r="E488" s="51"/>
      <c r="F488" s="51"/>
      <c r="G488" s="51"/>
      <c r="H488" s="51"/>
    </row>
    <row r="489" customFormat="false" ht="13.8" hidden="false" customHeight="false" outlineLevel="0" collapsed="false">
      <c r="A489" s="51"/>
      <c r="B489" s="57"/>
      <c r="C489" s="51"/>
      <c r="E489" s="51"/>
      <c r="F489" s="51"/>
      <c r="G489" s="51"/>
      <c r="H489" s="51"/>
    </row>
    <row r="490" customFormat="false" ht="13.8" hidden="false" customHeight="false" outlineLevel="0" collapsed="false">
      <c r="A490" s="51"/>
      <c r="B490" s="57"/>
      <c r="C490" s="51"/>
      <c r="E490" s="51"/>
      <c r="F490" s="51"/>
      <c r="G490" s="51"/>
      <c r="H490" s="51"/>
    </row>
    <row r="491" customFormat="false" ht="13.8" hidden="false" customHeight="false" outlineLevel="0" collapsed="false">
      <c r="A491" s="51"/>
      <c r="B491" s="57"/>
      <c r="C491" s="51"/>
      <c r="E491" s="51"/>
      <c r="F491" s="51"/>
      <c r="G491" s="51"/>
      <c r="H491" s="51"/>
    </row>
    <row r="492" customFormat="false" ht="13.8" hidden="false" customHeight="false" outlineLevel="0" collapsed="false">
      <c r="A492" s="51"/>
      <c r="B492" s="57"/>
      <c r="C492" s="51"/>
      <c r="E492" s="51"/>
      <c r="F492" s="51"/>
      <c r="G492" s="51"/>
      <c r="H492" s="51"/>
    </row>
    <row r="493" customFormat="false" ht="13.8" hidden="false" customHeight="false" outlineLevel="0" collapsed="false">
      <c r="A493" s="51"/>
      <c r="B493" s="57"/>
      <c r="C493" s="51"/>
      <c r="E493" s="51"/>
      <c r="F493" s="51"/>
      <c r="G493" s="51"/>
      <c r="H493" s="51"/>
    </row>
    <row r="494" customFormat="false" ht="13.8" hidden="false" customHeight="false" outlineLevel="0" collapsed="false">
      <c r="A494" s="51"/>
      <c r="B494" s="57"/>
      <c r="C494" s="51"/>
      <c r="E494" s="51"/>
      <c r="F494" s="51"/>
      <c r="G494" s="51"/>
      <c r="H494" s="51"/>
    </row>
    <row r="495" customFormat="false" ht="13.8" hidden="false" customHeight="false" outlineLevel="0" collapsed="false">
      <c r="A495" s="51"/>
      <c r="B495" s="57"/>
      <c r="C495" s="51"/>
      <c r="E495" s="51"/>
      <c r="F495" s="51"/>
      <c r="G495" s="51"/>
      <c r="H495" s="51"/>
    </row>
    <row r="496" customFormat="false" ht="13.8" hidden="false" customHeight="false" outlineLevel="0" collapsed="false">
      <c r="A496" s="51"/>
      <c r="B496" s="57"/>
      <c r="C496" s="51"/>
      <c r="E496" s="51"/>
      <c r="F496" s="51"/>
      <c r="G496" s="51"/>
      <c r="H496" s="51"/>
    </row>
    <row r="497" customFormat="false" ht="13.8" hidden="false" customHeight="false" outlineLevel="0" collapsed="false">
      <c r="A497" s="51"/>
      <c r="B497" s="57"/>
      <c r="C497" s="51"/>
      <c r="E497" s="51"/>
      <c r="F497" s="51"/>
      <c r="G497" s="51"/>
      <c r="H497" s="51"/>
    </row>
    <row r="498" customFormat="false" ht="13.8" hidden="false" customHeight="false" outlineLevel="0" collapsed="false">
      <c r="A498" s="51"/>
      <c r="B498" s="57"/>
      <c r="C498" s="51"/>
      <c r="E498" s="51"/>
      <c r="F498" s="51"/>
      <c r="G498" s="51"/>
      <c r="H498" s="51"/>
    </row>
    <row r="499" customFormat="false" ht="13.8" hidden="false" customHeight="false" outlineLevel="0" collapsed="false">
      <c r="A499" s="51"/>
      <c r="B499" s="57"/>
      <c r="C499" s="51"/>
      <c r="E499" s="51"/>
      <c r="F499" s="51"/>
      <c r="G499" s="51"/>
      <c r="H499" s="51"/>
    </row>
    <row r="500" customFormat="false" ht="13.8" hidden="false" customHeight="false" outlineLevel="0" collapsed="false">
      <c r="A500" s="51"/>
      <c r="B500" s="57"/>
      <c r="C500" s="51"/>
      <c r="E500" s="51"/>
      <c r="F500" s="51"/>
      <c r="G500" s="51"/>
      <c r="H500" s="51"/>
    </row>
    <row r="501" customFormat="false" ht="13.8" hidden="false" customHeight="false" outlineLevel="0" collapsed="false">
      <c r="A501" s="51"/>
      <c r="B501" s="57"/>
      <c r="C501" s="51"/>
      <c r="E501" s="51"/>
      <c r="F501" s="51"/>
      <c r="G501" s="51"/>
      <c r="H501" s="51"/>
    </row>
    <row r="502" customFormat="false" ht="13.8" hidden="false" customHeight="false" outlineLevel="0" collapsed="false">
      <c r="A502" s="51"/>
      <c r="B502" s="57"/>
      <c r="C502" s="51"/>
      <c r="E502" s="51"/>
      <c r="F502" s="51"/>
      <c r="G502" s="51"/>
      <c r="H502" s="51"/>
    </row>
    <row r="503" customFormat="false" ht="13.8" hidden="false" customHeight="false" outlineLevel="0" collapsed="false">
      <c r="A503" s="51"/>
      <c r="B503" s="57"/>
      <c r="C503" s="51"/>
      <c r="E503" s="51"/>
      <c r="F503" s="51"/>
      <c r="G503" s="51"/>
      <c r="H503" s="51"/>
    </row>
    <row r="504" customFormat="false" ht="13.8" hidden="false" customHeight="false" outlineLevel="0" collapsed="false">
      <c r="A504" s="51"/>
      <c r="B504" s="57"/>
      <c r="C504" s="51"/>
      <c r="E504" s="51"/>
      <c r="F504" s="51"/>
      <c r="G504" s="51"/>
      <c r="H504" s="51"/>
    </row>
    <row r="505" customFormat="false" ht="13.8" hidden="false" customHeight="false" outlineLevel="0" collapsed="false">
      <c r="A505" s="51"/>
      <c r="B505" s="57"/>
      <c r="C505" s="51"/>
      <c r="E505" s="51"/>
      <c r="F505" s="51"/>
      <c r="G505" s="51"/>
      <c r="H505" s="51"/>
    </row>
    <row r="506" customFormat="false" ht="13.8" hidden="false" customHeight="false" outlineLevel="0" collapsed="false">
      <c r="A506" s="51"/>
      <c r="B506" s="57"/>
      <c r="C506" s="51"/>
      <c r="E506" s="51"/>
      <c r="F506" s="51"/>
      <c r="G506" s="51"/>
      <c r="H506" s="51"/>
    </row>
    <row r="507" customFormat="false" ht="13.8" hidden="false" customHeight="false" outlineLevel="0" collapsed="false">
      <c r="A507" s="51"/>
      <c r="B507" s="57"/>
      <c r="C507" s="51"/>
      <c r="E507" s="51"/>
      <c r="F507" s="51"/>
      <c r="G507" s="51"/>
      <c r="H507" s="51"/>
    </row>
    <row r="508" customFormat="false" ht="13.8" hidden="false" customHeight="false" outlineLevel="0" collapsed="false">
      <c r="A508" s="51"/>
      <c r="B508" s="57"/>
      <c r="C508" s="51"/>
      <c r="E508" s="51"/>
      <c r="F508" s="51"/>
      <c r="G508" s="51"/>
      <c r="H508" s="51"/>
    </row>
    <row r="509" customFormat="false" ht="13.8" hidden="false" customHeight="false" outlineLevel="0" collapsed="false">
      <c r="A509" s="51"/>
      <c r="B509" s="57"/>
      <c r="C509" s="51"/>
      <c r="E509" s="51"/>
      <c r="F509" s="51"/>
      <c r="G509" s="51"/>
      <c r="H509" s="51"/>
    </row>
    <row r="510" customFormat="false" ht="13.8" hidden="false" customHeight="false" outlineLevel="0" collapsed="false">
      <c r="A510" s="51"/>
      <c r="B510" s="57"/>
      <c r="C510" s="51"/>
      <c r="E510" s="51"/>
      <c r="F510" s="51"/>
      <c r="G510" s="51"/>
      <c r="H510" s="51"/>
    </row>
    <row r="511" customFormat="false" ht="13.8" hidden="false" customHeight="false" outlineLevel="0" collapsed="false">
      <c r="A511" s="51"/>
      <c r="B511" s="57"/>
      <c r="C511" s="51"/>
      <c r="E511" s="51"/>
      <c r="F511" s="51"/>
      <c r="G511" s="51"/>
      <c r="H511" s="51"/>
    </row>
    <row r="512" customFormat="false" ht="13.8" hidden="false" customHeight="false" outlineLevel="0" collapsed="false">
      <c r="A512" s="51"/>
      <c r="B512" s="57"/>
      <c r="C512" s="51"/>
      <c r="E512" s="51"/>
      <c r="F512" s="51"/>
      <c r="G512" s="51"/>
      <c r="H512" s="51"/>
    </row>
    <row r="513" customFormat="false" ht="13.8" hidden="false" customHeight="false" outlineLevel="0" collapsed="false">
      <c r="A513" s="51"/>
      <c r="B513" s="57"/>
      <c r="C513" s="51"/>
      <c r="E513" s="51"/>
      <c r="F513" s="51"/>
      <c r="G513" s="51"/>
      <c r="H513" s="51"/>
    </row>
    <row r="514" customFormat="false" ht="13.8" hidden="false" customHeight="false" outlineLevel="0" collapsed="false">
      <c r="A514" s="51"/>
      <c r="B514" s="57"/>
      <c r="C514" s="51"/>
      <c r="E514" s="51"/>
      <c r="F514" s="51"/>
      <c r="G514" s="51"/>
      <c r="H514" s="51"/>
    </row>
    <row r="515" customFormat="false" ht="13.8" hidden="false" customHeight="false" outlineLevel="0" collapsed="false">
      <c r="A515" s="51"/>
      <c r="B515" s="57"/>
      <c r="C515" s="51"/>
      <c r="E515" s="51"/>
      <c r="F515" s="51"/>
      <c r="G515" s="51"/>
      <c r="H515" s="51"/>
    </row>
    <row r="516" customFormat="false" ht="13.8" hidden="false" customHeight="false" outlineLevel="0" collapsed="false">
      <c r="A516" s="51"/>
      <c r="B516" s="57"/>
      <c r="C516" s="51"/>
      <c r="E516" s="51"/>
      <c r="F516" s="51"/>
      <c r="G516" s="51"/>
      <c r="H516" s="51"/>
    </row>
    <row r="517" customFormat="false" ht="13.8" hidden="false" customHeight="false" outlineLevel="0" collapsed="false">
      <c r="A517" s="51"/>
      <c r="B517" s="57"/>
      <c r="C517" s="51"/>
      <c r="E517" s="51"/>
      <c r="F517" s="51"/>
      <c r="G517" s="51"/>
      <c r="H517" s="51"/>
    </row>
    <row r="518" customFormat="false" ht="13.8" hidden="false" customHeight="false" outlineLevel="0" collapsed="false">
      <c r="A518" s="51"/>
      <c r="B518" s="57"/>
      <c r="C518" s="51"/>
      <c r="E518" s="51"/>
      <c r="F518" s="51"/>
      <c r="G518" s="51"/>
      <c r="H518" s="51"/>
    </row>
    <row r="519" customFormat="false" ht="13.8" hidden="false" customHeight="false" outlineLevel="0" collapsed="false">
      <c r="A519" s="51"/>
      <c r="B519" s="57"/>
      <c r="C519" s="51"/>
      <c r="E519" s="51"/>
      <c r="F519" s="51"/>
      <c r="G519" s="51"/>
      <c r="H519" s="51"/>
    </row>
    <row r="520" customFormat="false" ht="13.8" hidden="false" customHeight="false" outlineLevel="0" collapsed="false">
      <c r="A520" s="51"/>
      <c r="B520" s="57"/>
      <c r="C520" s="51"/>
      <c r="E520" s="51"/>
      <c r="F520" s="51"/>
      <c r="G520" s="51"/>
      <c r="H520" s="51"/>
    </row>
    <row r="521" customFormat="false" ht="13.8" hidden="false" customHeight="false" outlineLevel="0" collapsed="false">
      <c r="A521" s="51"/>
      <c r="B521" s="57"/>
      <c r="C521" s="51"/>
      <c r="E521" s="51"/>
      <c r="F521" s="51"/>
      <c r="G521" s="51"/>
      <c r="H521" s="51"/>
    </row>
    <row r="522" customFormat="false" ht="13.8" hidden="false" customHeight="false" outlineLevel="0" collapsed="false">
      <c r="A522" s="51"/>
      <c r="B522" s="57"/>
      <c r="C522" s="51"/>
      <c r="E522" s="51"/>
      <c r="F522" s="51"/>
      <c r="G522" s="51"/>
      <c r="H522" s="51"/>
    </row>
    <row r="523" customFormat="false" ht="13.8" hidden="false" customHeight="false" outlineLevel="0" collapsed="false">
      <c r="A523" s="51"/>
      <c r="B523" s="57"/>
      <c r="C523" s="51"/>
      <c r="E523" s="51"/>
      <c r="F523" s="51"/>
      <c r="G523" s="51"/>
      <c r="H523" s="51"/>
    </row>
    <row r="524" customFormat="false" ht="13.8" hidden="false" customHeight="false" outlineLevel="0" collapsed="false">
      <c r="A524" s="51"/>
      <c r="B524" s="57"/>
      <c r="C524" s="51"/>
      <c r="E524" s="51"/>
      <c r="F524" s="51"/>
      <c r="G524" s="51"/>
      <c r="H524" s="51"/>
    </row>
    <row r="525" customFormat="false" ht="13.8" hidden="false" customHeight="false" outlineLevel="0" collapsed="false">
      <c r="A525" s="51"/>
      <c r="B525" s="57"/>
      <c r="C525" s="51"/>
      <c r="E525" s="51"/>
      <c r="F525" s="51"/>
      <c r="G525" s="51"/>
      <c r="H525" s="51"/>
    </row>
    <row r="526" customFormat="false" ht="13.8" hidden="false" customHeight="false" outlineLevel="0" collapsed="false">
      <c r="A526" s="51"/>
      <c r="B526" s="57"/>
      <c r="C526" s="51"/>
      <c r="E526" s="51"/>
      <c r="F526" s="51"/>
      <c r="G526" s="51"/>
      <c r="H526" s="51"/>
    </row>
    <row r="527" customFormat="false" ht="13.8" hidden="false" customHeight="false" outlineLevel="0" collapsed="false">
      <c r="A527" s="51"/>
      <c r="B527" s="57"/>
      <c r="C527" s="51"/>
      <c r="E527" s="51"/>
      <c r="F527" s="51"/>
      <c r="G527" s="51"/>
      <c r="H527" s="51"/>
    </row>
    <row r="528" customFormat="false" ht="13.8" hidden="false" customHeight="false" outlineLevel="0" collapsed="false">
      <c r="A528" s="51"/>
      <c r="B528" s="57"/>
      <c r="C528" s="51"/>
      <c r="E528" s="51"/>
      <c r="F528" s="51"/>
      <c r="G528" s="51"/>
      <c r="H528" s="51"/>
    </row>
    <row r="529" customFormat="false" ht="13.8" hidden="false" customHeight="false" outlineLevel="0" collapsed="false">
      <c r="A529" s="51"/>
      <c r="B529" s="57"/>
      <c r="C529" s="51"/>
      <c r="E529" s="51"/>
      <c r="F529" s="51"/>
      <c r="G529" s="51"/>
      <c r="H529" s="51"/>
    </row>
    <row r="530" customFormat="false" ht="13.8" hidden="false" customHeight="false" outlineLevel="0" collapsed="false">
      <c r="A530" s="51"/>
      <c r="B530" s="57"/>
      <c r="C530" s="51"/>
      <c r="E530" s="51"/>
      <c r="F530" s="51"/>
      <c r="G530" s="51"/>
      <c r="H530" s="51"/>
    </row>
    <row r="531" customFormat="false" ht="13.8" hidden="false" customHeight="false" outlineLevel="0" collapsed="false">
      <c r="A531" s="51"/>
      <c r="B531" s="57"/>
      <c r="C531" s="51"/>
      <c r="E531" s="51"/>
      <c r="F531" s="51"/>
      <c r="G531" s="51"/>
      <c r="H531" s="51"/>
    </row>
    <row r="532" customFormat="false" ht="13.8" hidden="false" customHeight="false" outlineLevel="0" collapsed="false">
      <c r="A532" s="51"/>
      <c r="B532" s="57"/>
      <c r="C532" s="51"/>
      <c r="E532" s="51"/>
      <c r="F532" s="51"/>
      <c r="G532" s="51"/>
      <c r="H532" s="51"/>
    </row>
    <row r="533" customFormat="false" ht="13.8" hidden="false" customHeight="false" outlineLevel="0" collapsed="false">
      <c r="A533" s="51"/>
      <c r="B533" s="57"/>
      <c r="C533" s="51"/>
      <c r="E533" s="51"/>
      <c r="F533" s="51"/>
      <c r="G533" s="51"/>
      <c r="H533" s="51"/>
    </row>
    <row r="534" customFormat="false" ht="13.8" hidden="false" customHeight="false" outlineLevel="0" collapsed="false">
      <c r="A534" s="51"/>
      <c r="B534" s="57"/>
      <c r="C534" s="51"/>
      <c r="E534" s="51"/>
      <c r="F534" s="51"/>
      <c r="G534" s="51"/>
      <c r="H534" s="51"/>
    </row>
    <row r="535" customFormat="false" ht="13.8" hidden="false" customHeight="false" outlineLevel="0" collapsed="false">
      <c r="A535" s="51"/>
      <c r="B535" s="57"/>
      <c r="C535" s="51"/>
      <c r="E535" s="51"/>
      <c r="F535" s="51"/>
      <c r="G535" s="51"/>
      <c r="H535" s="51"/>
    </row>
    <row r="536" customFormat="false" ht="13.8" hidden="false" customHeight="false" outlineLevel="0" collapsed="false">
      <c r="A536" s="51"/>
      <c r="B536" s="57"/>
      <c r="C536" s="51"/>
      <c r="E536" s="51"/>
      <c r="F536" s="51"/>
      <c r="G536" s="51"/>
      <c r="H536" s="51"/>
    </row>
    <row r="537" customFormat="false" ht="13.8" hidden="false" customHeight="false" outlineLevel="0" collapsed="false">
      <c r="A537" s="51"/>
      <c r="B537" s="57"/>
      <c r="C537" s="51"/>
      <c r="E537" s="51"/>
      <c r="F537" s="51"/>
      <c r="G537" s="51"/>
      <c r="H537" s="51"/>
    </row>
    <row r="538" customFormat="false" ht="13.8" hidden="false" customHeight="false" outlineLevel="0" collapsed="false">
      <c r="A538" s="51"/>
      <c r="B538" s="57"/>
      <c r="C538" s="51"/>
      <c r="E538" s="51"/>
      <c r="F538" s="51"/>
      <c r="G538" s="51"/>
      <c r="H538" s="51"/>
    </row>
    <row r="539" customFormat="false" ht="13.8" hidden="false" customHeight="false" outlineLevel="0" collapsed="false">
      <c r="A539" s="51"/>
      <c r="B539" s="57"/>
      <c r="C539" s="51"/>
      <c r="E539" s="51"/>
      <c r="F539" s="51"/>
      <c r="G539" s="51"/>
      <c r="H539" s="51"/>
    </row>
    <row r="540" customFormat="false" ht="13.8" hidden="false" customHeight="false" outlineLevel="0" collapsed="false">
      <c r="A540" s="51"/>
      <c r="B540" s="57"/>
      <c r="C540" s="51"/>
      <c r="E540" s="51"/>
      <c r="F540" s="51"/>
      <c r="G540" s="51"/>
      <c r="H540" s="51"/>
    </row>
    <row r="541" customFormat="false" ht="13.8" hidden="false" customHeight="false" outlineLevel="0" collapsed="false">
      <c r="A541" s="51"/>
      <c r="B541" s="57"/>
      <c r="C541" s="51"/>
      <c r="E541" s="51"/>
      <c r="F541" s="51"/>
      <c r="G541" s="51"/>
      <c r="H541" s="51"/>
    </row>
    <row r="542" customFormat="false" ht="13.8" hidden="false" customHeight="false" outlineLevel="0" collapsed="false">
      <c r="A542" s="51"/>
      <c r="B542" s="57"/>
      <c r="C542" s="51"/>
      <c r="E542" s="51"/>
      <c r="F542" s="51"/>
      <c r="G542" s="51"/>
      <c r="H542" s="51"/>
    </row>
    <row r="543" customFormat="false" ht="13.8" hidden="false" customHeight="false" outlineLevel="0" collapsed="false">
      <c r="A543" s="51"/>
      <c r="B543" s="57"/>
      <c r="C543" s="51"/>
      <c r="E543" s="51"/>
      <c r="F543" s="51"/>
      <c r="G543" s="51"/>
      <c r="H543" s="51"/>
    </row>
    <row r="544" customFormat="false" ht="13.8" hidden="false" customHeight="false" outlineLevel="0" collapsed="false">
      <c r="A544" s="51"/>
      <c r="B544" s="57"/>
      <c r="C544" s="51"/>
      <c r="E544" s="51"/>
      <c r="F544" s="51"/>
      <c r="G544" s="51"/>
      <c r="H544" s="51"/>
    </row>
    <row r="545" customFormat="false" ht="13.8" hidden="false" customHeight="false" outlineLevel="0" collapsed="false">
      <c r="A545" s="51"/>
      <c r="B545" s="57"/>
      <c r="C545" s="51"/>
      <c r="E545" s="51"/>
      <c r="F545" s="51"/>
      <c r="G545" s="51"/>
      <c r="H545" s="51"/>
    </row>
    <row r="546" customFormat="false" ht="13.8" hidden="false" customHeight="false" outlineLevel="0" collapsed="false">
      <c r="A546" s="51"/>
      <c r="B546" s="57"/>
      <c r="C546" s="51"/>
      <c r="E546" s="51"/>
      <c r="F546" s="51"/>
      <c r="G546" s="51"/>
      <c r="H546" s="51"/>
    </row>
    <row r="547" customFormat="false" ht="13.8" hidden="false" customHeight="false" outlineLevel="0" collapsed="false">
      <c r="A547" s="51"/>
      <c r="B547" s="57"/>
      <c r="C547" s="51"/>
      <c r="E547" s="51"/>
      <c r="F547" s="51"/>
      <c r="G547" s="51"/>
      <c r="H547" s="51"/>
    </row>
    <row r="548" customFormat="false" ht="13.8" hidden="false" customHeight="false" outlineLevel="0" collapsed="false">
      <c r="A548" s="51"/>
      <c r="B548" s="57"/>
      <c r="C548" s="51"/>
      <c r="E548" s="51"/>
      <c r="F548" s="51"/>
      <c r="G548" s="51"/>
      <c r="H548" s="51"/>
    </row>
    <row r="549" customFormat="false" ht="13.8" hidden="false" customHeight="false" outlineLevel="0" collapsed="false">
      <c r="A549" s="51"/>
      <c r="B549" s="57"/>
      <c r="C549" s="51"/>
      <c r="E549" s="51"/>
      <c r="F549" s="51"/>
      <c r="G549" s="51"/>
      <c r="H549" s="51"/>
    </row>
    <row r="550" customFormat="false" ht="13.8" hidden="false" customHeight="false" outlineLevel="0" collapsed="false">
      <c r="A550" s="51"/>
      <c r="B550" s="57"/>
      <c r="C550" s="51"/>
      <c r="E550" s="51"/>
      <c r="F550" s="51"/>
      <c r="G550" s="51"/>
      <c r="H550" s="51"/>
    </row>
    <row r="551" customFormat="false" ht="13.8" hidden="false" customHeight="false" outlineLevel="0" collapsed="false">
      <c r="A551" s="51"/>
      <c r="B551" s="57"/>
      <c r="C551" s="51"/>
      <c r="E551" s="51"/>
      <c r="F551" s="51"/>
      <c r="G551" s="51"/>
      <c r="H551" s="51"/>
    </row>
    <row r="552" customFormat="false" ht="13.8" hidden="false" customHeight="false" outlineLevel="0" collapsed="false">
      <c r="A552" s="51"/>
      <c r="B552" s="57"/>
      <c r="C552" s="51"/>
      <c r="E552" s="51"/>
      <c r="F552" s="51"/>
      <c r="G552" s="51"/>
      <c r="H552" s="51"/>
    </row>
    <row r="553" customFormat="false" ht="13.8" hidden="false" customHeight="false" outlineLevel="0" collapsed="false">
      <c r="A553" s="51"/>
      <c r="B553" s="57"/>
      <c r="C553" s="51"/>
      <c r="E553" s="51"/>
      <c r="F553" s="51"/>
      <c r="G553" s="51"/>
      <c r="H553" s="51"/>
    </row>
    <row r="554" customFormat="false" ht="13.8" hidden="false" customHeight="false" outlineLevel="0" collapsed="false">
      <c r="A554" s="51"/>
      <c r="B554" s="57"/>
      <c r="C554" s="51"/>
      <c r="E554" s="51"/>
      <c r="F554" s="51"/>
      <c r="G554" s="51"/>
      <c r="H554" s="51"/>
    </row>
    <row r="555" customFormat="false" ht="13.8" hidden="false" customHeight="false" outlineLevel="0" collapsed="false">
      <c r="A555" s="51"/>
      <c r="B555" s="57"/>
      <c r="C555" s="51"/>
      <c r="E555" s="51"/>
      <c r="F555" s="51"/>
      <c r="G555" s="51"/>
      <c r="H555" s="51"/>
    </row>
    <row r="556" customFormat="false" ht="13.8" hidden="false" customHeight="false" outlineLevel="0" collapsed="false">
      <c r="A556" s="51"/>
      <c r="B556" s="57"/>
      <c r="C556" s="51"/>
      <c r="E556" s="51"/>
      <c r="F556" s="51"/>
      <c r="G556" s="51"/>
      <c r="H556" s="51"/>
    </row>
    <row r="557" customFormat="false" ht="13.8" hidden="false" customHeight="false" outlineLevel="0" collapsed="false">
      <c r="A557" s="51"/>
      <c r="B557" s="57"/>
      <c r="C557" s="51"/>
      <c r="E557" s="51"/>
      <c r="F557" s="51"/>
      <c r="G557" s="51"/>
      <c r="H557" s="51"/>
    </row>
    <row r="558" customFormat="false" ht="13.8" hidden="false" customHeight="false" outlineLevel="0" collapsed="false">
      <c r="A558" s="51"/>
      <c r="B558" s="57"/>
      <c r="C558" s="51"/>
      <c r="E558" s="51"/>
      <c r="F558" s="51"/>
      <c r="G558" s="51"/>
      <c r="H558" s="51"/>
    </row>
    <row r="559" customFormat="false" ht="13.8" hidden="false" customHeight="false" outlineLevel="0" collapsed="false">
      <c r="A559" s="51"/>
      <c r="B559" s="57"/>
      <c r="C559" s="51"/>
      <c r="E559" s="51"/>
      <c r="F559" s="51"/>
      <c r="G559" s="51"/>
      <c r="H559" s="51"/>
    </row>
    <row r="560" customFormat="false" ht="13.8" hidden="false" customHeight="false" outlineLevel="0" collapsed="false">
      <c r="A560" s="51"/>
      <c r="B560" s="57"/>
      <c r="C560" s="51"/>
      <c r="E560" s="51"/>
      <c r="F560" s="51"/>
      <c r="G560" s="51"/>
      <c r="H560" s="51"/>
    </row>
    <row r="561" customFormat="false" ht="13.8" hidden="false" customHeight="false" outlineLevel="0" collapsed="false">
      <c r="A561" s="51"/>
      <c r="B561" s="57"/>
      <c r="C561" s="51"/>
      <c r="E561" s="51"/>
      <c r="F561" s="51"/>
      <c r="G561" s="51"/>
      <c r="H561" s="51"/>
    </row>
    <row r="562" customFormat="false" ht="13.8" hidden="false" customHeight="false" outlineLevel="0" collapsed="false">
      <c r="A562" s="51"/>
      <c r="B562" s="57"/>
      <c r="C562" s="51"/>
      <c r="E562" s="51"/>
      <c r="F562" s="51"/>
      <c r="G562" s="51"/>
      <c r="H562" s="51"/>
    </row>
    <row r="563" customFormat="false" ht="13.8" hidden="false" customHeight="false" outlineLevel="0" collapsed="false">
      <c r="A563" s="51"/>
      <c r="B563" s="57"/>
      <c r="C563" s="51"/>
      <c r="E563" s="51"/>
      <c r="F563" s="51"/>
      <c r="G563" s="51"/>
      <c r="H563" s="51"/>
    </row>
    <row r="564" customFormat="false" ht="13.8" hidden="false" customHeight="false" outlineLevel="0" collapsed="false">
      <c r="A564" s="51"/>
      <c r="B564" s="57"/>
      <c r="C564" s="51"/>
      <c r="E564" s="51"/>
      <c r="F564" s="51"/>
      <c r="G564" s="51"/>
      <c r="H564" s="51"/>
    </row>
    <row r="565" customFormat="false" ht="13.8" hidden="false" customHeight="false" outlineLevel="0" collapsed="false">
      <c r="A565" s="51"/>
      <c r="B565" s="57"/>
      <c r="C565" s="51"/>
      <c r="E565" s="51"/>
      <c r="F565" s="51"/>
      <c r="G565" s="51"/>
      <c r="H565" s="51"/>
    </row>
    <row r="566" customFormat="false" ht="13.8" hidden="false" customHeight="false" outlineLevel="0" collapsed="false">
      <c r="A566" s="51"/>
      <c r="B566" s="57"/>
      <c r="C566" s="51"/>
      <c r="E566" s="51"/>
      <c r="F566" s="51"/>
      <c r="G566" s="51"/>
      <c r="H566" s="51"/>
    </row>
    <row r="567" customFormat="false" ht="13.8" hidden="false" customHeight="false" outlineLevel="0" collapsed="false">
      <c r="A567" s="51"/>
      <c r="B567" s="57"/>
      <c r="C567" s="51"/>
      <c r="E567" s="51"/>
      <c r="F567" s="51"/>
      <c r="G567" s="51"/>
      <c r="H567" s="51"/>
    </row>
    <row r="568" customFormat="false" ht="13.8" hidden="false" customHeight="false" outlineLevel="0" collapsed="false">
      <c r="A568" s="51"/>
      <c r="B568" s="57"/>
      <c r="C568" s="51"/>
      <c r="E568" s="51"/>
      <c r="F568" s="51"/>
      <c r="G568" s="51"/>
      <c r="H568" s="51"/>
    </row>
    <row r="569" customFormat="false" ht="13.8" hidden="false" customHeight="false" outlineLevel="0" collapsed="false">
      <c r="A569" s="51"/>
      <c r="B569" s="57"/>
      <c r="C569" s="51"/>
      <c r="E569" s="51"/>
      <c r="F569" s="51"/>
      <c r="G569" s="51"/>
      <c r="H569" s="51"/>
    </row>
    <row r="570" customFormat="false" ht="13.8" hidden="false" customHeight="false" outlineLevel="0" collapsed="false">
      <c r="A570" s="51"/>
      <c r="B570" s="57"/>
      <c r="C570" s="51"/>
      <c r="E570" s="51"/>
      <c r="F570" s="51"/>
      <c r="G570" s="51"/>
      <c r="H570" s="51"/>
    </row>
    <row r="571" customFormat="false" ht="13.8" hidden="false" customHeight="false" outlineLevel="0" collapsed="false">
      <c r="A571" s="51"/>
      <c r="B571" s="57"/>
      <c r="C571" s="51"/>
      <c r="E571" s="51"/>
      <c r="F571" s="51"/>
      <c r="G571" s="51"/>
      <c r="H571" s="51"/>
    </row>
    <row r="572" customFormat="false" ht="13.8" hidden="false" customHeight="false" outlineLevel="0" collapsed="false">
      <c r="A572" s="51"/>
      <c r="B572" s="57"/>
      <c r="C572" s="51"/>
      <c r="E572" s="51"/>
      <c r="F572" s="51"/>
      <c r="G572" s="51"/>
      <c r="H572" s="51"/>
    </row>
    <row r="573" customFormat="false" ht="13.8" hidden="false" customHeight="false" outlineLevel="0" collapsed="false">
      <c r="A573" s="51"/>
      <c r="B573" s="57"/>
      <c r="C573" s="51"/>
      <c r="E573" s="51"/>
      <c r="F573" s="51"/>
      <c r="G573" s="51"/>
      <c r="H573" s="51"/>
    </row>
    <row r="574" customFormat="false" ht="13.8" hidden="false" customHeight="false" outlineLevel="0" collapsed="false">
      <c r="A574" s="51"/>
      <c r="B574" s="57"/>
      <c r="C574" s="51"/>
      <c r="E574" s="51"/>
      <c r="F574" s="51"/>
      <c r="G574" s="51"/>
      <c r="H574" s="51"/>
    </row>
    <row r="575" customFormat="false" ht="13.8" hidden="false" customHeight="false" outlineLevel="0" collapsed="false">
      <c r="A575" s="51"/>
      <c r="B575" s="57"/>
      <c r="C575" s="51"/>
      <c r="E575" s="51"/>
      <c r="F575" s="51"/>
      <c r="G575" s="51"/>
      <c r="H575" s="51"/>
    </row>
    <row r="576" customFormat="false" ht="13.8" hidden="false" customHeight="false" outlineLevel="0" collapsed="false">
      <c r="A576" s="51"/>
      <c r="B576" s="57"/>
      <c r="C576" s="51"/>
      <c r="E576" s="51"/>
      <c r="F576" s="51"/>
      <c r="G576" s="51"/>
      <c r="H576" s="51"/>
    </row>
    <row r="577" customFormat="false" ht="13.8" hidden="false" customHeight="false" outlineLevel="0" collapsed="false">
      <c r="A577" s="51"/>
      <c r="B577" s="57"/>
      <c r="C577" s="51"/>
      <c r="E577" s="51"/>
      <c r="F577" s="51"/>
      <c r="G577" s="51"/>
      <c r="H577" s="51"/>
    </row>
    <row r="578" customFormat="false" ht="13.8" hidden="false" customHeight="false" outlineLevel="0" collapsed="false">
      <c r="A578" s="51"/>
      <c r="B578" s="57"/>
      <c r="C578" s="51"/>
      <c r="E578" s="51"/>
      <c r="F578" s="51"/>
      <c r="G578" s="51"/>
      <c r="H578" s="51"/>
    </row>
    <row r="579" customFormat="false" ht="13.8" hidden="false" customHeight="false" outlineLevel="0" collapsed="false">
      <c r="A579" s="51"/>
      <c r="B579" s="57"/>
      <c r="C579" s="51"/>
      <c r="E579" s="51"/>
      <c r="F579" s="51"/>
      <c r="G579" s="51"/>
      <c r="H579" s="51"/>
    </row>
    <row r="580" customFormat="false" ht="13.8" hidden="false" customHeight="false" outlineLevel="0" collapsed="false">
      <c r="A580" s="51"/>
      <c r="B580" s="57"/>
      <c r="C580" s="51"/>
      <c r="E580" s="51"/>
      <c r="F580" s="51"/>
      <c r="G580" s="51"/>
      <c r="H580" s="51"/>
    </row>
    <row r="581" customFormat="false" ht="13.8" hidden="false" customHeight="false" outlineLevel="0" collapsed="false">
      <c r="A581" s="51"/>
      <c r="B581" s="57"/>
      <c r="C581" s="51"/>
      <c r="E581" s="51"/>
      <c r="F581" s="51"/>
      <c r="G581" s="51"/>
      <c r="H581" s="51"/>
    </row>
    <row r="582" customFormat="false" ht="13.8" hidden="false" customHeight="false" outlineLevel="0" collapsed="false">
      <c r="A582" s="51"/>
      <c r="B582" s="57"/>
      <c r="C582" s="51"/>
      <c r="E582" s="51"/>
      <c r="F582" s="51"/>
      <c r="G582" s="51"/>
      <c r="H582" s="51"/>
    </row>
    <row r="583" customFormat="false" ht="13.8" hidden="false" customHeight="false" outlineLevel="0" collapsed="false">
      <c r="A583" s="51"/>
      <c r="B583" s="57"/>
      <c r="C583" s="51"/>
      <c r="E583" s="51"/>
      <c r="F583" s="51"/>
      <c r="G583" s="51"/>
      <c r="H583" s="51"/>
    </row>
    <row r="584" customFormat="false" ht="13.8" hidden="false" customHeight="false" outlineLevel="0" collapsed="false">
      <c r="A584" s="51"/>
      <c r="B584" s="57"/>
      <c r="C584" s="51"/>
      <c r="E584" s="51"/>
      <c r="F584" s="51"/>
      <c r="G584" s="51"/>
      <c r="H584" s="51"/>
    </row>
    <row r="585" customFormat="false" ht="13.8" hidden="false" customHeight="false" outlineLevel="0" collapsed="false">
      <c r="A585" s="51"/>
      <c r="B585" s="57"/>
      <c r="C585" s="51"/>
      <c r="E585" s="51"/>
      <c r="F585" s="51"/>
      <c r="G585" s="51"/>
      <c r="H585" s="51"/>
    </row>
    <row r="586" customFormat="false" ht="13.8" hidden="false" customHeight="false" outlineLevel="0" collapsed="false">
      <c r="A586" s="51"/>
      <c r="B586" s="57"/>
      <c r="C586" s="51"/>
      <c r="E586" s="51"/>
      <c r="F586" s="51"/>
      <c r="G586" s="51"/>
      <c r="H586" s="51"/>
    </row>
    <row r="587" customFormat="false" ht="13.8" hidden="false" customHeight="false" outlineLevel="0" collapsed="false">
      <c r="A587" s="51"/>
      <c r="B587" s="57"/>
      <c r="C587" s="51"/>
      <c r="E587" s="51"/>
      <c r="F587" s="51"/>
      <c r="G587" s="51"/>
      <c r="H587" s="51"/>
    </row>
    <row r="588" customFormat="false" ht="13.8" hidden="false" customHeight="false" outlineLevel="0" collapsed="false">
      <c r="A588" s="51"/>
      <c r="B588" s="57"/>
      <c r="C588" s="51"/>
      <c r="E588" s="51"/>
      <c r="F588" s="51"/>
      <c r="G588" s="51"/>
      <c r="H588" s="51"/>
    </row>
    <row r="589" customFormat="false" ht="13.8" hidden="false" customHeight="false" outlineLevel="0" collapsed="false">
      <c r="A589" s="51"/>
      <c r="B589" s="57"/>
      <c r="C589" s="51"/>
      <c r="E589" s="51"/>
      <c r="F589" s="51"/>
      <c r="G589" s="51"/>
      <c r="H589" s="51"/>
    </row>
    <row r="590" customFormat="false" ht="13.8" hidden="false" customHeight="false" outlineLevel="0" collapsed="false">
      <c r="A590" s="51"/>
      <c r="B590" s="57"/>
      <c r="C590" s="51"/>
      <c r="E590" s="51"/>
      <c r="F590" s="51"/>
      <c r="G590" s="51"/>
      <c r="H590" s="51"/>
    </row>
    <row r="591" customFormat="false" ht="13.8" hidden="false" customHeight="false" outlineLevel="0" collapsed="false">
      <c r="A591" s="51"/>
      <c r="B591" s="57"/>
      <c r="C591" s="51"/>
      <c r="E591" s="51"/>
      <c r="F591" s="51"/>
      <c r="G591" s="51"/>
      <c r="H591" s="51"/>
    </row>
    <row r="592" customFormat="false" ht="13.8" hidden="false" customHeight="false" outlineLevel="0" collapsed="false">
      <c r="A592" s="51"/>
      <c r="B592" s="57"/>
      <c r="C592" s="51"/>
      <c r="E592" s="51"/>
      <c r="F592" s="51"/>
      <c r="G592" s="51"/>
      <c r="H592" s="51"/>
    </row>
    <row r="593" customFormat="false" ht="13.8" hidden="false" customHeight="false" outlineLevel="0" collapsed="false">
      <c r="A593" s="51"/>
      <c r="B593" s="57"/>
      <c r="C593" s="51"/>
      <c r="E593" s="51"/>
      <c r="F593" s="51"/>
      <c r="G593" s="51"/>
      <c r="H593" s="51"/>
    </row>
    <row r="594" customFormat="false" ht="13.8" hidden="false" customHeight="false" outlineLevel="0" collapsed="false">
      <c r="A594" s="51"/>
      <c r="B594" s="57"/>
      <c r="C594" s="51"/>
      <c r="E594" s="51"/>
      <c r="F594" s="51"/>
      <c r="G594" s="51"/>
      <c r="H594" s="51"/>
    </row>
    <row r="595" customFormat="false" ht="13.8" hidden="false" customHeight="false" outlineLevel="0" collapsed="false">
      <c r="A595" s="51"/>
      <c r="B595" s="57"/>
      <c r="C595" s="51"/>
      <c r="E595" s="51"/>
      <c r="F595" s="51"/>
      <c r="G595" s="51"/>
      <c r="H595" s="51"/>
    </row>
    <row r="596" customFormat="false" ht="13.8" hidden="false" customHeight="false" outlineLevel="0" collapsed="false">
      <c r="A596" s="51"/>
      <c r="B596" s="57"/>
      <c r="C596" s="51"/>
      <c r="E596" s="51"/>
      <c r="F596" s="51"/>
      <c r="G596" s="51"/>
      <c r="H596" s="51"/>
    </row>
    <row r="597" customFormat="false" ht="13.8" hidden="false" customHeight="false" outlineLevel="0" collapsed="false">
      <c r="A597" s="51"/>
      <c r="B597" s="57"/>
      <c r="C597" s="51"/>
      <c r="E597" s="51"/>
      <c r="F597" s="51"/>
      <c r="G597" s="51"/>
      <c r="H597" s="51"/>
    </row>
    <row r="598" customFormat="false" ht="13.8" hidden="false" customHeight="false" outlineLevel="0" collapsed="false">
      <c r="A598" s="51"/>
      <c r="B598" s="57"/>
      <c r="C598" s="51"/>
      <c r="E598" s="51"/>
      <c r="F598" s="51"/>
      <c r="G598" s="51"/>
      <c r="H598" s="51"/>
    </row>
    <row r="599" customFormat="false" ht="13.8" hidden="false" customHeight="false" outlineLevel="0" collapsed="false">
      <c r="A599" s="51"/>
      <c r="B599" s="57"/>
      <c r="C599" s="51"/>
      <c r="E599" s="51"/>
      <c r="F599" s="51"/>
      <c r="G599" s="51"/>
      <c r="H599" s="51"/>
    </row>
    <row r="600" customFormat="false" ht="13.8" hidden="false" customHeight="false" outlineLevel="0" collapsed="false">
      <c r="A600" s="51"/>
      <c r="B600" s="57"/>
      <c r="C600" s="51"/>
      <c r="E600" s="51"/>
      <c r="F600" s="51"/>
      <c r="G600" s="51"/>
      <c r="H600" s="51"/>
    </row>
    <row r="601" customFormat="false" ht="13.8" hidden="false" customHeight="false" outlineLevel="0" collapsed="false">
      <c r="A601" s="51"/>
      <c r="B601" s="57"/>
      <c r="C601" s="51"/>
      <c r="E601" s="51"/>
      <c r="F601" s="51"/>
      <c r="G601" s="51"/>
      <c r="H601" s="51"/>
    </row>
    <row r="602" customFormat="false" ht="13.8" hidden="false" customHeight="false" outlineLevel="0" collapsed="false">
      <c r="A602" s="51"/>
      <c r="B602" s="57"/>
      <c r="C602" s="51"/>
      <c r="E602" s="51"/>
      <c r="F602" s="51"/>
      <c r="G602" s="51"/>
      <c r="H602" s="51"/>
    </row>
    <row r="603" customFormat="false" ht="13.8" hidden="false" customHeight="false" outlineLevel="0" collapsed="false">
      <c r="A603" s="51"/>
      <c r="B603" s="57"/>
      <c r="C603" s="51"/>
      <c r="E603" s="51"/>
      <c r="F603" s="51"/>
      <c r="G603" s="51"/>
      <c r="H603" s="51"/>
    </row>
    <row r="604" customFormat="false" ht="13.8" hidden="false" customHeight="false" outlineLevel="0" collapsed="false">
      <c r="A604" s="51"/>
      <c r="B604" s="57"/>
      <c r="C604" s="51"/>
      <c r="E604" s="51"/>
      <c r="F604" s="51"/>
      <c r="G604" s="51"/>
      <c r="H604" s="51"/>
    </row>
    <row r="605" customFormat="false" ht="13.8" hidden="false" customHeight="false" outlineLevel="0" collapsed="false">
      <c r="A605" s="51"/>
      <c r="B605" s="57"/>
      <c r="C605" s="51"/>
      <c r="E605" s="51"/>
      <c r="F605" s="51"/>
      <c r="G605" s="51"/>
      <c r="H605" s="51"/>
    </row>
    <row r="606" customFormat="false" ht="13.8" hidden="false" customHeight="false" outlineLevel="0" collapsed="false">
      <c r="A606" s="51"/>
      <c r="B606" s="57"/>
      <c r="C606" s="51"/>
      <c r="E606" s="51"/>
      <c r="F606" s="51"/>
      <c r="G606" s="51"/>
      <c r="H606" s="51"/>
    </row>
    <row r="607" customFormat="false" ht="13.8" hidden="false" customHeight="false" outlineLevel="0" collapsed="false">
      <c r="A607" s="51"/>
      <c r="B607" s="57"/>
      <c r="C607" s="51"/>
      <c r="E607" s="51"/>
      <c r="F607" s="51"/>
      <c r="G607" s="51"/>
      <c r="H607" s="51"/>
    </row>
    <row r="608" customFormat="false" ht="13.8" hidden="false" customHeight="false" outlineLevel="0" collapsed="false">
      <c r="A608" s="51"/>
      <c r="B608" s="57"/>
      <c r="C608" s="51"/>
      <c r="E608" s="51"/>
      <c r="F608" s="51"/>
      <c r="G608" s="51"/>
      <c r="H608" s="51"/>
    </row>
    <row r="609" customFormat="false" ht="13.8" hidden="false" customHeight="false" outlineLevel="0" collapsed="false">
      <c r="A609" s="51"/>
      <c r="B609" s="57"/>
      <c r="C609" s="51"/>
      <c r="E609" s="51"/>
      <c r="F609" s="51"/>
      <c r="G609" s="51"/>
      <c r="H609" s="51"/>
    </row>
    <row r="610" customFormat="false" ht="13.8" hidden="false" customHeight="false" outlineLevel="0" collapsed="false">
      <c r="A610" s="51"/>
      <c r="B610" s="57"/>
      <c r="C610" s="51"/>
      <c r="E610" s="51"/>
      <c r="F610" s="51"/>
      <c r="G610" s="51"/>
      <c r="H610" s="51"/>
    </row>
    <row r="611" customFormat="false" ht="13.8" hidden="false" customHeight="false" outlineLevel="0" collapsed="false">
      <c r="A611" s="51"/>
      <c r="B611" s="57"/>
      <c r="C611" s="51"/>
      <c r="E611" s="51"/>
      <c r="F611" s="51"/>
      <c r="G611" s="51"/>
      <c r="H611" s="51"/>
    </row>
    <row r="612" customFormat="false" ht="13.8" hidden="false" customHeight="false" outlineLevel="0" collapsed="false">
      <c r="A612" s="51"/>
      <c r="B612" s="57"/>
      <c r="C612" s="51"/>
      <c r="E612" s="51"/>
      <c r="F612" s="51"/>
      <c r="G612" s="51"/>
      <c r="H612" s="51"/>
    </row>
    <row r="613" customFormat="false" ht="13.8" hidden="false" customHeight="false" outlineLevel="0" collapsed="false">
      <c r="A613" s="51"/>
      <c r="B613" s="57"/>
      <c r="C613" s="51"/>
      <c r="E613" s="51"/>
      <c r="F613" s="51"/>
      <c r="G613" s="51"/>
      <c r="H613" s="51"/>
    </row>
    <row r="614" customFormat="false" ht="13.8" hidden="false" customHeight="false" outlineLevel="0" collapsed="false">
      <c r="A614" s="51"/>
      <c r="B614" s="57"/>
      <c r="C614" s="51"/>
      <c r="E614" s="51"/>
      <c r="F614" s="51"/>
      <c r="G614" s="51"/>
      <c r="H614" s="51"/>
    </row>
    <row r="615" customFormat="false" ht="13.8" hidden="false" customHeight="false" outlineLevel="0" collapsed="false">
      <c r="A615" s="51"/>
      <c r="B615" s="57"/>
      <c r="C615" s="51"/>
      <c r="E615" s="51"/>
      <c r="F615" s="51"/>
      <c r="G615" s="51"/>
      <c r="H615" s="51"/>
    </row>
    <row r="616" customFormat="false" ht="13.8" hidden="false" customHeight="false" outlineLevel="0" collapsed="false">
      <c r="A616" s="51"/>
      <c r="B616" s="57"/>
      <c r="C616" s="51"/>
      <c r="E616" s="51"/>
      <c r="F616" s="51"/>
      <c r="G616" s="51"/>
      <c r="H616" s="51"/>
    </row>
    <row r="617" customFormat="false" ht="13.8" hidden="false" customHeight="false" outlineLevel="0" collapsed="false">
      <c r="A617" s="51"/>
      <c r="B617" s="57"/>
      <c r="C617" s="51"/>
      <c r="E617" s="51"/>
      <c r="F617" s="51"/>
      <c r="G617" s="51"/>
      <c r="H617" s="51"/>
    </row>
    <row r="618" customFormat="false" ht="13.8" hidden="false" customHeight="false" outlineLevel="0" collapsed="false">
      <c r="A618" s="51"/>
      <c r="B618" s="57"/>
      <c r="C618" s="51"/>
      <c r="E618" s="51"/>
      <c r="F618" s="51"/>
      <c r="G618" s="51"/>
      <c r="H618" s="51"/>
    </row>
    <row r="619" customFormat="false" ht="13.8" hidden="false" customHeight="false" outlineLevel="0" collapsed="false">
      <c r="A619" s="51"/>
      <c r="B619" s="57"/>
      <c r="C619" s="51"/>
      <c r="E619" s="51"/>
      <c r="F619" s="51"/>
      <c r="G619" s="51"/>
      <c r="H619" s="51"/>
    </row>
    <row r="620" customFormat="false" ht="13.8" hidden="false" customHeight="false" outlineLevel="0" collapsed="false">
      <c r="A620" s="51"/>
      <c r="B620" s="57"/>
      <c r="C620" s="51"/>
      <c r="E620" s="51"/>
      <c r="F620" s="51"/>
      <c r="G620" s="51"/>
      <c r="H620" s="51"/>
    </row>
    <row r="621" customFormat="false" ht="13.8" hidden="false" customHeight="false" outlineLevel="0" collapsed="false">
      <c r="A621" s="51"/>
      <c r="B621" s="57"/>
      <c r="C621" s="51"/>
      <c r="E621" s="51"/>
      <c r="F621" s="51"/>
      <c r="G621" s="51"/>
      <c r="H621" s="51"/>
    </row>
    <row r="622" customFormat="false" ht="13.8" hidden="false" customHeight="false" outlineLevel="0" collapsed="false">
      <c r="A622" s="51"/>
      <c r="B622" s="57"/>
      <c r="C622" s="51"/>
      <c r="E622" s="51"/>
      <c r="F622" s="51"/>
      <c r="G622" s="51"/>
      <c r="H622" s="51"/>
    </row>
    <row r="623" customFormat="false" ht="13.8" hidden="false" customHeight="false" outlineLevel="0" collapsed="false">
      <c r="A623" s="51"/>
      <c r="B623" s="57"/>
      <c r="C623" s="51"/>
      <c r="E623" s="51"/>
      <c r="F623" s="51"/>
      <c r="G623" s="51"/>
      <c r="H623" s="51"/>
    </row>
    <row r="624" customFormat="false" ht="13.8" hidden="false" customHeight="false" outlineLevel="0" collapsed="false">
      <c r="A624" s="51"/>
      <c r="B624" s="57"/>
      <c r="C624" s="51"/>
      <c r="E624" s="51"/>
      <c r="F624" s="51"/>
      <c r="G624" s="51"/>
      <c r="H624" s="51"/>
    </row>
    <row r="625" customFormat="false" ht="13.8" hidden="false" customHeight="false" outlineLevel="0" collapsed="false">
      <c r="A625" s="51"/>
      <c r="B625" s="57"/>
      <c r="C625" s="51"/>
      <c r="E625" s="51"/>
      <c r="F625" s="51"/>
      <c r="G625" s="51"/>
      <c r="H625" s="51"/>
    </row>
    <row r="626" customFormat="false" ht="13.8" hidden="false" customHeight="false" outlineLevel="0" collapsed="false">
      <c r="A626" s="51"/>
      <c r="B626" s="57"/>
      <c r="C626" s="51"/>
      <c r="E626" s="51"/>
      <c r="F626" s="51"/>
      <c r="G626" s="51"/>
      <c r="H626" s="51"/>
    </row>
    <row r="627" customFormat="false" ht="13.8" hidden="false" customHeight="false" outlineLevel="0" collapsed="false">
      <c r="A627" s="51"/>
      <c r="B627" s="57"/>
      <c r="C627" s="51"/>
      <c r="E627" s="51"/>
      <c r="F627" s="51"/>
      <c r="G627" s="51"/>
      <c r="H627" s="51"/>
    </row>
    <row r="628" customFormat="false" ht="13.8" hidden="false" customHeight="false" outlineLevel="0" collapsed="false">
      <c r="A628" s="51"/>
      <c r="B628" s="57"/>
      <c r="C628" s="51"/>
      <c r="E628" s="51"/>
      <c r="F628" s="51"/>
      <c r="G628" s="51"/>
      <c r="H628" s="51"/>
    </row>
    <row r="629" customFormat="false" ht="13.8" hidden="false" customHeight="false" outlineLevel="0" collapsed="false">
      <c r="A629" s="51"/>
      <c r="B629" s="57"/>
      <c r="C629" s="51"/>
      <c r="E629" s="51"/>
      <c r="F629" s="51"/>
      <c r="G629" s="51"/>
      <c r="H629" s="51"/>
    </row>
    <row r="630" customFormat="false" ht="13.8" hidden="false" customHeight="false" outlineLevel="0" collapsed="false">
      <c r="A630" s="51"/>
      <c r="B630" s="57"/>
      <c r="C630" s="51"/>
      <c r="E630" s="51"/>
      <c r="F630" s="51"/>
      <c r="G630" s="51"/>
      <c r="H630" s="51"/>
    </row>
    <row r="631" customFormat="false" ht="13.8" hidden="false" customHeight="false" outlineLevel="0" collapsed="false">
      <c r="A631" s="51"/>
      <c r="B631" s="57"/>
      <c r="C631" s="51"/>
      <c r="E631" s="51"/>
      <c r="F631" s="51"/>
      <c r="G631" s="51"/>
      <c r="H631" s="51"/>
    </row>
    <row r="632" customFormat="false" ht="13.8" hidden="false" customHeight="false" outlineLevel="0" collapsed="false">
      <c r="A632" s="51"/>
      <c r="B632" s="57"/>
      <c r="C632" s="51"/>
      <c r="E632" s="51"/>
      <c r="F632" s="51"/>
      <c r="G632" s="51"/>
      <c r="H632" s="51"/>
    </row>
    <row r="633" customFormat="false" ht="13.8" hidden="false" customHeight="false" outlineLevel="0" collapsed="false">
      <c r="A633" s="51"/>
      <c r="B633" s="57"/>
      <c r="C633" s="51"/>
      <c r="E633" s="51"/>
      <c r="F633" s="51"/>
      <c r="G633" s="51"/>
      <c r="H633" s="51"/>
    </row>
    <row r="634" customFormat="false" ht="13.8" hidden="false" customHeight="false" outlineLevel="0" collapsed="false">
      <c r="A634" s="51"/>
      <c r="B634" s="57"/>
      <c r="C634" s="51"/>
      <c r="E634" s="51"/>
      <c r="F634" s="51"/>
      <c r="G634" s="51"/>
      <c r="H634" s="51"/>
    </row>
    <row r="635" customFormat="false" ht="13.8" hidden="false" customHeight="false" outlineLevel="0" collapsed="false">
      <c r="A635" s="51"/>
      <c r="B635" s="57"/>
      <c r="C635" s="51"/>
      <c r="E635" s="51"/>
      <c r="F635" s="51"/>
      <c r="G635" s="51"/>
      <c r="H635" s="51"/>
    </row>
    <row r="636" customFormat="false" ht="13.8" hidden="false" customHeight="false" outlineLevel="0" collapsed="false">
      <c r="A636" s="51"/>
      <c r="B636" s="57"/>
      <c r="C636" s="51"/>
      <c r="E636" s="51"/>
      <c r="F636" s="51"/>
      <c r="G636" s="51"/>
      <c r="H636" s="51"/>
    </row>
    <row r="637" customFormat="false" ht="13.8" hidden="false" customHeight="false" outlineLevel="0" collapsed="false">
      <c r="A637" s="51"/>
      <c r="B637" s="57"/>
      <c r="C637" s="51"/>
      <c r="E637" s="51"/>
      <c r="F637" s="51"/>
      <c r="G637" s="51"/>
      <c r="H637" s="51"/>
    </row>
    <row r="638" customFormat="false" ht="13.8" hidden="false" customHeight="false" outlineLevel="0" collapsed="false">
      <c r="A638" s="51"/>
      <c r="B638" s="57"/>
      <c r="C638" s="51"/>
      <c r="E638" s="51"/>
      <c r="F638" s="51"/>
      <c r="G638" s="51"/>
      <c r="H638" s="51"/>
    </row>
    <row r="639" customFormat="false" ht="13.8" hidden="false" customHeight="false" outlineLevel="0" collapsed="false">
      <c r="A639" s="51"/>
      <c r="B639" s="57"/>
      <c r="C639" s="51"/>
      <c r="E639" s="51"/>
      <c r="F639" s="51"/>
      <c r="G639" s="51"/>
      <c r="H639" s="51"/>
    </row>
    <row r="640" customFormat="false" ht="13.8" hidden="false" customHeight="false" outlineLevel="0" collapsed="false">
      <c r="A640" s="51"/>
      <c r="B640" s="57"/>
      <c r="C640" s="51"/>
      <c r="E640" s="51"/>
      <c r="F640" s="51"/>
      <c r="G640" s="51"/>
      <c r="H640" s="51"/>
    </row>
    <row r="641" customFormat="false" ht="13.8" hidden="false" customHeight="false" outlineLevel="0" collapsed="false">
      <c r="A641" s="51"/>
      <c r="B641" s="57"/>
      <c r="C641" s="51"/>
      <c r="E641" s="51"/>
      <c r="F641" s="51"/>
      <c r="G641" s="51"/>
      <c r="H641" s="51"/>
    </row>
    <row r="642" customFormat="false" ht="13.8" hidden="false" customHeight="false" outlineLevel="0" collapsed="false">
      <c r="A642" s="51"/>
      <c r="B642" s="57"/>
      <c r="C642" s="51"/>
      <c r="E642" s="51"/>
      <c r="F642" s="51"/>
      <c r="G642" s="51"/>
      <c r="H642" s="51"/>
    </row>
    <row r="643" customFormat="false" ht="13.8" hidden="false" customHeight="false" outlineLevel="0" collapsed="false">
      <c r="A643" s="51"/>
      <c r="B643" s="57"/>
      <c r="C643" s="51"/>
      <c r="E643" s="51"/>
      <c r="F643" s="51"/>
      <c r="G643" s="51"/>
      <c r="H643" s="51"/>
    </row>
    <row r="644" customFormat="false" ht="13.8" hidden="false" customHeight="false" outlineLevel="0" collapsed="false">
      <c r="A644" s="51"/>
      <c r="B644" s="57"/>
      <c r="C644" s="51"/>
      <c r="E644" s="51"/>
      <c r="F644" s="51"/>
      <c r="G644" s="51"/>
      <c r="H644" s="51"/>
    </row>
    <row r="645" customFormat="false" ht="13.8" hidden="false" customHeight="false" outlineLevel="0" collapsed="false">
      <c r="A645" s="51"/>
      <c r="B645" s="57"/>
      <c r="C645" s="51"/>
      <c r="E645" s="51"/>
      <c r="F645" s="51"/>
      <c r="G645" s="51"/>
      <c r="H645" s="51"/>
    </row>
    <row r="646" customFormat="false" ht="13.8" hidden="false" customHeight="false" outlineLevel="0" collapsed="false">
      <c r="A646" s="51"/>
      <c r="B646" s="57"/>
      <c r="C646" s="51"/>
      <c r="E646" s="51"/>
      <c r="F646" s="51"/>
      <c r="G646" s="51"/>
      <c r="H646" s="51"/>
    </row>
    <row r="647" customFormat="false" ht="13.8" hidden="false" customHeight="false" outlineLevel="0" collapsed="false">
      <c r="A647" s="51"/>
      <c r="B647" s="57"/>
      <c r="C647" s="51"/>
      <c r="E647" s="51"/>
      <c r="F647" s="51"/>
      <c r="G647" s="51"/>
      <c r="H647" s="51"/>
    </row>
    <row r="648" customFormat="false" ht="13.8" hidden="false" customHeight="false" outlineLevel="0" collapsed="false">
      <c r="A648" s="51"/>
      <c r="B648" s="57"/>
      <c r="C648" s="51"/>
      <c r="E648" s="51"/>
      <c r="F648" s="51"/>
      <c r="G648" s="51"/>
      <c r="H648" s="51"/>
    </row>
    <row r="649" customFormat="false" ht="13.8" hidden="false" customHeight="false" outlineLevel="0" collapsed="false">
      <c r="A649" s="51"/>
      <c r="B649" s="57"/>
      <c r="C649" s="51"/>
      <c r="E649" s="51"/>
      <c r="F649" s="51"/>
      <c r="G649" s="51"/>
      <c r="H649" s="51"/>
    </row>
    <row r="650" customFormat="false" ht="13.8" hidden="false" customHeight="false" outlineLevel="0" collapsed="false">
      <c r="A650" s="51"/>
      <c r="B650" s="57"/>
      <c r="C650" s="51"/>
      <c r="E650" s="51"/>
      <c r="F650" s="51"/>
      <c r="G650" s="51"/>
      <c r="H650" s="51"/>
    </row>
    <row r="651" customFormat="false" ht="13.8" hidden="false" customHeight="false" outlineLevel="0" collapsed="false">
      <c r="A651" s="51"/>
      <c r="B651" s="57"/>
      <c r="C651" s="51"/>
      <c r="E651" s="51"/>
      <c r="F651" s="51"/>
      <c r="G651" s="51"/>
      <c r="H651" s="51"/>
    </row>
    <row r="652" customFormat="false" ht="13.8" hidden="false" customHeight="false" outlineLevel="0" collapsed="false">
      <c r="A652" s="51"/>
      <c r="B652" s="57"/>
      <c r="C652" s="51"/>
      <c r="E652" s="51"/>
      <c r="F652" s="51"/>
      <c r="G652" s="51"/>
      <c r="H652" s="51"/>
    </row>
    <row r="653" customFormat="false" ht="13.8" hidden="false" customHeight="false" outlineLevel="0" collapsed="false">
      <c r="A653" s="51"/>
      <c r="B653" s="57"/>
      <c r="C653" s="51"/>
      <c r="E653" s="51"/>
      <c r="F653" s="51"/>
      <c r="G653" s="51"/>
      <c r="H653" s="51"/>
    </row>
    <row r="654" customFormat="false" ht="13.8" hidden="false" customHeight="false" outlineLevel="0" collapsed="false">
      <c r="A654" s="51"/>
      <c r="B654" s="57"/>
      <c r="C654" s="51"/>
      <c r="E654" s="51"/>
      <c r="F654" s="51"/>
      <c r="G654" s="51"/>
      <c r="H654" s="51"/>
    </row>
    <row r="655" customFormat="false" ht="13.8" hidden="false" customHeight="false" outlineLevel="0" collapsed="false">
      <c r="A655" s="51"/>
      <c r="B655" s="57"/>
      <c r="C655" s="51"/>
      <c r="E655" s="51"/>
      <c r="F655" s="51"/>
      <c r="G655" s="51"/>
      <c r="H655" s="51"/>
    </row>
    <row r="656" customFormat="false" ht="13.8" hidden="false" customHeight="false" outlineLevel="0" collapsed="false">
      <c r="A656" s="51"/>
      <c r="B656" s="57"/>
      <c r="C656" s="51"/>
      <c r="E656" s="51"/>
      <c r="F656" s="51"/>
      <c r="G656" s="51"/>
      <c r="H656" s="51"/>
    </row>
    <row r="657" customFormat="false" ht="13.8" hidden="false" customHeight="false" outlineLevel="0" collapsed="false">
      <c r="A657" s="51"/>
      <c r="B657" s="57"/>
      <c r="C657" s="51"/>
      <c r="E657" s="51"/>
      <c r="F657" s="51"/>
      <c r="G657" s="51"/>
      <c r="H657" s="51"/>
    </row>
    <row r="658" customFormat="false" ht="13.8" hidden="false" customHeight="false" outlineLevel="0" collapsed="false">
      <c r="A658" s="51"/>
      <c r="B658" s="57"/>
      <c r="C658" s="51"/>
      <c r="E658" s="51"/>
      <c r="F658" s="51"/>
      <c r="G658" s="51"/>
      <c r="H658" s="51"/>
    </row>
    <row r="659" customFormat="false" ht="13.8" hidden="false" customHeight="false" outlineLevel="0" collapsed="false">
      <c r="A659" s="51"/>
      <c r="B659" s="57"/>
      <c r="C659" s="51"/>
      <c r="E659" s="51"/>
      <c r="F659" s="51"/>
      <c r="G659" s="51"/>
      <c r="H659" s="51"/>
    </row>
    <row r="660" customFormat="false" ht="13.8" hidden="false" customHeight="false" outlineLevel="0" collapsed="false">
      <c r="A660" s="51"/>
      <c r="B660" s="57"/>
      <c r="C660" s="51"/>
      <c r="E660" s="51"/>
      <c r="F660" s="51"/>
      <c r="G660" s="51"/>
      <c r="H660" s="51"/>
    </row>
    <row r="661" customFormat="false" ht="13.8" hidden="false" customHeight="false" outlineLevel="0" collapsed="false">
      <c r="A661" s="51"/>
      <c r="B661" s="57"/>
      <c r="C661" s="51"/>
      <c r="E661" s="51"/>
      <c r="F661" s="51"/>
      <c r="G661" s="51"/>
      <c r="H661" s="51"/>
    </row>
    <row r="662" customFormat="false" ht="13.8" hidden="false" customHeight="false" outlineLevel="0" collapsed="false">
      <c r="A662" s="51"/>
      <c r="B662" s="57"/>
      <c r="C662" s="51"/>
      <c r="E662" s="51"/>
      <c r="F662" s="51"/>
      <c r="G662" s="51"/>
      <c r="H662" s="51"/>
    </row>
    <row r="663" customFormat="false" ht="13.8" hidden="false" customHeight="false" outlineLevel="0" collapsed="false">
      <c r="A663" s="51"/>
      <c r="B663" s="57"/>
      <c r="C663" s="51"/>
      <c r="E663" s="51"/>
      <c r="F663" s="51"/>
      <c r="G663" s="51"/>
      <c r="H663" s="51"/>
    </row>
    <row r="664" customFormat="false" ht="13.8" hidden="false" customHeight="false" outlineLevel="0" collapsed="false">
      <c r="A664" s="51"/>
      <c r="B664" s="57"/>
      <c r="C664" s="51"/>
      <c r="E664" s="51"/>
      <c r="F664" s="51"/>
      <c r="G664" s="51"/>
      <c r="H664" s="51"/>
    </row>
    <row r="665" customFormat="false" ht="13.8" hidden="false" customHeight="false" outlineLevel="0" collapsed="false">
      <c r="A665" s="51"/>
      <c r="B665" s="57"/>
      <c r="C665" s="51"/>
      <c r="E665" s="51"/>
      <c r="F665" s="51"/>
      <c r="G665" s="51"/>
      <c r="H665" s="51"/>
    </row>
    <row r="666" customFormat="false" ht="13.8" hidden="false" customHeight="false" outlineLevel="0" collapsed="false">
      <c r="A666" s="51"/>
      <c r="B666" s="57"/>
      <c r="C666" s="51"/>
      <c r="E666" s="51"/>
      <c r="F666" s="51"/>
      <c r="G666" s="51"/>
      <c r="H666" s="51"/>
    </row>
    <row r="667" customFormat="false" ht="13.8" hidden="false" customHeight="false" outlineLevel="0" collapsed="false">
      <c r="A667" s="51"/>
      <c r="B667" s="57"/>
      <c r="C667" s="51"/>
      <c r="E667" s="51"/>
      <c r="F667" s="51"/>
      <c r="G667" s="51"/>
      <c r="H667" s="51"/>
    </row>
    <row r="668" customFormat="false" ht="13.8" hidden="false" customHeight="false" outlineLevel="0" collapsed="false">
      <c r="A668" s="51"/>
      <c r="B668" s="57"/>
      <c r="C668" s="51"/>
      <c r="E668" s="51"/>
      <c r="F668" s="51"/>
      <c r="G668" s="51"/>
      <c r="H668" s="51"/>
    </row>
    <row r="669" customFormat="false" ht="13.8" hidden="false" customHeight="false" outlineLevel="0" collapsed="false">
      <c r="A669" s="51"/>
      <c r="B669" s="57"/>
      <c r="C669" s="51"/>
      <c r="E669" s="51"/>
      <c r="F669" s="51"/>
      <c r="G669" s="51"/>
      <c r="H669" s="51"/>
    </row>
    <row r="670" customFormat="false" ht="13.8" hidden="false" customHeight="false" outlineLevel="0" collapsed="false">
      <c r="A670" s="51"/>
      <c r="B670" s="57"/>
      <c r="C670" s="51"/>
      <c r="E670" s="51"/>
      <c r="F670" s="51"/>
      <c r="G670" s="51"/>
      <c r="H670" s="51"/>
    </row>
    <row r="671" customFormat="false" ht="13.8" hidden="false" customHeight="false" outlineLevel="0" collapsed="false">
      <c r="A671" s="51"/>
      <c r="B671" s="57"/>
      <c r="C671" s="51"/>
      <c r="E671" s="51"/>
      <c r="F671" s="51"/>
      <c r="G671" s="51"/>
      <c r="H671" s="51"/>
    </row>
    <row r="672" customFormat="false" ht="13.8" hidden="false" customHeight="false" outlineLevel="0" collapsed="false">
      <c r="A672" s="51"/>
      <c r="B672" s="57"/>
      <c r="C672" s="51"/>
      <c r="E672" s="51"/>
      <c r="F672" s="51"/>
      <c r="G672" s="51"/>
      <c r="H672" s="51"/>
    </row>
    <row r="673" customFormat="false" ht="13.8" hidden="false" customHeight="false" outlineLevel="0" collapsed="false">
      <c r="A673" s="51"/>
      <c r="B673" s="57"/>
      <c r="C673" s="51"/>
      <c r="E673" s="51"/>
      <c r="F673" s="51"/>
      <c r="G673" s="51"/>
      <c r="H673" s="51"/>
    </row>
    <row r="674" customFormat="false" ht="13.8" hidden="false" customHeight="false" outlineLevel="0" collapsed="false">
      <c r="A674" s="51"/>
      <c r="B674" s="57"/>
      <c r="C674" s="51"/>
      <c r="E674" s="51"/>
      <c r="F674" s="51"/>
      <c r="G674" s="51"/>
      <c r="H674" s="51"/>
    </row>
    <row r="675" customFormat="false" ht="13.8" hidden="false" customHeight="false" outlineLevel="0" collapsed="false">
      <c r="A675" s="51"/>
      <c r="B675" s="57"/>
      <c r="C675" s="51"/>
      <c r="E675" s="51"/>
      <c r="F675" s="51"/>
      <c r="G675" s="51"/>
      <c r="H675" s="51"/>
    </row>
    <row r="676" customFormat="false" ht="13.8" hidden="false" customHeight="false" outlineLevel="0" collapsed="false">
      <c r="A676" s="51"/>
      <c r="B676" s="57"/>
      <c r="C676" s="51"/>
      <c r="E676" s="51"/>
      <c r="F676" s="51"/>
      <c r="G676" s="51"/>
      <c r="H676" s="51"/>
    </row>
    <row r="677" customFormat="false" ht="13.8" hidden="false" customHeight="false" outlineLevel="0" collapsed="false">
      <c r="A677" s="51"/>
      <c r="B677" s="57"/>
      <c r="C677" s="51"/>
      <c r="E677" s="51"/>
      <c r="F677" s="51"/>
      <c r="G677" s="51"/>
      <c r="H677" s="51"/>
    </row>
    <row r="678" customFormat="false" ht="13.8" hidden="false" customHeight="false" outlineLevel="0" collapsed="false">
      <c r="A678" s="51"/>
      <c r="B678" s="57"/>
      <c r="C678" s="51"/>
      <c r="E678" s="51"/>
      <c r="F678" s="51"/>
      <c r="G678" s="51"/>
      <c r="H678" s="51"/>
    </row>
    <row r="679" customFormat="false" ht="13.8" hidden="false" customHeight="false" outlineLevel="0" collapsed="false">
      <c r="A679" s="51"/>
      <c r="B679" s="57"/>
      <c r="C679" s="51"/>
      <c r="E679" s="51"/>
      <c r="F679" s="51"/>
      <c r="G679" s="51"/>
      <c r="H679" s="51"/>
    </row>
    <row r="680" customFormat="false" ht="13.8" hidden="false" customHeight="false" outlineLevel="0" collapsed="false">
      <c r="A680" s="51"/>
      <c r="B680" s="57"/>
      <c r="C680" s="51"/>
      <c r="E680" s="51"/>
      <c r="F680" s="51"/>
      <c r="G680" s="51"/>
      <c r="H680" s="51"/>
    </row>
    <row r="681" customFormat="false" ht="13.8" hidden="false" customHeight="false" outlineLevel="0" collapsed="false">
      <c r="A681" s="51"/>
      <c r="B681" s="57"/>
      <c r="C681" s="51"/>
      <c r="E681" s="51"/>
      <c r="F681" s="51"/>
      <c r="G681" s="51"/>
      <c r="H681" s="51"/>
    </row>
    <row r="682" customFormat="false" ht="13.8" hidden="false" customHeight="false" outlineLevel="0" collapsed="false">
      <c r="A682" s="51"/>
      <c r="B682" s="57"/>
      <c r="C682" s="51"/>
      <c r="E682" s="51"/>
      <c r="F682" s="51"/>
      <c r="G682" s="51"/>
      <c r="H682" s="51"/>
    </row>
    <row r="683" customFormat="false" ht="13.8" hidden="false" customHeight="false" outlineLevel="0" collapsed="false">
      <c r="A683" s="51"/>
      <c r="B683" s="57"/>
      <c r="C683" s="51"/>
      <c r="E683" s="51"/>
      <c r="F683" s="51"/>
      <c r="G683" s="51"/>
      <c r="H683" s="51"/>
    </row>
    <row r="684" customFormat="false" ht="13.8" hidden="false" customHeight="false" outlineLevel="0" collapsed="false">
      <c r="A684" s="51"/>
      <c r="B684" s="57"/>
      <c r="C684" s="51"/>
      <c r="E684" s="51"/>
      <c r="F684" s="51"/>
      <c r="G684" s="51"/>
      <c r="H684" s="51"/>
    </row>
    <row r="685" customFormat="false" ht="13.8" hidden="false" customHeight="false" outlineLevel="0" collapsed="false">
      <c r="A685" s="51"/>
      <c r="B685" s="57"/>
      <c r="C685" s="51"/>
      <c r="E685" s="51"/>
      <c r="F685" s="51"/>
      <c r="G685" s="51"/>
      <c r="H685" s="51"/>
    </row>
    <row r="686" customFormat="false" ht="13.8" hidden="false" customHeight="false" outlineLevel="0" collapsed="false">
      <c r="A686" s="51"/>
      <c r="B686" s="57"/>
      <c r="C686" s="51"/>
      <c r="E686" s="51"/>
      <c r="F686" s="51"/>
      <c r="G686" s="51"/>
      <c r="H686" s="51"/>
    </row>
    <row r="687" customFormat="false" ht="13.8" hidden="false" customHeight="false" outlineLevel="0" collapsed="false">
      <c r="A687" s="51"/>
      <c r="B687" s="57"/>
      <c r="C687" s="51"/>
      <c r="E687" s="51"/>
      <c r="F687" s="51"/>
      <c r="G687" s="51"/>
      <c r="H687" s="51"/>
    </row>
    <row r="688" customFormat="false" ht="13.8" hidden="false" customHeight="false" outlineLevel="0" collapsed="false">
      <c r="A688" s="51"/>
      <c r="B688" s="57"/>
      <c r="C688" s="51"/>
      <c r="E688" s="51"/>
      <c r="F688" s="51"/>
      <c r="G688" s="51"/>
      <c r="H688" s="51"/>
    </row>
    <row r="689" customFormat="false" ht="13.8" hidden="false" customHeight="false" outlineLevel="0" collapsed="false">
      <c r="A689" s="51"/>
      <c r="B689" s="57"/>
      <c r="C689" s="51"/>
      <c r="E689" s="51"/>
      <c r="F689" s="51"/>
      <c r="G689" s="51"/>
      <c r="H689" s="51"/>
    </row>
    <row r="690" customFormat="false" ht="13.8" hidden="false" customHeight="false" outlineLevel="0" collapsed="false">
      <c r="A690" s="51"/>
      <c r="B690" s="57"/>
      <c r="C690" s="51"/>
      <c r="E690" s="51"/>
      <c r="F690" s="51"/>
      <c r="G690" s="51"/>
      <c r="H690" s="51"/>
    </row>
    <row r="691" customFormat="false" ht="13.8" hidden="false" customHeight="false" outlineLevel="0" collapsed="false">
      <c r="A691" s="51"/>
      <c r="B691" s="57"/>
      <c r="C691" s="51"/>
      <c r="E691" s="51"/>
      <c r="F691" s="51"/>
      <c r="G691" s="51"/>
      <c r="H691" s="51"/>
    </row>
    <row r="692" customFormat="false" ht="13.8" hidden="false" customHeight="false" outlineLevel="0" collapsed="false">
      <c r="A692" s="51"/>
      <c r="B692" s="57"/>
      <c r="C692" s="51"/>
      <c r="E692" s="51"/>
      <c r="F692" s="51"/>
      <c r="G692" s="51"/>
      <c r="H692" s="51"/>
    </row>
    <row r="693" customFormat="false" ht="13.8" hidden="false" customHeight="false" outlineLevel="0" collapsed="false">
      <c r="A693" s="51"/>
      <c r="B693" s="57"/>
      <c r="C693" s="51"/>
      <c r="E693" s="51"/>
      <c r="F693" s="51"/>
      <c r="G693" s="51"/>
      <c r="H693" s="51"/>
    </row>
    <row r="694" customFormat="false" ht="13.8" hidden="false" customHeight="false" outlineLevel="0" collapsed="false">
      <c r="A694" s="51"/>
      <c r="B694" s="57"/>
      <c r="C694" s="51"/>
      <c r="E694" s="51"/>
      <c r="F694" s="51"/>
      <c r="G694" s="51"/>
      <c r="H694" s="51"/>
    </row>
    <row r="695" customFormat="false" ht="13.8" hidden="false" customHeight="false" outlineLevel="0" collapsed="false">
      <c r="A695" s="51"/>
      <c r="B695" s="57"/>
      <c r="C695" s="51"/>
      <c r="E695" s="51"/>
      <c r="F695" s="51"/>
      <c r="G695" s="51"/>
      <c r="H695" s="51"/>
    </row>
    <row r="696" customFormat="false" ht="13.8" hidden="false" customHeight="false" outlineLevel="0" collapsed="false">
      <c r="A696" s="51"/>
      <c r="B696" s="57"/>
      <c r="C696" s="51"/>
      <c r="E696" s="51"/>
      <c r="F696" s="51"/>
      <c r="G696" s="51"/>
      <c r="H696" s="51"/>
    </row>
    <row r="697" customFormat="false" ht="13.8" hidden="false" customHeight="false" outlineLevel="0" collapsed="false">
      <c r="A697" s="51"/>
      <c r="B697" s="57"/>
      <c r="C697" s="51"/>
      <c r="E697" s="51"/>
      <c r="F697" s="51"/>
      <c r="G697" s="51"/>
      <c r="H697" s="51"/>
    </row>
    <row r="698" customFormat="false" ht="13.8" hidden="false" customHeight="false" outlineLevel="0" collapsed="false">
      <c r="A698" s="51"/>
      <c r="B698" s="57"/>
      <c r="C698" s="51"/>
      <c r="E698" s="51"/>
      <c r="F698" s="51"/>
      <c r="G698" s="51"/>
      <c r="H698" s="51"/>
    </row>
    <row r="699" customFormat="false" ht="13.8" hidden="false" customHeight="false" outlineLevel="0" collapsed="false">
      <c r="A699" s="51"/>
      <c r="B699" s="57"/>
      <c r="C699" s="51"/>
      <c r="E699" s="51"/>
      <c r="F699" s="51"/>
      <c r="G699" s="51"/>
      <c r="H699" s="51"/>
    </row>
    <row r="700" customFormat="false" ht="13.8" hidden="false" customHeight="false" outlineLevel="0" collapsed="false">
      <c r="A700" s="51"/>
      <c r="B700" s="57"/>
      <c r="C700" s="51"/>
      <c r="E700" s="51"/>
      <c r="F700" s="51"/>
      <c r="G700" s="51"/>
      <c r="H700" s="51"/>
    </row>
    <row r="701" customFormat="false" ht="13.8" hidden="false" customHeight="false" outlineLevel="0" collapsed="false">
      <c r="A701" s="51"/>
      <c r="B701" s="57"/>
      <c r="C701" s="51"/>
      <c r="E701" s="51"/>
      <c r="F701" s="51"/>
      <c r="G701" s="51"/>
      <c r="H701" s="51"/>
    </row>
    <row r="702" customFormat="false" ht="13.8" hidden="false" customHeight="false" outlineLevel="0" collapsed="false">
      <c r="A702" s="51"/>
      <c r="B702" s="57"/>
      <c r="C702" s="51"/>
      <c r="E702" s="51"/>
      <c r="F702" s="51"/>
      <c r="G702" s="51"/>
      <c r="H702" s="51"/>
    </row>
    <row r="703" customFormat="false" ht="13.8" hidden="false" customHeight="false" outlineLevel="0" collapsed="false">
      <c r="A703" s="51"/>
      <c r="B703" s="57"/>
      <c r="C703" s="51"/>
      <c r="E703" s="51"/>
      <c r="F703" s="51"/>
      <c r="G703" s="51"/>
      <c r="H703" s="51"/>
    </row>
    <row r="704" customFormat="false" ht="13.8" hidden="false" customHeight="false" outlineLevel="0" collapsed="false">
      <c r="A704" s="51"/>
      <c r="B704" s="57"/>
      <c r="C704" s="51"/>
      <c r="E704" s="51"/>
      <c r="F704" s="51"/>
      <c r="G704" s="51"/>
      <c r="H704" s="51"/>
    </row>
    <row r="705" customFormat="false" ht="13.8" hidden="false" customHeight="false" outlineLevel="0" collapsed="false">
      <c r="A705" s="51"/>
      <c r="B705" s="57"/>
      <c r="C705" s="51"/>
      <c r="E705" s="51"/>
      <c r="F705" s="51"/>
      <c r="G705" s="51"/>
      <c r="H705" s="51"/>
    </row>
    <row r="706" customFormat="false" ht="13.8" hidden="false" customHeight="false" outlineLevel="0" collapsed="false">
      <c r="A706" s="51"/>
      <c r="B706" s="57"/>
      <c r="C706" s="51"/>
      <c r="E706" s="51"/>
      <c r="F706" s="51"/>
      <c r="G706" s="51"/>
      <c r="H706" s="51"/>
    </row>
    <row r="707" customFormat="false" ht="13.8" hidden="false" customHeight="false" outlineLevel="0" collapsed="false">
      <c r="A707" s="51"/>
      <c r="B707" s="57"/>
      <c r="C707" s="51"/>
      <c r="E707" s="51"/>
      <c r="F707" s="51"/>
      <c r="G707" s="51"/>
      <c r="H707" s="51"/>
    </row>
    <row r="708" customFormat="false" ht="13.8" hidden="false" customHeight="false" outlineLevel="0" collapsed="false">
      <c r="A708" s="51"/>
      <c r="B708" s="57"/>
      <c r="C708" s="51"/>
      <c r="E708" s="51"/>
      <c r="F708" s="51"/>
      <c r="G708" s="51"/>
      <c r="H708" s="51"/>
    </row>
    <row r="709" customFormat="false" ht="13.8" hidden="false" customHeight="false" outlineLevel="0" collapsed="false">
      <c r="A709" s="51"/>
      <c r="B709" s="57"/>
      <c r="C709" s="51"/>
      <c r="E709" s="51"/>
      <c r="F709" s="51"/>
      <c r="G709" s="51"/>
      <c r="H709" s="51"/>
    </row>
    <row r="710" customFormat="false" ht="13.8" hidden="false" customHeight="false" outlineLevel="0" collapsed="false">
      <c r="A710" s="51"/>
      <c r="B710" s="57"/>
      <c r="C710" s="51"/>
      <c r="E710" s="51"/>
      <c r="F710" s="51"/>
      <c r="G710" s="51"/>
      <c r="H710" s="51"/>
    </row>
    <row r="711" customFormat="false" ht="13.8" hidden="false" customHeight="false" outlineLevel="0" collapsed="false">
      <c r="A711" s="51"/>
      <c r="B711" s="57"/>
      <c r="C711" s="51"/>
      <c r="E711" s="51"/>
      <c r="F711" s="51"/>
      <c r="G711" s="51"/>
      <c r="H711" s="51"/>
    </row>
    <row r="712" customFormat="false" ht="13.8" hidden="false" customHeight="false" outlineLevel="0" collapsed="false">
      <c r="A712" s="51"/>
      <c r="B712" s="57"/>
      <c r="C712" s="51"/>
      <c r="E712" s="51"/>
      <c r="F712" s="51"/>
      <c r="G712" s="51"/>
      <c r="H712" s="51"/>
    </row>
    <row r="713" customFormat="false" ht="13.8" hidden="false" customHeight="false" outlineLevel="0" collapsed="false">
      <c r="A713" s="51"/>
      <c r="B713" s="57"/>
      <c r="C713" s="51"/>
      <c r="E713" s="51"/>
      <c r="F713" s="51"/>
      <c r="G713" s="51"/>
      <c r="H713" s="51"/>
    </row>
    <row r="714" customFormat="false" ht="13.8" hidden="false" customHeight="false" outlineLevel="0" collapsed="false">
      <c r="A714" s="51"/>
      <c r="B714" s="57"/>
      <c r="C714" s="51"/>
      <c r="E714" s="51"/>
      <c r="F714" s="51"/>
      <c r="G714" s="51"/>
      <c r="H714" s="51"/>
    </row>
    <row r="715" customFormat="false" ht="13.8" hidden="false" customHeight="false" outlineLevel="0" collapsed="false">
      <c r="A715" s="51"/>
      <c r="B715" s="57"/>
      <c r="C715" s="51"/>
      <c r="E715" s="51"/>
      <c r="F715" s="51"/>
      <c r="G715" s="51"/>
      <c r="H715" s="51"/>
    </row>
    <row r="716" customFormat="false" ht="13.8" hidden="false" customHeight="false" outlineLevel="0" collapsed="false">
      <c r="A716" s="51"/>
      <c r="B716" s="57"/>
      <c r="C716" s="51"/>
      <c r="E716" s="51"/>
      <c r="F716" s="51"/>
      <c r="G716" s="51"/>
      <c r="H716" s="51"/>
    </row>
    <row r="717" customFormat="false" ht="13.8" hidden="false" customHeight="false" outlineLevel="0" collapsed="false">
      <c r="A717" s="51"/>
      <c r="B717" s="57"/>
      <c r="C717" s="51"/>
      <c r="E717" s="51"/>
      <c r="F717" s="51"/>
      <c r="G717" s="51"/>
      <c r="H717" s="51"/>
    </row>
    <row r="718" customFormat="false" ht="13.8" hidden="false" customHeight="false" outlineLevel="0" collapsed="false">
      <c r="A718" s="51"/>
      <c r="B718" s="57"/>
      <c r="C718" s="51"/>
      <c r="E718" s="51"/>
      <c r="F718" s="51"/>
      <c r="G718" s="51"/>
      <c r="H718" s="51"/>
    </row>
    <row r="719" customFormat="false" ht="13.8" hidden="false" customHeight="false" outlineLevel="0" collapsed="false">
      <c r="A719" s="51"/>
      <c r="B719" s="57"/>
      <c r="C719" s="51"/>
      <c r="E719" s="51"/>
      <c r="F719" s="51"/>
      <c r="G719" s="51"/>
      <c r="H719" s="51"/>
    </row>
    <row r="720" customFormat="false" ht="13.8" hidden="false" customHeight="false" outlineLevel="0" collapsed="false">
      <c r="A720" s="51"/>
      <c r="B720" s="57"/>
      <c r="C720" s="51"/>
      <c r="E720" s="51"/>
      <c r="F720" s="51"/>
      <c r="G720" s="51"/>
      <c r="H720" s="51"/>
    </row>
    <row r="721" customFormat="false" ht="13.8" hidden="false" customHeight="false" outlineLevel="0" collapsed="false">
      <c r="A721" s="51"/>
      <c r="B721" s="57"/>
      <c r="C721" s="51"/>
      <c r="E721" s="51"/>
      <c r="F721" s="51"/>
      <c r="G721" s="51"/>
      <c r="H721" s="51"/>
    </row>
    <row r="722" customFormat="false" ht="13.8" hidden="false" customHeight="false" outlineLevel="0" collapsed="false">
      <c r="A722" s="51"/>
      <c r="B722" s="57"/>
      <c r="C722" s="51"/>
      <c r="E722" s="51"/>
      <c r="F722" s="51"/>
      <c r="G722" s="51"/>
      <c r="H722" s="51"/>
    </row>
    <row r="723" customFormat="false" ht="13.8" hidden="false" customHeight="false" outlineLevel="0" collapsed="false">
      <c r="A723" s="51"/>
      <c r="B723" s="57"/>
      <c r="C723" s="51"/>
      <c r="E723" s="51"/>
      <c r="F723" s="51"/>
      <c r="G723" s="51"/>
      <c r="H723" s="51"/>
    </row>
    <row r="724" customFormat="false" ht="13.8" hidden="false" customHeight="false" outlineLevel="0" collapsed="false">
      <c r="A724" s="51"/>
      <c r="B724" s="57"/>
      <c r="C724" s="51"/>
      <c r="E724" s="51"/>
      <c r="F724" s="51"/>
      <c r="G724" s="51"/>
      <c r="H724" s="51"/>
    </row>
    <row r="725" customFormat="false" ht="13.8" hidden="false" customHeight="false" outlineLevel="0" collapsed="false">
      <c r="A725" s="51"/>
      <c r="B725" s="57"/>
      <c r="C725" s="51"/>
      <c r="E725" s="51"/>
      <c r="F725" s="51"/>
      <c r="G725" s="51"/>
      <c r="H725" s="51"/>
    </row>
    <row r="726" customFormat="false" ht="13.8" hidden="false" customHeight="false" outlineLevel="0" collapsed="false">
      <c r="A726" s="51"/>
      <c r="B726" s="57"/>
      <c r="C726" s="51"/>
      <c r="E726" s="51"/>
      <c r="F726" s="51"/>
      <c r="G726" s="51"/>
      <c r="H726" s="51"/>
    </row>
    <row r="727" customFormat="false" ht="13.8" hidden="false" customHeight="false" outlineLevel="0" collapsed="false">
      <c r="A727" s="51"/>
      <c r="B727" s="57"/>
      <c r="C727" s="51"/>
      <c r="E727" s="51"/>
      <c r="F727" s="51"/>
      <c r="G727" s="51"/>
      <c r="H727" s="51"/>
    </row>
    <row r="728" customFormat="false" ht="13.8" hidden="false" customHeight="false" outlineLevel="0" collapsed="false">
      <c r="A728" s="51"/>
      <c r="B728" s="57"/>
      <c r="C728" s="51"/>
      <c r="E728" s="51"/>
      <c r="F728" s="51"/>
      <c r="G728" s="51"/>
      <c r="H728" s="51"/>
    </row>
    <row r="729" customFormat="false" ht="13.8" hidden="false" customHeight="false" outlineLevel="0" collapsed="false">
      <c r="A729" s="51"/>
      <c r="B729" s="57"/>
      <c r="C729" s="51"/>
      <c r="E729" s="51"/>
      <c r="F729" s="51"/>
      <c r="G729" s="51"/>
      <c r="H729" s="51"/>
    </row>
    <row r="730" customFormat="false" ht="13.8" hidden="false" customHeight="false" outlineLevel="0" collapsed="false">
      <c r="A730" s="51"/>
      <c r="B730" s="57"/>
      <c r="C730" s="51"/>
      <c r="E730" s="51"/>
      <c r="F730" s="51"/>
      <c r="G730" s="51"/>
      <c r="H730" s="51"/>
    </row>
    <row r="731" customFormat="false" ht="13.8" hidden="false" customHeight="false" outlineLevel="0" collapsed="false">
      <c r="A731" s="51"/>
      <c r="B731" s="57"/>
      <c r="C731" s="51"/>
      <c r="E731" s="51"/>
      <c r="F731" s="51"/>
      <c r="G731" s="51"/>
      <c r="H731" s="51"/>
    </row>
    <row r="732" customFormat="false" ht="13.8" hidden="false" customHeight="false" outlineLevel="0" collapsed="false">
      <c r="A732" s="51"/>
      <c r="B732" s="57"/>
      <c r="C732" s="51"/>
      <c r="E732" s="51"/>
      <c r="F732" s="51"/>
      <c r="G732" s="51"/>
      <c r="H732" s="51"/>
    </row>
    <row r="733" customFormat="false" ht="13.8" hidden="false" customHeight="false" outlineLevel="0" collapsed="false">
      <c r="A733" s="51"/>
      <c r="B733" s="57"/>
      <c r="C733" s="51"/>
      <c r="E733" s="51"/>
      <c r="F733" s="51"/>
      <c r="G733" s="51"/>
      <c r="H733" s="51"/>
    </row>
    <row r="734" customFormat="false" ht="13.8" hidden="false" customHeight="false" outlineLevel="0" collapsed="false">
      <c r="A734" s="51"/>
      <c r="B734" s="57"/>
      <c r="C734" s="51"/>
      <c r="E734" s="51"/>
      <c r="F734" s="51"/>
      <c r="G734" s="51"/>
      <c r="H734" s="51"/>
    </row>
    <row r="735" customFormat="false" ht="13.8" hidden="false" customHeight="false" outlineLevel="0" collapsed="false">
      <c r="A735" s="51"/>
      <c r="B735" s="57"/>
      <c r="C735" s="51"/>
      <c r="E735" s="51"/>
      <c r="F735" s="51"/>
      <c r="G735" s="51"/>
      <c r="H735" s="51"/>
    </row>
    <row r="736" customFormat="false" ht="13.8" hidden="false" customHeight="false" outlineLevel="0" collapsed="false">
      <c r="A736" s="51"/>
      <c r="B736" s="57"/>
      <c r="C736" s="51"/>
      <c r="E736" s="51"/>
      <c r="F736" s="51"/>
      <c r="G736" s="51"/>
      <c r="H736" s="51"/>
    </row>
    <row r="737" customFormat="false" ht="13.8" hidden="false" customHeight="false" outlineLevel="0" collapsed="false">
      <c r="A737" s="51"/>
      <c r="B737" s="57"/>
      <c r="C737" s="51"/>
      <c r="E737" s="51"/>
      <c r="F737" s="51"/>
      <c r="G737" s="51"/>
      <c r="H737" s="51"/>
    </row>
    <row r="738" customFormat="false" ht="13.8" hidden="false" customHeight="false" outlineLevel="0" collapsed="false">
      <c r="A738" s="51"/>
      <c r="B738" s="57"/>
      <c r="C738" s="51"/>
      <c r="E738" s="51"/>
      <c r="F738" s="51"/>
      <c r="G738" s="51"/>
      <c r="H738" s="51"/>
    </row>
    <row r="739" customFormat="false" ht="13.8" hidden="false" customHeight="false" outlineLevel="0" collapsed="false">
      <c r="A739" s="51"/>
      <c r="B739" s="57"/>
      <c r="C739" s="51"/>
      <c r="E739" s="51"/>
      <c r="F739" s="51"/>
      <c r="G739" s="51"/>
      <c r="H739" s="51"/>
    </row>
    <row r="740" customFormat="false" ht="13.8" hidden="false" customHeight="false" outlineLevel="0" collapsed="false">
      <c r="A740" s="51"/>
      <c r="B740" s="57"/>
      <c r="C740" s="51"/>
      <c r="E740" s="51"/>
      <c r="F740" s="51"/>
      <c r="G740" s="51"/>
      <c r="H740" s="51"/>
    </row>
    <row r="741" customFormat="false" ht="13.8" hidden="false" customHeight="false" outlineLevel="0" collapsed="false">
      <c r="A741" s="51"/>
      <c r="B741" s="57"/>
      <c r="C741" s="51"/>
      <c r="E741" s="51"/>
      <c r="F741" s="51"/>
      <c r="G741" s="51"/>
      <c r="H741" s="51"/>
    </row>
    <row r="742" customFormat="false" ht="13.8" hidden="false" customHeight="false" outlineLevel="0" collapsed="false">
      <c r="A742" s="51"/>
      <c r="B742" s="57"/>
      <c r="C742" s="51"/>
      <c r="E742" s="51"/>
      <c r="F742" s="51"/>
      <c r="G742" s="51"/>
      <c r="H742" s="51"/>
    </row>
    <row r="743" customFormat="false" ht="13.8" hidden="false" customHeight="false" outlineLevel="0" collapsed="false">
      <c r="A743" s="51"/>
      <c r="B743" s="57"/>
      <c r="C743" s="51"/>
      <c r="E743" s="51"/>
      <c r="F743" s="51"/>
      <c r="G743" s="51"/>
      <c r="H743" s="51"/>
    </row>
    <row r="744" customFormat="false" ht="13.8" hidden="false" customHeight="false" outlineLevel="0" collapsed="false">
      <c r="A744" s="51"/>
      <c r="B744" s="57"/>
      <c r="C744" s="51"/>
      <c r="E744" s="51"/>
      <c r="F744" s="51"/>
      <c r="G744" s="51"/>
      <c r="H744" s="51"/>
    </row>
    <row r="745" customFormat="false" ht="13.8" hidden="false" customHeight="false" outlineLevel="0" collapsed="false">
      <c r="A745" s="51"/>
      <c r="B745" s="57"/>
      <c r="C745" s="51"/>
      <c r="E745" s="51"/>
      <c r="F745" s="51"/>
      <c r="G745" s="51"/>
      <c r="H745" s="51"/>
    </row>
    <row r="746" customFormat="false" ht="13.8" hidden="false" customHeight="false" outlineLevel="0" collapsed="false">
      <c r="A746" s="51"/>
      <c r="B746" s="57"/>
      <c r="C746" s="51"/>
      <c r="E746" s="51"/>
      <c r="F746" s="51"/>
      <c r="G746" s="51"/>
      <c r="H746" s="51"/>
    </row>
    <row r="747" customFormat="false" ht="13.8" hidden="false" customHeight="false" outlineLevel="0" collapsed="false">
      <c r="A747" s="51"/>
      <c r="B747" s="57"/>
      <c r="C747" s="51"/>
      <c r="E747" s="51"/>
      <c r="F747" s="51"/>
      <c r="G747" s="51"/>
      <c r="H747" s="51"/>
    </row>
    <row r="748" customFormat="false" ht="13.8" hidden="false" customHeight="false" outlineLevel="0" collapsed="false">
      <c r="A748" s="51"/>
      <c r="B748" s="57"/>
      <c r="C748" s="51"/>
      <c r="E748" s="51"/>
      <c r="F748" s="51"/>
      <c r="G748" s="51"/>
      <c r="H748" s="51"/>
    </row>
    <row r="749" customFormat="false" ht="13.8" hidden="false" customHeight="false" outlineLevel="0" collapsed="false">
      <c r="A749" s="51"/>
      <c r="B749" s="57"/>
      <c r="C749" s="51"/>
      <c r="E749" s="51"/>
      <c r="F749" s="51"/>
      <c r="G749" s="51"/>
      <c r="H749" s="51"/>
    </row>
    <row r="750" customFormat="false" ht="13.8" hidden="false" customHeight="false" outlineLevel="0" collapsed="false">
      <c r="A750" s="51"/>
      <c r="B750" s="57"/>
      <c r="C750" s="51"/>
      <c r="E750" s="51"/>
      <c r="F750" s="51"/>
      <c r="G750" s="51"/>
      <c r="H750" s="51"/>
    </row>
    <row r="751" customFormat="false" ht="13.8" hidden="false" customHeight="false" outlineLevel="0" collapsed="false">
      <c r="A751" s="51"/>
      <c r="B751" s="57"/>
      <c r="C751" s="51"/>
      <c r="E751" s="51"/>
      <c r="F751" s="51"/>
      <c r="G751" s="51"/>
      <c r="H751" s="51"/>
    </row>
    <row r="752" customFormat="false" ht="13.8" hidden="false" customHeight="false" outlineLevel="0" collapsed="false">
      <c r="A752" s="51"/>
      <c r="B752" s="57"/>
      <c r="C752" s="51"/>
      <c r="E752" s="51"/>
      <c r="F752" s="51"/>
      <c r="G752" s="51"/>
      <c r="H752" s="51"/>
    </row>
    <row r="753" customFormat="false" ht="13.8" hidden="false" customHeight="false" outlineLevel="0" collapsed="false">
      <c r="A753" s="51"/>
      <c r="B753" s="57"/>
      <c r="C753" s="51"/>
      <c r="E753" s="51"/>
      <c r="F753" s="51"/>
      <c r="G753" s="51"/>
      <c r="H753" s="51"/>
    </row>
    <row r="754" customFormat="false" ht="13.8" hidden="false" customHeight="false" outlineLevel="0" collapsed="false">
      <c r="A754" s="51"/>
      <c r="B754" s="57"/>
      <c r="C754" s="51"/>
      <c r="E754" s="51"/>
      <c r="F754" s="51"/>
      <c r="G754" s="51"/>
      <c r="H754" s="51"/>
    </row>
    <row r="755" customFormat="false" ht="13.8" hidden="false" customHeight="false" outlineLevel="0" collapsed="false">
      <c r="A755" s="51"/>
      <c r="B755" s="57"/>
      <c r="C755" s="51"/>
      <c r="E755" s="51"/>
      <c r="F755" s="51"/>
      <c r="G755" s="51"/>
      <c r="H755" s="51"/>
    </row>
    <row r="756" customFormat="false" ht="13.8" hidden="false" customHeight="false" outlineLevel="0" collapsed="false">
      <c r="A756" s="51"/>
      <c r="B756" s="57"/>
      <c r="C756" s="51"/>
      <c r="E756" s="51"/>
      <c r="F756" s="51"/>
      <c r="G756" s="51"/>
      <c r="H756" s="51"/>
    </row>
    <row r="757" customFormat="false" ht="13.8" hidden="false" customHeight="false" outlineLevel="0" collapsed="false">
      <c r="A757" s="51"/>
      <c r="B757" s="57"/>
      <c r="C757" s="51"/>
      <c r="E757" s="51"/>
      <c r="F757" s="51"/>
      <c r="G757" s="51"/>
      <c r="H757" s="51"/>
    </row>
    <row r="758" customFormat="false" ht="13.8" hidden="false" customHeight="false" outlineLevel="0" collapsed="false">
      <c r="A758" s="51"/>
      <c r="B758" s="57"/>
      <c r="C758" s="51"/>
      <c r="E758" s="51"/>
      <c r="F758" s="51"/>
      <c r="G758" s="51"/>
      <c r="H758" s="51"/>
    </row>
    <row r="759" customFormat="false" ht="13.8" hidden="false" customHeight="false" outlineLevel="0" collapsed="false">
      <c r="A759" s="51"/>
      <c r="B759" s="57"/>
      <c r="C759" s="51"/>
      <c r="E759" s="51"/>
      <c r="F759" s="51"/>
      <c r="G759" s="51"/>
      <c r="H759" s="51"/>
    </row>
    <row r="760" customFormat="false" ht="13.8" hidden="false" customHeight="false" outlineLevel="0" collapsed="false">
      <c r="A760" s="51"/>
      <c r="B760" s="57"/>
      <c r="C760" s="51"/>
      <c r="E760" s="51"/>
      <c r="F760" s="51"/>
      <c r="G760" s="51"/>
      <c r="H760" s="51"/>
    </row>
    <row r="761" customFormat="false" ht="13.8" hidden="false" customHeight="false" outlineLevel="0" collapsed="false">
      <c r="A761" s="51"/>
      <c r="B761" s="57"/>
      <c r="C761" s="51"/>
      <c r="E761" s="51"/>
      <c r="F761" s="51"/>
      <c r="G761" s="51"/>
      <c r="H761" s="51"/>
    </row>
    <row r="762" customFormat="false" ht="13.8" hidden="false" customHeight="false" outlineLevel="0" collapsed="false">
      <c r="A762" s="51"/>
      <c r="B762" s="57"/>
      <c r="C762" s="51"/>
      <c r="E762" s="51"/>
      <c r="F762" s="51"/>
      <c r="G762" s="51"/>
      <c r="H762" s="51"/>
    </row>
    <row r="763" customFormat="false" ht="13.8" hidden="false" customHeight="false" outlineLevel="0" collapsed="false">
      <c r="A763" s="51"/>
      <c r="B763" s="57"/>
      <c r="C763" s="51"/>
      <c r="E763" s="51"/>
      <c r="F763" s="51"/>
      <c r="G763" s="51"/>
      <c r="H763" s="51"/>
    </row>
    <row r="764" customFormat="false" ht="13.8" hidden="false" customHeight="false" outlineLevel="0" collapsed="false">
      <c r="A764" s="51"/>
      <c r="B764" s="57"/>
      <c r="C764" s="51"/>
      <c r="E764" s="51"/>
      <c r="F764" s="51"/>
      <c r="G764" s="51"/>
      <c r="H764" s="51"/>
    </row>
    <row r="765" customFormat="false" ht="13.8" hidden="false" customHeight="false" outlineLevel="0" collapsed="false">
      <c r="A765" s="51"/>
      <c r="B765" s="57"/>
      <c r="C765" s="51"/>
      <c r="E765" s="51"/>
      <c r="F765" s="51"/>
      <c r="G765" s="51"/>
      <c r="H765" s="51"/>
    </row>
    <row r="766" customFormat="false" ht="13.8" hidden="false" customHeight="false" outlineLevel="0" collapsed="false">
      <c r="A766" s="51"/>
      <c r="B766" s="57"/>
      <c r="C766" s="51"/>
      <c r="E766" s="51"/>
      <c r="F766" s="51"/>
      <c r="G766" s="51"/>
      <c r="H766" s="51"/>
    </row>
    <row r="767" customFormat="false" ht="13.8" hidden="false" customHeight="false" outlineLevel="0" collapsed="false">
      <c r="A767" s="51"/>
      <c r="B767" s="57"/>
      <c r="C767" s="51"/>
      <c r="E767" s="51"/>
      <c r="F767" s="51"/>
      <c r="G767" s="51"/>
      <c r="H767" s="51"/>
    </row>
    <row r="768" customFormat="false" ht="13.8" hidden="false" customHeight="false" outlineLevel="0" collapsed="false">
      <c r="A768" s="51"/>
      <c r="B768" s="57"/>
      <c r="C768" s="51"/>
      <c r="E768" s="51"/>
      <c r="F768" s="51"/>
      <c r="G768" s="51"/>
      <c r="H768" s="51"/>
    </row>
    <row r="769" customFormat="false" ht="13.8" hidden="false" customHeight="false" outlineLevel="0" collapsed="false">
      <c r="A769" s="51"/>
      <c r="B769" s="57"/>
      <c r="C769" s="51"/>
      <c r="E769" s="51"/>
      <c r="F769" s="51"/>
      <c r="G769" s="51"/>
      <c r="H769" s="51"/>
    </row>
    <row r="770" customFormat="false" ht="13.8" hidden="false" customHeight="false" outlineLevel="0" collapsed="false">
      <c r="A770" s="51"/>
      <c r="B770" s="57"/>
      <c r="C770" s="51"/>
      <c r="E770" s="51"/>
      <c r="F770" s="51"/>
      <c r="G770" s="51"/>
      <c r="H770" s="51"/>
    </row>
    <row r="771" customFormat="false" ht="13.8" hidden="false" customHeight="false" outlineLevel="0" collapsed="false">
      <c r="A771" s="51"/>
      <c r="B771" s="57"/>
      <c r="C771" s="51"/>
      <c r="E771" s="51"/>
      <c r="F771" s="51"/>
      <c r="G771" s="51"/>
      <c r="H771" s="51"/>
    </row>
    <row r="772" customFormat="false" ht="13.8" hidden="false" customHeight="false" outlineLevel="0" collapsed="false">
      <c r="A772" s="51"/>
      <c r="B772" s="57"/>
      <c r="C772" s="51"/>
      <c r="E772" s="51"/>
      <c r="F772" s="51"/>
      <c r="G772" s="51"/>
      <c r="H772" s="51"/>
    </row>
    <row r="773" customFormat="false" ht="13.8" hidden="false" customHeight="false" outlineLevel="0" collapsed="false">
      <c r="A773" s="51"/>
      <c r="B773" s="57"/>
      <c r="C773" s="51"/>
      <c r="E773" s="51"/>
      <c r="F773" s="51"/>
      <c r="G773" s="51"/>
      <c r="H773" s="51"/>
    </row>
    <row r="774" customFormat="false" ht="13.8" hidden="false" customHeight="false" outlineLevel="0" collapsed="false">
      <c r="A774" s="51"/>
      <c r="B774" s="57"/>
      <c r="C774" s="51"/>
      <c r="E774" s="51"/>
      <c r="F774" s="51"/>
      <c r="G774" s="51"/>
      <c r="H774" s="51"/>
    </row>
    <row r="775" customFormat="false" ht="13.8" hidden="false" customHeight="false" outlineLevel="0" collapsed="false">
      <c r="A775" s="51"/>
      <c r="B775" s="57"/>
      <c r="C775" s="51"/>
      <c r="E775" s="51"/>
      <c r="F775" s="51"/>
      <c r="G775" s="51"/>
      <c r="H775" s="51"/>
    </row>
    <row r="776" customFormat="false" ht="13.8" hidden="false" customHeight="false" outlineLevel="0" collapsed="false">
      <c r="A776" s="51"/>
      <c r="B776" s="57"/>
      <c r="C776" s="51"/>
      <c r="E776" s="51"/>
      <c r="F776" s="51"/>
      <c r="G776" s="51"/>
      <c r="H776" s="51"/>
    </row>
    <row r="777" customFormat="false" ht="13.8" hidden="false" customHeight="false" outlineLevel="0" collapsed="false">
      <c r="A777" s="51"/>
      <c r="B777" s="57"/>
      <c r="C777" s="51"/>
      <c r="E777" s="51"/>
      <c r="F777" s="51"/>
      <c r="G777" s="51"/>
      <c r="H777" s="51"/>
    </row>
    <row r="778" customFormat="false" ht="13.8" hidden="false" customHeight="false" outlineLevel="0" collapsed="false">
      <c r="A778" s="51"/>
      <c r="B778" s="57"/>
      <c r="C778" s="51"/>
      <c r="E778" s="51"/>
      <c r="F778" s="51"/>
      <c r="G778" s="51"/>
      <c r="H778" s="51"/>
    </row>
    <row r="779" customFormat="false" ht="13.8" hidden="false" customHeight="false" outlineLevel="0" collapsed="false">
      <c r="A779" s="51"/>
      <c r="B779" s="57"/>
      <c r="C779" s="51"/>
      <c r="E779" s="51"/>
      <c r="F779" s="51"/>
      <c r="G779" s="51"/>
      <c r="H779" s="51"/>
    </row>
    <row r="780" customFormat="false" ht="13.8" hidden="false" customHeight="false" outlineLevel="0" collapsed="false">
      <c r="A780" s="51"/>
      <c r="B780" s="57"/>
      <c r="C780" s="51"/>
      <c r="E780" s="51"/>
      <c r="F780" s="51"/>
      <c r="G780" s="51"/>
      <c r="H780" s="51"/>
    </row>
    <row r="781" customFormat="false" ht="13.8" hidden="false" customHeight="false" outlineLevel="0" collapsed="false">
      <c r="A781" s="51"/>
      <c r="B781" s="57"/>
      <c r="C781" s="51"/>
      <c r="E781" s="51"/>
      <c r="F781" s="51"/>
      <c r="G781" s="51"/>
      <c r="H781" s="51"/>
    </row>
    <row r="782" customFormat="false" ht="13.8" hidden="false" customHeight="false" outlineLevel="0" collapsed="false">
      <c r="A782" s="51"/>
      <c r="B782" s="57"/>
      <c r="C782" s="51"/>
      <c r="E782" s="51"/>
      <c r="F782" s="51"/>
      <c r="G782" s="51"/>
      <c r="H782" s="51"/>
    </row>
    <row r="783" customFormat="false" ht="13.8" hidden="false" customHeight="false" outlineLevel="0" collapsed="false">
      <c r="A783" s="51"/>
      <c r="B783" s="57"/>
      <c r="C783" s="51"/>
      <c r="E783" s="51"/>
      <c r="F783" s="51"/>
      <c r="G783" s="51"/>
      <c r="H783" s="51"/>
    </row>
    <row r="784" customFormat="false" ht="13.8" hidden="false" customHeight="false" outlineLevel="0" collapsed="false">
      <c r="A784" s="51"/>
      <c r="B784" s="57"/>
      <c r="C784" s="51"/>
      <c r="E784" s="51"/>
      <c r="F784" s="51"/>
      <c r="G784" s="51"/>
      <c r="H784" s="51"/>
    </row>
    <row r="785" customFormat="false" ht="13.8" hidden="false" customHeight="false" outlineLevel="0" collapsed="false">
      <c r="A785" s="51"/>
      <c r="B785" s="57"/>
      <c r="C785" s="51"/>
      <c r="E785" s="51"/>
      <c r="F785" s="51"/>
      <c r="G785" s="51"/>
      <c r="H785" s="51"/>
    </row>
    <row r="786" customFormat="false" ht="13.8" hidden="false" customHeight="false" outlineLevel="0" collapsed="false">
      <c r="A786" s="51"/>
      <c r="B786" s="57"/>
      <c r="C786" s="51"/>
      <c r="E786" s="51"/>
      <c r="F786" s="51"/>
      <c r="G786" s="51"/>
      <c r="H786" s="51"/>
    </row>
    <row r="787" customFormat="false" ht="13.8" hidden="false" customHeight="false" outlineLevel="0" collapsed="false">
      <c r="A787" s="51"/>
      <c r="B787" s="57"/>
      <c r="C787" s="51"/>
      <c r="E787" s="51"/>
      <c r="F787" s="51"/>
      <c r="G787" s="51"/>
      <c r="H787" s="51"/>
    </row>
    <row r="788" customFormat="false" ht="13.8" hidden="false" customHeight="false" outlineLevel="0" collapsed="false">
      <c r="A788" s="51"/>
      <c r="B788" s="57"/>
      <c r="C788" s="51"/>
      <c r="E788" s="51"/>
      <c r="F788" s="51"/>
      <c r="G788" s="51"/>
      <c r="H788" s="51"/>
    </row>
    <row r="789" customFormat="false" ht="13.8" hidden="false" customHeight="false" outlineLevel="0" collapsed="false">
      <c r="A789" s="51"/>
      <c r="B789" s="57"/>
      <c r="C789" s="51"/>
      <c r="E789" s="51"/>
      <c r="F789" s="51"/>
      <c r="G789" s="51"/>
      <c r="H789" s="51"/>
    </row>
    <row r="790" customFormat="false" ht="13.8" hidden="false" customHeight="false" outlineLevel="0" collapsed="false">
      <c r="A790" s="51"/>
      <c r="B790" s="57"/>
      <c r="C790" s="51"/>
      <c r="E790" s="51"/>
      <c r="F790" s="51"/>
      <c r="G790" s="51"/>
      <c r="H790" s="51"/>
    </row>
    <row r="791" customFormat="false" ht="13.8" hidden="false" customHeight="false" outlineLevel="0" collapsed="false">
      <c r="A791" s="51"/>
      <c r="B791" s="57"/>
      <c r="C791" s="51"/>
      <c r="E791" s="51"/>
      <c r="F791" s="51"/>
      <c r="G791" s="51"/>
      <c r="H791" s="51"/>
    </row>
    <row r="792" customFormat="false" ht="13.8" hidden="false" customHeight="false" outlineLevel="0" collapsed="false">
      <c r="A792" s="51"/>
      <c r="B792" s="57"/>
      <c r="C792" s="51"/>
      <c r="E792" s="51"/>
      <c r="F792" s="51"/>
      <c r="G792" s="51"/>
      <c r="H792" s="51"/>
    </row>
    <row r="793" customFormat="false" ht="13.8" hidden="false" customHeight="false" outlineLevel="0" collapsed="false">
      <c r="A793" s="51"/>
      <c r="B793" s="57"/>
      <c r="C793" s="51"/>
      <c r="E793" s="51"/>
      <c r="F793" s="51"/>
      <c r="G793" s="51"/>
      <c r="H793" s="51"/>
    </row>
    <row r="794" customFormat="false" ht="13.8" hidden="false" customHeight="false" outlineLevel="0" collapsed="false">
      <c r="A794" s="51"/>
      <c r="B794" s="57"/>
      <c r="C794" s="51"/>
      <c r="E794" s="51"/>
      <c r="F794" s="51"/>
      <c r="G794" s="51"/>
      <c r="H794" s="51"/>
    </row>
    <row r="795" customFormat="false" ht="13.8" hidden="false" customHeight="false" outlineLevel="0" collapsed="false">
      <c r="A795" s="51"/>
      <c r="B795" s="57"/>
      <c r="C795" s="51"/>
      <c r="E795" s="51"/>
      <c r="F795" s="51"/>
      <c r="G795" s="51"/>
      <c r="H795" s="51"/>
    </row>
    <row r="796" customFormat="false" ht="13.8" hidden="false" customHeight="false" outlineLevel="0" collapsed="false">
      <c r="A796" s="51"/>
      <c r="B796" s="57"/>
      <c r="C796" s="51"/>
      <c r="E796" s="51"/>
      <c r="F796" s="51"/>
      <c r="G796" s="51"/>
      <c r="H796" s="51"/>
    </row>
    <row r="797" customFormat="false" ht="13.8" hidden="false" customHeight="false" outlineLevel="0" collapsed="false">
      <c r="A797" s="51"/>
      <c r="B797" s="57"/>
      <c r="C797" s="51"/>
      <c r="E797" s="51"/>
      <c r="F797" s="51"/>
      <c r="G797" s="51"/>
      <c r="H797" s="51"/>
    </row>
    <row r="798" customFormat="false" ht="13.8" hidden="false" customHeight="false" outlineLevel="0" collapsed="false">
      <c r="A798" s="51"/>
      <c r="B798" s="57"/>
      <c r="C798" s="51"/>
      <c r="E798" s="51"/>
      <c r="F798" s="51"/>
      <c r="G798" s="51"/>
      <c r="H798" s="51"/>
    </row>
    <row r="799" customFormat="false" ht="13.8" hidden="false" customHeight="false" outlineLevel="0" collapsed="false">
      <c r="A799" s="51"/>
      <c r="B799" s="57"/>
      <c r="C799" s="51"/>
      <c r="E799" s="51"/>
      <c r="F799" s="51"/>
      <c r="G799" s="51"/>
      <c r="H799" s="51"/>
    </row>
    <row r="800" customFormat="false" ht="13.8" hidden="false" customHeight="false" outlineLevel="0" collapsed="false">
      <c r="A800" s="51"/>
      <c r="B800" s="57"/>
      <c r="C800" s="51"/>
      <c r="E800" s="51"/>
      <c r="F800" s="51"/>
      <c r="G800" s="51"/>
      <c r="H800" s="51"/>
    </row>
    <row r="801" customFormat="false" ht="13.8" hidden="false" customHeight="false" outlineLevel="0" collapsed="false">
      <c r="A801" s="51"/>
      <c r="B801" s="57"/>
      <c r="C801" s="51"/>
      <c r="E801" s="51"/>
      <c r="F801" s="51"/>
      <c r="G801" s="51"/>
      <c r="H801" s="51"/>
    </row>
    <row r="802" customFormat="false" ht="13.8" hidden="false" customHeight="false" outlineLevel="0" collapsed="false">
      <c r="A802" s="51"/>
      <c r="B802" s="57"/>
      <c r="C802" s="51"/>
      <c r="E802" s="51"/>
      <c r="F802" s="51"/>
      <c r="G802" s="51"/>
      <c r="H802" s="51"/>
    </row>
    <row r="803" customFormat="false" ht="13.8" hidden="false" customHeight="false" outlineLevel="0" collapsed="false">
      <c r="A803" s="51"/>
      <c r="B803" s="57"/>
      <c r="C803" s="51"/>
      <c r="E803" s="51"/>
      <c r="F803" s="51"/>
      <c r="G803" s="51"/>
      <c r="H803" s="51"/>
    </row>
    <row r="804" customFormat="false" ht="13.8" hidden="false" customHeight="false" outlineLevel="0" collapsed="false">
      <c r="A804" s="51"/>
      <c r="B804" s="57"/>
      <c r="C804" s="51"/>
      <c r="E804" s="51"/>
      <c r="F804" s="51"/>
      <c r="G804" s="51"/>
      <c r="H804" s="51"/>
    </row>
    <row r="805" customFormat="false" ht="13.8" hidden="false" customHeight="false" outlineLevel="0" collapsed="false">
      <c r="A805" s="51"/>
      <c r="B805" s="57"/>
      <c r="C805" s="51"/>
      <c r="E805" s="51"/>
      <c r="F805" s="51"/>
      <c r="G805" s="51"/>
      <c r="H805" s="51"/>
    </row>
    <row r="806" customFormat="false" ht="13.8" hidden="false" customHeight="false" outlineLevel="0" collapsed="false">
      <c r="A806" s="51"/>
      <c r="B806" s="57"/>
      <c r="C806" s="51"/>
      <c r="E806" s="51"/>
      <c r="F806" s="51"/>
      <c r="G806" s="51"/>
      <c r="H806" s="51"/>
    </row>
    <row r="807" customFormat="false" ht="13.8" hidden="false" customHeight="false" outlineLevel="0" collapsed="false">
      <c r="A807" s="51"/>
      <c r="B807" s="57"/>
      <c r="C807" s="51"/>
      <c r="E807" s="51"/>
      <c r="F807" s="51"/>
      <c r="G807" s="51"/>
      <c r="H807" s="51"/>
    </row>
    <row r="808" customFormat="false" ht="13.8" hidden="false" customHeight="false" outlineLevel="0" collapsed="false">
      <c r="A808" s="51"/>
      <c r="B808" s="57"/>
      <c r="C808" s="51"/>
      <c r="E808" s="51"/>
      <c r="F808" s="51"/>
      <c r="G808" s="51"/>
      <c r="H808" s="51"/>
    </row>
    <row r="809" customFormat="false" ht="13.8" hidden="false" customHeight="false" outlineLevel="0" collapsed="false">
      <c r="A809" s="51"/>
      <c r="B809" s="57"/>
      <c r="C809" s="51"/>
      <c r="E809" s="51"/>
      <c r="F809" s="51"/>
      <c r="G809" s="51"/>
      <c r="H809" s="51"/>
    </row>
    <row r="810" customFormat="false" ht="13.8" hidden="false" customHeight="false" outlineLevel="0" collapsed="false">
      <c r="A810" s="51"/>
      <c r="B810" s="57"/>
      <c r="C810" s="51"/>
      <c r="E810" s="51"/>
      <c r="F810" s="51"/>
      <c r="G810" s="51"/>
      <c r="H810" s="51"/>
    </row>
    <row r="811" customFormat="false" ht="13.8" hidden="false" customHeight="false" outlineLevel="0" collapsed="false">
      <c r="A811" s="51"/>
      <c r="B811" s="57"/>
      <c r="C811" s="51"/>
      <c r="E811" s="51"/>
      <c r="F811" s="51"/>
      <c r="G811" s="51"/>
      <c r="H811" s="51"/>
    </row>
    <row r="812" customFormat="false" ht="13.8" hidden="false" customHeight="false" outlineLevel="0" collapsed="false">
      <c r="A812" s="51"/>
      <c r="B812" s="57"/>
      <c r="C812" s="51"/>
      <c r="E812" s="51"/>
      <c r="F812" s="51"/>
      <c r="G812" s="51"/>
      <c r="H812" s="51"/>
    </row>
    <row r="813" customFormat="false" ht="13.8" hidden="false" customHeight="false" outlineLevel="0" collapsed="false">
      <c r="A813" s="51"/>
      <c r="B813" s="57"/>
      <c r="C813" s="51"/>
      <c r="E813" s="51"/>
      <c r="F813" s="51"/>
      <c r="G813" s="51"/>
      <c r="H813" s="51"/>
    </row>
    <row r="814" customFormat="false" ht="13.8" hidden="false" customHeight="false" outlineLevel="0" collapsed="false">
      <c r="A814" s="51"/>
      <c r="B814" s="57"/>
      <c r="C814" s="51"/>
      <c r="E814" s="51"/>
      <c r="F814" s="51"/>
      <c r="G814" s="51"/>
      <c r="H814" s="51"/>
    </row>
    <row r="815" customFormat="false" ht="13.8" hidden="false" customHeight="false" outlineLevel="0" collapsed="false">
      <c r="A815" s="51"/>
      <c r="B815" s="57"/>
      <c r="C815" s="51"/>
      <c r="E815" s="51"/>
      <c r="F815" s="51"/>
      <c r="G815" s="51"/>
      <c r="H815" s="51"/>
    </row>
    <row r="816" customFormat="false" ht="13.8" hidden="false" customHeight="false" outlineLevel="0" collapsed="false">
      <c r="A816" s="51"/>
      <c r="B816" s="57"/>
      <c r="C816" s="51"/>
      <c r="E816" s="51"/>
      <c r="F816" s="51"/>
      <c r="G816" s="51"/>
      <c r="H816" s="51"/>
    </row>
    <row r="817" customFormat="false" ht="13.8" hidden="false" customHeight="false" outlineLevel="0" collapsed="false">
      <c r="A817" s="51"/>
      <c r="B817" s="57"/>
      <c r="C817" s="51"/>
      <c r="E817" s="51"/>
      <c r="F817" s="51"/>
      <c r="G817" s="51"/>
      <c r="H817" s="51"/>
    </row>
    <row r="818" customFormat="false" ht="13.8" hidden="false" customHeight="false" outlineLevel="0" collapsed="false">
      <c r="A818" s="51"/>
      <c r="B818" s="57"/>
      <c r="C818" s="51"/>
      <c r="E818" s="51"/>
      <c r="F818" s="51"/>
      <c r="G818" s="51"/>
      <c r="H818" s="51"/>
    </row>
    <row r="819" customFormat="false" ht="13.8" hidden="false" customHeight="false" outlineLevel="0" collapsed="false">
      <c r="A819" s="51"/>
      <c r="B819" s="57"/>
      <c r="C819" s="51"/>
      <c r="E819" s="51"/>
      <c r="F819" s="51"/>
      <c r="G819" s="51"/>
      <c r="H819" s="51"/>
    </row>
    <row r="820" customFormat="false" ht="13.8" hidden="false" customHeight="false" outlineLevel="0" collapsed="false">
      <c r="A820" s="51"/>
      <c r="B820" s="57"/>
      <c r="C820" s="51"/>
      <c r="E820" s="51"/>
      <c r="F820" s="51"/>
      <c r="G820" s="51"/>
      <c r="H820" s="51"/>
    </row>
    <row r="821" customFormat="false" ht="13.8" hidden="false" customHeight="false" outlineLevel="0" collapsed="false">
      <c r="A821" s="51"/>
      <c r="B821" s="57"/>
      <c r="C821" s="51"/>
      <c r="E821" s="51"/>
      <c r="F821" s="51"/>
      <c r="G821" s="51"/>
      <c r="H821" s="51"/>
    </row>
    <row r="822" customFormat="false" ht="13.8" hidden="false" customHeight="false" outlineLevel="0" collapsed="false">
      <c r="A822" s="51"/>
      <c r="B822" s="57"/>
      <c r="C822" s="51"/>
      <c r="E822" s="51"/>
      <c r="F822" s="51"/>
      <c r="G822" s="51"/>
      <c r="H822" s="51"/>
    </row>
    <row r="823" customFormat="false" ht="13.8" hidden="false" customHeight="false" outlineLevel="0" collapsed="false">
      <c r="A823" s="51"/>
      <c r="B823" s="57"/>
      <c r="C823" s="51"/>
      <c r="E823" s="51"/>
      <c r="F823" s="51"/>
      <c r="G823" s="51"/>
      <c r="H823" s="51"/>
    </row>
    <row r="824" customFormat="false" ht="13.8" hidden="false" customHeight="false" outlineLevel="0" collapsed="false">
      <c r="A824" s="51"/>
      <c r="B824" s="57"/>
      <c r="C824" s="51"/>
      <c r="E824" s="51"/>
      <c r="F824" s="51"/>
      <c r="G824" s="51"/>
      <c r="H824" s="51"/>
    </row>
    <row r="825" customFormat="false" ht="13.8" hidden="false" customHeight="false" outlineLevel="0" collapsed="false">
      <c r="A825" s="51"/>
      <c r="B825" s="57"/>
      <c r="C825" s="51"/>
      <c r="E825" s="51"/>
      <c r="F825" s="51"/>
      <c r="G825" s="51"/>
      <c r="H825" s="51"/>
    </row>
    <row r="826" customFormat="false" ht="13.8" hidden="false" customHeight="false" outlineLevel="0" collapsed="false">
      <c r="A826" s="51"/>
      <c r="B826" s="57"/>
      <c r="C826" s="51"/>
      <c r="E826" s="51"/>
      <c r="F826" s="51"/>
      <c r="G826" s="51"/>
      <c r="H826" s="51"/>
    </row>
    <row r="827" customFormat="false" ht="13.8" hidden="false" customHeight="false" outlineLevel="0" collapsed="false">
      <c r="A827" s="51"/>
      <c r="B827" s="57"/>
      <c r="C827" s="51"/>
      <c r="E827" s="51"/>
      <c r="F827" s="51"/>
      <c r="G827" s="51"/>
      <c r="H827" s="51"/>
    </row>
    <row r="828" customFormat="false" ht="13.8" hidden="false" customHeight="false" outlineLevel="0" collapsed="false">
      <c r="A828" s="51"/>
      <c r="B828" s="57"/>
      <c r="C828" s="51"/>
      <c r="E828" s="51"/>
      <c r="F828" s="51"/>
      <c r="G828" s="51"/>
      <c r="H828" s="51"/>
    </row>
    <row r="829" customFormat="false" ht="13.8" hidden="false" customHeight="false" outlineLevel="0" collapsed="false">
      <c r="A829" s="51"/>
      <c r="B829" s="57"/>
      <c r="C829" s="51"/>
      <c r="E829" s="51"/>
      <c r="F829" s="51"/>
      <c r="G829" s="51"/>
      <c r="H829" s="51"/>
    </row>
    <row r="830" customFormat="false" ht="13.8" hidden="false" customHeight="false" outlineLevel="0" collapsed="false">
      <c r="A830" s="51"/>
      <c r="B830" s="57"/>
      <c r="C830" s="51"/>
      <c r="E830" s="51"/>
      <c r="F830" s="51"/>
      <c r="G830" s="51"/>
      <c r="H830" s="51"/>
    </row>
    <row r="831" customFormat="false" ht="13.8" hidden="false" customHeight="false" outlineLevel="0" collapsed="false">
      <c r="A831" s="51"/>
      <c r="B831" s="57"/>
      <c r="C831" s="51"/>
      <c r="E831" s="51"/>
      <c r="F831" s="51"/>
      <c r="G831" s="51"/>
      <c r="H831" s="51"/>
    </row>
    <row r="832" customFormat="false" ht="13.8" hidden="false" customHeight="false" outlineLevel="0" collapsed="false">
      <c r="A832" s="51"/>
      <c r="B832" s="57"/>
      <c r="C832" s="51"/>
      <c r="E832" s="51"/>
      <c r="F832" s="51"/>
      <c r="G832" s="51"/>
      <c r="H832" s="51"/>
    </row>
    <row r="833" customFormat="false" ht="13.8" hidden="false" customHeight="false" outlineLevel="0" collapsed="false">
      <c r="A833" s="51"/>
      <c r="B833" s="57"/>
      <c r="C833" s="51"/>
      <c r="E833" s="51"/>
      <c r="F833" s="51"/>
      <c r="G833" s="51"/>
      <c r="H833" s="51"/>
    </row>
    <row r="834" customFormat="false" ht="13.8" hidden="false" customHeight="false" outlineLevel="0" collapsed="false">
      <c r="A834" s="51"/>
      <c r="B834" s="57"/>
      <c r="C834" s="51"/>
      <c r="E834" s="51"/>
      <c r="F834" s="51"/>
      <c r="G834" s="51"/>
      <c r="H834" s="51"/>
    </row>
    <row r="835" customFormat="false" ht="13.8" hidden="false" customHeight="false" outlineLevel="0" collapsed="false">
      <c r="A835" s="51"/>
      <c r="B835" s="57"/>
      <c r="C835" s="51"/>
      <c r="E835" s="51"/>
      <c r="F835" s="51"/>
      <c r="G835" s="51"/>
      <c r="H835" s="51"/>
    </row>
    <row r="836" customFormat="false" ht="13.8" hidden="false" customHeight="false" outlineLevel="0" collapsed="false">
      <c r="A836" s="51"/>
      <c r="B836" s="57"/>
      <c r="C836" s="51"/>
      <c r="E836" s="51"/>
      <c r="F836" s="51"/>
      <c r="G836" s="51"/>
      <c r="H836" s="51"/>
    </row>
    <row r="837" customFormat="false" ht="13.8" hidden="false" customHeight="false" outlineLevel="0" collapsed="false">
      <c r="A837" s="51"/>
      <c r="B837" s="57"/>
      <c r="C837" s="51"/>
      <c r="E837" s="51"/>
      <c r="F837" s="51"/>
      <c r="G837" s="51"/>
      <c r="H837" s="51"/>
    </row>
    <row r="838" customFormat="false" ht="13.8" hidden="false" customHeight="false" outlineLevel="0" collapsed="false">
      <c r="A838" s="51"/>
      <c r="B838" s="57"/>
      <c r="C838" s="51"/>
      <c r="E838" s="51"/>
      <c r="F838" s="51"/>
      <c r="G838" s="51"/>
      <c r="H838" s="51"/>
    </row>
    <row r="839" customFormat="false" ht="13.8" hidden="false" customHeight="false" outlineLevel="0" collapsed="false">
      <c r="A839" s="51"/>
      <c r="B839" s="57"/>
      <c r="C839" s="51"/>
      <c r="E839" s="51"/>
      <c r="F839" s="51"/>
      <c r="G839" s="51"/>
      <c r="H839" s="51"/>
    </row>
    <row r="840" customFormat="false" ht="13.8" hidden="false" customHeight="false" outlineLevel="0" collapsed="false">
      <c r="A840" s="51"/>
      <c r="B840" s="57"/>
      <c r="C840" s="51"/>
      <c r="E840" s="51"/>
      <c r="F840" s="51"/>
      <c r="G840" s="51"/>
      <c r="H840" s="51"/>
    </row>
    <row r="841" customFormat="false" ht="13.8" hidden="false" customHeight="false" outlineLevel="0" collapsed="false">
      <c r="A841" s="51"/>
      <c r="B841" s="57"/>
      <c r="C841" s="51"/>
      <c r="E841" s="51"/>
      <c r="F841" s="51"/>
      <c r="G841" s="51"/>
      <c r="H841" s="51"/>
    </row>
    <row r="842" customFormat="false" ht="13.8" hidden="false" customHeight="false" outlineLevel="0" collapsed="false">
      <c r="A842" s="51"/>
      <c r="B842" s="57"/>
      <c r="C842" s="51"/>
      <c r="E842" s="51"/>
      <c r="F842" s="51"/>
      <c r="G842" s="51"/>
      <c r="H842" s="51"/>
    </row>
    <row r="843" customFormat="false" ht="13.8" hidden="false" customHeight="false" outlineLevel="0" collapsed="false">
      <c r="A843" s="51"/>
      <c r="B843" s="57"/>
      <c r="C843" s="51"/>
      <c r="E843" s="51"/>
      <c r="F843" s="51"/>
      <c r="G843" s="51"/>
      <c r="H843" s="51"/>
    </row>
    <row r="844" customFormat="false" ht="13.8" hidden="false" customHeight="false" outlineLevel="0" collapsed="false">
      <c r="A844" s="51"/>
      <c r="B844" s="57"/>
      <c r="C844" s="51"/>
      <c r="E844" s="51"/>
      <c r="F844" s="51"/>
      <c r="G844" s="51"/>
      <c r="H844" s="51"/>
    </row>
    <row r="845" customFormat="false" ht="13.8" hidden="false" customHeight="false" outlineLevel="0" collapsed="false">
      <c r="A845" s="51"/>
      <c r="B845" s="57"/>
      <c r="C845" s="51"/>
      <c r="E845" s="51"/>
      <c r="F845" s="51"/>
      <c r="G845" s="51"/>
      <c r="H845" s="51"/>
    </row>
    <row r="846" customFormat="false" ht="13.8" hidden="false" customHeight="false" outlineLevel="0" collapsed="false">
      <c r="A846" s="51"/>
      <c r="B846" s="57"/>
      <c r="C846" s="51"/>
      <c r="E846" s="51"/>
      <c r="F846" s="51"/>
      <c r="G846" s="51"/>
      <c r="H846" s="51"/>
    </row>
    <row r="847" customFormat="false" ht="13.8" hidden="false" customHeight="false" outlineLevel="0" collapsed="false">
      <c r="A847" s="51"/>
      <c r="B847" s="57"/>
      <c r="C847" s="51"/>
      <c r="E847" s="51"/>
      <c r="F847" s="51"/>
      <c r="G847" s="51"/>
      <c r="H847" s="51"/>
    </row>
    <row r="848" customFormat="false" ht="13.8" hidden="false" customHeight="false" outlineLevel="0" collapsed="false">
      <c r="A848" s="51"/>
      <c r="B848" s="57"/>
      <c r="C848" s="51"/>
      <c r="E848" s="51"/>
      <c r="F848" s="51"/>
      <c r="G848" s="51"/>
      <c r="H848" s="51"/>
    </row>
    <row r="849" customFormat="false" ht="13.8" hidden="false" customHeight="false" outlineLevel="0" collapsed="false">
      <c r="A849" s="51"/>
      <c r="B849" s="57"/>
      <c r="C849" s="51"/>
      <c r="E849" s="51"/>
      <c r="F849" s="51"/>
      <c r="G849" s="51"/>
      <c r="H849" s="51"/>
    </row>
    <row r="850" customFormat="false" ht="13.8" hidden="false" customHeight="false" outlineLevel="0" collapsed="false">
      <c r="A850" s="51"/>
      <c r="B850" s="57"/>
      <c r="C850" s="51"/>
      <c r="E850" s="51"/>
      <c r="F850" s="51"/>
      <c r="G850" s="51"/>
      <c r="H850" s="51"/>
    </row>
    <row r="851" customFormat="false" ht="13.8" hidden="false" customHeight="false" outlineLevel="0" collapsed="false">
      <c r="A851" s="51"/>
      <c r="B851" s="57"/>
      <c r="C851" s="51"/>
      <c r="E851" s="51"/>
      <c r="F851" s="51"/>
      <c r="G851" s="51"/>
      <c r="H851" s="51"/>
    </row>
    <row r="852" customFormat="false" ht="13.8" hidden="false" customHeight="false" outlineLevel="0" collapsed="false">
      <c r="A852" s="51"/>
      <c r="B852" s="57"/>
      <c r="C852" s="51"/>
      <c r="E852" s="51"/>
      <c r="F852" s="51"/>
      <c r="G852" s="51"/>
      <c r="H852" s="51"/>
    </row>
    <row r="853" customFormat="false" ht="13.8" hidden="false" customHeight="false" outlineLevel="0" collapsed="false">
      <c r="A853" s="51"/>
      <c r="B853" s="57"/>
      <c r="C853" s="51"/>
      <c r="E853" s="51"/>
      <c r="F853" s="51"/>
      <c r="G853" s="51"/>
      <c r="H853" s="51"/>
    </row>
    <row r="854" customFormat="false" ht="13.8" hidden="false" customHeight="false" outlineLevel="0" collapsed="false">
      <c r="A854" s="51"/>
      <c r="B854" s="57"/>
      <c r="C854" s="51"/>
      <c r="E854" s="51"/>
      <c r="F854" s="51"/>
      <c r="G854" s="51"/>
      <c r="H854" s="51"/>
    </row>
    <row r="855" customFormat="false" ht="13.8" hidden="false" customHeight="false" outlineLevel="0" collapsed="false">
      <c r="A855" s="51"/>
      <c r="B855" s="57"/>
      <c r="C855" s="51"/>
      <c r="E855" s="51"/>
      <c r="F855" s="51"/>
      <c r="G855" s="51"/>
      <c r="H855" s="51"/>
    </row>
    <row r="856" customFormat="false" ht="13.8" hidden="false" customHeight="false" outlineLevel="0" collapsed="false">
      <c r="A856" s="51"/>
      <c r="B856" s="57"/>
      <c r="C856" s="51"/>
      <c r="E856" s="51"/>
      <c r="F856" s="51"/>
      <c r="G856" s="51"/>
      <c r="H856" s="51"/>
    </row>
    <row r="857" customFormat="false" ht="13.8" hidden="false" customHeight="false" outlineLevel="0" collapsed="false">
      <c r="A857" s="51"/>
      <c r="B857" s="57"/>
      <c r="C857" s="51"/>
      <c r="E857" s="51"/>
      <c r="F857" s="51"/>
      <c r="G857" s="51"/>
      <c r="H857" s="51"/>
    </row>
    <row r="858" customFormat="false" ht="13.8" hidden="false" customHeight="false" outlineLevel="0" collapsed="false">
      <c r="A858" s="51"/>
      <c r="B858" s="57"/>
      <c r="C858" s="51"/>
      <c r="E858" s="51"/>
      <c r="F858" s="51"/>
      <c r="G858" s="51"/>
      <c r="H858" s="51"/>
    </row>
    <row r="859" customFormat="false" ht="13.8" hidden="false" customHeight="false" outlineLevel="0" collapsed="false">
      <c r="A859" s="51"/>
      <c r="B859" s="57"/>
      <c r="C859" s="51"/>
      <c r="E859" s="51"/>
      <c r="F859" s="51"/>
      <c r="G859" s="51"/>
      <c r="H859" s="51"/>
    </row>
    <row r="860" customFormat="false" ht="13.8" hidden="false" customHeight="false" outlineLevel="0" collapsed="false">
      <c r="A860" s="51"/>
      <c r="B860" s="57"/>
      <c r="C860" s="51"/>
      <c r="E860" s="51"/>
      <c r="F860" s="51"/>
      <c r="G860" s="51"/>
      <c r="H860" s="51"/>
    </row>
    <row r="861" customFormat="false" ht="13.8" hidden="false" customHeight="false" outlineLevel="0" collapsed="false">
      <c r="A861" s="51"/>
      <c r="B861" s="57"/>
      <c r="C861" s="51"/>
      <c r="E861" s="51"/>
      <c r="F861" s="51"/>
      <c r="G861" s="51"/>
      <c r="H861" s="51"/>
    </row>
    <row r="862" customFormat="false" ht="13.8" hidden="false" customHeight="false" outlineLevel="0" collapsed="false">
      <c r="A862" s="51"/>
      <c r="B862" s="57"/>
      <c r="C862" s="51"/>
      <c r="E862" s="51"/>
      <c r="F862" s="51"/>
      <c r="G862" s="51"/>
      <c r="H862" s="51"/>
    </row>
    <row r="863" customFormat="false" ht="13.8" hidden="false" customHeight="false" outlineLevel="0" collapsed="false">
      <c r="A863" s="51"/>
      <c r="B863" s="57"/>
      <c r="C863" s="51"/>
      <c r="E863" s="51"/>
      <c r="F863" s="51"/>
      <c r="G863" s="51"/>
      <c r="H863" s="51"/>
    </row>
    <row r="864" customFormat="false" ht="13.8" hidden="false" customHeight="false" outlineLevel="0" collapsed="false">
      <c r="A864" s="51"/>
      <c r="B864" s="57"/>
      <c r="C864" s="51"/>
      <c r="E864" s="51"/>
      <c r="F864" s="51"/>
      <c r="G864" s="51"/>
      <c r="H864" s="51"/>
    </row>
    <row r="865" customFormat="false" ht="13.8" hidden="false" customHeight="false" outlineLevel="0" collapsed="false">
      <c r="A865" s="51"/>
      <c r="B865" s="57"/>
      <c r="C865" s="51"/>
      <c r="E865" s="51"/>
      <c r="F865" s="51"/>
      <c r="G865" s="51"/>
      <c r="H865" s="51"/>
    </row>
    <row r="866" customFormat="false" ht="13.8" hidden="false" customHeight="false" outlineLevel="0" collapsed="false">
      <c r="A866" s="51"/>
      <c r="B866" s="57"/>
      <c r="C866" s="51"/>
      <c r="E866" s="51"/>
      <c r="F866" s="51"/>
      <c r="G866" s="51"/>
      <c r="H866" s="51"/>
    </row>
    <row r="867" customFormat="false" ht="13.8" hidden="false" customHeight="false" outlineLevel="0" collapsed="false">
      <c r="A867" s="51"/>
      <c r="B867" s="57"/>
      <c r="C867" s="51"/>
      <c r="E867" s="51"/>
      <c r="F867" s="51"/>
      <c r="G867" s="51"/>
      <c r="H867" s="51"/>
    </row>
    <row r="868" customFormat="false" ht="13.8" hidden="false" customHeight="false" outlineLevel="0" collapsed="false">
      <c r="A868" s="51"/>
      <c r="B868" s="57"/>
      <c r="C868" s="51"/>
      <c r="E868" s="51"/>
      <c r="F868" s="51"/>
      <c r="G868" s="51"/>
      <c r="H868" s="51"/>
    </row>
    <row r="869" customFormat="false" ht="13.8" hidden="false" customHeight="false" outlineLevel="0" collapsed="false">
      <c r="A869" s="51"/>
      <c r="B869" s="57"/>
      <c r="C869" s="51"/>
      <c r="E869" s="51"/>
      <c r="F869" s="51"/>
      <c r="G869" s="51"/>
      <c r="H869" s="51"/>
    </row>
    <row r="870" customFormat="false" ht="13.8" hidden="false" customHeight="false" outlineLevel="0" collapsed="false">
      <c r="A870" s="51"/>
      <c r="B870" s="57"/>
      <c r="C870" s="51"/>
      <c r="E870" s="51"/>
      <c r="F870" s="51"/>
      <c r="G870" s="51"/>
      <c r="H870" s="51"/>
    </row>
    <row r="871" customFormat="false" ht="13.8" hidden="false" customHeight="false" outlineLevel="0" collapsed="false">
      <c r="A871" s="51"/>
      <c r="B871" s="57"/>
      <c r="C871" s="51"/>
      <c r="E871" s="51"/>
      <c r="F871" s="51"/>
      <c r="G871" s="51"/>
      <c r="H871" s="51"/>
    </row>
    <row r="872" customFormat="false" ht="13.8" hidden="false" customHeight="false" outlineLevel="0" collapsed="false">
      <c r="A872" s="51"/>
      <c r="B872" s="57"/>
      <c r="C872" s="51"/>
      <c r="E872" s="51"/>
      <c r="F872" s="51"/>
      <c r="G872" s="51"/>
      <c r="H872" s="51"/>
    </row>
    <row r="873" customFormat="false" ht="13.8" hidden="false" customHeight="false" outlineLevel="0" collapsed="false">
      <c r="A873" s="51"/>
      <c r="B873" s="57"/>
      <c r="C873" s="51"/>
      <c r="E873" s="51"/>
      <c r="F873" s="51"/>
      <c r="G873" s="51"/>
      <c r="H873" s="51"/>
    </row>
    <row r="874" customFormat="false" ht="13.8" hidden="false" customHeight="false" outlineLevel="0" collapsed="false">
      <c r="A874" s="51"/>
      <c r="B874" s="57"/>
      <c r="C874" s="51"/>
      <c r="E874" s="51"/>
      <c r="F874" s="51"/>
      <c r="G874" s="51"/>
      <c r="H874" s="51"/>
    </row>
    <row r="875" customFormat="false" ht="13.8" hidden="false" customHeight="false" outlineLevel="0" collapsed="false">
      <c r="A875" s="51"/>
      <c r="B875" s="57"/>
      <c r="C875" s="51"/>
      <c r="E875" s="51"/>
      <c r="F875" s="51"/>
      <c r="G875" s="51"/>
      <c r="H875" s="51"/>
    </row>
    <row r="876" customFormat="false" ht="13.8" hidden="false" customHeight="false" outlineLevel="0" collapsed="false">
      <c r="A876" s="51"/>
      <c r="B876" s="57"/>
      <c r="C876" s="51"/>
      <c r="E876" s="51"/>
      <c r="F876" s="51"/>
      <c r="G876" s="51"/>
      <c r="H876" s="51"/>
    </row>
    <row r="877" customFormat="false" ht="13.8" hidden="false" customHeight="false" outlineLevel="0" collapsed="false">
      <c r="A877" s="51"/>
      <c r="B877" s="57"/>
      <c r="C877" s="51"/>
      <c r="E877" s="51"/>
      <c r="F877" s="51"/>
      <c r="G877" s="51"/>
      <c r="H877" s="51"/>
    </row>
    <row r="878" customFormat="false" ht="13.8" hidden="false" customHeight="false" outlineLevel="0" collapsed="false">
      <c r="A878" s="51"/>
      <c r="B878" s="57"/>
      <c r="C878" s="51"/>
      <c r="E878" s="51"/>
      <c r="F878" s="51"/>
      <c r="G878" s="51"/>
      <c r="H878" s="51"/>
    </row>
    <row r="879" customFormat="false" ht="13.8" hidden="false" customHeight="false" outlineLevel="0" collapsed="false">
      <c r="A879" s="51"/>
      <c r="B879" s="57"/>
      <c r="C879" s="51"/>
      <c r="E879" s="51"/>
      <c r="F879" s="51"/>
      <c r="G879" s="51"/>
      <c r="H879" s="51"/>
    </row>
    <row r="880" customFormat="false" ht="13.8" hidden="false" customHeight="false" outlineLevel="0" collapsed="false">
      <c r="A880" s="51"/>
      <c r="B880" s="57"/>
      <c r="C880" s="51"/>
      <c r="E880" s="51"/>
      <c r="F880" s="51"/>
      <c r="G880" s="51"/>
      <c r="H880" s="51"/>
    </row>
    <row r="881" customFormat="false" ht="13.8" hidden="false" customHeight="false" outlineLevel="0" collapsed="false">
      <c r="A881" s="51"/>
      <c r="B881" s="57"/>
      <c r="C881" s="51"/>
      <c r="E881" s="51"/>
      <c r="F881" s="51"/>
      <c r="G881" s="51"/>
      <c r="H881" s="51"/>
    </row>
    <row r="882" customFormat="false" ht="13.8" hidden="false" customHeight="false" outlineLevel="0" collapsed="false">
      <c r="A882" s="51"/>
      <c r="B882" s="57"/>
      <c r="C882" s="51"/>
      <c r="E882" s="51"/>
      <c r="F882" s="51"/>
      <c r="G882" s="51"/>
      <c r="H882" s="51"/>
    </row>
    <row r="883" customFormat="false" ht="13.8" hidden="false" customHeight="false" outlineLevel="0" collapsed="false">
      <c r="A883" s="51"/>
      <c r="B883" s="57"/>
      <c r="C883" s="51"/>
      <c r="E883" s="51"/>
      <c r="F883" s="51"/>
      <c r="G883" s="51"/>
      <c r="H883" s="51"/>
    </row>
    <row r="884" customFormat="false" ht="13.8" hidden="false" customHeight="false" outlineLevel="0" collapsed="false">
      <c r="A884" s="51"/>
      <c r="B884" s="57"/>
      <c r="C884" s="51"/>
      <c r="E884" s="51"/>
      <c r="F884" s="51"/>
      <c r="G884" s="51"/>
      <c r="H884" s="51"/>
    </row>
    <row r="885" customFormat="false" ht="13.8" hidden="false" customHeight="false" outlineLevel="0" collapsed="false">
      <c r="A885" s="51"/>
      <c r="B885" s="57"/>
      <c r="C885" s="51"/>
      <c r="E885" s="51"/>
      <c r="F885" s="51"/>
      <c r="G885" s="51"/>
      <c r="H885" s="51"/>
    </row>
    <row r="886" customFormat="false" ht="13.8" hidden="false" customHeight="false" outlineLevel="0" collapsed="false">
      <c r="A886" s="51"/>
      <c r="B886" s="57"/>
      <c r="C886" s="51"/>
      <c r="E886" s="51"/>
      <c r="F886" s="51"/>
      <c r="G886" s="51"/>
      <c r="H886" s="51"/>
    </row>
    <row r="887" customFormat="false" ht="13.8" hidden="false" customHeight="false" outlineLevel="0" collapsed="false">
      <c r="A887" s="51"/>
      <c r="B887" s="57"/>
      <c r="C887" s="51"/>
      <c r="E887" s="51"/>
      <c r="F887" s="51"/>
      <c r="G887" s="51"/>
      <c r="H887" s="51"/>
    </row>
    <row r="888" customFormat="false" ht="13.8" hidden="false" customHeight="false" outlineLevel="0" collapsed="false">
      <c r="A888" s="51"/>
      <c r="B888" s="57"/>
      <c r="C888" s="51"/>
      <c r="E888" s="51"/>
      <c r="F888" s="51"/>
      <c r="G888" s="51"/>
      <c r="H888" s="51"/>
    </row>
    <row r="889" customFormat="false" ht="13.8" hidden="false" customHeight="false" outlineLevel="0" collapsed="false">
      <c r="A889" s="51"/>
      <c r="B889" s="57"/>
      <c r="C889" s="51"/>
      <c r="E889" s="51"/>
      <c r="F889" s="51"/>
      <c r="G889" s="51"/>
      <c r="H889" s="51"/>
    </row>
    <row r="890" customFormat="false" ht="13.8" hidden="false" customHeight="false" outlineLevel="0" collapsed="false">
      <c r="A890" s="51"/>
      <c r="B890" s="57"/>
      <c r="C890" s="51"/>
      <c r="E890" s="51"/>
      <c r="F890" s="51"/>
      <c r="G890" s="51"/>
      <c r="H890" s="51"/>
    </row>
    <row r="891" customFormat="false" ht="13.8" hidden="false" customHeight="false" outlineLevel="0" collapsed="false">
      <c r="A891" s="51"/>
      <c r="B891" s="57"/>
      <c r="C891" s="51"/>
      <c r="E891" s="51"/>
      <c r="F891" s="51"/>
      <c r="G891" s="51"/>
      <c r="H891" s="51"/>
    </row>
    <row r="892" customFormat="false" ht="13.8" hidden="false" customHeight="false" outlineLevel="0" collapsed="false">
      <c r="A892" s="51"/>
      <c r="B892" s="57"/>
      <c r="C892" s="51"/>
      <c r="E892" s="51"/>
      <c r="F892" s="51"/>
      <c r="G892" s="51"/>
      <c r="H892" s="51"/>
    </row>
    <row r="893" customFormat="false" ht="13.8" hidden="false" customHeight="false" outlineLevel="0" collapsed="false">
      <c r="A893" s="51"/>
      <c r="B893" s="57"/>
      <c r="C893" s="51"/>
      <c r="E893" s="51"/>
      <c r="F893" s="51"/>
      <c r="G893" s="51"/>
      <c r="H893" s="51"/>
    </row>
    <row r="894" customFormat="false" ht="13.8" hidden="false" customHeight="false" outlineLevel="0" collapsed="false">
      <c r="A894" s="51"/>
      <c r="B894" s="57"/>
      <c r="C894" s="51"/>
      <c r="E894" s="51"/>
      <c r="F894" s="51"/>
      <c r="G894" s="51"/>
      <c r="H894" s="51"/>
    </row>
    <row r="895" customFormat="false" ht="13.8" hidden="false" customHeight="false" outlineLevel="0" collapsed="false">
      <c r="A895" s="51"/>
      <c r="B895" s="57"/>
      <c r="C895" s="51"/>
      <c r="E895" s="51"/>
      <c r="F895" s="51"/>
      <c r="G895" s="51"/>
      <c r="H895" s="51"/>
    </row>
    <row r="896" customFormat="false" ht="13.8" hidden="false" customHeight="false" outlineLevel="0" collapsed="false">
      <c r="A896" s="51"/>
      <c r="B896" s="57"/>
      <c r="C896" s="51"/>
      <c r="E896" s="51"/>
      <c r="F896" s="51"/>
      <c r="G896" s="51"/>
      <c r="H896" s="51"/>
    </row>
    <row r="897" customFormat="false" ht="13.8" hidden="false" customHeight="false" outlineLevel="0" collapsed="false">
      <c r="A897" s="51"/>
      <c r="B897" s="57"/>
      <c r="C897" s="51"/>
      <c r="E897" s="51"/>
      <c r="F897" s="51"/>
      <c r="G897" s="51"/>
      <c r="H897" s="51"/>
    </row>
    <row r="898" customFormat="false" ht="13.8" hidden="false" customHeight="false" outlineLevel="0" collapsed="false">
      <c r="A898" s="51"/>
      <c r="B898" s="57"/>
      <c r="C898" s="51"/>
      <c r="E898" s="51"/>
      <c r="F898" s="51"/>
      <c r="G898" s="51"/>
      <c r="H898" s="51"/>
    </row>
    <row r="899" customFormat="false" ht="13.8" hidden="false" customHeight="false" outlineLevel="0" collapsed="false">
      <c r="A899" s="51"/>
      <c r="B899" s="57"/>
      <c r="C899" s="51"/>
      <c r="E899" s="51"/>
      <c r="F899" s="51"/>
      <c r="G899" s="51"/>
      <c r="H899" s="51"/>
    </row>
    <row r="900" customFormat="false" ht="13.8" hidden="false" customHeight="false" outlineLevel="0" collapsed="false">
      <c r="A900" s="51"/>
      <c r="B900" s="57"/>
      <c r="C900" s="51"/>
      <c r="E900" s="51"/>
      <c r="F900" s="51"/>
      <c r="G900" s="51"/>
      <c r="H900" s="51"/>
    </row>
    <row r="901" customFormat="false" ht="13.8" hidden="false" customHeight="false" outlineLevel="0" collapsed="false">
      <c r="A901" s="51"/>
      <c r="B901" s="57"/>
      <c r="C901" s="51"/>
      <c r="E901" s="51"/>
      <c r="F901" s="51"/>
      <c r="G901" s="51"/>
      <c r="H901" s="51"/>
    </row>
    <row r="902" customFormat="false" ht="13.8" hidden="false" customHeight="false" outlineLevel="0" collapsed="false">
      <c r="A902" s="51"/>
      <c r="B902" s="57"/>
      <c r="C902" s="51"/>
      <c r="E902" s="51"/>
      <c r="F902" s="51"/>
      <c r="G902" s="51"/>
      <c r="H902" s="51"/>
    </row>
    <row r="903" customFormat="false" ht="13.8" hidden="false" customHeight="false" outlineLevel="0" collapsed="false">
      <c r="A903" s="51"/>
      <c r="B903" s="57"/>
      <c r="C903" s="51"/>
      <c r="E903" s="51"/>
      <c r="F903" s="51"/>
      <c r="G903" s="51"/>
      <c r="H903" s="51"/>
    </row>
    <row r="904" customFormat="false" ht="13.8" hidden="false" customHeight="false" outlineLevel="0" collapsed="false">
      <c r="A904" s="51"/>
      <c r="B904" s="57"/>
      <c r="C904" s="51"/>
      <c r="E904" s="51"/>
      <c r="F904" s="51"/>
      <c r="G904" s="51"/>
      <c r="H904" s="51"/>
    </row>
    <row r="905" customFormat="false" ht="13.8" hidden="false" customHeight="false" outlineLevel="0" collapsed="false">
      <c r="A905" s="51"/>
      <c r="B905" s="57"/>
      <c r="C905" s="51"/>
      <c r="E905" s="51"/>
      <c r="F905" s="51"/>
      <c r="G905" s="51"/>
      <c r="H905" s="51"/>
    </row>
    <row r="906" customFormat="false" ht="13.8" hidden="false" customHeight="false" outlineLevel="0" collapsed="false">
      <c r="A906" s="51"/>
      <c r="B906" s="57"/>
      <c r="C906" s="51"/>
      <c r="E906" s="51"/>
      <c r="F906" s="51"/>
      <c r="G906" s="51"/>
      <c r="H906" s="51"/>
    </row>
    <row r="907" customFormat="false" ht="13.8" hidden="false" customHeight="false" outlineLevel="0" collapsed="false">
      <c r="A907" s="51"/>
      <c r="B907" s="57"/>
      <c r="C907" s="51"/>
      <c r="E907" s="51"/>
      <c r="F907" s="51"/>
      <c r="G907" s="51"/>
      <c r="H907" s="51"/>
    </row>
    <row r="908" customFormat="false" ht="13.8" hidden="false" customHeight="false" outlineLevel="0" collapsed="false">
      <c r="A908" s="51"/>
      <c r="B908" s="57"/>
      <c r="C908" s="51"/>
      <c r="E908" s="51"/>
      <c r="F908" s="51"/>
      <c r="G908" s="51"/>
      <c r="H908" s="51"/>
    </row>
    <row r="909" customFormat="false" ht="13.8" hidden="false" customHeight="false" outlineLevel="0" collapsed="false">
      <c r="A909" s="51"/>
      <c r="B909" s="57"/>
      <c r="C909" s="51"/>
      <c r="E909" s="51"/>
      <c r="F909" s="51"/>
      <c r="G909" s="51"/>
      <c r="H909" s="51"/>
    </row>
    <row r="910" customFormat="false" ht="13.8" hidden="false" customHeight="false" outlineLevel="0" collapsed="false">
      <c r="A910" s="51"/>
      <c r="B910" s="57"/>
      <c r="C910" s="51"/>
      <c r="E910" s="51"/>
      <c r="F910" s="51"/>
      <c r="G910" s="51"/>
      <c r="H910" s="51"/>
    </row>
    <row r="911" customFormat="false" ht="13.8" hidden="false" customHeight="false" outlineLevel="0" collapsed="false">
      <c r="A911" s="51"/>
      <c r="B911" s="57"/>
      <c r="C911" s="51"/>
      <c r="E911" s="51"/>
      <c r="F911" s="51"/>
      <c r="G911" s="51"/>
      <c r="H911" s="51"/>
    </row>
    <row r="912" customFormat="false" ht="13.8" hidden="false" customHeight="false" outlineLevel="0" collapsed="false">
      <c r="A912" s="51"/>
      <c r="B912" s="57"/>
      <c r="C912" s="51"/>
      <c r="E912" s="51"/>
      <c r="F912" s="51"/>
      <c r="G912" s="51"/>
      <c r="H912" s="51"/>
    </row>
    <row r="913" customFormat="false" ht="13.8" hidden="false" customHeight="false" outlineLevel="0" collapsed="false">
      <c r="A913" s="51"/>
      <c r="B913" s="57"/>
      <c r="C913" s="51"/>
      <c r="E913" s="51"/>
      <c r="F913" s="51"/>
      <c r="G913" s="51"/>
      <c r="H913" s="51"/>
    </row>
    <row r="914" customFormat="false" ht="13.8" hidden="false" customHeight="false" outlineLevel="0" collapsed="false">
      <c r="A914" s="51"/>
      <c r="B914" s="57"/>
      <c r="C914" s="51"/>
      <c r="E914" s="51"/>
      <c r="F914" s="51"/>
      <c r="G914" s="51"/>
      <c r="H914" s="51"/>
    </row>
    <row r="915" customFormat="false" ht="13.8" hidden="false" customHeight="false" outlineLevel="0" collapsed="false">
      <c r="A915" s="51"/>
      <c r="B915" s="57"/>
      <c r="C915" s="51"/>
      <c r="E915" s="51"/>
      <c r="F915" s="51"/>
      <c r="G915" s="51"/>
      <c r="H915" s="51"/>
    </row>
    <row r="916" customFormat="false" ht="13.8" hidden="false" customHeight="false" outlineLevel="0" collapsed="false">
      <c r="A916" s="51"/>
      <c r="B916" s="57"/>
      <c r="C916" s="51"/>
      <c r="E916" s="51"/>
      <c r="F916" s="51"/>
      <c r="G916" s="51"/>
      <c r="H916" s="51"/>
    </row>
    <row r="917" customFormat="false" ht="13.8" hidden="false" customHeight="false" outlineLevel="0" collapsed="false">
      <c r="A917" s="51"/>
      <c r="B917" s="57"/>
      <c r="C917" s="51"/>
      <c r="E917" s="51"/>
      <c r="F917" s="51"/>
      <c r="G917" s="51"/>
      <c r="H917" s="51"/>
    </row>
    <row r="918" customFormat="false" ht="13.8" hidden="false" customHeight="false" outlineLevel="0" collapsed="false">
      <c r="A918" s="51"/>
      <c r="B918" s="57"/>
      <c r="C918" s="51"/>
      <c r="E918" s="51"/>
      <c r="F918" s="51"/>
      <c r="G918" s="51"/>
      <c r="H918" s="51"/>
    </row>
    <row r="919" customFormat="false" ht="13.8" hidden="false" customHeight="false" outlineLevel="0" collapsed="false">
      <c r="A919" s="51"/>
      <c r="B919" s="57"/>
      <c r="C919" s="51"/>
      <c r="E919" s="51"/>
      <c r="F919" s="51"/>
      <c r="G919" s="51"/>
      <c r="H919" s="51"/>
    </row>
    <row r="920" customFormat="false" ht="13.8" hidden="false" customHeight="false" outlineLevel="0" collapsed="false">
      <c r="A920" s="51"/>
      <c r="B920" s="57"/>
      <c r="C920" s="51"/>
      <c r="E920" s="51"/>
      <c r="F920" s="51"/>
      <c r="G920" s="51"/>
      <c r="H920" s="51"/>
    </row>
    <row r="921" customFormat="false" ht="13.8" hidden="false" customHeight="false" outlineLevel="0" collapsed="false">
      <c r="A921" s="51"/>
      <c r="B921" s="57"/>
      <c r="C921" s="51"/>
      <c r="E921" s="51"/>
      <c r="F921" s="51"/>
      <c r="G921" s="51"/>
      <c r="H921" s="51"/>
    </row>
    <row r="922" customFormat="false" ht="13.8" hidden="false" customHeight="false" outlineLevel="0" collapsed="false">
      <c r="A922" s="51"/>
      <c r="B922" s="57"/>
      <c r="C922" s="51"/>
      <c r="E922" s="51"/>
      <c r="F922" s="51"/>
      <c r="G922" s="51"/>
      <c r="H922" s="51"/>
    </row>
    <row r="923" customFormat="false" ht="13.8" hidden="false" customHeight="false" outlineLevel="0" collapsed="false">
      <c r="A923" s="51"/>
      <c r="B923" s="57"/>
      <c r="C923" s="51"/>
      <c r="E923" s="51"/>
      <c r="F923" s="51"/>
      <c r="G923" s="51"/>
      <c r="H923" s="51"/>
    </row>
    <row r="924" customFormat="false" ht="13.8" hidden="false" customHeight="false" outlineLevel="0" collapsed="false">
      <c r="A924" s="51"/>
      <c r="B924" s="57"/>
      <c r="C924" s="51"/>
      <c r="E924" s="51"/>
      <c r="F924" s="51"/>
      <c r="G924" s="51"/>
      <c r="H924" s="51"/>
    </row>
    <row r="925" customFormat="false" ht="13.8" hidden="false" customHeight="false" outlineLevel="0" collapsed="false">
      <c r="A925" s="51"/>
      <c r="B925" s="57"/>
      <c r="C925" s="51"/>
      <c r="E925" s="51"/>
      <c r="F925" s="51"/>
      <c r="G925" s="51"/>
      <c r="H925" s="51"/>
    </row>
    <row r="926" customFormat="false" ht="13.8" hidden="false" customHeight="false" outlineLevel="0" collapsed="false">
      <c r="A926" s="51"/>
      <c r="B926" s="57"/>
      <c r="C926" s="51"/>
      <c r="E926" s="51"/>
      <c r="F926" s="51"/>
      <c r="G926" s="51"/>
      <c r="H926" s="51"/>
    </row>
    <row r="927" customFormat="false" ht="13.8" hidden="false" customHeight="false" outlineLevel="0" collapsed="false">
      <c r="A927" s="51"/>
      <c r="B927" s="57"/>
      <c r="C927" s="51"/>
      <c r="E927" s="51"/>
      <c r="F927" s="51"/>
      <c r="G927" s="51"/>
      <c r="H927" s="51"/>
    </row>
    <row r="928" customFormat="false" ht="13.8" hidden="false" customHeight="false" outlineLevel="0" collapsed="false">
      <c r="A928" s="51"/>
      <c r="B928" s="57"/>
      <c r="C928" s="51"/>
      <c r="E928" s="51"/>
      <c r="F928" s="51"/>
      <c r="G928" s="51"/>
      <c r="H928" s="51"/>
    </row>
    <row r="929" customFormat="false" ht="13.8" hidden="false" customHeight="false" outlineLevel="0" collapsed="false">
      <c r="A929" s="51"/>
      <c r="B929" s="57"/>
      <c r="C929" s="51"/>
      <c r="E929" s="51"/>
      <c r="F929" s="51"/>
      <c r="G929" s="51"/>
      <c r="H929" s="51"/>
    </row>
    <row r="930" customFormat="false" ht="13.8" hidden="false" customHeight="false" outlineLevel="0" collapsed="false">
      <c r="A930" s="51"/>
      <c r="B930" s="57"/>
      <c r="C930" s="51"/>
      <c r="E930" s="51"/>
      <c r="F930" s="51"/>
      <c r="G930" s="51"/>
      <c r="H930" s="51"/>
    </row>
    <row r="931" customFormat="false" ht="13.8" hidden="false" customHeight="false" outlineLevel="0" collapsed="false">
      <c r="A931" s="51"/>
      <c r="B931" s="57"/>
      <c r="C931" s="51"/>
      <c r="E931" s="51"/>
      <c r="F931" s="51"/>
      <c r="G931" s="51"/>
      <c r="H931" s="51"/>
    </row>
    <row r="932" customFormat="false" ht="13.8" hidden="false" customHeight="false" outlineLevel="0" collapsed="false">
      <c r="A932" s="51"/>
      <c r="B932" s="57"/>
      <c r="C932" s="51"/>
      <c r="E932" s="51"/>
      <c r="F932" s="51"/>
      <c r="G932" s="51"/>
      <c r="H932" s="51"/>
    </row>
    <row r="933" customFormat="false" ht="13.8" hidden="false" customHeight="false" outlineLevel="0" collapsed="false">
      <c r="A933" s="51"/>
      <c r="B933" s="57"/>
      <c r="C933" s="51"/>
      <c r="E933" s="51"/>
      <c r="F933" s="51"/>
      <c r="G933" s="51"/>
      <c r="H933" s="51"/>
    </row>
    <row r="934" customFormat="false" ht="13.8" hidden="false" customHeight="false" outlineLevel="0" collapsed="false">
      <c r="A934" s="51"/>
      <c r="B934" s="57"/>
      <c r="C934" s="51"/>
      <c r="E934" s="51"/>
      <c r="F934" s="51"/>
      <c r="G934" s="51"/>
      <c r="H934" s="51"/>
    </row>
    <row r="935" customFormat="false" ht="13.8" hidden="false" customHeight="false" outlineLevel="0" collapsed="false">
      <c r="A935" s="51"/>
      <c r="B935" s="57"/>
      <c r="C935" s="51"/>
      <c r="E935" s="51"/>
      <c r="F935" s="51"/>
      <c r="G935" s="51"/>
      <c r="H935" s="51"/>
    </row>
    <row r="936" customFormat="false" ht="13.8" hidden="false" customHeight="false" outlineLevel="0" collapsed="false">
      <c r="A936" s="51"/>
      <c r="B936" s="57"/>
      <c r="C936" s="51"/>
      <c r="E936" s="51"/>
      <c r="F936" s="51"/>
      <c r="G936" s="51"/>
      <c r="H936" s="51"/>
    </row>
    <row r="937" customFormat="false" ht="13.8" hidden="false" customHeight="false" outlineLevel="0" collapsed="false">
      <c r="A937" s="51"/>
      <c r="B937" s="57"/>
      <c r="C937" s="51"/>
      <c r="E937" s="51"/>
      <c r="F937" s="51"/>
      <c r="G937" s="51"/>
      <c r="H937" s="51"/>
    </row>
    <row r="938" customFormat="false" ht="13.8" hidden="false" customHeight="false" outlineLevel="0" collapsed="false">
      <c r="A938" s="51"/>
      <c r="B938" s="57"/>
      <c r="C938" s="51"/>
      <c r="E938" s="51"/>
      <c r="F938" s="51"/>
      <c r="G938" s="51"/>
      <c r="H938" s="51"/>
    </row>
    <row r="939" customFormat="false" ht="13.8" hidden="false" customHeight="false" outlineLevel="0" collapsed="false">
      <c r="A939" s="51"/>
      <c r="B939" s="57"/>
      <c r="C939" s="51"/>
      <c r="E939" s="51"/>
      <c r="F939" s="51"/>
      <c r="G939" s="51"/>
      <c r="H939" s="51"/>
    </row>
    <row r="940" customFormat="false" ht="13.8" hidden="false" customHeight="false" outlineLevel="0" collapsed="false">
      <c r="A940" s="51"/>
      <c r="B940" s="57"/>
      <c r="C940" s="51"/>
      <c r="E940" s="51"/>
      <c r="F940" s="51"/>
      <c r="G940" s="51"/>
      <c r="H940" s="51"/>
    </row>
    <row r="941" customFormat="false" ht="13.8" hidden="false" customHeight="false" outlineLevel="0" collapsed="false">
      <c r="A941" s="51"/>
      <c r="B941" s="57"/>
      <c r="C941" s="51"/>
      <c r="E941" s="51"/>
      <c r="F941" s="51"/>
      <c r="G941" s="51"/>
      <c r="H941" s="51"/>
    </row>
    <row r="942" customFormat="false" ht="13.8" hidden="false" customHeight="false" outlineLevel="0" collapsed="false">
      <c r="A942" s="51"/>
      <c r="B942" s="57"/>
      <c r="C942" s="51"/>
      <c r="E942" s="51"/>
      <c r="F942" s="51"/>
      <c r="G942" s="51"/>
      <c r="H942" s="51"/>
    </row>
    <row r="943" customFormat="false" ht="13.8" hidden="false" customHeight="false" outlineLevel="0" collapsed="false">
      <c r="A943" s="51"/>
      <c r="B943" s="57"/>
      <c r="C943" s="51"/>
      <c r="E943" s="51"/>
      <c r="F943" s="51"/>
      <c r="G943" s="51"/>
      <c r="H943" s="51"/>
    </row>
    <row r="944" customFormat="false" ht="13.8" hidden="false" customHeight="false" outlineLevel="0" collapsed="false">
      <c r="A944" s="51"/>
      <c r="B944" s="57"/>
      <c r="C944" s="51"/>
      <c r="E944" s="51"/>
      <c r="F944" s="51"/>
      <c r="G944" s="51"/>
      <c r="H944" s="51"/>
    </row>
    <row r="945" customFormat="false" ht="13.8" hidden="false" customHeight="false" outlineLevel="0" collapsed="false">
      <c r="A945" s="51"/>
      <c r="B945" s="57"/>
      <c r="C945" s="51"/>
      <c r="E945" s="51"/>
      <c r="F945" s="51"/>
      <c r="G945" s="51"/>
      <c r="H945" s="51"/>
    </row>
    <row r="946" customFormat="false" ht="13.8" hidden="false" customHeight="false" outlineLevel="0" collapsed="false">
      <c r="A946" s="51"/>
      <c r="B946" s="57"/>
      <c r="C946" s="51"/>
      <c r="E946" s="51"/>
      <c r="F946" s="51"/>
      <c r="G946" s="51"/>
      <c r="H946" s="51"/>
    </row>
    <row r="947" customFormat="false" ht="13.8" hidden="false" customHeight="false" outlineLevel="0" collapsed="false">
      <c r="A947" s="51"/>
      <c r="B947" s="57"/>
      <c r="C947" s="51"/>
      <c r="E947" s="51"/>
      <c r="F947" s="51"/>
      <c r="G947" s="51"/>
      <c r="H947" s="51"/>
    </row>
    <row r="948" customFormat="false" ht="13.8" hidden="false" customHeight="false" outlineLevel="0" collapsed="false">
      <c r="A948" s="51"/>
      <c r="B948" s="57"/>
      <c r="C948" s="51"/>
      <c r="E948" s="51"/>
      <c r="F948" s="51"/>
      <c r="G948" s="51"/>
      <c r="H948" s="51"/>
    </row>
    <row r="949" customFormat="false" ht="13.8" hidden="false" customHeight="false" outlineLevel="0" collapsed="false">
      <c r="A949" s="51"/>
      <c r="B949" s="57"/>
      <c r="C949" s="51"/>
      <c r="E949" s="51"/>
      <c r="F949" s="51"/>
      <c r="G949" s="51"/>
      <c r="H949" s="51"/>
    </row>
    <row r="950" customFormat="false" ht="13.8" hidden="false" customHeight="false" outlineLevel="0" collapsed="false">
      <c r="A950" s="51"/>
      <c r="B950" s="57"/>
      <c r="C950" s="51"/>
      <c r="E950" s="51"/>
      <c r="F950" s="51"/>
      <c r="G950" s="51"/>
      <c r="H950" s="51"/>
    </row>
    <row r="951" customFormat="false" ht="13.8" hidden="false" customHeight="false" outlineLevel="0" collapsed="false">
      <c r="A951" s="51"/>
      <c r="B951" s="57"/>
      <c r="C951" s="51"/>
      <c r="E951" s="51"/>
      <c r="F951" s="51"/>
      <c r="G951" s="51"/>
      <c r="H951" s="51"/>
    </row>
    <row r="952" customFormat="false" ht="13.8" hidden="false" customHeight="false" outlineLevel="0" collapsed="false">
      <c r="A952" s="51"/>
      <c r="B952" s="57"/>
      <c r="C952" s="51"/>
      <c r="E952" s="51"/>
      <c r="F952" s="51"/>
      <c r="G952" s="51"/>
      <c r="H952" s="51"/>
    </row>
    <row r="953" customFormat="false" ht="13.8" hidden="false" customHeight="false" outlineLevel="0" collapsed="false">
      <c r="A953" s="51"/>
      <c r="B953" s="57"/>
      <c r="C953" s="51"/>
      <c r="E953" s="51"/>
      <c r="F953" s="51"/>
      <c r="G953" s="51"/>
      <c r="H953" s="51"/>
    </row>
    <row r="954" customFormat="false" ht="13.8" hidden="false" customHeight="false" outlineLevel="0" collapsed="false">
      <c r="A954" s="51"/>
      <c r="B954" s="57"/>
      <c r="C954" s="51"/>
      <c r="E954" s="51"/>
      <c r="F954" s="51"/>
      <c r="G954" s="51"/>
      <c r="H954" s="51"/>
    </row>
    <row r="955" customFormat="false" ht="13.8" hidden="false" customHeight="false" outlineLevel="0" collapsed="false">
      <c r="A955" s="51"/>
      <c r="B955" s="57"/>
      <c r="C955" s="51"/>
      <c r="E955" s="51"/>
      <c r="F955" s="51"/>
      <c r="G955" s="51"/>
      <c r="H955" s="51"/>
    </row>
    <row r="956" customFormat="false" ht="13.8" hidden="false" customHeight="false" outlineLevel="0" collapsed="false">
      <c r="A956" s="51"/>
      <c r="B956" s="57"/>
      <c r="C956" s="51"/>
      <c r="E956" s="51"/>
      <c r="F956" s="51"/>
      <c r="G956" s="51"/>
      <c r="H956" s="51"/>
    </row>
    <row r="957" customFormat="false" ht="13.8" hidden="false" customHeight="false" outlineLevel="0" collapsed="false">
      <c r="A957" s="51"/>
      <c r="B957" s="57"/>
      <c r="C957" s="51"/>
      <c r="E957" s="51"/>
      <c r="F957" s="51"/>
      <c r="G957" s="51"/>
      <c r="H957" s="51"/>
    </row>
    <row r="958" customFormat="false" ht="13.8" hidden="false" customHeight="false" outlineLevel="0" collapsed="false">
      <c r="A958" s="51"/>
      <c r="B958" s="57"/>
      <c r="C958" s="51"/>
      <c r="E958" s="51"/>
      <c r="F958" s="51"/>
      <c r="G958" s="51"/>
      <c r="H958" s="51"/>
    </row>
    <row r="959" customFormat="false" ht="13.8" hidden="false" customHeight="false" outlineLevel="0" collapsed="false">
      <c r="A959" s="51"/>
      <c r="B959" s="57"/>
      <c r="C959" s="51"/>
      <c r="E959" s="51"/>
      <c r="F959" s="51"/>
      <c r="G959" s="51"/>
      <c r="H959" s="51"/>
    </row>
    <row r="960" customFormat="false" ht="13.8" hidden="false" customHeight="false" outlineLevel="0" collapsed="false">
      <c r="A960" s="51"/>
      <c r="B960" s="57"/>
      <c r="C960" s="51"/>
      <c r="E960" s="51"/>
      <c r="F960" s="51"/>
      <c r="G960" s="51"/>
      <c r="H960" s="51"/>
    </row>
    <row r="961" customFormat="false" ht="13.8" hidden="false" customHeight="false" outlineLevel="0" collapsed="false">
      <c r="A961" s="51"/>
      <c r="B961" s="57"/>
      <c r="C961" s="51"/>
      <c r="E961" s="51"/>
      <c r="F961" s="51"/>
      <c r="G961" s="51"/>
      <c r="H961" s="51"/>
    </row>
    <row r="962" customFormat="false" ht="13.8" hidden="false" customHeight="false" outlineLevel="0" collapsed="false">
      <c r="A962" s="51"/>
      <c r="B962" s="57"/>
      <c r="C962" s="51"/>
      <c r="E962" s="51"/>
      <c r="F962" s="51"/>
      <c r="G962" s="51"/>
      <c r="H962" s="51"/>
    </row>
    <row r="963" customFormat="false" ht="13.8" hidden="false" customHeight="false" outlineLevel="0" collapsed="false">
      <c r="A963" s="51"/>
      <c r="B963" s="57"/>
      <c r="C963" s="51"/>
      <c r="E963" s="51"/>
      <c r="F963" s="51"/>
      <c r="G963" s="51"/>
      <c r="H963" s="51"/>
    </row>
    <row r="964" customFormat="false" ht="13.8" hidden="false" customHeight="false" outlineLevel="0" collapsed="false">
      <c r="A964" s="51"/>
      <c r="B964" s="57"/>
      <c r="C964" s="51"/>
      <c r="E964" s="51"/>
      <c r="F964" s="51"/>
      <c r="G964" s="51"/>
      <c r="H964" s="51"/>
    </row>
    <row r="965" customFormat="false" ht="13.8" hidden="false" customHeight="false" outlineLevel="0" collapsed="false">
      <c r="A965" s="51"/>
      <c r="B965" s="57"/>
      <c r="C965" s="51"/>
      <c r="E965" s="51"/>
      <c r="F965" s="51"/>
      <c r="G965" s="51"/>
      <c r="H965" s="51"/>
    </row>
    <row r="966" customFormat="false" ht="13.8" hidden="false" customHeight="false" outlineLevel="0" collapsed="false">
      <c r="A966" s="51"/>
      <c r="B966" s="57"/>
      <c r="C966" s="51"/>
      <c r="E966" s="51"/>
      <c r="F966" s="51"/>
      <c r="G966" s="51"/>
      <c r="H966" s="51"/>
    </row>
    <row r="967" customFormat="false" ht="13.8" hidden="false" customHeight="false" outlineLevel="0" collapsed="false">
      <c r="A967" s="51"/>
      <c r="B967" s="57"/>
      <c r="C967" s="51"/>
      <c r="E967" s="51"/>
      <c r="F967" s="51"/>
      <c r="G967" s="51"/>
      <c r="H967" s="51"/>
    </row>
    <row r="968" customFormat="false" ht="13.8" hidden="false" customHeight="false" outlineLevel="0" collapsed="false">
      <c r="A968" s="51"/>
      <c r="B968" s="57"/>
      <c r="C968" s="51"/>
      <c r="E968" s="51"/>
      <c r="F968" s="51"/>
      <c r="G968" s="51"/>
      <c r="H968" s="51"/>
    </row>
    <row r="969" customFormat="false" ht="13.8" hidden="false" customHeight="false" outlineLevel="0" collapsed="false">
      <c r="A969" s="51"/>
      <c r="B969" s="57"/>
      <c r="C969" s="51"/>
      <c r="E969" s="51"/>
      <c r="F969" s="51"/>
      <c r="G969" s="51"/>
      <c r="H969" s="51"/>
    </row>
    <row r="970" customFormat="false" ht="13.8" hidden="false" customHeight="false" outlineLevel="0" collapsed="false">
      <c r="A970" s="51"/>
      <c r="B970" s="57"/>
      <c r="C970" s="51"/>
      <c r="E970" s="51"/>
      <c r="F970" s="51"/>
      <c r="G970" s="51"/>
      <c r="H970" s="51"/>
    </row>
    <row r="971" customFormat="false" ht="13.8" hidden="false" customHeight="false" outlineLevel="0" collapsed="false">
      <c r="A971" s="51"/>
      <c r="B971" s="57"/>
      <c r="C971" s="51"/>
      <c r="E971" s="51"/>
      <c r="F971" s="51"/>
      <c r="G971" s="51"/>
      <c r="H971" s="51"/>
    </row>
    <row r="972" customFormat="false" ht="13.8" hidden="false" customHeight="false" outlineLevel="0" collapsed="false">
      <c r="A972" s="51"/>
      <c r="B972" s="57"/>
      <c r="C972" s="51"/>
      <c r="E972" s="51"/>
      <c r="F972" s="51"/>
      <c r="G972" s="51"/>
      <c r="H972" s="51"/>
    </row>
    <row r="973" customFormat="false" ht="13.8" hidden="false" customHeight="false" outlineLevel="0" collapsed="false">
      <c r="A973" s="51"/>
      <c r="B973" s="57"/>
      <c r="C973" s="51"/>
      <c r="E973" s="51"/>
      <c r="F973" s="51"/>
      <c r="G973" s="51"/>
      <c r="H973" s="51"/>
    </row>
    <row r="974" customFormat="false" ht="13.8" hidden="false" customHeight="false" outlineLevel="0" collapsed="false">
      <c r="A974" s="51"/>
      <c r="B974" s="57"/>
      <c r="C974" s="51"/>
      <c r="E974" s="51"/>
      <c r="F974" s="51"/>
      <c r="G974" s="51"/>
      <c r="H974" s="51"/>
    </row>
    <row r="975" customFormat="false" ht="13.8" hidden="false" customHeight="false" outlineLevel="0" collapsed="false">
      <c r="A975" s="51"/>
      <c r="B975" s="57"/>
      <c r="C975" s="51"/>
      <c r="E975" s="51"/>
      <c r="F975" s="51"/>
      <c r="G975" s="51"/>
      <c r="H975" s="51"/>
    </row>
    <row r="976" customFormat="false" ht="13.8" hidden="false" customHeight="false" outlineLevel="0" collapsed="false">
      <c r="A976" s="51"/>
      <c r="B976" s="57"/>
      <c r="C976" s="51"/>
      <c r="E976" s="51"/>
      <c r="F976" s="51"/>
      <c r="G976" s="51"/>
      <c r="H976" s="51"/>
    </row>
    <row r="977" customFormat="false" ht="13.8" hidden="false" customHeight="false" outlineLevel="0" collapsed="false">
      <c r="A977" s="51"/>
      <c r="B977" s="57"/>
      <c r="C977" s="51"/>
      <c r="E977" s="51"/>
      <c r="F977" s="51"/>
      <c r="G977" s="51"/>
      <c r="H977" s="51"/>
    </row>
    <row r="978" customFormat="false" ht="13.8" hidden="false" customHeight="false" outlineLevel="0" collapsed="false">
      <c r="A978" s="51"/>
      <c r="B978" s="57"/>
      <c r="C978" s="51"/>
      <c r="E978" s="51"/>
      <c r="F978" s="51"/>
      <c r="G978" s="51"/>
      <c r="H978" s="51"/>
    </row>
    <row r="979" customFormat="false" ht="13.8" hidden="false" customHeight="false" outlineLevel="0" collapsed="false">
      <c r="A979" s="51"/>
      <c r="B979" s="57"/>
      <c r="C979" s="51"/>
      <c r="E979" s="51"/>
      <c r="F979" s="51"/>
      <c r="G979" s="51"/>
      <c r="H979" s="51"/>
    </row>
    <row r="980" customFormat="false" ht="13.8" hidden="false" customHeight="false" outlineLevel="0" collapsed="false">
      <c r="A980" s="51"/>
      <c r="B980" s="57"/>
      <c r="C980" s="51"/>
      <c r="E980" s="51"/>
      <c r="F980" s="51"/>
      <c r="G980" s="51"/>
      <c r="H980" s="51"/>
    </row>
    <row r="981" customFormat="false" ht="13.8" hidden="false" customHeight="false" outlineLevel="0" collapsed="false">
      <c r="A981" s="51"/>
      <c r="B981" s="57"/>
      <c r="C981" s="51"/>
      <c r="E981" s="51"/>
      <c r="F981" s="51"/>
      <c r="G981" s="51"/>
      <c r="H981" s="51"/>
    </row>
    <row r="982" customFormat="false" ht="13.8" hidden="false" customHeight="false" outlineLevel="0" collapsed="false">
      <c r="A982" s="51"/>
      <c r="B982" s="57"/>
      <c r="C982" s="51"/>
      <c r="E982" s="51"/>
      <c r="F982" s="51"/>
      <c r="G982" s="51"/>
      <c r="H982" s="51"/>
    </row>
    <row r="983" customFormat="false" ht="13.8" hidden="false" customHeight="false" outlineLevel="0" collapsed="false">
      <c r="A983" s="51"/>
      <c r="B983" s="57"/>
      <c r="C983" s="51"/>
      <c r="E983" s="51"/>
      <c r="F983" s="51"/>
      <c r="G983" s="51"/>
      <c r="H983" s="51"/>
    </row>
    <row r="984" customFormat="false" ht="13.8" hidden="false" customHeight="false" outlineLevel="0" collapsed="false">
      <c r="A984" s="51"/>
      <c r="B984" s="57"/>
      <c r="C984" s="51"/>
      <c r="E984" s="51"/>
      <c r="F984" s="51"/>
      <c r="G984" s="51"/>
      <c r="H984" s="51"/>
    </row>
    <row r="985" customFormat="false" ht="13.8" hidden="false" customHeight="false" outlineLevel="0" collapsed="false">
      <c r="A985" s="51"/>
      <c r="B985" s="57"/>
      <c r="C985" s="51"/>
      <c r="E985" s="51"/>
      <c r="F985" s="51"/>
      <c r="G985" s="51"/>
      <c r="H985" s="51"/>
    </row>
    <row r="986" customFormat="false" ht="13.8" hidden="false" customHeight="false" outlineLevel="0" collapsed="false">
      <c r="A986" s="51"/>
      <c r="B986" s="57"/>
      <c r="C986" s="51"/>
      <c r="E986" s="51"/>
      <c r="F986" s="51"/>
      <c r="G986" s="51"/>
      <c r="H986" s="51"/>
    </row>
    <row r="987" customFormat="false" ht="13.8" hidden="false" customHeight="false" outlineLevel="0" collapsed="false">
      <c r="A987" s="51"/>
      <c r="B987" s="57"/>
      <c r="C987" s="51"/>
      <c r="E987" s="51"/>
      <c r="F987" s="51"/>
      <c r="G987" s="51"/>
      <c r="H987" s="51"/>
    </row>
    <row r="988" customFormat="false" ht="13.8" hidden="false" customHeight="false" outlineLevel="0" collapsed="false">
      <c r="A988" s="51"/>
      <c r="B988" s="57"/>
      <c r="C988" s="51"/>
      <c r="E988" s="51"/>
      <c r="F988" s="51"/>
      <c r="G988" s="51"/>
      <c r="H988" s="51"/>
    </row>
    <row r="989" customFormat="false" ht="13.8" hidden="false" customHeight="false" outlineLevel="0" collapsed="false">
      <c r="A989" s="51"/>
      <c r="B989" s="57"/>
      <c r="C989" s="51"/>
      <c r="E989" s="51"/>
      <c r="F989" s="51"/>
      <c r="G989" s="51"/>
      <c r="H989" s="51"/>
    </row>
    <row r="990" customFormat="false" ht="13.8" hidden="false" customHeight="false" outlineLevel="0" collapsed="false">
      <c r="A990" s="51"/>
      <c r="B990" s="57"/>
      <c r="C990" s="51"/>
      <c r="E990" s="51"/>
      <c r="F990" s="51"/>
      <c r="G990" s="51"/>
      <c r="H990" s="51"/>
    </row>
    <row r="991" customFormat="false" ht="13.8" hidden="false" customHeight="false" outlineLevel="0" collapsed="false">
      <c r="A991" s="51"/>
      <c r="B991" s="57"/>
      <c r="C991" s="51"/>
      <c r="E991" s="51"/>
      <c r="F991" s="51"/>
      <c r="G991" s="51"/>
      <c r="H991" s="51"/>
    </row>
    <row r="992" customFormat="false" ht="13.8" hidden="false" customHeight="false" outlineLevel="0" collapsed="false">
      <c r="A992" s="51"/>
      <c r="B992" s="57"/>
      <c r="C992" s="51"/>
      <c r="E992" s="51"/>
      <c r="F992" s="51"/>
      <c r="G992" s="51"/>
      <c r="H992" s="51"/>
    </row>
    <row r="993" customFormat="false" ht="13.8" hidden="false" customHeight="false" outlineLevel="0" collapsed="false">
      <c r="A993" s="51"/>
      <c r="B993" s="57"/>
      <c r="C993" s="51"/>
      <c r="E993" s="51"/>
      <c r="F993" s="51"/>
      <c r="G993" s="51"/>
      <c r="H993" s="51"/>
    </row>
    <row r="994" customFormat="false" ht="13.8" hidden="false" customHeight="false" outlineLevel="0" collapsed="false">
      <c r="A994" s="51"/>
      <c r="B994" s="57"/>
      <c r="C994" s="51"/>
      <c r="E994" s="51"/>
      <c r="F994" s="51"/>
      <c r="G994" s="51"/>
      <c r="H994" s="51"/>
    </row>
    <row r="995" customFormat="false" ht="13.8" hidden="false" customHeight="false" outlineLevel="0" collapsed="false">
      <c r="A995" s="51"/>
      <c r="B995" s="57"/>
      <c r="C995" s="51"/>
      <c r="E995" s="51"/>
      <c r="F995" s="51"/>
      <c r="G995" s="51"/>
      <c r="H995" s="51"/>
    </row>
    <row r="996" customFormat="false" ht="13.8" hidden="false" customHeight="false" outlineLevel="0" collapsed="false">
      <c r="A996" s="51"/>
      <c r="B996" s="57"/>
      <c r="C996" s="51"/>
      <c r="E996" s="51"/>
      <c r="F996" s="51"/>
      <c r="G996" s="51"/>
      <c r="H996" s="51"/>
    </row>
    <row r="997" customFormat="false" ht="13.8" hidden="false" customHeight="false" outlineLevel="0" collapsed="false">
      <c r="A997" s="51"/>
      <c r="B997" s="57"/>
      <c r="C997" s="51"/>
      <c r="E997" s="51"/>
      <c r="F997" s="51"/>
      <c r="G997" s="51"/>
      <c r="H997" s="51"/>
    </row>
    <row r="998" customFormat="false" ht="13.8" hidden="false" customHeight="false" outlineLevel="0" collapsed="false">
      <c r="A998" s="51"/>
      <c r="B998" s="57"/>
      <c r="C998" s="51"/>
      <c r="E998" s="51"/>
      <c r="F998" s="51"/>
      <c r="G998" s="51"/>
      <c r="H998" s="51"/>
    </row>
    <row r="999" customFormat="false" ht="13.8" hidden="false" customHeight="false" outlineLevel="0" collapsed="false">
      <c r="A999" s="51"/>
      <c r="B999" s="57"/>
      <c r="C999" s="51"/>
      <c r="E999" s="51"/>
      <c r="F999" s="51"/>
      <c r="G999" s="51"/>
      <c r="H999" s="51"/>
    </row>
    <row r="1000" customFormat="false" ht="13.8" hidden="false" customHeight="false" outlineLevel="0" collapsed="false">
      <c r="A1000" s="51"/>
      <c r="B1000" s="57"/>
      <c r="C1000" s="51"/>
      <c r="E1000" s="51"/>
      <c r="F1000" s="51"/>
      <c r="G1000" s="51"/>
      <c r="H1000" s="51"/>
    </row>
    <row r="1001" customFormat="false" ht="13.8" hidden="false" customHeight="false" outlineLevel="0" collapsed="false">
      <c r="A1001" s="51"/>
      <c r="B1001" s="57"/>
      <c r="C1001" s="51"/>
      <c r="E1001" s="51"/>
      <c r="F1001" s="51"/>
      <c r="G1001" s="51"/>
      <c r="H1001" s="51"/>
    </row>
  </sheetData>
  <conditionalFormatting sqref="Q2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2" width="16.29"/>
    <col collapsed="false" customWidth="true" hidden="false" outlineLevel="0" max="2" min="2" style="2" width="23.71"/>
    <col collapsed="false" customWidth="true" hidden="false" outlineLevel="0" max="3" min="3" style="2" width="39.42"/>
    <col collapsed="false" customWidth="true" hidden="false" outlineLevel="0" max="4" min="4" style="2" width="18.29"/>
    <col collapsed="false" customWidth="true" hidden="false" outlineLevel="0" max="5" min="5" style="2" width="27"/>
    <col collapsed="false" customWidth="true" hidden="false" outlineLevel="0" max="6" min="6" style="2" width="20.71"/>
    <col collapsed="false" customWidth="true" hidden="false" outlineLevel="0" max="7" min="7" style="2" width="15.42"/>
    <col collapsed="false" customWidth="true" hidden="false" outlineLevel="0" max="9" min="9" style="2" width="11.71"/>
  </cols>
  <sheetData>
    <row r="1" customFormat="false" ht="15" hidden="false" customHeight="false" outlineLevel="0" collapsed="false">
      <c r="A1" s="51" t="s">
        <v>23</v>
      </c>
      <c r="B1" s="51" t="s">
        <v>1</v>
      </c>
      <c r="C1" s="51" t="s">
        <v>26</v>
      </c>
      <c r="D1" s="51" t="s">
        <v>125</v>
      </c>
      <c r="E1" s="51" t="s">
        <v>126</v>
      </c>
      <c r="F1" s="51" t="s">
        <v>127</v>
      </c>
      <c r="G1" s="51" t="s">
        <v>9</v>
      </c>
      <c r="H1" s="51" t="s">
        <v>128</v>
      </c>
      <c r="I1" s="51" t="s">
        <v>129</v>
      </c>
    </row>
    <row r="2" customFormat="false" ht="15" hidden="false" customHeight="false" outlineLevel="0" collapsed="false">
      <c r="A2" s="51" t="s">
        <v>36</v>
      </c>
      <c r="B2" s="51" t="s">
        <v>130</v>
      </c>
      <c r="C2" s="51" t="s">
        <v>131</v>
      </c>
      <c r="D2" s="51" t="s">
        <v>132</v>
      </c>
      <c r="E2" s="51" t="s">
        <v>133</v>
      </c>
      <c r="F2" s="51" t="s">
        <v>134</v>
      </c>
      <c r="G2" s="51" t="s">
        <v>13</v>
      </c>
      <c r="H2" s="51" t="n">
        <v>7505</v>
      </c>
      <c r="I2" s="2" t="s">
        <v>135</v>
      </c>
    </row>
    <row r="3" customFormat="false" ht="15" hidden="false" customHeight="false" outlineLevel="0" collapsed="false">
      <c r="A3" s="51" t="s">
        <v>136</v>
      </c>
      <c r="B3" s="51" t="s">
        <v>137</v>
      </c>
      <c r="C3" s="51" t="s">
        <v>138</v>
      </c>
      <c r="D3" s="51" t="s">
        <v>139</v>
      </c>
      <c r="E3" s="51" t="s">
        <v>140</v>
      </c>
      <c r="F3" s="51" t="s">
        <v>141</v>
      </c>
      <c r="G3" s="51" t="s">
        <v>11</v>
      </c>
      <c r="H3" s="51" t="s">
        <v>142</v>
      </c>
      <c r="I3" s="2" t="s">
        <v>143</v>
      </c>
    </row>
    <row r="4" customFormat="false" ht="15" hidden="false" customHeight="false" outlineLevel="0" collapsed="false">
      <c r="A4" s="51" t="s">
        <v>40</v>
      </c>
      <c r="B4" s="51" t="s">
        <v>144</v>
      </c>
      <c r="C4" s="51" t="s">
        <v>145</v>
      </c>
      <c r="D4" s="51" t="s">
        <v>146</v>
      </c>
      <c r="E4" s="51" t="s">
        <v>147</v>
      </c>
      <c r="F4" s="51" t="s">
        <v>148</v>
      </c>
      <c r="G4" s="51" t="s">
        <v>13</v>
      </c>
      <c r="H4" s="51" t="n">
        <v>78205</v>
      </c>
      <c r="I4" s="2" t="s">
        <v>135</v>
      </c>
    </row>
    <row r="5" customFormat="false" ht="15" hidden="false" customHeight="false" outlineLevel="0" collapsed="false">
      <c r="A5" s="51" t="s">
        <v>149</v>
      </c>
      <c r="B5" s="51" t="s">
        <v>150</v>
      </c>
      <c r="C5" s="51" t="s">
        <v>151</v>
      </c>
      <c r="D5" s="51" t="s">
        <v>152</v>
      </c>
      <c r="E5" s="51" t="s">
        <v>153</v>
      </c>
      <c r="F5" s="51" t="s">
        <v>154</v>
      </c>
      <c r="G5" s="51" t="s">
        <v>13</v>
      </c>
      <c r="H5" s="51" t="n">
        <v>62711</v>
      </c>
      <c r="I5" s="2" t="s">
        <v>135</v>
      </c>
    </row>
    <row r="6" customFormat="false" ht="15" hidden="false" customHeight="false" outlineLevel="0" collapsed="false">
      <c r="A6" s="51" t="s">
        <v>43</v>
      </c>
      <c r="B6" s="51" t="s">
        <v>155</v>
      </c>
      <c r="C6" s="51"/>
      <c r="D6" s="51" t="s">
        <v>156</v>
      </c>
      <c r="E6" s="51" t="s">
        <v>157</v>
      </c>
      <c r="F6" s="51" t="s">
        <v>158</v>
      </c>
      <c r="G6" s="51" t="s">
        <v>11</v>
      </c>
      <c r="H6" s="51" t="s">
        <v>159</v>
      </c>
      <c r="I6" s="2" t="s">
        <v>143</v>
      </c>
    </row>
    <row r="7" customFormat="false" ht="15" hidden="false" customHeight="false" outlineLevel="0" collapsed="false">
      <c r="A7" s="51" t="s">
        <v>47</v>
      </c>
      <c r="B7" s="51" t="s">
        <v>160</v>
      </c>
      <c r="C7" s="51"/>
      <c r="D7" s="51" t="s">
        <v>161</v>
      </c>
      <c r="E7" s="51" t="s">
        <v>162</v>
      </c>
      <c r="F7" s="51" t="s">
        <v>163</v>
      </c>
      <c r="G7" s="51" t="s">
        <v>13</v>
      </c>
      <c r="H7" s="51" t="n">
        <v>18505</v>
      </c>
      <c r="I7" s="2" t="s">
        <v>143</v>
      </c>
    </row>
    <row r="8" customFormat="false" ht="15" hidden="false" customHeight="false" outlineLevel="0" collapsed="false">
      <c r="A8" s="51" t="s">
        <v>50</v>
      </c>
      <c r="B8" s="51" t="s">
        <v>164</v>
      </c>
      <c r="C8" s="51" t="s">
        <v>165</v>
      </c>
      <c r="D8" s="51" t="s">
        <v>166</v>
      </c>
      <c r="E8" s="51" t="s">
        <v>167</v>
      </c>
      <c r="F8" s="51" t="s">
        <v>168</v>
      </c>
      <c r="G8" s="51" t="s">
        <v>13</v>
      </c>
      <c r="H8" s="51" t="n">
        <v>45440</v>
      </c>
      <c r="I8" s="2" t="s">
        <v>135</v>
      </c>
    </row>
    <row r="9" customFormat="false" ht="15" hidden="false" customHeight="false" outlineLevel="0" collapsed="false">
      <c r="A9" s="51" t="s">
        <v>53</v>
      </c>
      <c r="B9" s="51" t="s">
        <v>169</v>
      </c>
      <c r="C9" s="51"/>
      <c r="D9" s="51" t="s">
        <v>170</v>
      </c>
      <c r="E9" s="51" t="s">
        <v>171</v>
      </c>
      <c r="F9" s="51" t="s">
        <v>172</v>
      </c>
      <c r="G9" s="51" t="s">
        <v>11</v>
      </c>
      <c r="H9" s="51" t="s">
        <v>173</v>
      </c>
      <c r="I9" s="2" t="s">
        <v>135</v>
      </c>
    </row>
    <row r="10" customFormat="false" ht="15" hidden="false" customHeight="false" outlineLevel="0" collapsed="false">
      <c r="A10" s="51" t="s">
        <v>56</v>
      </c>
      <c r="B10" s="51" t="s">
        <v>174</v>
      </c>
      <c r="C10" s="51" t="s">
        <v>175</v>
      </c>
      <c r="D10" s="51" t="s">
        <v>176</v>
      </c>
      <c r="E10" s="51" t="s">
        <v>177</v>
      </c>
      <c r="F10" s="51" t="s">
        <v>178</v>
      </c>
      <c r="G10" s="51" t="s">
        <v>13</v>
      </c>
      <c r="H10" s="51" t="n">
        <v>90045</v>
      </c>
      <c r="I10" s="2" t="s">
        <v>143</v>
      </c>
    </row>
    <row r="11" customFormat="false" ht="15" hidden="false" customHeight="false" outlineLevel="0" collapsed="false">
      <c r="A11" s="51" t="s">
        <v>59</v>
      </c>
      <c r="B11" s="51" t="s">
        <v>179</v>
      </c>
      <c r="C11" s="51" t="s">
        <v>180</v>
      </c>
      <c r="D11" s="51" t="s">
        <v>181</v>
      </c>
      <c r="E11" s="51" t="s">
        <v>182</v>
      </c>
      <c r="F11" s="51" t="s">
        <v>178</v>
      </c>
      <c r="G11" s="51" t="s">
        <v>13</v>
      </c>
      <c r="H11" s="51" t="n">
        <v>90065</v>
      </c>
      <c r="I11" s="2" t="s">
        <v>143</v>
      </c>
    </row>
    <row r="12" customFormat="false" ht="15" hidden="false" customHeight="false" outlineLevel="0" collapsed="false">
      <c r="A12" s="51" t="s">
        <v>61</v>
      </c>
      <c r="B12" s="51" t="s">
        <v>183</v>
      </c>
      <c r="C12" s="51" t="s">
        <v>184</v>
      </c>
      <c r="D12" s="51" t="s">
        <v>185</v>
      </c>
      <c r="E12" s="51" t="s">
        <v>186</v>
      </c>
      <c r="F12" s="51" t="s">
        <v>187</v>
      </c>
      <c r="G12" s="51" t="s">
        <v>13</v>
      </c>
      <c r="H12" s="51" t="n">
        <v>95160</v>
      </c>
      <c r="I12" s="2" t="s">
        <v>143</v>
      </c>
    </row>
    <row r="13" customFormat="false" ht="15" hidden="false" customHeight="false" outlineLevel="0" collapsed="false">
      <c r="A13" s="51" t="s">
        <v>64</v>
      </c>
      <c r="B13" s="51" t="s">
        <v>4</v>
      </c>
      <c r="C13" s="51" t="s">
        <v>188</v>
      </c>
      <c r="D13" s="51" t="s">
        <v>189</v>
      </c>
      <c r="E13" s="51" t="s">
        <v>190</v>
      </c>
      <c r="F13" s="51" t="s">
        <v>187</v>
      </c>
      <c r="G13" s="51" t="s">
        <v>13</v>
      </c>
      <c r="H13" s="51" t="n">
        <v>95194</v>
      </c>
      <c r="I13" s="2" t="s">
        <v>135</v>
      </c>
    </row>
    <row r="14" customFormat="false" ht="15" hidden="false" customHeight="false" outlineLevel="0" collapsed="false">
      <c r="A14" s="51" t="s">
        <v>67</v>
      </c>
      <c r="B14" s="51" t="s">
        <v>191</v>
      </c>
      <c r="C14" s="51" t="s">
        <v>192</v>
      </c>
      <c r="D14" s="51" t="s">
        <v>193</v>
      </c>
      <c r="E14" s="51" t="s">
        <v>194</v>
      </c>
      <c r="F14" s="51" t="s">
        <v>195</v>
      </c>
      <c r="G14" s="51" t="s">
        <v>13</v>
      </c>
      <c r="H14" s="51" t="n">
        <v>23285</v>
      </c>
      <c r="I14" s="2" t="s">
        <v>143</v>
      </c>
    </row>
    <row r="15" customFormat="false" ht="15" hidden="false" customHeight="false" outlineLevel="0" collapsed="false">
      <c r="A15" s="51" t="s">
        <v>69</v>
      </c>
      <c r="B15" s="51" t="s">
        <v>196</v>
      </c>
      <c r="C15" s="51" t="s">
        <v>197</v>
      </c>
      <c r="D15" s="51"/>
      <c r="E15" s="51" t="s">
        <v>198</v>
      </c>
      <c r="F15" s="51" t="s">
        <v>199</v>
      </c>
      <c r="G15" s="51" t="s">
        <v>13</v>
      </c>
      <c r="H15" s="51" t="n">
        <v>41905</v>
      </c>
      <c r="I15" s="2" t="s">
        <v>143</v>
      </c>
    </row>
    <row r="16" customFormat="false" ht="15" hidden="false" customHeight="false" outlineLevel="0" collapsed="false">
      <c r="A16" s="51" t="s">
        <v>72</v>
      </c>
      <c r="B16" s="51" t="s">
        <v>200</v>
      </c>
      <c r="C16" s="51" t="s">
        <v>201</v>
      </c>
      <c r="D16" s="51" t="s">
        <v>202</v>
      </c>
      <c r="E16" s="51" t="s">
        <v>203</v>
      </c>
      <c r="F16" s="51" t="s">
        <v>204</v>
      </c>
      <c r="G16" s="51" t="s">
        <v>13</v>
      </c>
      <c r="H16" s="51" t="n">
        <v>63131</v>
      </c>
      <c r="I16" s="2" t="s">
        <v>135</v>
      </c>
    </row>
    <row r="17" customFormat="false" ht="15" hidden="false" customHeight="false" outlineLevel="0" collapsed="false">
      <c r="A17" s="51" t="s">
        <v>75</v>
      </c>
      <c r="B17" s="51" t="s">
        <v>5</v>
      </c>
      <c r="C17" s="51" t="s">
        <v>205</v>
      </c>
      <c r="D17" s="51"/>
      <c r="E17" s="51" t="s">
        <v>206</v>
      </c>
      <c r="F17" s="51" t="s">
        <v>207</v>
      </c>
      <c r="G17" s="51" t="s">
        <v>13</v>
      </c>
      <c r="H17" s="51" t="n">
        <v>19172</v>
      </c>
      <c r="I17" s="2" t="s">
        <v>143</v>
      </c>
    </row>
    <row r="18" customFormat="false" ht="15" hidden="false" customHeight="false" outlineLevel="0" collapsed="false">
      <c r="A18" s="51" t="s">
        <v>78</v>
      </c>
      <c r="B18" s="51" t="s">
        <v>208</v>
      </c>
      <c r="C18" s="51" t="s">
        <v>209</v>
      </c>
      <c r="D18" s="51" t="s">
        <v>210</v>
      </c>
      <c r="E18" s="51" t="s">
        <v>211</v>
      </c>
      <c r="F18" s="51" t="s">
        <v>212</v>
      </c>
      <c r="G18" s="51" t="s">
        <v>13</v>
      </c>
      <c r="H18" s="51" t="n">
        <v>97271</v>
      </c>
      <c r="I18" s="2" t="s">
        <v>143</v>
      </c>
    </row>
    <row r="19" customFormat="false" ht="15" hidden="false" customHeight="false" outlineLevel="0" collapsed="false">
      <c r="A19" s="51" t="s">
        <v>81</v>
      </c>
      <c r="B19" s="51" t="s">
        <v>7</v>
      </c>
      <c r="C19" s="51" t="s">
        <v>213</v>
      </c>
      <c r="D19" s="51" t="s">
        <v>214</v>
      </c>
      <c r="E19" s="51" t="s">
        <v>215</v>
      </c>
      <c r="F19" s="51" t="s">
        <v>216</v>
      </c>
      <c r="G19" s="51" t="s">
        <v>13</v>
      </c>
      <c r="H19" s="51" t="n">
        <v>77240</v>
      </c>
      <c r="I19" s="2" t="s">
        <v>143</v>
      </c>
    </row>
    <row r="20" customFormat="false" ht="15" hidden="false" customHeight="false" outlineLevel="0" collapsed="false">
      <c r="A20" s="51" t="s">
        <v>83</v>
      </c>
      <c r="B20" s="51" t="s">
        <v>6</v>
      </c>
      <c r="C20" s="51" t="s">
        <v>217</v>
      </c>
      <c r="D20" s="51"/>
      <c r="E20" s="51" t="s">
        <v>218</v>
      </c>
      <c r="F20" s="51" t="s">
        <v>219</v>
      </c>
      <c r="G20" s="51" t="s">
        <v>11</v>
      </c>
      <c r="H20" s="51" t="s">
        <v>220</v>
      </c>
      <c r="I20" s="2" t="s">
        <v>135</v>
      </c>
    </row>
    <row r="21" customFormat="false" ht="15" hidden="false" customHeight="false" outlineLevel="0" collapsed="false">
      <c r="A21" s="51" t="s">
        <v>85</v>
      </c>
      <c r="B21" s="51" t="s">
        <v>221</v>
      </c>
      <c r="C21" s="51" t="s">
        <v>222</v>
      </c>
      <c r="D21" s="51" t="s">
        <v>223</v>
      </c>
      <c r="E21" s="51" t="s">
        <v>224</v>
      </c>
      <c r="F21" s="51" t="s">
        <v>225</v>
      </c>
      <c r="G21" s="51" t="s">
        <v>13</v>
      </c>
      <c r="H21" s="51" t="n">
        <v>10060</v>
      </c>
      <c r="I21" s="2" t="s">
        <v>135</v>
      </c>
    </row>
    <row r="22" customFormat="false" ht="15" hidden="false" customHeight="false" outlineLevel="0" collapsed="false">
      <c r="A22" s="51" t="s">
        <v>226</v>
      </c>
      <c r="B22" s="51" t="s">
        <v>227</v>
      </c>
      <c r="C22" s="51"/>
      <c r="D22" s="51" t="s">
        <v>228</v>
      </c>
      <c r="E22" s="51" t="s">
        <v>229</v>
      </c>
      <c r="F22" s="51" t="s">
        <v>230</v>
      </c>
      <c r="G22" s="51" t="s">
        <v>11</v>
      </c>
      <c r="H22" s="51" t="s">
        <v>231</v>
      </c>
      <c r="I22" s="2" t="s">
        <v>135</v>
      </c>
    </row>
    <row r="23" customFormat="false" ht="15" hidden="false" customHeight="false" outlineLevel="0" collapsed="false">
      <c r="A23" s="51" t="s">
        <v>88</v>
      </c>
      <c r="B23" s="51" t="s">
        <v>232</v>
      </c>
      <c r="C23" s="51" t="s">
        <v>233</v>
      </c>
      <c r="D23" s="51" t="s">
        <v>234</v>
      </c>
      <c r="E23" s="51" t="s">
        <v>235</v>
      </c>
      <c r="F23" s="51" t="s">
        <v>236</v>
      </c>
      <c r="G23" s="51" t="s">
        <v>13</v>
      </c>
      <c r="H23" s="51" t="n">
        <v>49560</v>
      </c>
      <c r="I23" s="2" t="s">
        <v>143</v>
      </c>
    </row>
    <row r="24" customFormat="false" ht="15" hidden="false" customHeight="false" outlineLevel="0" collapsed="false">
      <c r="A24" s="51" t="s">
        <v>91</v>
      </c>
      <c r="B24" s="51" t="s">
        <v>3</v>
      </c>
      <c r="C24" s="51" t="s">
        <v>237</v>
      </c>
      <c r="D24" s="51" t="s">
        <v>238</v>
      </c>
      <c r="E24" s="51" t="s">
        <v>239</v>
      </c>
      <c r="F24" s="51" t="s">
        <v>240</v>
      </c>
      <c r="G24" s="51" t="s">
        <v>13</v>
      </c>
      <c r="H24" s="51" t="n">
        <v>33982</v>
      </c>
      <c r="I24" s="2" t="s">
        <v>135</v>
      </c>
    </row>
    <row r="25" customFormat="false" ht="15" hidden="false" customHeight="false" outlineLevel="0" collapsed="false">
      <c r="A25" s="51" t="s">
        <v>93</v>
      </c>
      <c r="B25" s="51" t="s">
        <v>241</v>
      </c>
      <c r="C25" s="51" t="s">
        <v>242</v>
      </c>
      <c r="D25" s="51" t="s">
        <v>243</v>
      </c>
      <c r="E25" s="51" t="s">
        <v>244</v>
      </c>
      <c r="F25" s="51" t="s">
        <v>245</v>
      </c>
      <c r="G25" s="51" t="s">
        <v>13</v>
      </c>
      <c r="H25" s="51" t="n">
        <v>98682</v>
      </c>
      <c r="I25" s="2" t="s">
        <v>135</v>
      </c>
    </row>
    <row r="26" customFormat="false" ht="15" hidden="false" customHeight="false" outlineLevel="0" collapsed="false">
      <c r="A26" s="51" t="s">
        <v>95</v>
      </c>
      <c r="B26" s="51" t="s">
        <v>246</v>
      </c>
      <c r="C26" s="51" t="s">
        <v>247</v>
      </c>
      <c r="D26" s="51" t="s">
        <v>248</v>
      </c>
      <c r="E26" s="51" t="s">
        <v>249</v>
      </c>
      <c r="F26" s="51" t="s">
        <v>250</v>
      </c>
      <c r="G26" s="51" t="s">
        <v>13</v>
      </c>
      <c r="H26" s="51" t="n">
        <v>80150</v>
      </c>
      <c r="I26" s="2" t="s">
        <v>143</v>
      </c>
    </row>
    <row r="27" customFormat="false" ht="15" hidden="false" customHeight="false" outlineLevel="0" collapsed="false">
      <c r="A27" s="51" t="s">
        <v>98</v>
      </c>
      <c r="B27" s="51" t="s">
        <v>251</v>
      </c>
      <c r="C27" s="51"/>
      <c r="D27" s="51" t="s">
        <v>252</v>
      </c>
      <c r="E27" s="51" t="s">
        <v>253</v>
      </c>
      <c r="F27" s="51" t="s">
        <v>240</v>
      </c>
      <c r="G27" s="51" t="s">
        <v>13</v>
      </c>
      <c r="H27" s="51" t="n">
        <v>33982</v>
      </c>
      <c r="I27" s="2" t="s">
        <v>135</v>
      </c>
    </row>
    <row r="28" customFormat="false" ht="15" hidden="false" customHeight="false" outlineLevel="0" collapsed="false">
      <c r="A28" s="51" t="s">
        <v>101</v>
      </c>
      <c r="B28" s="51" t="s">
        <v>254</v>
      </c>
      <c r="C28" s="51" t="s">
        <v>255</v>
      </c>
      <c r="D28" s="51" t="s">
        <v>256</v>
      </c>
      <c r="E28" s="51" t="s">
        <v>257</v>
      </c>
      <c r="F28" s="51" t="s">
        <v>258</v>
      </c>
      <c r="G28" s="51" t="s">
        <v>13</v>
      </c>
      <c r="H28" s="51" t="n">
        <v>94975</v>
      </c>
      <c r="I28" s="2" t="s">
        <v>135</v>
      </c>
    </row>
    <row r="29" customFormat="false" ht="15" hidden="false" customHeight="false" outlineLevel="0" collapsed="false">
      <c r="A29" s="51" t="s">
        <v>104</v>
      </c>
      <c r="B29" s="51" t="s">
        <v>259</v>
      </c>
      <c r="C29" s="51" t="s">
        <v>260</v>
      </c>
      <c r="D29" s="51" t="s">
        <v>261</v>
      </c>
      <c r="E29" s="51" t="s">
        <v>262</v>
      </c>
      <c r="F29" s="51" t="s">
        <v>263</v>
      </c>
      <c r="G29" s="51" t="s">
        <v>11</v>
      </c>
      <c r="H29" s="51" t="s">
        <v>264</v>
      </c>
      <c r="I29" s="2" t="s">
        <v>143</v>
      </c>
    </row>
    <row r="30" customFormat="false" ht="15" hidden="false" customHeight="false" outlineLevel="0" collapsed="false">
      <c r="A30" s="51" t="s">
        <v>106</v>
      </c>
      <c r="B30" s="51" t="s">
        <v>265</v>
      </c>
      <c r="C30" s="51" t="s">
        <v>266</v>
      </c>
      <c r="D30" s="51" t="s">
        <v>267</v>
      </c>
      <c r="E30" s="51" t="s">
        <v>268</v>
      </c>
      <c r="F30" s="51" t="s">
        <v>269</v>
      </c>
      <c r="G30" s="51" t="s">
        <v>11</v>
      </c>
      <c r="H30" s="51" t="s">
        <v>270</v>
      </c>
      <c r="I30" s="2" t="s">
        <v>143</v>
      </c>
    </row>
    <row r="31" customFormat="false" ht="15" hidden="false" customHeight="false" outlineLevel="0" collapsed="false">
      <c r="A31" s="51" t="s">
        <v>109</v>
      </c>
      <c r="B31" s="51" t="s">
        <v>271</v>
      </c>
      <c r="C31" s="51" t="s">
        <v>272</v>
      </c>
      <c r="D31" s="51" t="s">
        <v>273</v>
      </c>
      <c r="E31" s="51" t="s">
        <v>274</v>
      </c>
      <c r="F31" s="51" t="s">
        <v>275</v>
      </c>
      <c r="G31" s="51" t="s">
        <v>11</v>
      </c>
      <c r="H31" s="51" t="s">
        <v>276</v>
      </c>
      <c r="I31" s="2" t="s">
        <v>135</v>
      </c>
    </row>
    <row r="32" customFormat="false" ht="15" hidden="false" customHeight="false" outlineLevel="0" collapsed="false">
      <c r="A32" s="51" t="s">
        <v>111</v>
      </c>
      <c r="B32" s="51" t="s">
        <v>277</v>
      </c>
      <c r="C32" s="51"/>
      <c r="D32" s="51" t="s">
        <v>278</v>
      </c>
      <c r="E32" s="51" t="s">
        <v>279</v>
      </c>
      <c r="F32" s="51" t="s">
        <v>280</v>
      </c>
      <c r="G32" s="51" t="s">
        <v>13</v>
      </c>
      <c r="H32" s="51" t="n">
        <v>80044</v>
      </c>
      <c r="I32" s="2" t="s">
        <v>143</v>
      </c>
    </row>
    <row r="33" customFormat="false" ht="15" hidden="false" customHeight="false" outlineLevel="0" collapsed="false">
      <c r="A33" s="51" t="s">
        <v>281</v>
      </c>
      <c r="B33" s="51" t="s">
        <v>282</v>
      </c>
      <c r="C33" s="51" t="s">
        <v>283</v>
      </c>
      <c r="D33" s="51" t="s">
        <v>284</v>
      </c>
      <c r="E33" s="51" t="s">
        <v>285</v>
      </c>
      <c r="F33" s="51" t="s">
        <v>286</v>
      </c>
      <c r="G33" s="51" t="s">
        <v>13</v>
      </c>
      <c r="H33" s="51" t="n">
        <v>11407</v>
      </c>
      <c r="I33" s="2" t="s">
        <v>143</v>
      </c>
    </row>
    <row r="34" customFormat="false" ht="15" hidden="false" customHeight="false" outlineLevel="0" collapsed="false">
      <c r="A34" s="51" t="s">
        <v>287</v>
      </c>
      <c r="B34" s="51" t="s">
        <v>288</v>
      </c>
      <c r="C34" s="51" t="s">
        <v>289</v>
      </c>
      <c r="D34" s="51" t="s">
        <v>290</v>
      </c>
      <c r="E34" s="51" t="s">
        <v>291</v>
      </c>
      <c r="F34" s="51" t="s">
        <v>292</v>
      </c>
      <c r="G34" s="51" t="s">
        <v>11</v>
      </c>
      <c r="H34" s="51" t="s">
        <v>293</v>
      </c>
      <c r="I34" s="2" t="s">
        <v>135</v>
      </c>
    </row>
    <row r="35" customFormat="false" ht="15" hidden="false" customHeight="false" outlineLevel="0" collapsed="false">
      <c r="A35" s="51" t="s">
        <v>115</v>
      </c>
      <c r="B35" s="51" t="s">
        <v>294</v>
      </c>
      <c r="C35" s="51" t="s">
        <v>295</v>
      </c>
      <c r="D35" s="51"/>
      <c r="E35" s="51" t="s">
        <v>296</v>
      </c>
      <c r="F35" s="51" t="s">
        <v>297</v>
      </c>
      <c r="G35" s="51" t="s">
        <v>13</v>
      </c>
      <c r="H35" s="51" t="n">
        <v>58207</v>
      </c>
      <c r="I35" s="2" t="s">
        <v>143</v>
      </c>
    </row>
    <row r="36" customFormat="false" ht="15" hidden="false" customHeight="false" outlineLevel="0" collapsed="false">
      <c r="A36" s="51" t="s">
        <v>117</v>
      </c>
      <c r="B36" s="51" t="s">
        <v>298</v>
      </c>
      <c r="C36" s="51" t="s">
        <v>299</v>
      </c>
      <c r="D36" s="51" t="s">
        <v>300</v>
      </c>
      <c r="E36" s="51" t="s">
        <v>301</v>
      </c>
      <c r="F36" s="51" t="s">
        <v>302</v>
      </c>
      <c r="G36" s="51" t="s">
        <v>12</v>
      </c>
      <c r="H36" s="51" t="s">
        <v>303</v>
      </c>
      <c r="I36" s="2" t="s">
        <v>135</v>
      </c>
    </row>
    <row r="37" customFormat="false" ht="15" hidden="false" customHeight="false" outlineLevel="0" collapsed="false">
      <c r="A37" s="51" t="s">
        <v>120</v>
      </c>
      <c r="B37" s="51" t="s">
        <v>304</v>
      </c>
      <c r="C37" s="51" t="s">
        <v>305</v>
      </c>
      <c r="D37" s="51" t="s">
        <v>306</v>
      </c>
      <c r="E37" s="51" t="s">
        <v>307</v>
      </c>
      <c r="F37" s="51" t="s">
        <v>308</v>
      </c>
      <c r="G37" s="51" t="s">
        <v>13</v>
      </c>
      <c r="H37" s="51" t="n">
        <v>25362</v>
      </c>
      <c r="I37" s="2" t="s">
        <v>143</v>
      </c>
    </row>
    <row r="38" customFormat="false" ht="15" hidden="false" customHeight="false" outlineLevel="0" collapsed="false">
      <c r="A38" s="51" t="s">
        <v>122</v>
      </c>
      <c r="B38" s="51" t="s">
        <v>309</v>
      </c>
      <c r="C38" s="51" t="s">
        <v>310</v>
      </c>
      <c r="D38" s="51" t="s">
        <v>311</v>
      </c>
      <c r="E38" s="51" t="s">
        <v>312</v>
      </c>
      <c r="F38" s="51" t="s">
        <v>313</v>
      </c>
      <c r="G38" s="51" t="s">
        <v>13</v>
      </c>
      <c r="H38" s="51" t="n">
        <v>72204</v>
      </c>
      <c r="I38" s="2" t="s">
        <v>143</v>
      </c>
    </row>
    <row r="39" customFormat="false" ht="15" hidden="false" customHeight="false" outlineLevel="0" collapsed="false">
      <c r="A39" s="51" t="s">
        <v>124</v>
      </c>
      <c r="B39" s="51" t="s">
        <v>314</v>
      </c>
      <c r="C39" s="51" t="s">
        <v>315</v>
      </c>
      <c r="D39" s="51" t="s">
        <v>316</v>
      </c>
      <c r="E39" s="51" t="s">
        <v>317</v>
      </c>
      <c r="F39" s="51" t="s">
        <v>318</v>
      </c>
      <c r="G39" s="51" t="s">
        <v>13</v>
      </c>
      <c r="H39" s="51" t="n">
        <v>80291</v>
      </c>
      <c r="I39" s="2" t="s">
        <v>143</v>
      </c>
    </row>
    <row r="40" customFormat="false" ht="15" hidden="false" customHeight="false" outlineLevel="0" collapsed="false">
      <c r="A40" s="51" t="s">
        <v>319</v>
      </c>
      <c r="B40" s="51" t="s">
        <v>320</v>
      </c>
      <c r="C40" s="51" t="s">
        <v>321</v>
      </c>
      <c r="D40" s="51" t="s">
        <v>322</v>
      </c>
      <c r="E40" s="51" t="s">
        <v>323</v>
      </c>
      <c r="F40" s="51" t="s">
        <v>324</v>
      </c>
      <c r="G40" s="51" t="s">
        <v>13</v>
      </c>
      <c r="H40" s="51" t="n">
        <v>55458</v>
      </c>
      <c r="I40" s="2" t="s">
        <v>143</v>
      </c>
    </row>
    <row r="41" customFormat="false" ht="15" hidden="false" customHeight="false" outlineLevel="0" collapsed="false">
      <c r="A41" s="51" t="s">
        <v>325</v>
      </c>
      <c r="B41" s="51" t="s">
        <v>326</v>
      </c>
      <c r="C41" s="51"/>
      <c r="D41" s="51"/>
      <c r="E41" s="51" t="s">
        <v>327</v>
      </c>
      <c r="F41" s="51" t="s">
        <v>328</v>
      </c>
      <c r="G41" s="51" t="s">
        <v>13</v>
      </c>
      <c r="H41" s="51" t="n">
        <v>85715</v>
      </c>
      <c r="I41" s="2" t="s">
        <v>135</v>
      </c>
    </row>
    <row r="42" customFormat="false" ht="15" hidden="false" customHeight="false" outlineLevel="0" collapsed="false">
      <c r="A42" s="51" t="s">
        <v>329</v>
      </c>
      <c r="B42" s="51" t="s">
        <v>330</v>
      </c>
      <c r="C42" s="51"/>
      <c r="D42" s="51" t="s">
        <v>331</v>
      </c>
      <c r="E42" s="51" t="s">
        <v>332</v>
      </c>
      <c r="F42" s="51" t="s">
        <v>333</v>
      </c>
      <c r="G42" s="51" t="s">
        <v>13</v>
      </c>
      <c r="H42" s="51" t="n">
        <v>70116</v>
      </c>
      <c r="I42" s="2" t="s">
        <v>143</v>
      </c>
    </row>
    <row r="43" customFormat="false" ht="15" hidden="false" customHeight="false" outlineLevel="0" collapsed="false">
      <c r="A43" s="51" t="s">
        <v>334</v>
      </c>
      <c r="B43" s="51" t="s">
        <v>335</v>
      </c>
      <c r="C43" s="51" t="s">
        <v>336</v>
      </c>
      <c r="D43" s="51" t="s">
        <v>337</v>
      </c>
      <c r="E43" s="51" t="s">
        <v>338</v>
      </c>
      <c r="F43" s="51" t="s">
        <v>339</v>
      </c>
      <c r="G43" s="51" t="s">
        <v>13</v>
      </c>
      <c r="H43" s="51" t="n">
        <v>6183</v>
      </c>
      <c r="I43" s="2" t="s">
        <v>135</v>
      </c>
    </row>
    <row r="44" customFormat="false" ht="15" hidden="false" customHeight="false" outlineLevel="0" collapsed="false">
      <c r="A44" s="51" t="s">
        <v>340</v>
      </c>
      <c r="B44" s="51" t="s">
        <v>341</v>
      </c>
      <c r="C44" s="51" t="s">
        <v>342</v>
      </c>
      <c r="D44" s="51" t="s">
        <v>343</v>
      </c>
      <c r="E44" s="51" t="s">
        <v>344</v>
      </c>
      <c r="F44" s="51" t="s">
        <v>345</v>
      </c>
      <c r="G44" s="51" t="s">
        <v>13</v>
      </c>
      <c r="H44" s="51" t="n">
        <v>84409</v>
      </c>
      <c r="I44" s="2" t="s">
        <v>135</v>
      </c>
    </row>
    <row r="45" customFormat="false" ht="15" hidden="false" customHeight="false" outlineLevel="0" collapsed="false">
      <c r="A45" s="51" t="s">
        <v>346</v>
      </c>
      <c r="B45" s="51" t="s">
        <v>347</v>
      </c>
      <c r="C45" s="51"/>
      <c r="D45" s="51" t="s">
        <v>348</v>
      </c>
      <c r="E45" s="51" t="s">
        <v>349</v>
      </c>
      <c r="F45" s="51" t="s">
        <v>350</v>
      </c>
      <c r="G45" s="51" t="s">
        <v>13</v>
      </c>
      <c r="H45" s="51" t="n">
        <v>2216</v>
      </c>
      <c r="I45" s="2" t="s">
        <v>143</v>
      </c>
    </row>
    <row r="46" customFormat="false" ht="15" hidden="false" customHeight="false" outlineLevel="0" collapsed="false">
      <c r="A46" s="51" t="s">
        <v>351</v>
      </c>
      <c r="B46" s="51" t="s">
        <v>352</v>
      </c>
      <c r="C46" s="51" t="s">
        <v>353</v>
      </c>
      <c r="D46" s="51" t="s">
        <v>354</v>
      </c>
      <c r="E46" s="51" t="s">
        <v>355</v>
      </c>
      <c r="F46" s="51" t="s">
        <v>356</v>
      </c>
      <c r="G46" s="51" t="s">
        <v>13</v>
      </c>
      <c r="H46" s="51" t="n">
        <v>14604</v>
      </c>
      <c r="I46" s="2" t="s">
        <v>135</v>
      </c>
    </row>
    <row r="47" customFormat="false" ht="15" hidden="false" customHeight="false" outlineLevel="0" collapsed="false">
      <c r="A47" s="51" t="s">
        <v>357</v>
      </c>
      <c r="B47" s="51" t="s">
        <v>358</v>
      </c>
      <c r="C47" s="51" t="s">
        <v>359</v>
      </c>
      <c r="D47" s="51" t="s">
        <v>360</v>
      </c>
      <c r="E47" s="51" t="s">
        <v>361</v>
      </c>
      <c r="F47" s="51" t="s">
        <v>362</v>
      </c>
      <c r="G47" s="51" t="s">
        <v>13</v>
      </c>
      <c r="H47" s="51" t="n">
        <v>10469</v>
      </c>
      <c r="I47" s="2" t="s">
        <v>143</v>
      </c>
    </row>
    <row r="48" customFormat="false" ht="15" hidden="false" customHeight="false" outlineLevel="0" collapsed="false">
      <c r="A48" s="51" t="s">
        <v>363</v>
      </c>
      <c r="B48" s="51" t="s">
        <v>364</v>
      </c>
      <c r="C48" s="51"/>
      <c r="D48" s="51" t="s">
        <v>365</v>
      </c>
      <c r="E48" s="51" t="s">
        <v>366</v>
      </c>
      <c r="F48" s="51" t="s">
        <v>367</v>
      </c>
      <c r="G48" s="51" t="s">
        <v>13</v>
      </c>
      <c r="H48" s="51" t="n">
        <v>35205</v>
      </c>
      <c r="I48" s="2" t="s">
        <v>135</v>
      </c>
    </row>
    <row r="49" customFormat="false" ht="15" hidden="false" customHeight="false" outlineLevel="0" collapsed="false">
      <c r="A49" s="51" t="s">
        <v>368</v>
      </c>
      <c r="B49" s="51" t="s">
        <v>369</v>
      </c>
      <c r="C49" s="51" t="s">
        <v>370</v>
      </c>
      <c r="D49" s="51" t="s">
        <v>371</v>
      </c>
      <c r="E49" s="51" t="s">
        <v>372</v>
      </c>
      <c r="F49" s="51" t="s">
        <v>373</v>
      </c>
      <c r="G49" s="51" t="s">
        <v>13</v>
      </c>
      <c r="H49" s="51" t="n">
        <v>92415</v>
      </c>
      <c r="I49" s="2" t="s">
        <v>135</v>
      </c>
    </row>
    <row r="50" customFormat="false" ht="15" hidden="false" customHeight="false" outlineLevel="0" collapsed="false">
      <c r="A50" s="51" t="s">
        <v>374</v>
      </c>
      <c r="B50" s="51" t="s">
        <v>375</v>
      </c>
      <c r="C50" s="51" t="s">
        <v>376</v>
      </c>
      <c r="D50" s="51"/>
      <c r="E50" s="51" t="s">
        <v>377</v>
      </c>
      <c r="F50" s="51" t="s">
        <v>378</v>
      </c>
      <c r="G50" s="51" t="s">
        <v>13</v>
      </c>
      <c r="H50" s="51" t="n">
        <v>23514</v>
      </c>
      <c r="I50" s="2" t="s">
        <v>143</v>
      </c>
    </row>
    <row r="51" customFormat="false" ht="15" hidden="false" customHeight="false" outlineLevel="0" collapsed="false">
      <c r="A51" s="51" t="s">
        <v>379</v>
      </c>
      <c r="B51" s="51" t="s">
        <v>380</v>
      </c>
      <c r="C51" s="51" t="s">
        <v>381</v>
      </c>
      <c r="D51" s="51" t="s">
        <v>382</v>
      </c>
      <c r="E51" s="51" t="s">
        <v>383</v>
      </c>
      <c r="F51" s="51" t="s">
        <v>384</v>
      </c>
      <c r="G51" s="51" t="s">
        <v>13</v>
      </c>
      <c r="H51" s="51" t="n">
        <v>20409</v>
      </c>
      <c r="I51" s="2" t="s">
        <v>143</v>
      </c>
    </row>
    <row r="52" customFormat="false" ht="15" hidden="false" customHeight="false" outlineLevel="0" collapsed="false">
      <c r="A52" s="51" t="s">
        <v>385</v>
      </c>
      <c r="B52" s="51" t="s">
        <v>386</v>
      </c>
      <c r="C52" s="51" t="s">
        <v>387</v>
      </c>
      <c r="D52" s="51" t="s">
        <v>388</v>
      </c>
      <c r="E52" s="51" t="s">
        <v>389</v>
      </c>
      <c r="F52" s="51" t="s">
        <v>390</v>
      </c>
      <c r="G52" s="51" t="s">
        <v>13</v>
      </c>
      <c r="H52" s="51" t="n">
        <v>33355</v>
      </c>
      <c r="I52" s="2" t="s">
        <v>143</v>
      </c>
    </row>
    <row r="53" customFormat="false" ht="15" hidden="false" customHeight="false" outlineLevel="0" collapsed="false">
      <c r="A53" s="51" t="s">
        <v>391</v>
      </c>
      <c r="B53" s="51" t="s">
        <v>392</v>
      </c>
      <c r="C53" s="51" t="s">
        <v>393</v>
      </c>
      <c r="D53" s="51" t="s">
        <v>394</v>
      </c>
      <c r="E53" s="51" t="s">
        <v>395</v>
      </c>
      <c r="F53" s="51" t="s">
        <v>141</v>
      </c>
      <c r="G53" s="51" t="s">
        <v>11</v>
      </c>
      <c r="H53" s="51" t="s">
        <v>142</v>
      </c>
      <c r="I53" s="2" t="s">
        <v>135</v>
      </c>
    </row>
    <row r="54" customFormat="false" ht="15" hidden="false" customHeight="false" outlineLevel="0" collapsed="false">
      <c r="A54" s="51" t="s">
        <v>396</v>
      </c>
      <c r="B54" s="51" t="s">
        <v>397</v>
      </c>
      <c r="C54" s="51" t="s">
        <v>398</v>
      </c>
      <c r="D54" s="51"/>
      <c r="E54" s="51" t="s">
        <v>399</v>
      </c>
      <c r="F54" s="51" t="s">
        <v>400</v>
      </c>
      <c r="G54" s="51" t="s">
        <v>12</v>
      </c>
      <c r="H54" s="51" t="s">
        <v>401</v>
      </c>
      <c r="I54" s="2" t="s">
        <v>143</v>
      </c>
    </row>
    <row r="55" customFormat="false" ht="15" hidden="false" customHeight="false" outlineLevel="0" collapsed="false">
      <c r="A55" s="51" t="s">
        <v>402</v>
      </c>
      <c r="B55" s="51" t="s">
        <v>403</v>
      </c>
      <c r="C55" s="51" t="s">
        <v>404</v>
      </c>
      <c r="D55" s="51" t="s">
        <v>405</v>
      </c>
      <c r="E55" s="51" t="s">
        <v>406</v>
      </c>
      <c r="F55" s="51" t="s">
        <v>407</v>
      </c>
      <c r="G55" s="51" t="s">
        <v>13</v>
      </c>
      <c r="H55" s="51" t="n">
        <v>84605</v>
      </c>
      <c r="I55" s="2" t="s">
        <v>143</v>
      </c>
    </row>
    <row r="56" customFormat="false" ht="15" hidden="false" customHeight="false" outlineLevel="0" collapsed="false">
      <c r="A56" s="51" t="s">
        <v>408</v>
      </c>
      <c r="B56" s="51" t="s">
        <v>409</v>
      </c>
      <c r="C56" s="51" t="s">
        <v>410</v>
      </c>
      <c r="D56" s="51" t="s">
        <v>411</v>
      </c>
      <c r="E56" s="51" t="s">
        <v>412</v>
      </c>
      <c r="F56" s="51" t="s">
        <v>413</v>
      </c>
      <c r="G56" s="51" t="s">
        <v>13</v>
      </c>
      <c r="H56" s="51" t="n">
        <v>43666</v>
      </c>
      <c r="I56" s="2" t="s">
        <v>143</v>
      </c>
    </row>
    <row r="57" customFormat="false" ht="15" hidden="false" customHeight="false" outlineLevel="0" collapsed="false">
      <c r="A57" s="51" t="s">
        <v>414</v>
      </c>
      <c r="B57" s="51" t="s">
        <v>415</v>
      </c>
      <c r="C57" s="51"/>
      <c r="D57" s="51" t="s">
        <v>416</v>
      </c>
      <c r="E57" s="51" t="s">
        <v>417</v>
      </c>
      <c r="F57" s="51" t="s">
        <v>418</v>
      </c>
      <c r="G57" s="51" t="s">
        <v>13</v>
      </c>
      <c r="H57" s="51" t="n">
        <v>8650</v>
      </c>
      <c r="I57" s="2" t="s">
        <v>143</v>
      </c>
    </row>
    <row r="58" customFormat="false" ht="15" hidden="false" customHeight="false" outlineLevel="0" collapsed="false">
      <c r="A58" s="51" t="s">
        <v>419</v>
      </c>
      <c r="B58" s="51" t="s">
        <v>420</v>
      </c>
      <c r="C58" s="51" t="s">
        <v>421</v>
      </c>
      <c r="D58" s="51" t="s">
        <v>422</v>
      </c>
      <c r="E58" s="51" t="s">
        <v>423</v>
      </c>
      <c r="F58" s="51" t="s">
        <v>424</v>
      </c>
      <c r="G58" s="51" t="s">
        <v>13</v>
      </c>
      <c r="H58" s="51" t="n">
        <v>33686</v>
      </c>
      <c r="I58" s="2" t="s">
        <v>135</v>
      </c>
    </row>
    <row r="59" customFormat="false" ht="15" hidden="false" customHeight="false" outlineLevel="0" collapsed="false">
      <c r="A59" s="51" t="s">
        <v>425</v>
      </c>
      <c r="B59" s="51" t="s">
        <v>426</v>
      </c>
      <c r="C59" s="51" t="s">
        <v>427</v>
      </c>
      <c r="D59" s="51" t="s">
        <v>428</v>
      </c>
      <c r="E59" s="51" t="s">
        <v>429</v>
      </c>
      <c r="F59" s="51" t="s">
        <v>430</v>
      </c>
      <c r="G59" s="51" t="s">
        <v>13</v>
      </c>
      <c r="H59" s="51" t="n">
        <v>32590</v>
      </c>
      <c r="I59" s="2" t="s">
        <v>143</v>
      </c>
    </row>
    <row r="60" customFormat="false" ht="15" hidden="false" customHeight="false" outlineLevel="0" collapsed="false">
      <c r="A60" s="51" t="s">
        <v>431</v>
      </c>
      <c r="B60" s="51" t="s">
        <v>432</v>
      </c>
      <c r="C60" s="51"/>
      <c r="D60" s="51" t="s">
        <v>433</v>
      </c>
      <c r="E60" s="51" t="s">
        <v>434</v>
      </c>
      <c r="F60" s="51" t="s">
        <v>435</v>
      </c>
      <c r="G60" s="51" t="s">
        <v>13</v>
      </c>
      <c r="H60" s="51" t="n">
        <v>33543</v>
      </c>
      <c r="I60" s="2" t="s">
        <v>135</v>
      </c>
    </row>
    <row r="61" customFormat="false" ht="15" hidden="false" customHeight="false" outlineLevel="0" collapsed="false">
      <c r="A61" s="51" t="s">
        <v>436</v>
      </c>
      <c r="B61" s="51" t="s">
        <v>437</v>
      </c>
      <c r="C61" s="51" t="s">
        <v>438</v>
      </c>
      <c r="D61" s="51"/>
      <c r="E61" s="51" t="s">
        <v>439</v>
      </c>
      <c r="F61" s="51" t="s">
        <v>440</v>
      </c>
      <c r="G61" s="51" t="s">
        <v>13</v>
      </c>
      <c r="H61" s="51" t="n">
        <v>55123</v>
      </c>
      <c r="I61" s="2" t="s">
        <v>135</v>
      </c>
    </row>
    <row r="62" customFormat="false" ht="15" hidden="false" customHeight="false" outlineLevel="0" collapsed="false">
      <c r="A62" s="51" t="s">
        <v>441</v>
      </c>
      <c r="B62" s="51" t="s">
        <v>442</v>
      </c>
      <c r="C62" s="51" t="s">
        <v>443</v>
      </c>
      <c r="D62" s="51" t="s">
        <v>444</v>
      </c>
      <c r="E62" s="51" t="s">
        <v>445</v>
      </c>
      <c r="F62" s="51" t="s">
        <v>446</v>
      </c>
      <c r="G62" s="51" t="s">
        <v>13</v>
      </c>
      <c r="H62" s="51" t="n">
        <v>46862</v>
      </c>
      <c r="I62" s="2" t="s">
        <v>143</v>
      </c>
    </row>
    <row r="63" customFormat="false" ht="15" hidden="false" customHeight="false" outlineLevel="0" collapsed="false">
      <c r="A63" s="51" t="s">
        <v>447</v>
      </c>
      <c r="B63" s="51" t="s">
        <v>448</v>
      </c>
      <c r="C63" s="51"/>
      <c r="D63" s="51" t="s">
        <v>449</v>
      </c>
      <c r="E63" s="51" t="s">
        <v>450</v>
      </c>
      <c r="F63" s="51" t="s">
        <v>451</v>
      </c>
      <c r="G63" s="51" t="s">
        <v>12</v>
      </c>
      <c r="H63" s="51" t="s">
        <v>452</v>
      </c>
      <c r="I63" s="2" t="s">
        <v>135</v>
      </c>
    </row>
    <row r="64" customFormat="false" ht="15" hidden="false" customHeight="false" outlineLevel="0" collapsed="false">
      <c r="A64" s="51" t="s">
        <v>453</v>
      </c>
      <c r="B64" s="51" t="s">
        <v>454</v>
      </c>
      <c r="C64" s="51"/>
      <c r="D64" s="51" t="s">
        <v>455</v>
      </c>
      <c r="E64" s="51" t="s">
        <v>456</v>
      </c>
      <c r="F64" s="51" t="s">
        <v>457</v>
      </c>
      <c r="G64" s="51" t="s">
        <v>13</v>
      </c>
      <c r="H64" s="51" t="n">
        <v>34114</v>
      </c>
      <c r="I64" s="2" t="s">
        <v>135</v>
      </c>
    </row>
    <row r="65" customFormat="false" ht="15" hidden="false" customHeight="false" outlineLevel="0" collapsed="false">
      <c r="A65" s="51" t="s">
        <v>458</v>
      </c>
      <c r="B65" s="51" t="s">
        <v>459</v>
      </c>
      <c r="C65" s="51" t="s">
        <v>460</v>
      </c>
      <c r="D65" s="51" t="s">
        <v>461</v>
      </c>
      <c r="E65" s="51" t="s">
        <v>462</v>
      </c>
      <c r="F65" s="51" t="s">
        <v>463</v>
      </c>
      <c r="G65" s="51" t="s">
        <v>13</v>
      </c>
      <c r="H65" s="51" t="n">
        <v>60681</v>
      </c>
      <c r="I65" s="2" t="s">
        <v>143</v>
      </c>
    </row>
    <row r="66" customFormat="false" ht="15" hidden="false" customHeight="false" outlineLevel="0" collapsed="false">
      <c r="A66" s="51" t="s">
        <v>464</v>
      </c>
      <c r="B66" s="51" t="s">
        <v>465</v>
      </c>
      <c r="C66" s="51"/>
      <c r="D66" s="51" t="s">
        <v>466</v>
      </c>
      <c r="E66" s="51" t="s">
        <v>467</v>
      </c>
      <c r="F66" s="51" t="s">
        <v>468</v>
      </c>
      <c r="G66" s="51" t="s">
        <v>13</v>
      </c>
      <c r="H66" s="51" t="n">
        <v>7104</v>
      </c>
      <c r="I66" s="2" t="s">
        <v>135</v>
      </c>
    </row>
    <row r="67" customFormat="false" ht="15" hidden="false" customHeight="false" outlineLevel="0" collapsed="false">
      <c r="A67" s="51" t="s">
        <v>469</v>
      </c>
      <c r="B67" s="51" t="s">
        <v>470</v>
      </c>
      <c r="C67" s="51" t="s">
        <v>471</v>
      </c>
      <c r="D67" s="51" t="s">
        <v>472</v>
      </c>
      <c r="E67" s="51" t="s">
        <v>473</v>
      </c>
      <c r="F67" s="51" t="s">
        <v>474</v>
      </c>
      <c r="G67" s="51" t="s">
        <v>13</v>
      </c>
      <c r="H67" s="51" t="n">
        <v>22184</v>
      </c>
      <c r="I67" s="2" t="s">
        <v>135</v>
      </c>
    </row>
    <row r="68" customFormat="false" ht="15" hidden="false" customHeight="false" outlineLevel="0" collapsed="false">
      <c r="A68" s="51" t="s">
        <v>475</v>
      </c>
      <c r="B68" s="51" t="s">
        <v>476</v>
      </c>
      <c r="C68" s="51" t="s">
        <v>477</v>
      </c>
      <c r="D68" s="51" t="s">
        <v>478</v>
      </c>
      <c r="E68" s="51" t="s">
        <v>479</v>
      </c>
      <c r="F68" s="51" t="s">
        <v>480</v>
      </c>
      <c r="G68" s="51" t="s">
        <v>13</v>
      </c>
      <c r="H68" s="51" t="n">
        <v>76178</v>
      </c>
      <c r="I68" s="2" t="s">
        <v>135</v>
      </c>
    </row>
    <row r="69" customFormat="false" ht="15" hidden="false" customHeight="false" outlineLevel="0" collapsed="false">
      <c r="A69" s="51" t="s">
        <v>481</v>
      </c>
      <c r="B69" s="51" t="s">
        <v>482</v>
      </c>
      <c r="C69" s="51" t="s">
        <v>483</v>
      </c>
      <c r="D69" s="51" t="s">
        <v>484</v>
      </c>
      <c r="E69" s="51" t="s">
        <v>485</v>
      </c>
      <c r="F69" s="51" t="s">
        <v>486</v>
      </c>
      <c r="G69" s="51" t="s">
        <v>13</v>
      </c>
      <c r="H69" s="51" t="n">
        <v>91505</v>
      </c>
      <c r="I69" s="2" t="s">
        <v>143</v>
      </c>
    </row>
    <row r="70" customFormat="false" ht="15" hidden="false" customHeight="false" outlineLevel="0" collapsed="false">
      <c r="A70" s="51" t="s">
        <v>487</v>
      </c>
      <c r="B70" s="51" t="s">
        <v>488</v>
      </c>
      <c r="C70" s="51" t="s">
        <v>489</v>
      </c>
      <c r="D70" s="51" t="s">
        <v>490</v>
      </c>
      <c r="E70" s="51" t="s">
        <v>491</v>
      </c>
      <c r="F70" s="51" t="s">
        <v>492</v>
      </c>
      <c r="G70" s="51" t="s">
        <v>13</v>
      </c>
      <c r="H70" s="51" t="n">
        <v>37665</v>
      </c>
      <c r="I70" s="2" t="s">
        <v>143</v>
      </c>
    </row>
    <row r="71" customFormat="false" ht="15" hidden="false" customHeight="false" outlineLevel="0" collapsed="false">
      <c r="A71" s="51" t="s">
        <v>493</v>
      </c>
      <c r="B71" s="51" t="s">
        <v>494</v>
      </c>
      <c r="C71" s="51" t="s">
        <v>495</v>
      </c>
      <c r="D71" s="51" t="s">
        <v>496</v>
      </c>
      <c r="E71" s="51" t="s">
        <v>497</v>
      </c>
      <c r="F71" s="51" t="s">
        <v>498</v>
      </c>
      <c r="G71" s="51" t="s">
        <v>12</v>
      </c>
      <c r="H71" s="51" t="s">
        <v>499</v>
      </c>
      <c r="I71" s="2" t="s">
        <v>135</v>
      </c>
    </row>
    <row r="72" customFormat="false" ht="15" hidden="false" customHeight="false" outlineLevel="0" collapsed="false">
      <c r="A72" s="51" t="s">
        <v>500</v>
      </c>
      <c r="B72" s="51" t="s">
        <v>501</v>
      </c>
      <c r="C72" s="51" t="s">
        <v>502</v>
      </c>
      <c r="D72" s="51" t="s">
        <v>503</v>
      </c>
      <c r="E72" s="51" t="s">
        <v>504</v>
      </c>
      <c r="F72" s="51" t="s">
        <v>505</v>
      </c>
      <c r="G72" s="51" t="s">
        <v>13</v>
      </c>
      <c r="H72" s="51" t="n">
        <v>43231</v>
      </c>
      <c r="I72" s="2" t="s">
        <v>143</v>
      </c>
    </row>
    <row r="73" customFormat="false" ht="15" hidden="false" customHeight="false" outlineLevel="0" collapsed="false">
      <c r="A73" s="51" t="s">
        <v>506</v>
      </c>
      <c r="B73" s="51" t="s">
        <v>507</v>
      </c>
      <c r="C73" s="51" t="s">
        <v>508</v>
      </c>
      <c r="D73" s="51" t="s">
        <v>509</v>
      </c>
      <c r="E73" s="51" t="s">
        <v>510</v>
      </c>
      <c r="F73" s="51" t="s">
        <v>511</v>
      </c>
      <c r="G73" s="51" t="s">
        <v>11</v>
      </c>
      <c r="H73" s="51" t="s">
        <v>512</v>
      </c>
      <c r="I73" s="2" t="s">
        <v>143</v>
      </c>
    </row>
    <row r="74" customFormat="false" ht="15" hidden="false" customHeight="false" outlineLevel="0" collapsed="false">
      <c r="A74" s="51" t="s">
        <v>513</v>
      </c>
      <c r="B74" s="51" t="s">
        <v>514</v>
      </c>
      <c r="C74" s="51"/>
      <c r="D74" s="51" t="s">
        <v>515</v>
      </c>
      <c r="E74" s="51" t="s">
        <v>516</v>
      </c>
      <c r="F74" s="51" t="s">
        <v>333</v>
      </c>
      <c r="G74" s="51" t="s">
        <v>13</v>
      </c>
      <c r="H74" s="51" t="n">
        <v>70183</v>
      </c>
      <c r="I74" s="2" t="s">
        <v>143</v>
      </c>
    </row>
    <row r="75" customFormat="false" ht="15" hidden="false" customHeight="false" outlineLevel="0" collapsed="false">
      <c r="A75" s="51" t="s">
        <v>517</v>
      </c>
      <c r="B75" s="51" t="s">
        <v>518</v>
      </c>
      <c r="C75" s="51"/>
      <c r="D75" s="51" t="s">
        <v>519</v>
      </c>
      <c r="E75" s="51" t="s">
        <v>520</v>
      </c>
      <c r="F75" s="51" t="s">
        <v>521</v>
      </c>
      <c r="G75" s="51" t="s">
        <v>13</v>
      </c>
      <c r="H75" s="51" t="n">
        <v>28230</v>
      </c>
      <c r="I75" s="2" t="s">
        <v>135</v>
      </c>
    </row>
    <row r="76" customFormat="false" ht="15" hidden="false" customHeight="false" outlineLevel="0" collapsed="false">
      <c r="A76" s="51" t="s">
        <v>522</v>
      </c>
      <c r="B76" s="51" t="s">
        <v>523</v>
      </c>
      <c r="C76" s="51" t="s">
        <v>524</v>
      </c>
      <c r="D76" s="51" t="s">
        <v>525</v>
      </c>
      <c r="E76" s="51" t="s">
        <v>526</v>
      </c>
      <c r="F76" s="51" t="s">
        <v>154</v>
      </c>
      <c r="G76" s="51" t="s">
        <v>13</v>
      </c>
      <c r="H76" s="51" t="n">
        <v>1114</v>
      </c>
      <c r="I76" s="2" t="s">
        <v>135</v>
      </c>
    </row>
    <row r="77" customFormat="false" ht="15" hidden="false" customHeight="false" outlineLevel="0" collapsed="false">
      <c r="A77" s="51" t="s">
        <v>527</v>
      </c>
      <c r="B77" s="51" t="s">
        <v>528</v>
      </c>
      <c r="C77" s="51" t="s">
        <v>529</v>
      </c>
      <c r="D77" s="51" t="s">
        <v>530</v>
      </c>
      <c r="E77" s="51" t="s">
        <v>531</v>
      </c>
      <c r="F77" s="51" t="s">
        <v>532</v>
      </c>
      <c r="G77" s="51" t="s">
        <v>11</v>
      </c>
      <c r="H77" s="51" t="s">
        <v>533</v>
      </c>
      <c r="I77" s="2" t="s">
        <v>135</v>
      </c>
    </row>
    <row r="78" customFormat="false" ht="15" hidden="false" customHeight="false" outlineLevel="0" collapsed="false">
      <c r="A78" s="51" t="s">
        <v>534</v>
      </c>
      <c r="B78" s="51" t="s">
        <v>535</v>
      </c>
      <c r="C78" s="51"/>
      <c r="D78" s="51" t="s">
        <v>536</v>
      </c>
      <c r="E78" s="51" t="s">
        <v>537</v>
      </c>
      <c r="F78" s="51" t="s">
        <v>538</v>
      </c>
      <c r="G78" s="51" t="s">
        <v>11</v>
      </c>
      <c r="H78" s="51" t="s">
        <v>539</v>
      </c>
      <c r="I78" s="2" t="s">
        <v>135</v>
      </c>
    </row>
    <row r="79" customFormat="false" ht="15" hidden="false" customHeight="false" outlineLevel="0" collapsed="false">
      <c r="A79" s="51" t="s">
        <v>540</v>
      </c>
      <c r="B79" s="51" t="s">
        <v>541</v>
      </c>
      <c r="C79" s="51" t="s">
        <v>542</v>
      </c>
      <c r="D79" s="51" t="s">
        <v>543</v>
      </c>
      <c r="E79" s="51" t="s">
        <v>544</v>
      </c>
      <c r="F79" s="51" t="s">
        <v>545</v>
      </c>
      <c r="G79" s="51" t="s">
        <v>13</v>
      </c>
      <c r="H79" s="51" t="n">
        <v>79705</v>
      </c>
      <c r="I79" s="2" t="s">
        <v>143</v>
      </c>
    </row>
    <row r="80" customFormat="false" ht="15" hidden="false" customHeight="false" outlineLevel="0" collapsed="false">
      <c r="A80" s="51" t="s">
        <v>546</v>
      </c>
      <c r="B80" s="51" t="s">
        <v>547</v>
      </c>
      <c r="C80" s="51" t="s">
        <v>548</v>
      </c>
      <c r="D80" s="51" t="s">
        <v>549</v>
      </c>
      <c r="E80" s="51" t="s">
        <v>550</v>
      </c>
      <c r="F80" s="51" t="s">
        <v>551</v>
      </c>
      <c r="G80" s="51" t="s">
        <v>13</v>
      </c>
      <c r="H80" s="51" t="n">
        <v>75323</v>
      </c>
      <c r="I80" s="2" t="s">
        <v>135</v>
      </c>
    </row>
    <row r="81" customFormat="false" ht="15" hidden="false" customHeight="false" outlineLevel="0" collapsed="false">
      <c r="A81" s="51" t="s">
        <v>552</v>
      </c>
      <c r="B81" s="51" t="s">
        <v>553</v>
      </c>
      <c r="C81" s="51" t="s">
        <v>554</v>
      </c>
      <c r="D81" s="51" t="s">
        <v>555</v>
      </c>
      <c r="E81" s="51" t="s">
        <v>556</v>
      </c>
      <c r="F81" s="51" t="s">
        <v>557</v>
      </c>
      <c r="G81" s="51" t="s">
        <v>13</v>
      </c>
      <c r="H81" s="51" t="n">
        <v>20189</v>
      </c>
      <c r="I81" s="2" t="s">
        <v>143</v>
      </c>
    </row>
    <row r="82" customFormat="false" ht="15" hidden="false" customHeight="false" outlineLevel="0" collapsed="false">
      <c r="A82" s="51" t="s">
        <v>558</v>
      </c>
      <c r="B82" s="51" t="s">
        <v>559</v>
      </c>
      <c r="C82" s="51" t="s">
        <v>560</v>
      </c>
      <c r="D82" s="51" t="s">
        <v>561</v>
      </c>
      <c r="E82" s="51" t="s">
        <v>562</v>
      </c>
      <c r="F82" s="51" t="s">
        <v>563</v>
      </c>
      <c r="G82" s="51" t="s">
        <v>13</v>
      </c>
      <c r="H82" s="51" t="n">
        <v>94627</v>
      </c>
      <c r="I82" s="2" t="s">
        <v>135</v>
      </c>
    </row>
    <row r="83" customFormat="false" ht="15" hidden="false" customHeight="false" outlineLevel="0" collapsed="false">
      <c r="A83" s="51" t="s">
        <v>564</v>
      </c>
      <c r="B83" s="51" t="s">
        <v>565</v>
      </c>
      <c r="C83" s="51" t="s">
        <v>566</v>
      </c>
      <c r="D83" s="51" t="s">
        <v>567</v>
      </c>
      <c r="E83" s="51" t="s">
        <v>568</v>
      </c>
      <c r="F83" s="51" t="s">
        <v>569</v>
      </c>
      <c r="G83" s="51" t="s">
        <v>13</v>
      </c>
      <c r="H83" s="51" t="n">
        <v>80930</v>
      </c>
      <c r="I83" s="2" t="s">
        <v>135</v>
      </c>
    </row>
    <row r="84" customFormat="false" ht="15" hidden="false" customHeight="false" outlineLevel="0" collapsed="false">
      <c r="A84" s="51" t="s">
        <v>570</v>
      </c>
      <c r="B84" s="51" t="s">
        <v>571</v>
      </c>
      <c r="C84" s="51" t="s">
        <v>572</v>
      </c>
      <c r="D84" s="51" t="s">
        <v>573</v>
      </c>
      <c r="E84" s="51" t="s">
        <v>574</v>
      </c>
      <c r="F84" s="51" t="s">
        <v>575</v>
      </c>
      <c r="G84" s="51" t="s">
        <v>11</v>
      </c>
      <c r="H84" s="51" t="s">
        <v>576</v>
      </c>
      <c r="I84" s="2" t="s">
        <v>135</v>
      </c>
    </row>
    <row r="85" customFormat="false" ht="15" hidden="false" customHeight="false" outlineLevel="0" collapsed="false">
      <c r="A85" s="51" t="s">
        <v>577</v>
      </c>
      <c r="B85" s="51" t="s">
        <v>578</v>
      </c>
      <c r="C85" s="51"/>
      <c r="D85" s="51" t="s">
        <v>579</v>
      </c>
      <c r="E85" s="51" t="s">
        <v>580</v>
      </c>
      <c r="F85" s="51" t="s">
        <v>581</v>
      </c>
      <c r="G85" s="51" t="s">
        <v>13</v>
      </c>
      <c r="H85" s="51" t="n">
        <v>14205</v>
      </c>
      <c r="I85" s="2" t="s">
        <v>135</v>
      </c>
    </row>
    <row r="86" customFormat="false" ht="15" hidden="false" customHeight="false" outlineLevel="0" collapsed="false">
      <c r="A86" s="51" t="s">
        <v>582</v>
      </c>
      <c r="B86" s="51" t="s">
        <v>583</v>
      </c>
      <c r="C86" s="51" t="s">
        <v>584</v>
      </c>
      <c r="D86" s="51" t="s">
        <v>585</v>
      </c>
      <c r="E86" s="51" t="s">
        <v>586</v>
      </c>
      <c r="F86" s="51" t="s">
        <v>587</v>
      </c>
      <c r="G86" s="51" t="s">
        <v>13</v>
      </c>
      <c r="H86" s="51" t="n">
        <v>93715</v>
      </c>
      <c r="I86" s="2" t="s">
        <v>143</v>
      </c>
    </row>
    <row r="87" customFormat="false" ht="15" hidden="false" customHeight="false" outlineLevel="0" collapsed="false">
      <c r="A87" s="51" t="s">
        <v>588</v>
      </c>
      <c r="B87" s="51" t="s">
        <v>589</v>
      </c>
      <c r="C87" s="51" t="s">
        <v>590</v>
      </c>
      <c r="D87" s="51"/>
      <c r="E87" s="51" t="s">
        <v>591</v>
      </c>
      <c r="F87" s="51" t="s">
        <v>480</v>
      </c>
      <c r="G87" s="51" t="s">
        <v>13</v>
      </c>
      <c r="H87" s="51" t="n">
        <v>76121</v>
      </c>
      <c r="I87" s="2" t="s">
        <v>143</v>
      </c>
    </row>
    <row r="88" customFormat="false" ht="15" hidden="false" customHeight="false" outlineLevel="0" collapsed="false">
      <c r="A88" s="51" t="s">
        <v>592</v>
      </c>
      <c r="B88" s="51" t="s">
        <v>593</v>
      </c>
      <c r="C88" s="51" t="s">
        <v>594</v>
      </c>
      <c r="D88" s="51"/>
      <c r="E88" s="51" t="s">
        <v>595</v>
      </c>
      <c r="F88" s="51" t="s">
        <v>596</v>
      </c>
      <c r="G88" s="51" t="s">
        <v>13</v>
      </c>
      <c r="H88" s="51" t="n">
        <v>73179</v>
      </c>
      <c r="I88" s="2" t="s">
        <v>135</v>
      </c>
    </row>
    <row r="89" customFormat="false" ht="15" hidden="false" customHeight="false" outlineLevel="0" collapsed="false">
      <c r="A89" s="51" t="s">
        <v>597</v>
      </c>
      <c r="B89" s="51" t="s">
        <v>598</v>
      </c>
      <c r="C89" s="51" t="s">
        <v>599</v>
      </c>
      <c r="D89" s="51"/>
      <c r="E89" s="51" t="s">
        <v>600</v>
      </c>
      <c r="F89" s="51" t="s">
        <v>601</v>
      </c>
      <c r="G89" s="51" t="s">
        <v>13</v>
      </c>
      <c r="H89" s="51" t="n">
        <v>77705</v>
      </c>
      <c r="I89" s="2" t="s">
        <v>143</v>
      </c>
    </row>
    <row r="90" customFormat="false" ht="15" hidden="false" customHeight="false" outlineLevel="0" collapsed="false">
      <c r="A90" s="51" t="s">
        <v>602</v>
      </c>
      <c r="B90" s="51" t="s">
        <v>603</v>
      </c>
      <c r="C90" s="51" t="s">
        <v>604</v>
      </c>
      <c r="D90" s="51"/>
      <c r="E90" s="51" t="s">
        <v>605</v>
      </c>
      <c r="F90" s="51" t="s">
        <v>606</v>
      </c>
      <c r="G90" s="51" t="s">
        <v>13</v>
      </c>
      <c r="H90" s="51" t="n">
        <v>89519</v>
      </c>
      <c r="I90" s="2" t="s">
        <v>143</v>
      </c>
    </row>
    <row r="91" customFormat="false" ht="15" hidden="false" customHeight="false" outlineLevel="0" collapsed="false">
      <c r="A91" s="51" t="s">
        <v>607</v>
      </c>
      <c r="B91" s="51" t="s">
        <v>608</v>
      </c>
      <c r="C91" s="51" t="s">
        <v>609</v>
      </c>
      <c r="D91" s="51" t="s">
        <v>610</v>
      </c>
      <c r="E91" s="51" t="s">
        <v>611</v>
      </c>
      <c r="F91" s="51" t="s">
        <v>612</v>
      </c>
      <c r="G91" s="51" t="s">
        <v>13</v>
      </c>
      <c r="H91" s="51" t="n">
        <v>64136</v>
      </c>
      <c r="I91" s="2" t="s">
        <v>143</v>
      </c>
    </row>
    <row r="92" customFormat="false" ht="15" hidden="false" customHeight="false" outlineLevel="0" collapsed="false">
      <c r="A92" s="51" t="s">
        <v>613</v>
      </c>
      <c r="B92" s="51" t="s">
        <v>614</v>
      </c>
      <c r="C92" s="51"/>
      <c r="D92" s="51" t="s">
        <v>615</v>
      </c>
      <c r="E92" s="51" t="s">
        <v>616</v>
      </c>
      <c r="F92" s="51" t="s">
        <v>141</v>
      </c>
      <c r="G92" s="51" t="s">
        <v>11</v>
      </c>
      <c r="H92" s="51" t="s">
        <v>142</v>
      </c>
      <c r="I92" s="2" t="s">
        <v>135</v>
      </c>
    </row>
    <row r="93" customFormat="false" ht="15" hidden="false" customHeight="false" outlineLevel="0" collapsed="false">
      <c r="A93" s="51" t="s">
        <v>617</v>
      </c>
      <c r="B93" s="51" t="s">
        <v>618</v>
      </c>
      <c r="C93" s="51" t="s">
        <v>619</v>
      </c>
      <c r="D93" s="51" t="s">
        <v>620</v>
      </c>
      <c r="E93" s="51" t="s">
        <v>621</v>
      </c>
      <c r="F93" s="51" t="s">
        <v>622</v>
      </c>
      <c r="G93" s="51" t="s">
        <v>13</v>
      </c>
      <c r="H93" s="51" t="n">
        <v>92878</v>
      </c>
      <c r="I93" s="2" t="s">
        <v>143</v>
      </c>
    </row>
    <row r="94" customFormat="false" ht="15" hidden="false" customHeight="false" outlineLevel="0" collapsed="false">
      <c r="A94" s="51" t="s">
        <v>623</v>
      </c>
      <c r="B94" s="51" t="s">
        <v>624</v>
      </c>
      <c r="C94" s="51"/>
      <c r="D94" s="51" t="s">
        <v>625</v>
      </c>
      <c r="E94" s="51" t="s">
        <v>626</v>
      </c>
      <c r="F94" s="51" t="s">
        <v>627</v>
      </c>
      <c r="G94" s="51" t="s">
        <v>13</v>
      </c>
      <c r="H94" s="51" t="n">
        <v>78759</v>
      </c>
      <c r="I94" s="2" t="s">
        <v>135</v>
      </c>
    </row>
    <row r="95" customFormat="false" ht="15" hidden="false" customHeight="false" outlineLevel="0" collapsed="false">
      <c r="A95" s="51" t="s">
        <v>628</v>
      </c>
      <c r="B95" s="51" t="s">
        <v>629</v>
      </c>
      <c r="C95" s="51" t="s">
        <v>630</v>
      </c>
      <c r="D95" s="51" t="s">
        <v>631</v>
      </c>
      <c r="E95" s="51" t="s">
        <v>632</v>
      </c>
      <c r="F95" s="51" t="s">
        <v>633</v>
      </c>
      <c r="G95" s="51" t="s">
        <v>12</v>
      </c>
      <c r="H95" s="51" t="s">
        <v>634</v>
      </c>
      <c r="I95" s="2" t="s">
        <v>135</v>
      </c>
    </row>
    <row r="96" customFormat="false" ht="15" hidden="false" customHeight="false" outlineLevel="0" collapsed="false">
      <c r="A96" s="51" t="s">
        <v>635</v>
      </c>
      <c r="B96" s="51" t="s">
        <v>636</v>
      </c>
      <c r="C96" s="51"/>
      <c r="D96" s="51"/>
      <c r="E96" s="51" t="s">
        <v>637</v>
      </c>
      <c r="F96" s="51" t="s">
        <v>638</v>
      </c>
      <c r="G96" s="51" t="s">
        <v>11</v>
      </c>
      <c r="H96" s="51" t="s">
        <v>639</v>
      </c>
      <c r="I96" s="2" t="s">
        <v>135</v>
      </c>
    </row>
    <row r="97" customFormat="false" ht="15" hidden="false" customHeight="false" outlineLevel="0" collapsed="false">
      <c r="A97" s="51" t="s">
        <v>640</v>
      </c>
      <c r="B97" s="51" t="s">
        <v>641</v>
      </c>
      <c r="C97" s="51" t="s">
        <v>642</v>
      </c>
      <c r="D97" s="51"/>
      <c r="E97" s="51" t="s">
        <v>643</v>
      </c>
      <c r="F97" s="51" t="s">
        <v>587</v>
      </c>
      <c r="G97" s="51" t="s">
        <v>13</v>
      </c>
      <c r="H97" s="51" t="n">
        <v>93762</v>
      </c>
      <c r="I97" s="2" t="s">
        <v>143</v>
      </c>
    </row>
    <row r="98" customFormat="false" ht="15" hidden="false" customHeight="false" outlineLevel="0" collapsed="false">
      <c r="A98" s="51" t="s">
        <v>644</v>
      </c>
      <c r="B98" s="51" t="s">
        <v>645</v>
      </c>
      <c r="C98" s="51" t="s">
        <v>646</v>
      </c>
      <c r="D98" s="51"/>
      <c r="E98" s="51" t="s">
        <v>647</v>
      </c>
      <c r="F98" s="51" t="s">
        <v>204</v>
      </c>
      <c r="G98" s="51" t="s">
        <v>13</v>
      </c>
      <c r="H98" s="51" t="n">
        <v>63150</v>
      </c>
      <c r="I98" s="2" t="s">
        <v>143</v>
      </c>
    </row>
    <row r="99" customFormat="false" ht="15" hidden="false" customHeight="false" outlineLevel="0" collapsed="false">
      <c r="A99" s="51" t="s">
        <v>648</v>
      </c>
      <c r="B99" s="51" t="s">
        <v>649</v>
      </c>
      <c r="C99" s="51" t="s">
        <v>650</v>
      </c>
      <c r="D99" s="51" t="s">
        <v>651</v>
      </c>
      <c r="E99" s="51" t="s">
        <v>652</v>
      </c>
      <c r="F99" s="51" t="s">
        <v>587</v>
      </c>
      <c r="G99" s="51" t="s">
        <v>13</v>
      </c>
      <c r="H99" s="51" t="n">
        <v>93726</v>
      </c>
      <c r="I99" s="2" t="s">
        <v>143</v>
      </c>
    </row>
    <row r="100" customFormat="false" ht="15" hidden="false" customHeight="false" outlineLevel="0" collapsed="false">
      <c r="A100" s="51" t="s">
        <v>653</v>
      </c>
      <c r="B100" s="51" t="s">
        <v>654</v>
      </c>
      <c r="C100" s="51"/>
      <c r="D100" s="51" t="s">
        <v>655</v>
      </c>
      <c r="E100" s="51" t="s">
        <v>656</v>
      </c>
      <c r="F100" s="51" t="s">
        <v>657</v>
      </c>
      <c r="G100" s="51" t="s">
        <v>11</v>
      </c>
      <c r="H100" s="51" t="s">
        <v>658</v>
      </c>
      <c r="I100" s="2" t="s">
        <v>143</v>
      </c>
    </row>
    <row r="101" customFormat="false" ht="15" hidden="false" customHeight="false" outlineLevel="0" collapsed="false">
      <c r="A101" s="51" t="s">
        <v>659</v>
      </c>
      <c r="B101" s="51" t="s">
        <v>660</v>
      </c>
      <c r="C101" s="51"/>
      <c r="D101" s="51" t="s">
        <v>661</v>
      </c>
      <c r="E101" s="51" t="s">
        <v>662</v>
      </c>
      <c r="F101" s="51" t="s">
        <v>505</v>
      </c>
      <c r="G101" s="51" t="s">
        <v>13</v>
      </c>
      <c r="H101" s="51" t="n">
        <v>43210</v>
      </c>
      <c r="I101" s="2" t="s">
        <v>135</v>
      </c>
    </row>
    <row r="102" customFormat="false" ht="15" hidden="false" customHeight="false" outlineLevel="0" collapsed="false">
      <c r="A102" s="51" t="s">
        <v>663</v>
      </c>
      <c r="B102" s="51" t="s">
        <v>664</v>
      </c>
      <c r="C102" s="51"/>
      <c r="D102" s="51" t="s">
        <v>665</v>
      </c>
      <c r="E102" s="51" t="s">
        <v>666</v>
      </c>
      <c r="F102" s="51" t="s">
        <v>667</v>
      </c>
      <c r="G102" s="51" t="s">
        <v>13</v>
      </c>
      <c r="H102" s="51" t="n">
        <v>95205</v>
      </c>
      <c r="I102" s="2" t="s">
        <v>135</v>
      </c>
    </row>
    <row r="103" customFormat="false" ht="15" hidden="false" customHeight="false" outlineLevel="0" collapsed="false">
      <c r="A103" s="51" t="s">
        <v>668</v>
      </c>
      <c r="B103" s="51" t="s">
        <v>669</v>
      </c>
      <c r="C103" s="51" t="s">
        <v>670</v>
      </c>
      <c r="D103" s="51" t="s">
        <v>671</v>
      </c>
      <c r="E103" s="51" t="s">
        <v>672</v>
      </c>
      <c r="F103" s="51" t="s">
        <v>673</v>
      </c>
      <c r="G103" s="51" t="s">
        <v>11</v>
      </c>
      <c r="H103" s="51" t="s">
        <v>674</v>
      </c>
      <c r="I103" s="2" t="s">
        <v>135</v>
      </c>
    </row>
    <row r="104" customFormat="false" ht="15" hidden="false" customHeight="false" outlineLevel="0" collapsed="false">
      <c r="A104" s="51" t="s">
        <v>675</v>
      </c>
      <c r="B104" s="51" t="s">
        <v>676</v>
      </c>
      <c r="C104" s="51" t="s">
        <v>677</v>
      </c>
      <c r="D104" s="51" t="s">
        <v>678</v>
      </c>
      <c r="E104" s="51" t="s">
        <v>679</v>
      </c>
      <c r="F104" s="51" t="s">
        <v>680</v>
      </c>
      <c r="G104" s="51" t="s">
        <v>11</v>
      </c>
      <c r="H104" s="51" t="s">
        <v>658</v>
      </c>
      <c r="I104" s="2" t="s">
        <v>135</v>
      </c>
    </row>
    <row r="105" customFormat="false" ht="15" hidden="false" customHeight="false" outlineLevel="0" collapsed="false">
      <c r="A105" s="51" t="s">
        <v>681</v>
      </c>
      <c r="B105" s="51" t="s">
        <v>682</v>
      </c>
      <c r="C105" s="51" t="s">
        <v>683</v>
      </c>
      <c r="D105" s="51" t="s">
        <v>684</v>
      </c>
      <c r="E105" s="51" t="s">
        <v>685</v>
      </c>
      <c r="F105" s="51" t="s">
        <v>356</v>
      </c>
      <c r="G105" s="51" t="s">
        <v>13</v>
      </c>
      <c r="H105" s="51" t="n">
        <v>14652</v>
      </c>
      <c r="I105" s="2" t="s">
        <v>143</v>
      </c>
    </row>
    <row r="106" customFormat="false" ht="15" hidden="false" customHeight="false" outlineLevel="0" collapsed="false">
      <c r="A106" s="51" t="s">
        <v>686</v>
      </c>
      <c r="B106" s="51" t="s">
        <v>687</v>
      </c>
      <c r="C106" s="51" t="s">
        <v>688</v>
      </c>
      <c r="D106" s="51" t="s">
        <v>689</v>
      </c>
      <c r="E106" s="51" t="s">
        <v>690</v>
      </c>
      <c r="F106" s="51" t="s">
        <v>691</v>
      </c>
      <c r="G106" s="51" t="s">
        <v>13</v>
      </c>
      <c r="H106" s="51" t="n">
        <v>35487</v>
      </c>
      <c r="I106" s="2" t="s">
        <v>143</v>
      </c>
    </row>
    <row r="107" customFormat="false" ht="15" hidden="false" customHeight="false" outlineLevel="0" collapsed="false">
      <c r="A107" s="51" t="s">
        <v>692</v>
      </c>
      <c r="B107" s="51" t="s">
        <v>693</v>
      </c>
      <c r="C107" s="51" t="s">
        <v>694</v>
      </c>
      <c r="D107" s="51" t="s">
        <v>695</v>
      </c>
      <c r="E107" s="51" t="s">
        <v>696</v>
      </c>
      <c r="F107" s="51" t="s">
        <v>216</v>
      </c>
      <c r="G107" s="51" t="s">
        <v>13</v>
      </c>
      <c r="H107" s="51" t="n">
        <v>77260</v>
      </c>
      <c r="I107" s="2" t="s">
        <v>135</v>
      </c>
    </row>
    <row r="108" customFormat="false" ht="15" hidden="false" customHeight="false" outlineLevel="0" collapsed="false">
      <c r="A108" s="51" t="s">
        <v>697</v>
      </c>
      <c r="B108" s="51" t="s">
        <v>698</v>
      </c>
      <c r="C108" s="51" t="s">
        <v>699</v>
      </c>
      <c r="D108" s="51" t="s">
        <v>700</v>
      </c>
      <c r="E108" s="51" t="s">
        <v>701</v>
      </c>
      <c r="F108" s="51" t="s">
        <v>702</v>
      </c>
      <c r="G108" s="51" t="s">
        <v>13</v>
      </c>
      <c r="H108" s="51" t="n">
        <v>88514</v>
      </c>
      <c r="I108" s="2" t="s">
        <v>143</v>
      </c>
    </row>
    <row r="109" customFormat="false" ht="15" hidden="false" customHeight="false" outlineLevel="0" collapsed="false">
      <c r="A109" s="51" t="s">
        <v>703</v>
      </c>
      <c r="B109" s="51" t="s">
        <v>704</v>
      </c>
      <c r="C109" s="51" t="s">
        <v>705</v>
      </c>
      <c r="D109" s="51" t="s">
        <v>706</v>
      </c>
      <c r="E109" s="51" t="s">
        <v>707</v>
      </c>
      <c r="F109" s="51" t="s">
        <v>569</v>
      </c>
      <c r="G109" s="51" t="s">
        <v>13</v>
      </c>
      <c r="H109" s="51" t="n">
        <v>80935</v>
      </c>
      <c r="I109" s="2" t="s">
        <v>135</v>
      </c>
    </row>
    <row r="110" customFormat="false" ht="15" hidden="false" customHeight="false" outlineLevel="0" collapsed="false">
      <c r="A110" s="51" t="s">
        <v>708</v>
      </c>
      <c r="B110" s="51" t="s">
        <v>709</v>
      </c>
      <c r="C110" s="51"/>
      <c r="D110" s="51" t="s">
        <v>710</v>
      </c>
      <c r="E110" s="51" t="s">
        <v>711</v>
      </c>
      <c r="F110" s="51" t="s">
        <v>446</v>
      </c>
      <c r="G110" s="51" t="s">
        <v>13</v>
      </c>
      <c r="H110" s="51" t="n">
        <v>46862</v>
      </c>
      <c r="I110" s="2" t="s">
        <v>143</v>
      </c>
    </row>
    <row r="111" customFormat="false" ht="15" hidden="false" customHeight="false" outlineLevel="0" collapsed="false">
      <c r="A111" s="51" t="s">
        <v>712</v>
      </c>
      <c r="B111" s="51" t="s">
        <v>713</v>
      </c>
      <c r="C111" s="51" t="s">
        <v>714</v>
      </c>
      <c r="D111" s="51" t="s">
        <v>715</v>
      </c>
      <c r="E111" s="51" t="s">
        <v>716</v>
      </c>
      <c r="F111" s="51" t="s">
        <v>717</v>
      </c>
      <c r="G111" s="51" t="s">
        <v>13</v>
      </c>
      <c r="H111" s="51" t="n">
        <v>11054</v>
      </c>
      <c r="I111" s="2" t="s">
        <v>135</v>
      </c>
    </row>
    <row r="112" customFormat="false" ht="15" hidden="false" customHeight="false" outlineLevel="0" collapsed="false">
      <c r="A112" s="51" t="s">
        <v>718</v>
      </c>
      <c r="B112" s="51" t="s">
        <v>719</v>
      </c>
      <c r="C112" s="51" t="s">
        <v>720</v>
      </c>
      <c r="D112" s="51" t="s">
        <v>721</v>
      </c>
      <c r="E112" s="51" t="s">
        <v>722</v>
      </c>
      <c r="F112" s="51" t="s">
        <v>154</v>
      </c>
      <c r="G112" s="51" t="s">
        <v>13</v>
      </c>
      <c r="H112" s="51" t="n">
        <v>1105</v>
      </c>
      <c r="I112" s="2" t="s">
        <v>135</v>
      </c>
    </row>
    <row r="113" customFormat="false" ht="15" hidden="false" customHeight="false" outlineLevel="0" collapsed="false">
      <c r="A113" s="51" t="s">
        <v>723</v>
      </c>
      <c r="B113" s="51" t="s">
        <v>724</v>
      </c>
      <c r="C113" s="51" t="s">
        <v>725</v>
      </c>
      <c r="D113" s="51"/>
      <c r="E113" s="51" t="s">
        <v>726</v>
      </c>
      <c r="F113" s="51" t="s">
        <v>430</v>
      </c>
      <c r="G113" s="51" t="s">
        <v>13</v>
      </c>
      <c r="H113" s="51" t="n">
        <v>32575</v>
      </c>
      <c r="I113" s="2" t="s">
        <v>143</v>
      </c>
    </row>
    <row r="114" customFormat="false" ht="15" hidden="false" customHeight="false" outlineLevel="0" collapsed="false">
      <c r="A114" s="51" t="s">
        <v>727</v>
      </c>
      <c r="B114" s="51" t="s">
        <v>728</v>
      </c>
      <c r="C114" s="51" t="s">
        <v>729</v>
      </c>
      <c r="D114" s="51" t="s">
        <v>730</v>
      </c>
      <c r="E114" s="51" t="s">
        <v>731</v>
      </c>
      <c r="F114" s="51" t="s">
        <v>195</v>
      </c>
      <c r="G114" s="51" t="s">
        <v>13</v>
      </c>
      <c r="H114" s="51" t="n">
        <v>23242</v>
      </c>
      <c r="I114" s="2" t="s">
        <v>143</v>
      </c>
    </row>
    <row r="115" customFormat="false" ht="15" hidden="false" customHeight="false" outlineLevel="0" collapsed="false">
      <c r="A115" s="51" t="s">
        <v>732</v>
      </c>
      <c r="B115" s="51" t="s">
        <v>733</v>
      </c>
      <c r="C115" s="51" t="s">
        <v>734</v>
      </c>
      <c r="D115" s="51" t="s">
        <v>735</v>
      </c>
      <c r="E115" s="51" t="s">
        <v>736</v>
      </c>
      <c r="F115" s="51" t="s">
        <v>737</v>
      </c>
      <c r="G115" s="51" t="s">
        <v>11</v>
      </c>
      <c r="H115" s="51" t="s">
        <v>738</v>
      </c>
      <c r="I115" s="2" t="s">
        <v>143</v>
      </c>
    </row>
    <row r="116" customFormat="false" ht="15" hidden="false" customHeight="false" outlineLevel="0" collapsed="false">
      <c r="A116" s="51" t="s">
        <v>739</v>
      </c>
      <c r="B116" s="51" t="s">
        <v>740</v>
      </c>
      <c r="C116" s="51"/>
      <c r="D116" s="51" t="s">
        <v>741</v>
      </c>
      <c r="E116" s="51" t="s">
        <v>742</v>
      </c>
      <c r="F116" s="51" t="s">
        <v>743</v>
      </c>
      <c r="G116" s="51" t="s">
        <v>13</v>
      </c>
      <c r="H116" s="51" t="n">
        <v>25705</v>
      </c>
      <c r="I116" s="2" t="s">
        <v>143</v>
      </c>
    </row>
    <row r="117" customFormat="false" ht="15" hidden="false" customHeight="false" outlineLevel="0" collapsed="false">
      <c r="A117" s="51" t="s">
        <v>744</v>
      </c>
      <c r="B117" s="51" t="s">
        <v>745</v>
      </c>
      <c r="C117" s="51" t="s">
        <v>746</v>
      </c>
      <c r="D117" s="51" t="s">
        <v>747</v>
      </c>
      <c r="E117" s="51" t="s">
        <v>748</v>
      </c>
      <c r="F117" s="51" t="s">
        <v>367</v>
      </c>
      <c r="G117" s="51" t="s">
        <v>12</v>
      </c>
      <c r="H117" s="51" t="s">
        <v>749</v>
      </c>
      <c r="I117" s="2" t="s">
        <v>143</v>
      </c>
    </row>
    <row r="118" customFormat="false" ht="15" hidden="false" customHeight="false" outlineLevel="0" collapsed="false">
      <c r="A118" s="51" t="s">
        <v>750</v>
      </c>
      <c r="B118" s="51" t="s">
        <v>751</v>
      </c>
      <c r="C118" s="51" t="s">
        <v>752</v>
      </c>
      <c r="D118" s="51" t="s">
        <v>753</v>
      </c>
      <c r="E118" s="51" t="s">
        <v>754</v>
      </c>
      <c r="F118" s="51" t="s">
        <v>755</v>
      </c>
      <c r="G118" s="51" t="s">
        <v>11</v>
      </c>
      <c r="H118" s="51" t="s">
        <v>756</v>
      </c>
      <c r="I118" s="2" t="s">
        <v>135</v>
      </c>
    </row>
    <row r="119" customFormat="false" ht="15" hidden="false" customHeight="false" outlineLevel="0" collapsed="false">
      <c r="A119" s="51" t="s">
        <v>757</v>
      </c>
      <c r="B119" s="51" t="s">
        <v>758</v>
      </c>
      <c r="C119" s="51" t="s">
        <v>759</v>
      </c>
      <c r="D119" s="51" t="s">
        <v>760</v>
      </c>
      <c r="E119" s="51" t="s">
        <v>761</v>
      </c>
      <c r="F119" s="51" t="s">
        <v>168</v>
      </c>
      <c r="G119" s="51" t="s">
        <v>13</v>
      </c>
      <c r="H119" s="51" t="n">
        <v>45432</v>
      </c>
      <c r="I119" s="2" t="s">
        <v>143</v>
      </c>
    </row>
    <row r="120" customFormat="false" ht="15" hidden="false" customHeight="false" outlineLevel="0" collapsed="false">
      <c r="A120" s="51" t="s">
        <v>762</v>
      </c>
      <c r="B120" s="51" t="s">
        <v>763</v>
      </c>
      <c r="C120" s="51" t="s">
        <v>764</v>
      </c>
      <c r="D120" s="51" t="s">
        <v>765</v>
      </c>
      <c r="E120" s="51" t="s">
        <v>766</v>
      </c>
      <c r="F120" s="51" t="s">
        <v>767</v>
      </c>
      <c r="G120" s="51" t="s">
        <v>13</v>
      </c>
      <c r="H120" s="51" t="n">
        <v>99507</v>
      </c>
      <c r="I120" s="2" t="s">
        <v>135</v>
      </c>
    </row>
    <row r="121" customFormat="false" ht="15" hidden="false" customHeight="false" outlineLevel="0" collapsed="false">
      <c r="A121" s="51" t="s">
        <v>768</v>
      </c>
      <c r="B121" s="51" t="s">
        <v>769</v>
      </c>
      <c r="C121" s="51" t="s">
        <v>770</v>
      </c>
      <c r="D121" s="51" t="s">
        <v>771</v>
      </c>
      <c r="E121" s="51" t="s">
        <v>772</v>
      </c>
      <c r="F121" s="51" t="s">
        <v>773</v>
      </c>
      <c r="G121" s="51" t="s">
        <v>13</v>
      </c>
      <c r="H121" s="51" t="n">
        <v>37215</v>
      </c>
      <c r="I121" s="2" t="s">
        <v>143</v>
      </c>
    </row>
    <row r="122" customFormat="false" ht="15" hidden="false" customHeight="false" outlineLevel="0" collapsed="false">
      <c r="A122" s="51" t="s">
        <v>774</v>
      </c>
      <c r="B122" s="51" t="s">
        <v>775</v>
      </c>
      <c r="C122" s="51" t="s">
        <v>776</v>
      </c>
      <c r="D122" s="51" t="s">
        <v>777</v>
      </c>
      <c r="E122" s="51" t="s">
        <v>778</v>
      </c>
      <c r="F122" s="51" t="s">
        <v>178</v>
      </c>
      <c r="G122" s="51" t="s">
        <v>13</v>
      </c>
      <c r="H122" s="51" t="n">
        <v>90040</v>
      </c>
      <c r="I122" s="2" t="s">
        <v>135</v>
      </c>
    </row>
    <row r="123" customFormat="false" ht="15" hidden="false" customHeight="false" outlineLevel="0" collapsed="false">
      <c r="A123" s="51" t="s">
        <v>779</v>
      </c>
      <c r="B123" s="51" t="s">
        <v>780</v>
      </c>
      <c r="C123" s="51" t="s">
        <v>781</v>
      </c>
      <c r="D123" s="51" t="s">
        <v>782</v>
      </c>
      <c r="E123" s="51" t="s">
        <v>783</v>
      </c>
      <c r="F123" s="51" t="s">
        <v>521</v>
      </c>
      <c r="G123" s="51" t="s">
        <v>13</v>
      </c>
      <c r="H123" s="51" t="n">
        <v>28289</v>
      </c>
      <c r="I123" s="2" t="s">
        <v>143</v>
      </c>
    </row>
    <row r="124" customFormat="false" ht="15" hidden="false" customHeight="false" outlineLevel="0" collapsed="false">
      <c r="A124" s="51" t="s">
        <v>784</v>
      </c>
      <c r="B124" s="51" t="s">
        <v>785</v>
      </c>
      <c r="C124" s="51" t="s">
        <v>786</v>
      </c>
      <c r="D124" s="51" t="s">
        <v>787</v>
      </c>
      <c r="E124" s="51" t="s">
        <v>788</v>
      </c>
      <c r="F124" s="51" t="s">
        <v>318</v>
      </c>
      <c r="G124" s="51" t="s">
        <v>13</v>
      </c>
      <c r="H124" s="51" t="n">
        <v>80217</v>
      </c>
      <c r="I124" s="2" t="s">
        <v>135</v>
      </c>
    </row>
    <row r="125" customFormat="false" ht="15" hidden="false" customHeight="false" outlineLevel="0" collapsed="false">
      <c r="A125" s="51" t="s">
        <v>789</v>
      </c>
      <c r="B125" s="51" t="s">
        <v>790</v>
      </c>
      <c r="C125" s="51" t="s">
        <v>791</v>
      </c>
      <c r="D125" s="51" t="s">
        <v>792</v>
      </c>
      <c r="E125" s="51" t="s">
        <v>793</v>
      </c>
      <c r="F125" s="51" t="s">
        <v>794</v>
      </c>
      <c r="G125" s="51" t="s">
        <v>13</v>
      </c>
      <c r="H125" s="51" t="n">
        <v>6912</v>
      </c>
      <c r="I125" s="2" t="s">
        <v>143</v>
      </c>
    </row>
    <row r="126" customFormat="false" ht="15" hidden="false" customHeight="false" outlineLevel="0" collapsed="false">
      <c r="A126" s="51" t="s">
        <v>795</v>
      </c>
      <c r="B126" s="51" t="s">
        <v>796</v>
      </c>
      <c r="C126" s="51" t="s">
        <v>797</v>
      </c>
      <c r="D126" s="51" t="s">
        <v>798</v>
      </c>
      <c r="E126" s="51" t="s">
        <v>799</v>
      </c>
      <c r="F126" s="51" t="s">
        <v>800</v>
      </c>
      <c r="G126" s="51" t="s">
        <v>13</v>
      </c>
      <c r="H126" s="51" t="n">
        <v>23605</v>
      </c>
      <c r="I126" s="2" t="s">
        <v>135</v>
      </c>
    </row>
    <row r="127" customFormat="false" ht="15" hidden="false" customHeight="false" outlineLevel="0" collapsed="false">
      <c r="A127" s="51" t="s">
        <v>801</v>
      </c>
      <c r="B127" s="51" t="s">
        <v>802</v>
      </c>
      <c r="C127" s="51" t="s">
        <v>803</v>
      </c>
      <c r="D127" s="51" t="s">
        <v>804</v>
      </c>
      <c r="E127" s="51" t="s">
        <v>805</v>
      </c>
      <c r="F127" s="51" t="s">
        <v>806</v>
      </c>
      <c r="G127" s="51" t="s">
        <v>11</v>
      </c>
      <c r="H127" s="51" t="s">
        <v>807</v>
      </c>
      <c r="I127" s="2" t="s">
        <v>135</v>
      </c>
    </row>
    <row r="128" customFormat="false" ht="15" hidden="false" customHeight="false" outlineLevel="0" collapsed="false">
      <c r="A128" s="51" t="s">
        <v>808</v>
      </c>
      <c r="B128" s="51" t="s">
        <v>809</v>
      </c>
      <c r="C128" s="51" t="s">
        <v>810</v>
      </c>
      <c r="D128" s="51" t="s">
        <v>811</v>
      </c>
      <c r="E128" s="51" t="s">
        <v>812</v>
      </c>
      <c r="F128" s="51" t="s">
        <v>767</v>
      </c>
      <c r="G128" s="51" t="s">
        <v>13</v>
      </c>
      <c r="H128" s="51" t="n">
        <v>99599</v>
      </c>
      <c r="I128" s="2" t="s">
        <v>143</v>
      </c>
    </row>
    <row r="129" customFormat="false" ht="15" hidden="false" customHeight="false" outlineLevel="0" collapsed="false">
      <c r="A129" s="51" t="s">
        <v>813</v>
      </c>
      <c r="B129" s="51" t="s">
        <v>814</v>
      </c>
      <c r="C129" s="51" t="s">
        <v>815</v>
      </c>
      <c r="D129" s="51" t="s">
        <v>816</v>
      </c>
      <c r="E129" s="51" t="s">
        <v>817</v>
      </c>
      <c r="F129" s="51" t="s">
        <v>601</v>
      </c>
      <c r="G129" s="51" t="s">
        <v>11</v>
      </c>
      <c r="H129" s="51" t="s">
        <v>818</v>
      </c>
      <c r="I129" s="2" t="s">
        <v>143</v>
      </c>
    </row>
    <row r="130" customFormat="false" ht="15" hidden="false" customHeight="false" outlineLevel="0" collapsed="false">
      <c r="A130" s="51" t="s">
        <v>819</v>
      </c>
      <c r="B130" s="51" t="s">
        <v>820</v>
      </c>
      <c r="C130" s="51" t="s">
        <v>821</v>
      </c>
      <c r="D130" s="51" t="s">
        <v>822</v>
      </c>
      <c r="E130" s="51" t="s">
        <v>823</v>
      </c>
      <c r="F130" s="51" t="s">
        <v>824</v>
      </c>
      <c r="G130" s="51" t="s">
        <v>13</v>
      </c>
      <c r="H130" s="51" t="n">
        <v>58122</v>
      </c>
      <c r="I130" s="2" t="s">
        <v>143</v>
      </c>
    </row>
    <row r="131" customFormat="false" ht="15" hidden="false" customHeight="false" outlineLevel="0" collapsed="false">
      <c r="A131" s="51" t="s">
        <v>825</v>
      </c>
      <c r="B131" s="51" t="s">
        <v>826</v>
      </c>
      <c r="C131" s="51" t="s">
        <v>827</v>
      </c>
      <c r="D131" s="51" t="s">
        <v>828</v>
      </c>
      <c r="E131" s="51" t="s">
        <v>829</v>
      </c>
      <c r="F131" s="51" t="s">
        <v>830</v>
      </c>
      <c r="G131" s="51" t="s">
        <v>13</v>
      </c>
      <c r="H131" s="51" t="n">
        <v>47737</v>
      </c>
      <c r="I131" s="2" t="s">
        <v>135</v>
      </c>
    </row>
    <row r="132" customFormat="false" ht="15" hidden="false" customHeight="false" outlineLevel="0" collapsed="false">
      <c r="A132" s="51" t="s">
        <v>831</v>
      </c>
      <c r="B132" s="51" t="s">
        <v>832</v>
      </c>
      <c r="C132" s="51"/>
      <c r="D132" s="51" t="s">
        <v>833</v>
      </c>
      <c r="E132" s="51" t="s">
        <v>834</v>
      </c>
      <c r="F132" s="51" t="s">
        <v>737</v>
      </c>
      <c r="G132" s="51" t="s">
        <v>11</v>
      </c>
      <c r="H132" s="51" t="s">
        <v>738</v>
      </c>
      <c r="I132" s="2" t="s">
        <v>135</v>
      </c>
    </row>
    <row r="133" customFormat="false" ht="15" hidden="false" customHeight="false" outlineLevel="0" collapsed="false">
      <c r="A133" s="51" t="s">
        <v>835</v>
      </c>
      <c r="B133" s="51" t="s">
        <v>836</v>
      </c>
      <c r="C133" s="51" t="s">
        <v>837</v>
      </c>
      <c r="D133" s="51" t="s">
        <v>838</v>
      </c>
      <c r="E133" s="51" t="s">
        <v>839</v>
      </c>
      <c r="F133" s="51" t="s">
        <v>521</v>
      </c>
      <c r="G133" s="51" t="s">
        <v>13</v>
      </c>
      <c r="H133" s="51" t="n">
        <v>28210</v>
      </c>
      <c r="I133" s="2" t="s">
        <v>135</v>
      </c>
    </row>
    <row r="134" customFormat="false" ht="15" hidden="false" customHeight="false" outlineLevel="0" collapsed="false">
      <c r="A134" s="51" t="s">
        <v>840</v>
      </c>
      <c r="B134" s="51" t="s">
        <v>841</v>
      </c>
      <c r="C134" s="51" t="s">
        <v>842</v>
      </c>
      <c r="D134" s="51" t="s">
        <v>843</v>
      </c>
      <c r="E134" s="51" t="s">
        <v>844</v>
      </c>
      <c r="F134" s="51" t="s">
        <v>845</v>
      </c>
      <c r="G134" s="51" t="s">
        <v>13</v>
      </c>
      <c r="H134" s="51" t="n">
        <v>35815</v>
      </c>
      <c r="I134" s="2" t="s">
        <v>135</v>
      </c>
    </row>
    <row r="135" customFormat="false" ht="15" hidden="false" customHeight="false" outlineLevel="0" collapsed="false">
      <c r="A135" s="51" t="s">
        <v>846</v>
      </c>
      <c r="B135" s="51" t="s">
        <v>847</v>
      </c>
      <c r="C135" s="51" t="s">
        <v>848</v>
      </c>
      <c r="D135" s="51" t="s">
        <v>849</v>
      </c>
      <c r="E135" s="51" t="s">
        <v>850</v>
      </c>
      <c r="F135" s="51" t="s">
        <v>851</v>
      </c>
      <c r="G135" s="51" t="s">
        <v>13</v>
      </c>
      <c r="H135" s="51" t="n">
        <v>92725</v>
      </c>
      <c r="I135" s="2" t="s">
        <v>143</v>
      </c>
    </row>
    <row r="136" customFormat="false" ht="15" hidden="false" customHeight="false" outlineLevel="0" collapsed="false">
      <c r="A136" s="51" t="s">
        <v>852</v>
      </c>
      <c r="B136" s="51" t="s">
        <v>853</v>
      </c>
      <c r="C136" s="51"/>
      <c r="D136" s="51"/>
      <c r="E136" s="51" t="s">
        <v>854</v>
      </c>
      <c r="F136" s="51" t="s">
        <v>384</v>
      </c>
      <c r="G136" s="51" t="s">
        <v>13</v>
      </c>
      <c r="H136" s="51" t="n">
        <v>20520</v>
      </c>
      <c r="I136" s="2" t="s">
        <v>135</v>
      </c>
    </row>
    <row r="137" customFormat="false" ht="15" hidden="false" customHeight="false" outlineLevel="0" collapsed="false">
      <c r="A137" s="51" t="s">
        <v>855</v>
      </c>
      <c r="B137" s="51" t="s">
        <v>856</v>
      </c>
      <c r="C137" s="51" t="s">
        <v>857</v>
      </c>
      <c r="D137" s="51" t="s">
        <v>858</v>
      </c>
      <c r="E137" s="51" t="s">
        <v>859</v>
      </c>
      <c r="F137" s="51" t="s">
        <v>860</v>
      </c>
      <c r="G137" s="51" t="s">
        <v>11</v>
      </c>
      <c r="H137" s="51" t="s">
        <v>861</v>
      </c>
      <c r="I137" s="2" t="s">
        <v>143</v>
      </c>
    </row>
    <row r="138" customFormat="false" ht="15" hidden="false" customHeight="false" outlineLevel="0" collapsed="false">
      <c r="A138" s="51" t="s">
        <v>862</v>
      </c>
      <c r="B138" s="51" t="s">
        <v>863</v>
      </c>
      <c r="C138" s="51" t="s">
        <v>864</v>
      </c>
      <c r="D138" s="51" t="s">
        <v>865</v>
      </c>
      <c r="E138" s="51" t="s">
        <v>866</v>
      </c>
      <c r="F138" s="51" t="s">
        <v>204</v>
      </c>
      <c r="G138" s="51" t="s">
        <v>13</v>
      </c>
      <c r="H138" s="51" t="n">
        <v>63131</v>
      </c>
      <c r="I138" s="2" t="s">
        <v>143</v>
      </c>
    </row>
    <row r="139" customFormat="false" ht="15" hidden="false" customHeight="false" outlineLevel="0" collapsed="false">
      <c r="A139" s="51" t="s">
        <v>867</v>
      </c>
      <c r="B139" s="51" t="s">
        <v>868</v>
      </c>
      <c r="C139" s="51"/>
      <c r="D139" s="51" t="s">
        <v>869</v>
      </c>
      <c r="E139" s="51" t="s">
        <v>870</v>
      </c>
      <c r="F139" s="51" t="s">
        <v>292</v>
      </c>
      <c r="G139" s="51" t="s">
        <v>11</v>
      </c>
      <c r="H139" s="51" t="s">
        <v>293</v>
      </c>
      <c r="I139" s="2" t="s">
        <v>143</v>
      </c>
    </row>
    <row r="140" customFormat="false" ht="15" hidden="false" customHeight="false" outlineLevel="0" collapsed="false">
      <c r="A140" s="51" t="s">
        <v>871</v>
      </c>
      <c r="B140" s="51" t="s">
        <v>872</v>
      </c>
      <c r="C140" s="51"/>
      <c r="D140" s="51" t="s">
        <v>873</v>
      </c>
      <c r="E140" s="51" t="s">
        <v>874</v>
      </c>
      <c r="F140" s="51" t="s">
        <v>875</v>
      </c>
      <c r="G140" s="51" t="s">
        <v>13</v>
      </c>
      <c r="H140" s="51" t="n">
        <v>96805</v>
      </c>
      <c r="I140" s="2" t="s">
        <v>143</v>
      </c>
    </row>
    <row r="141" customFormat="false" ht="15" hidden="false" customHeight="false" outlineLevel="0" collapsed="false">
      <c r="A141" s="51" t="s">
        <v>876</v>
      </c>
      <c r="B141" s="51" t="s">
        <v>877</v>
      </c>
      <c r="C141" s="51"/>
      <c r="D141" s="51" t="s">
        <v>878</v>
      </c>
      <c r="E141" s="51" t="s">
        <v>879</v>
      </c>
      <c r="F141" s="51" t="s">
        <v>622</v>
      </c>
      <c r="G141" s="51" t="s">
        <v>13</v>
      </c>
      <c r="H141" s="51" t="n">
        <v>92878</v>
      </c>
      <c r="I141" s="2" t="s">
        <v>135</v>
      </c>
    </row>
    <row r="142" customFormat="false" ht="15" hidden="false" customHeight="false" outlineLevel="0" collapsed="false">
      <c r="A142" s="51" t="s">
        <v>880</v>
      </c>
      <c r="B142" s="51" t="s">
        <v>881</v>
      </c>
      <c r="C142" s="51" t="s">
        <v>882</v>
      </c>
      <c r="D142" s="51" t="s">
        <v>883</v>
      </c>
      <c r="E142" s="51" t="s">
        <v>884</v>
      </c>
      <c r="F142" s="51" t="s">
        <v>885</v>
      </c>
      <c r="G142" s="51" t="s">
        <v>11</v>
      </c>
      <c r="H142" s="51" t="s">
        <v>818</v>
      </c>
      <c r="I142" s="2" t="s">
        <v>135</v>
      </c>
    </row>
    <row r="143" customFormat="false" ht="15" hidden="false" customHeight="false" outlineLevel="0" collapsed="false">
      <c r="A143" s="51" t="s">
        <v>886</v>
      </c>
      <c r="B143" s="51" t="s">
        <v>887</v>
      </c>
      <c r="C143" s="51" t="s">
        <v>888</v>
      </c>
      <c r="D143" s="51" t="s">
        <v>889</v>
      </c>
      <c r="E143" s="51" t="s">
        <v>890</v>
      </c>
      <c r="F143" s="51" t="s">
        <v>384</v>
      </c>
      <c r="G143" s="51" t="s">
        <v>13</v>
      </c>
      <c r="H143" s="51" t="n">
        <v>20520</v>
      </c>
      <c r="I143" s="2" t="s">
        <v>135</v>
      </c>
    </row>
    <row r="144" customFormat="false" ht="15" hidden="false" customHeight="false" outlineLevel="0" collapsed="false">
      <c r="A144" s="51" t="s">
        <v>891</v>
      </c>
      <c r="B144" s="51" t="s">
        <v>892</v>
      </c>
      <c r="C144" s="51"/>
      <c r="D144" s="51"/>
      <c r="E144" s="51" t="s">
        <v>893</v>
      </c>
      <c r="F144" s="51" t="s">
        <v>894</v>
      </c>
      <c r="G144" s="51" t="s">
        <v>11</v>
      </c>
      <c r="H144" s="51" t="s">
        <v>533</v>
      </c>
      <c r="I144" s="2" t="s">
        <v>135</v>
      </c>
    </row>
    <row r="145" customFormat="false" ht="15" hidden="false" customHeight="false" outlineLevel="0" collapsed="false">
      <c r="A145" s="51" t="s">
        <v>895</v>
      </c>
      <c r="B145" s="51" t="s">
        <v>896</v>
      </c>
      <c r="C145" s="51" t="s">
        <v>897</v>
      </c>
      <c r="D145" s="51" t="s">
        <v>898</v>
      </c>
      <c r="E145" s="51" t="s">
        <v>899</v>
      </c>
      <c r="F145" s="51" t="s">
        <v>216</v>
      </c>
      <c r="G145" s="51" t="s">
        <v>13</v>
      </c>
      <c r="H145" s="51" t="n">
        <v>77281</v>
      </c>
      <c r="I145" s="2" t="s">
        <v>143</v>
      </c>
    </row>
    <row r="146" customFormat="false" ht="15" hidden="false" customHeight="false" outlineLevel="0" collapsed="false">
      <c r="A146" s="51" t="s">
        <v>900</v>
      </c>
      <c r="B146" s="51" t="s">
        <v>901</v>
      </c>
      <c r="C146" s="51" t="s">
        <v>902</v>
      </c>
      <c r="D146" s="51" t="s">
        <v>903</v>
      </c>
      <c r="E146" s="51" t="s">
        <v>904</v>
      </c>
      <c r="F146" s="51" t="s">
        <v>905</v>
      </c>
      <c r="G146" s="51" t="s">
        <v>13</v>
      </c>
      <c r="H146" s="51" t="n">
        <v>92668</v>
      </c>
      <c r="I146" s="2" t="s">
        <v>135</v>
      </c>
    </row>
    <row r="147" customFormat="false" ht="15" hidden="false" customHeight="false" outlineLevel="0" collapsed="false">
      <c r="A147" s="51" t="s">
        <v>906</v>
      </c>
      <c r="B147" s="51" t="s">
        <v>907</v>
      </c>
      <c r="C147" s="51" t="s">
        <v>908</v>
      </c>
      <c r="D147" s="51" t="s">
        <v>909</v>
      </c>
      <c r="E147" s="51" t="s">
        <v>910</v>
      </c>
      <c r="F147" s="51" t="s">
        <v>702</v>
      </c>
      <c r="G147" s="51" t="s">
        <v>13</v>
      </c>
      <c r="H147" s="51" t="n">
        <v>88553</v>
      </c>
      <c r="I147" s="2" t="s">
        <v>143</v>
      </c>
    </row>
    <row r="148" customFormat="false" ht="15" hidden="false" customHeight="false" outlineLevel="0" collapsed="false">
      <c r="A148" s="51" t="s">
        <v>911</v>
      </c>
      <c r="B148" s="51" t="s">
        <v>912</v>
      </c>
      <c r="C148" s="51" t="s">
        <v>913</v>
      </c>
      <c r="D148" s="51" t="s">
        <v>914</v>
      </c>
      <c r="E148" s="51" t="s">
        <v>915</v>
      </c>
      <c r="F148" s="51" t="s">
        <v>916</v>
      </c>
      <c r="G148" s="51" t="s">
        <v>13</v>
      </c>
      <c r="H148" s="51" t="n">
        <v>89714</v>
      </c>
      <c r="I148" s="2" t="s">
        <v>143</v>
      </c>
    </row>
    <row r="149" customFormat="false" ht="15" hidden="false" customHeight="false" outlineLevel="0" collapsed="false">
      <c r="A149" s="51" t="s">
        <v>917</v>
      </c>
      <c r="B149" s="51" t="s">
        <v>918</v>
      </c>
      <c r="C149" s="51" t="s">
        <v>919</v>
      </c>
      <c r="D149" s="51" t="s">
        <v>920</v>
      </c>
      <c r="E149" s="51" t="s">
        <v>921</v>
      </c>
      <c r="F149" s="51" t="s">
        <v>480</v>
      </c>
      <c r="G149" s="51" t="s">
        <v>13</v>
      </c>
      <c r="H149" s="51" t="n">
        <v>76105</v>
      </c>
      <c r="I149" s="2" t="s">
        <v>135</v>
      </c>
    </row>
    <row r="150" customFormat="false" ht="15" hidden="false" customHeight="false" outlineLevel="0" collapsed="false">
      <c r="A150" s="51" t="s">
        <v>922</v>
      </c>
      <c r="B150" s="51" t="s">
        <v>923</v>
      </c>
      <c r="C150" s="51" t="s">
        <v>924</v>
      </c>
      <c r="D150" s="51" t="s">
        <v>925</v>
      </c>
      <c r="E150" s="51" t="s">
        <v>926</v>
      </c>
      <c r="F150" s="51" t="s">
        <v>407</v>
      </c>
      <c r="G150" s="51" t="s">
        <v>13</v>
      </c>
      <c r="H150" s="51" t="n">
        <v>84605</v>
      </c>
      <c r="I150" s="2" t="s">
        <v>135</v>
      </c>
    </row>
    <row r="151" customFormat="false" ht="15" hidden="false" customHeight="false" outlineLevel="0" collapsed="false">
      <c r="A151" s="51" t="s">
        <v>927</v>
      </c>
      <c r="B151" s="51" t="s">
        <v>928</v>
      </c>
      <c r="C151" s="51"/>
      <c r="D151" s="51" t="s">
        <v>929</v>
      </c>
      <c r="E151" s="51" t="s">
        <v>930</v>
      </c>
      <c r="F151" s="51" t="s">
        <v>931</v>
      </c>
      <c r="G151" s="51" t="s">
        <v>13</v>
      </c>
      <c r="H151" s="51" t="n">
        <v>33487</v>
      </c>
      <c r="I151" s="2" t="s">
        <v>135</v>
      </c>
    </row>
    <row r="152" customFormat="false" ht="15" hidden="false" customHeight="false" outlineLevel="0" collapsed="false">
      <c r="A152" s="51" t="s">
        <v>932</v>
      </c>
      <c r="B152" s="51" t="s">
        <v>933</v>
      </c>
      <c r="C152" s="51" t="s">
        <v>934</v>
      </c>
      <c r="D152" s="51" t="s">
        <v>935</v>
      </c>
      <c r="E152" s="51" t="s">
        <v>936</v>
      </c>
      <c r="F152" s="51" t="s">
        <v>937</v>
      </c>
      <c r="G152" s="51" t="s">
        <v>13</v>
      </c>
      <c r="H152" s="51" t="n">
        <v>24040</v>
      </c>
      <c r="I152" s="2" t="s">
        <v>135</v>
      </c>
    </row>
    <row r="153" customFormat="false" ht="15" hidden="false" customHeight="false" outlineLevel="0" collapsed="false">
      <c r="A153" s="51" t="s">
        <v>938</v>
      </c>
      <c r="B153" s="51" t="s">
        <v>939</v>
      </c>
      <c r="C153" s="51"/>
      <c r="D153" s="51" t="s">
        <v>940</v>
      </c>
      <c r="E153" s="51" t="s">
        <v>941</v>
      </c>
      <c r="F153" s="51" t="s">
        <v>942</v>
      </c>
      <c r="G153" s="51" t="s">
        <v>13</v>
      </c>
      <c r="H153" s="51" t="n">
        <v>50369</v>
      </c>
      <c r="I153" s="2" t="s">
        <v>135</v>
      </c>
    </row>
    <row r="154" customFormat="false" ht="15" hidden="false" customHeight="false" outlineLevel="0" collapsed="false">
      <c r="A154" s="51" t="s">
        <v>943</v>
      </c>
      <c r="B154" s="51" t="s">
        <v>944</v>
      </c>
      <c r="C154" s="51" t="s">
        <v>945</v>
      </c>
      <c r="D154" s="51" t="s">
        <v>946</v>
      </c>
      <c r="E154" s="51" t="s">
        <v>947</v>
      </c>
      <c r="F154" s="51" t="s">
        <v>875</v>
      </c>
      <c r="G154" s="51" t="s">
        <v>13</v>
      </c>
      <c r="H154" s="51" t="n">
        <v>96805</v>
      </c>
      <c r="I154" s="2" t="s">
        <v>135</v>
      </c>
    </row>
    <row r="155" customFormat="false" ht="15" hidden="false" customHeight="false" outlineLevel="0" collapsed="false">
      <c r="A155" s="51" t="s">
        <v>948</v>
      </c>
      <c r="B155" s="51" t="s">
        <v>949</v>
      </c>
      <c r="C155" s="51"/>
      <c r="D155" s="51" t="s">
        <v>950</v>
      </c>
      <c r="E155" s="51" t="s">
        <v>951</v>
      </c>
      <c r="F155" s="51" t="s">
        <v>390</v>
      </c>
      <c r="G155" s="51" t="s">
        <v>13</v>
      </c>
      <c r="H155" s="51" t="n">
        <v>33345</v>
      </c>
      <c r="I155" s="2" t="s">
        <v>143</v>
      </c>
    </row>
    <row r="156" customFormat="false" ht="15" hidden="false" customHeight="false" outlineLevel="0" collapsed="false">
      <c r="A156" s="51" t="s">
        <v>952</v>
      </c>
      <c r="B156" s="51" t="s">
        <v>953</v>
      </c>
      <c r="C156" s="51" t="s">
        <v>954</v>
      </c>
      <c r="D156" s="51" t="s">
        <v>955</v>
      </c>
      <c r="E156" s="51" t="s">
        <v>956</v>
      </c>
      <c r="F156" s="51" t="s">
        <v>207</v>
      </c>
      <c r="G156" s="51" t="s">
        <v>13</v>
      </c>
      <c r="H156" s="51" t="n">
        <v>19172</v>
      </c>
      <c r="I156" s="2" t="s">
        <v>143</v>
      </c>
    </row>
    <row r="157" customFormat="false" ht="15" hidden="false" customHeight="false" outlineLevel="0" collapsed="false">
      <c r="A157" s="51" t="s">
        <v>957</v>
      </c>
      <c r="B157" s="51" t="s">
        <v>958</v>
      </c>
      <c r="C157" s="51" t="s">
        <v>959</v>
      </c>
      <c r="D157" s="51" t="s">
        <v>960</v>
      </c>
      <c r="E157" s="51" t="s">
        <v>961</v>
      </c>
      <c r="F157" s="51" t="s">
        <v>962</v>
      </c>
      <c r="G157" s="51" t="s">
        <v>13</v>
      </c>
      <c r="H157" s="51" t="n">
        <v>6854</v>
      </c>
      <c r="I157" s="2" t="s">
        <v>135</v>
      </c>
    </row>
    <row r="158" customFormat="false" ht="15" hidden="false" customHeight="false" outlineLevel="0" collapsed="false">
      <c r="A158" s="51" t="s">
        <v>963</v>
      </c>
      <c r="B158" s="51" t="s">
        <v>964</v>
      </c>
      <c r="C158" s="51" t="s">
        <v>965</v>
      </c>
      <c r="D158" s="51" t="s">
        <v>966</v>
      </c>
      <c r="E158" s="51" t="s">
        <v>967</v>
      </c>
      <c r="F158" s="51" t="s">
        <v>968</v>
      </c>
      <c r="G158" s="51" t="s">
        <v>13</v>
      </c>
      <c r="H158" s="51" t="n">
        <v>76011</v>
      </c>
      <c r="I158" s="2" t="s">
        <v>135</v>
      </c>
    </row>
    <row r="159" customFormat="false" ht="15" hidden="false" customHeight="false" outlineLevel="0" collapsed="false">
      <c r="A159" s="51" t="s">
        <v>969</v>
      </c>
      <c r="B159" s="51" t="s">
        <v>970</v>
      </c>
      <c r="C159" s="51" t="s">
        <v>971</v>
      </c>
      <c r="D159" s="51" t="s">
        <v>972</v>
      </c>
      <c r="E159" s="51" t="s">
        <v>973</v>
      </c>
      <c r="F159" s="51" t="s">
        <v>974</v>
      </c>
      <c r="G159" s="51" t="s">
        <v>11</v>
      </c>
      <c r="H159" s="51" t="s">
        <v>975</v>
      </c>
      <c r="I159" s="2" t="s">
        <v>143</v>
      </c>
    </row>
    <row r="160" customFormat="false" ht="15" hidden="false" customHeight="false" outlineLevel="0" collapsed="false">
      <c r="A160" s="51" t="s">
        <v>976</v>
      </c>
      <c r="B160" s="51" t="s">
        <v>977</v>
      </c>
      <c r="C160" s="51"/>
      <c r="D160" s="51" t="s">
        <v>978</v>
      </c>
      <c r="E160" s="51" t="s">
        <v>979</v>
      </c>
      <c r="F160" s="51" t="s">
        <v>980</v>
      </c>
      <c r="G160" s="51" t="s">
        <v>13</v>
      </c>
      <c r="H160" s="51" t="n">
        <v>37416</v>
      </c>
      <c r="I160" s="2" t="s">
        <v>135</v>
      </c>
    </row>
    <row r="161" customFormat="false" ht="15" hidden="false" customHeight="false" outlineLevel="0" collapsed="false">
      <c r="A161" s="51" t="s">
        <v>981</v>
      </c>
      <c r="B161" s="51" t="s">
        <v>982</v>
      </c>
      <c r="C161" s="51"/>
      <c r="D161" s="51" t="s">
        <v>983</v>
      </c>
      <c r="E161" s="51" t="s">
        <v>984</v>
      </c>
      <c r="F161" s="51" t="s">
        <v>212</v>
      </c>
      <c r="G161" s="51" t="s">
        <v>13</v>
      </c>
      <c r="H161" s="51" t="n">
        <v>97296</v>
      </c>
      <c r="I161" s="2" t="s">
        <v>143</v>
      </c>
    </row>
    <row r="162" customFormat="false" ht="15" hidden="false" customHeight="false" outlineLevel="0" collapsed="false">
      <c r="A162" s="51" t="s">
        <v>985</v>
      </c>
      <c r="B162" s="51" t="s">
        <v>986</v>
      </c>
      <c r="C162" s="51" t="s">
        <v>987</v>
      </c>
      <c r="D162" s="51" t="s">
        <v>988</v>
      </c>
      <c r="E162" s="51" t="s">
        <v>989</v>
      </c>
      <c r="F162" s="51" t="s">
        <v>596</v>
      </c>
      <c r="G162" s="51" t="s">
        <v>13</v>
      </c>
      <c r="H162" s="51" t="n">
        <v>73135</v>
      </c>
      <c r="I162" s="2" t="s">
        <v>143</v>
      </c>
    </row>
    <row r="163" customFormat="false" ht="15" hidden="false" customHeight="false" outlineLevel="0" collapsed="false">
      <c r="A163" s="51" t="s">
        <v>990</v>
      </c>
      <c r="B163" s="51" t="s">
        <v>991</v>
      </c>
      <c r="C163" s="51" t="s">
        <v>992</v>
      </c>
      <c r="D163" s="51" t="s">
        <v>993</v>
      </c>
      <c r="E163" s="51" t="s">
        <v>994</v>
      </c>
      <c r="F163" s="51" t="s">
        <v>384</v>
      </c>
      <c r="G163" s="51" t="s">
        <v>13</v>
      </c>
      <c r="H163" s="51" t="n">
        <v>20520</v>
      </c>
      <c r="I163" s="2" t="s">
        <v>143</v>
      </c>
    </row>
    <row r="164" customFormat="false" ht="15" hidden="false" customHeight="false" outlineLevel="0" collapsed="false">
      <c r="A164" s="51" t="s">
        <v>995</v>
      </c>
      <c r="B164" s="51" t="s">
        <v>996</v>
      </c>
      <c r="C164" s="51" t="s">
        <v>997</v>
      </c>
      <c r="D164" s="51" t="s">
        <v>998</v>
      </c>
      <c r="E164" s="51" t="s">
        <v>999</v>
      </c>
      <c r="F164" s="51" t="s">
        <v>1000</v>
      </c>
      <c r="G164" s="51" t="s">
        <v>13</v>
      </c>
      <c r="H164" s="51" t="n">
        <v>27415</v>
      </c>
      <c r="I164" s="2" t="s">
        <v>135</v>
      </c>
    </row>
    <row r="165" customFormat="false" ht="15" hidden="false" customHeight="false" outlineLevel="0" collapsed="false">
      <c r="A165" s="51" t="s">
        <v>1001</v>
      </c>
      <c r="B165" s="51" t="s">
        <v>1002</v>
      </c>
      <c r="C165" s="51" t="s">
        <v>1003</v>
      </c>
      <c r="D165" s="51" t="s">
        <v>1004</v>
      </c>
      <c r="E165" s="51" t="s">
        <v>1005</v>
      </c>
      <c r="F165" s="51" t="s">
        <v>1006</v>
      </c>
      <c r="G165" s="51" t="s">
        <v>13</v>
      </c>
      <c r="H165" s="51" t="n">
        <v>22313</v>
      </c>
      <c r="I165" s="2" t="s">
        <v>143</v>
      </c>
    </row>
    <row r="166" customFormat="false" ht="15" hidden="false" customHeight="false" outlineLevel="0" collapsed="false">
      <c r="A166" s="51" t="s">
        <v>1007</v>
      </c>
      <c r="B166" s="51" t="s">
        <v>1008</v>
      </c>
      <c r="C166" s="51" t="s">
        <v>1009</v>
      </c>
      <c r="D166" s="51" t="s">
        <v>1010</v>
      </c>
      <c r="E166" s="51" t="s">
        <v>1011</v>
      </c>
      <c r="F166" s="51" t="s">
        <v>1012</v>
      </c>
      <c r="G166" s="51" t="s">
        <v>11</v>
      </c>
      <c r="H166" s="51" t="s">
        <v>1013</v>
      </c>
      <c r="I166" s="2" t="s">
        <v>143</v>
      </c>
    </row>
    <row r="167" customFormat="false" ht="15" hidden="false" customHeight="false" outlineLevel="0" collapsed="false">
      <c r="A167" s="51" t="s">
        <v>1014</v>
      </c>
      <c r="B167" s="51" t="s">
        <v>1015</v>
      </c>
      <c r="C167" s="51"/>
      <c r="D167" s="51" t="s">
        <v>1016</v>
      </c>
      <c r="E167" s="51" t="s">
        <v>1017</v>
      </c>
      <c r="F167" s="51" t="s">
        <v>1018</v>
      </c>
      <c r="G167" s="51" t="s">
        <v>13</v>
      </c>
      <c r="H167" s="51" t="n">
        <v>53405</v>
      </c>
      <c r="I167" s="2" t="s">
        <v>135</v>
      </c>
    </row>
    <row r="168" customFormat="false" ht="15" hidden="false" customHeight="false" outlineLevel="0" collapsed="false">
      <c r="A168" s="51" t="s">
        <v>1019</v>
      </c>
      <c r="B168" s="51" t="s">
        <v>1020</v>
      </c>
      <c r="C168" s="51"/>
      <c r="D168" s="51" t="s">
        <v>1021</v>
      </c>
      <c r="E168" s="51" t="s">
        <v>1022</v>
      </c>
      <c r="F168" s="51" t="s">
        <v>1023</v>
      </c>
      <c r="G168" s="51" t="s">
        <v>13</v>
      </c>
      <c r="H168" s="51" t="n">
        <v>34629</v>
      </c>
      <c r="I168" s="2" t="s">
        <v>135</v>
      </c>
    </row>
    <row r="169" customFormat="false" ht="15" hidden="false" customHeight="false" outlineLevel="0" collapsed="false">
      <c r="A169" s="51" t="s">
        <v>1024</v>
      </c>
      <c r="B169" s="51" t="s">
        <v>1025</v>
      </c>
      <c r="C169" s="51" t="s">
        <v>1026</v>
      </c>
      <c r="D169" s="51" t="s">
        <v>1027</v>
      </c>
      <c r="E169" s="51" t="s">
        <v>1028</v>
      </c>
      <c r="F169" s="51" t="s">
        <v>1018</v>
      </c>
      <c r="G169" s="51" t="s">
        <v>13</v>
      </c>
      <c r="H169" s="51" t="n">
        <v>53405</v>
      </c>
      <c r="I169" s="2" t="s">
        <v>135</v>
      </c>
    </row>
    <row r="170" customFormat="false" ht="15" hidden="false" customHeight="false" outlineLevel="0" collapsed="false">
      <c r="A170" s="51" t="s">
        <v>1029</v>
      </c>
      <c r="B170" s="51" t="s">
        <v>1030</v>
      </c>
      <c r="C170" s="51"/>
      <c r="D170" s="51" t="s">
        <v>1031</v>
      </c>
      <c r="E170" s="51" t="s">
        <v>1032</v>
      </c>
      <c r="F170" s="51" t="s">
        <v>1012</v>
      </c>
      <c r="G170" s="51" t="s">
        <v>11</v>
      </c>
      <c r="H170" s="51" t="s">
        <v>1013</v>
      </c>
      <c r="I170" s="2" t="s">
        <v>143</v>
      </c>
    </row>
    <row r="171" customFormat="false" ht="15" hidden="false" customHeight="false" outlineLevel="0" collapsed="false">
      <c r="A171" s="51" t="s">
        <v>1033</v>
      </c>
      <c r="B171" s="51" t="s">
        <v>1034</v>
      </c>
      <c r="C171" s="51" t="s">
        <v>1035</v>
      </c>
      <c r="D171" s="51" t="s">
        <v>1036</v>
      </c>
      <c r="E171" s="51" t="s">
        <v>1037</v>
      </c>
      <c r="F171" s="51" t="s">
        <v>1038</v>
      </c>
      <c r="G171" s="51" t="s">
        <v>11</v>
      </c>
      <c r="H171" s="51" t="s">
        <v>1039</v>
      </c>
      <c r="I171" s="2" t="s">
        <v>143</v>
      </c>
    </row>
    <row r="172" customFormat="false" ht="15" hidden="false" customHeight="false" outlineLevel="0" collapsed="false">
      <c r="A172" s="51" t="s">
        <v>1040</v>
      </c>
      <c r="B172" s="51" t="s">
        <v>1041</v>
      </c>
      <c r="C172" s="51" t="s">
        <v>1042</v>
      </c>
      <c r="D172" s="51"/>
      <c r="E172" s="51" t="s">
        <v>1043</v>
      </c>
      <c r="F172" s="51" t="s">
        <v>1044</v>
      </c>
      <c r="G172" s="51" t="s">
        <v>12</v>
      </c>
      <c r="H172" s="51" t="s">
        <v>1045</v>
      </c>
      <c r="I172" s="2" t="s">
        <v>143</v>
      </c>
    </row>
    <row r="173" customFormat="false" ht="15" hidden="false" customHeight="false" outlineLevel="0" collapsed="false">
      <c r="A173" s="51" t="s">
        <v>1046</v>
      </c>
      <c r="B173" s="51" t="s">
        <v>1047</v>
      </c>
      <c r="C173" s="51" t="s">
        <v>1048</v>
      </c>
      <c r="D173" s="51" t="s">
        <v>1049</v>
      </c>
      <c r="E173" s="51" t="s">
        <v>1050</v>
      </c>
      <c r="F173" s="51" t="s">
        <v>424</v>
      </c>
      <c r="G173" s="51" t="s">
        <v>13</v>
      </c>
      <c r="H173" s="51" t="n">
        <v>33686</v>
      </c>
      <c r="I173" s="2" t="s">
        <v>135</v>
      </c>
    </row>
    <row r="174" customFormat="false" ht="15" hidden="false" customHeight="false" outlineLevel="0" collapsed="false">
      <c r="A174" s="51" t="s">
        <v>1051</v>
      </c>
      <c r="B174" s="51" t="s">
        <v>1052</v>
      </c>
      <c r="C174" s="51" t="s">
        <v>1053</v>
      </c>
      <c r="D174" s="51"/>
      <c r="E174" s="51" t="s">
        <v>1054</v>
      </c>
      <c r="F174" s="51" t="s">
        <v>1055</v>
      </c>
      <c r="G174" s="51" t="s">
        <v>11</v>
      </c>
      <c r="H174" s="51" t="s">
        <v>658</v>
      </c>
      <c r="I174" s="2" t="s">
        <v>143</v>
      </c>
    </row>
    <row r="175" customFormat="false" ht="15" hidden="false" customHeight="false" outlineLevel="0" collapsed="false">
      <c r="A175" s="51" t="s">
        <v>1056</v>
      </c>
      <c r="B175" s="51" t="s">
        <v>1057</v>
      </c>
      <c r="C175" s="51" t="s">
        <v>1058</v>
      </c>
      <c r="D175" s="51" t="s">
        <v>1059</v>
      </c>
      <c r="E175" s="51" t="s">
        <v>1060</v>
      </c>
      <c r="F175" s="51" t="s">
        <v>1061</v>
      </c>
      <c r="G175" s="51" t="s">
        <v>13</v>
      </c>
      <c r="H175" s="51" t="n">
        <v>36195</v>
      </c>
      <c r="I175" s="2" t="s">
        <v>143</v>
      </c>
    </row>
    <row r="176" customFormat="false" ht="15" hidden="false" customHeight="false" outlineLevel="0" collapsed="false">
      <c r="A176" s="51" t="s">
        <v>1062</v>
      </c>
      <c r="B176" s="51" t="s">
        <v>1063</v>
      </c>
      <c r="C176" s="51"/>
      <c r="D176" s="51" t="s">
        <v>1064</v>
      </c>
      <c r="E176" s="51" t="s">
        <v>1065</v>
      </c>
      <c r="F176" s="51" t="s">
        <v>1066</v>
      </c>
      <c r="G176" s="51" t="s">
        <v>13</v>
      </c>
      <c r="H176" s="51" t="n">
        <v>89436</v>
      </c>
      <c r="I176" s="2" t="s">
        <v>135</v>
      </c>
    </row>
    <row r="177" customFormat="false" ht="15" hidden="false" customHeight="false" outlineLevel="0" collapsed="false">
      <c r="A177" s="51" t="s">
        <v>1067</v>
      </c>
      <c r="B177" s="51" t="s">
        <v>1068</v>
      </c>
      <c r="C177" s="51" t="s">
        <v>1069</v>
      </c>
      <c r="D177" s="51" t="s">
        <v>1070</v>
      </c>
      <c r="E177" s="51" t="s">
        <v>1071</v>
      </c>
      <c r="F177" s="51" t="s">
        <v>1072</v>
      </c>
      <c r="G177" s="51" t="s">
        <v>13</v>
      </c>
      <c r="H177" s="51" t="n">
        <v>31205</v>
      </c>
      <c r="I177" s="2" t="s">
        <v>135</v>
      </c>
    </row>
    <row r="178" customFormat="false" ht="15" hidden="false" customHeight="false" outlineLevel="0" collapsed="false">
      <c r="A178" s="51" t="s">
        <v>1073</v>
      </c>
      <c r="B178" s="51" t="s">
        <v>1074</v>
      </c>
      <c r="C178" s="51" t="s">
        <v>1075</v>
      </c>
      <c r="D178" s="51" t="s">
        <v>1076</v>
      </c>
      <c r="E178" s="51" t="s">
        <v>1077</v>
      </c>
      <c r="F178" s="51" t="s">
        <v>1078</v>
      </c>
      <c r="G178" s="51" t="s">
        <v>13</v>
      </c>
      <c r="H178" s="51" t="n">
        <v>90605</v>
      </c>
      <c r="I178" s="2" t="s">
        <v>135</v>
      </c>
    </row>
    <row r="179" customFormat="false" ht="15" hidden="false" customHeight="false" outlineLevel="0" collapsed="false">
      <c r="A179" s="51" t="s">
        <v>1079</v>
      </c>
      <c r="B179" s="51" t="s">
        <v>1080</v>
      </c>
      <c r="C179" s="51" t="s">
        <v>1081</v>
      </c>
      <c r="D179" s="51"/>
      <c r="E179" s="51" t="s">
        <v>1082</v>
      </c>
      <c r="F179" s="51" t="s">
        <v>1083</v>
      </c>
      <c r="G179" s="51" t="s">
        <v>13</v>
      </c>
      <c r="H179" s="51" t="n">
        <v>37605</v>
      </c>
      <c r="I179" s="2" t="s">
        <v>135</v>
      </c>
    </row>
    <row r="180" customFormat="false" ht="15" hidden="false" customHeight="false" outlineLevel="0" collapsed="false">
      <c r="A180" s="51" t="s">
        <v>1084</v>
      </c>
      <c r="B180" s="51" t="s">
        <v>1085</v>
      </c>
      <c r="C180" s="51" t="s">
        <v>1086</v>
      </c>
      <c r="D180" s="51" t="s">
        <v>1087</v>
      </c>
      <c r="E180" s="51" t="s">
        <v>1088</v>
      </c>
      <c r="F180" s="51" t="s">
        <v>356</v>
      </c>
      <c r="G180" s="51" t="s">
        <v>13</v>
      </c>
      <c r="H180" s="51" t="n">
        <v>14614</v>
      </c>
      <c r="I180" s="2" t="s">
        <v>143</v>
      </c>
    </row>
    <row r="181" customFormat="false" ht="15" hidden="false" customHeight="false" outlineLevel="0" collapsed="false">
      <c r="A181" s="51" t="s">
        <v>1089</v>
      </c>
      <c r="B181" s="51" t="s">
        <v>1090</v>
      </c>
      <c r="C181" s="51"/>
      <c r="D181" s="51" t="s">
        <v>1091</v>
      </c>
      <c r="E181" s="51" t="s">
        <v>1092</v>
      </c>
      <c r="F181" s="51" t="s">
        <v>1093</v>
      </c>
      <c r="G181" s="51" t="s">
        <v>11</v>
      </c>
      <c r="H181" s="51" t="s">
        <v>1094</v>
      </c>
      <c r="I181" s="2" t="s">
        <v>143</v>
      </c>
    </row>
    <row r="182" customFormat="false" ht="15" hidden="false" customHeight="false" outlineLevel="0" collapsed="false">
      <c r="A182" s="51" t="s">
        <v>1095</v>
      </c>
      <c r="B182" s="51" t="s">
        <v>1096</v>
      </c>
      <c r="C182" s="51" t="s">
        <v>1097</v>
      </c>
      <c r="D182" s="51" t="s">
        <v>1098</v>
      </c>
      <c r="E182" s="51" t="s">
        <v>1099</v>
      </c>
      <c r="F182" s="51" t="s">
        <v>1100</v>
      </c>
      <c r="G182" s="51" t="s">
        <v>13</v>
      </c>
      <c r="H182" s="51" t="n">
        <v>11254</v>
      </c>
      <c r="I182" s="2" t="s">
        <v>143</v>
      </c>
    </row>
    <row r="183" customFormat="false" ht="15" hidden="false" customHeight="false" outlineLevel="0" collapsed="false">
      <c r="A183" s="51" t="s">
        <v>1101</v>
      </c>
      <c r="B183" s="51" t="s">
        <v>1102</v>
      </c>
      <c r="C183" s="51" t="s">
        <v>1103</v>
      </c>
      <c r="D183" s="51" t="s">
        <v>1104</v>
      </c>
      <c r="E183" s="51" t="s">
        <v>1105</v>
      </c>
      <c r="F183" s="51" t="s">
        <v>154</v>
      </c>
      <c r="G183" s="51" t="s">
        <v>13</v>
      </c>
      <c r="H183" s="51" t="n">
        <v>1114</v>
      </c>
      <c r="I183" s="2" t="s">
        <v>143</v>
      </c>
    </row>
    <row r="184" customFormat="false" ht="15" hidden="false" customHeight="false" outlineLevel="0" collapsed="false">
      <c r="A184" s="51" t="s">
        <v>1106</v>
      </c>
      <c r="B184" s="51" t="s">
        <v>1107</v>
      </c>
      <c r="C184" s="51" t="s">
        <v>1108</v>
      </c>
      <c r="D184" s="51" t="s">
        <v>1109</v>
      </c>
      <c r="E184" s="51" t="s">
        <v>1110</v>
      </c>
      <c r="F184" s="51" t="s">
        <v>1111</v>
      </c>
      <c r="G184" s="51" t="s">
        <v>13</v>
      </c>
      <c r="H184" s="51" t="n">
        <v>22908</v>
      </c>
      <c r="I184" s="2" t="s">
        <v>143</v>
      </c>
    </row>
    <row r="185" customFormat="false" ht="15" hidden="false" customHeight="false" outlineLevel="0" collapsed="false">
      <c r="A185" s="51" t="s">
        <v>1112</v>
      </c>
      <c r="B185" s="51" t="s">
        <v>1113</v>
      </c>
      <c r="C185" s="51" t="s">
        <v>1114</v>
      </c>
      <c r="D185" s="51" t="s">
        <v>1115</v>
      </c>
      <c r="E185" s="51" t="s">
        <v>1116</v>
      </c>
      <c r="F185" s="51" t="s">
        <v>1117</v>
      </c>
      <c r="G185" s="51" t="s">
        <v>13</v>
      </c>
      <c r="H185" s="51" t="n">
        <v>75044</v>
      </c>
      <c r="I185" s="2" t="s">
        <v>143</v>
      </c>
    </row>
    <row r="186" customFormat="false" ht="15" hidden="false" customHeight="false" outlineLevel="0" collapsed="false">
      <c r="A186" s="51" t="s">
        <v>1118</v>
      </c>
      <c r="B186" s="51" t="s">
        <v>1119</v>
      </c>
      <c r="C186" s="51" t="s">
        <v>1120</v>
      </c>
      <c r="D186" s="51" t="s">
        <v>1121</v>
      </c>
      <c r="E186" s="51" t="s">
        <v>1122</v>
      </c>
      <c r="F186" s="51" t="s">
        <v>324</v>
      </c>
      <c r="G186" s="51" t="s">
        <v>13</v>
      </c>
      <c r="H186" s="51" t="n">
        <v>55448</v>
      </c>
      <c r="I186" s="2" t="s">
        <v>143</v>
      </c>
    </row>
    <row r="187" customFormat="false" ht="15" hidden="false" customHeight="false" outlineLevel="0" collapsed="false">
      <c r="A187" s="51" t="s">
        <v>1123</v>
      </c>
      <c r="B187" s="51" t="s">
        <v>1124</v>
      </c>
      <c r="C187" s="51" t="s">
        <v>1125</v>
      </c>
      <c r="D187" s="51" t="s">
        <v>1126</v>
      </c>
      <c r="E187" s="51" t="s">
        <v>1127</v>
      </c>
      <c r="F187" s="51" t="s">
        <v>1128</v>
      </c>
      <c r="G187" s="51" t="s">
        <v>13</v>
      </c>
      <c r="H187" s="51" t="n">
        <v>48919</v>
      </c>
      <c r="I187" s="2" t="s">
        <v>135</v>
      </c>
    </row>
    <row r="188" customFormat="false" ht="15" hidden="false" customHeight="false" outlineLevel="0" collapsed="false">
      <c r="A188" s="51" t="s">
        <v>1129</v>
      </c>
      <c r="B188" s="51" t="s">
        <v>1130</v>
      </c>
      <c r="C188" s="51" t="s">
        <v>1131</v>
      </c>
      <c r="D188" s="51" t="s">
        <v>1132</v>
      </c>
      <c r="E188" s="51" t="s">
        <v>1133</v>
      </c>
      <c r="F188" s="51" t="s">
        <v>297</v>
      </c>
      <c r="G188" s="51" t="s">
        <v>13</v>
      </c>
      <c r="H188" s="51" t="n">
        <v>58207</v>
      </c>
      <c r="I188" s="2" t="s">
        <v>143</v>
      </c>
    </row>
    <row r="189" customFormat="false" ht="15" hidden="false" customHeight="false" outlineLevel="0" collapsed="false">
      <c r="A189" s="51" t="s">
        <v>1134</v>
      </c>
      <c r="B189" s="51" t="s">
        <v>1135</v>
      </c>
      <c r="C189" s="51" t="s">
        <v>1136</v>
      </c>
      <c r="D189" s="51"/>
      <c r="E189" s="51" t="s">
        <v>1137</v>
      </c>
      <c r="F189" s="51" t="s">
        <v>767</v>
      </c>
      <c r="G189" s="51" t="s">
        <v>13</v>
      </c>
      <c r="H189" s="51" t="n">
        <v>99522</v>
      </c>
      <c r="I189" s="2" t="s">
        <v>135</v>
      </c>
    </row>
    <row r="190" customFormat="false" ht="15" hidden="false" customHeight="false" outlineLevel="0" collapsed="false">
      <c r="A190" s="51" t="s">
        <v>1138</v>
      </c>
      <c r="B190" s="51" t="s">
        <v>1139</v>
      </c>
      <c r="C190" s="51" t="s">
        <v>1140</v>
      </c>
      <c r="D190" s="51" t="s">
        <v>1141</v>
      </c>
      <c r="E190" s="51" t="s">
        <v>1142</v>
      </c>
      <c r="F190" s="51" t="s">
        <v>596</v>
      </c>
      <c r="G190" s="51" t="s">
        <v>13</v>
      </c>
      <c r="H190" s="51" t="n">
        <v>73129</v>
      </c>
      <c r="I190" s="2" t="s">
        <v>135</v>
      </c>
    </row>
    <row r="191" customFormat="false" ht="15" hidden="false" customHeight="false" outlineLevel="0" collapsed="false">
      <c r="A191" s="51" t="s">
        <v>1143</v>
      </c>
      <c r="B191" s="51" t="s">
        <v>1144</v>
      </c>
      <c r="C191" s="51" t="s">
        <v>1145</v>
      </c>
      <c r="D191" s="51" t="s">
        <v>1146</v>
      </c>
      <c r="E191" s="51" t="s">
        <v>1147</v>
      </c>
      <c r="F191" s="51" t="s">
        <v>1148</v>
      </c>
      <c r="G191" s="51" t="s">
        <v>13</v>
      </c>
      <c r="H191" s="51" t="n">
        <v>74103</v>
      </c>
      <c r="I191" s="2" t="s">
        <v>135</v>
      </c>
    </row>
    <row r="192" customFormat="false" ht="15" hidden="false" customHeight="false" outlineLevel="0" collapsed="false">
      <c r="A192" s="51" t="s">
        <v>1149</v>
      </c>
      <c r="B192" s="51" t="s">
        <v>1150</v>
      </c>
      <c r="C192" s="51" t="s">
        <v>1151</v>
      </c>
      <c r="D192" s="51" t="s">
        <v>1152</v>
      </c>
      <c r="E192" s="51" t="s">
        <v>1153</v>
      </c>
      <c r="F192" s="51" t="s">
        <v>1154</v>
      </c>
      <c r="G192" s="51" t="s">
        <v>13</v>
      </c>
      <c r="H192" s="51" t="n">
        <v>48211</v>
      </c>
      <c r="I192" s="2" t="s">
        <v>135</v>
      </c>
    </row>
    <row r="193" customFormat="false" ht="15" hidden="false" customHeight="false" outlineLevel="0" collapsed="false">
      <c r="A193" s="51" t="s">
        <v>1155</v>
      </c>
      <c r="B193" s="51" t="s">
        <v>1156</v>
      </c>
      <c r="C193" s="51" t="s">
        <v>1157</v>
      </c>
      <c r="D193" s="51" t="s">
        <v>1158</v>
      </c>
      <c r="E193" s="51" t="s">
        <v>1159</v>
      </c>
      <c r="F193" s="51" t="s">
        <v>384</v>
      </c>
      <c r="G193" s="51" t="s">
        <v>13</v>
      </c>
      <c r="H193" s="51" t="n">
        <v>20436</v>
      </c>
      <c r="I193" s="2" t="s">
        <v>135</v>
      </c>
    </row>
    <row r="194" customFormat="false" ht="15" hidden="false" customHeight="false" outlineLevel="0" collapsed="false">
      <c r="A194" s="51" t="s">
        <v>1160</v>
      </c>
      <c r="B194" s="51" t="s">
        <v>1161</v>
      </c>
      <c r="C194" s="51" t="s">
        <v>1162</v>
      </c>
      <c r="D194" s="51" t="s">
        <v>1163</v>
      </c>
      <c r="E194" s="51" t="s">
        <v>1164</v>
      </c>
      <c r="F194" s="51" t="s">
        <v>1165</v>
      </c>
      <c r="G194" s="51" t="s">
        <v>11</v>
      </c>
      <c r="H194" s="51" t="s">
        <v>1166</v>
      </c>
      <c r="I194" s="2" t="s">
        <v>135</v>
      </c>
    </row>
    <row r="195" customFormat="false" ht="15" hidden="false" customHeight="false" outlineLevel="0" collapsed="false">
      <c r="A195" s="51" t="s">
        <v>1167</v>
      </c>
      <c r="B195" s="51" t="s">
        <v>1168</v>
      </c>
      <c r="C195" s="51"/>
      <c r="D195" s="51" t="s">
        <v>1169</v>
      </c>
      <c r="E195" s="51" t="s">
        <v>1170</v>
      </c>
      <c r="F195" s="51" t="s">
        <v>1171</v>
      </c>
      <c r="G195" s="51" t="s">
        <v>13</v>
      </c>
      <c r="H195" s="51" t="n">
        <v>85215</v>
      </c>
      <c r="I195" s="2" t="s">
        <v>143</v>
      </c>
    </row>
    <row r="196" customFormat="false" ht="15" hidden="false" customHeight="false" outlineLevel="0" collapsed="false">
      <c r="A196" s="51" t="s">
        <v>1172</v>
      </c>
      <c r="B196" s="51" t="s">
        <v>1173</v>
      </c>
      <c r="C196" s="51" t="s">
        <v>1174</v>
      </c>
      <c r="D196" s="51" t="s">
        <v>1175</v>
      </c>
      <c r="E196" s="51" t="s">
        <v>1176</v>
      </c>
      <c r="F196" s="51" t="s">
        <v>1177</v>
      </c>
      <c r="G196" s="51" t="s">
        <v>13</v>
      </c>
      <c r="H196" s="51" t="n">
        <v>44485</v>
      </c>
      <c r="I196" s="2" t="s">
        <v>143</v>
      </c>
    </row>
    <row r="197" customFormat="false" ht="15" hidden="false" customHeight="false" outlineLevel="0" collapsed="false">
      <c r="A197" s="51" t="s">
        <v>1178</v>
      </c>
      <c r="B197" s="51" t="s">
        <v>1179</v>
      </c>
      <c r="C197" s="51" t="s">
        <v>1180</v>
      </c>
      <c r="D197" s="51" t="s">
        <v>1181</v>
      </c>
      <c r="E197" s="51" t="s">
        <v>1182</v>
      </c>
      <c r="F197" s="51" t="s">
        <v>1183</v>
      </c>
      <c r="G197" s="51" t="s">
        <v>13</v>
      </c>
      <c r="H197" s="51" t="n">
        <v>38150</v>
      </c>
      <c r="I197" s="2" t="s">
        <v>143</v>
      </c>
    </row>
    <row r="198" customFormat="false" ht="15" hidden="false" customHeight="false" outlineLevel="0" collapsed="false">
      <c r="A198" s="51" t="s">
        <v>1184</v>
      </c>
      <c r="B198" s="51" t="s">
        <v>1185</v>
      </c>
      <c r="C198" s="51" t="s">
        <v>1186</v>
      </c>
      <c r="D198" s="51"/>
      <c r="E198" s="51" t="s">
        <v>1187</v>
      </c>
      <c r="F198" s="51" t="s">
        <v>384</v>
      </c>
      <c r="G198" s="51" t="s">
        <v>13</v>
      </c>
      <c r="H198" s="51" t="n">
        <v>20535</v>
      </c>
      <c r="I198" s="2" t="s">
        <v>143</v>
      </c>
    </row>
    <row r="199" customFormat="false" ht="15" hidden="false" customHeight="false" outlineLevel="0" collapsed="false">
      <c r="A199" s="51" t="s">
        <v>1188</v>
      </c>
      <c r="B199" s="51" t="s">
        <v>1189</v>
      </c>
      <c r="C199" s="51" t="s">
        <v>1190</v>
      </c>
      <c r="D199" s="51" t="s">
        <v>1191</v>
      </c>
      <c r="E199" s="51" t="s">
        <v>1192</v>
      </c>
      <c r="F199" s="51" t="s">
        <v>1193</v>
      </c>
      <c r="G199" s="51" t="s">
        <v>11</v>
      </c>
      <c r="H199" s="51" t="s">
        <v>1194</v>
      </c>
      <c r="I199" s="2" t="s">
        <v>135</v>
      </c>
    </row>
    <row r="200" customFormat="false" ht="15" hidden="false" customHeight="false" outlineLevel="0" collapsed="false">
      <c r="A200" s="51" t="s">
        <v>1195</v>
      </c>
      <c r="B200" s="51" t="s">
        <v>1196</v>
      </c>
      <c r="C200" s="51" t="s">
        <v>1197</v>
      </c>
      <c r="D200" s="51" t="s">
        <v>1198</v>
      </c>
      <c r="E200" s="51" t="s">
        <v>1199</v>
      </c>
      <c r="F200" s="51" t="s">
        <v>1200</v>
      </c>
      <c r="G200" s="51" t="s">
        <v>13</v>
      </c>
      <c r="H200" s="51" t="n">
        <v>33064</v>
      </c>
      <c r="I200" s="2" t="s">
        <v>143</v>
      </c>
    </row>
    <row r="201" customFormat="false" ht="15" hidden="false" customHeight="false" outlineLevel="0" collapsed="false">
      <c r="A201" s="51" t="s">
        <v>1201</v>
      </c>
      <c r="B201" s="51" t="s">
        <v>1202</v>
      </c>
      <c r="C201" s="51" t="s">
        <v>1203</v>
      </c>
      <c r="D201" s="51" t="s">
        <v>1204</v>
      </c>
      <c r="E201" s="51" t="s">
        <v>1205</v>
      </c>
      <c r="F201" s="51" t="s">
        <v>463</v>
      </c>
      <c r="G201" s="51" t="s">
        <v>13</v>
      </c>
      <c r="H201" s="51" t="n">
        <v>60604</v>
      </c>
      <c r="I201" s="2" t="s">
        <v>143</v>
      </c>
    </row>
    <row r="202" customFormat="false" ht="15" hidden="false" customHeight="false" outlineLevel="0" collapsed="false">
      <c r="A202" s="51" t="s">
        <v>1206</v>
      </c>
      <c r="B202" s="51" t="s">
        <v>1207</v>
      </c>
      <c r="C202" s="51" t="s">
        <v>1208</v>
      </c>
      <c r="D202" s="51" t="s">
        <v>1209</v>
      </c>
      <c r="E202" s="51" t="s">
        <v>1210</v>
      </c>
      <c r="F202" s="51" t="s">
        <v>1211</v>
      </c>
      <c r="G202" s="51" t="s">
        <v>12</v>
      </c>
      <c r="H202" s="51" t="s">
        <v>1212</v>
      </c>
      <c r="I202" s="2" t="s">
        <v>143</v>
      </c>
    </row>
    <row r="203" customFormat="false" ht="15" hidden="false" customHeight="false" outlineLevel="0" collapsed="false">
      <c r="A203" s="51" t="s">
        <v>1213</v>
      </c>
      <c r="B203" s="51" t="s">
        <v>1214</v>
      </c>
      <c r="C203" s="51"/>
      <c r="D203" s="51" t="s">
        <v>1215</v>
      </c>
      <c r="E203" s="51" t="s">
        <v>1216</v>
      </c>
      <c r="F203" s="51" t="s">
        <v>345</v>
      </c>
      <c r="G203" s="51" t="s">
        <v>13</v>
      </c>
      <c r="H203" s="51" t="n">
        <v>84409</v>
      </c>
      <c r="I203" s="2" t="s">
        <v>143</v>
      </c>
    </row>
    <row r="204" customFormat="false" ht="15" hidden="false" customHeight="false" outlineLevel="0" collapsed="false">
      <c r="A204" s="51" t="s">
        <v>1217</v>
      </c>
      <c r="B204" s="51" t="s">
        <v>1218</v>
      </c>
      <c r="C204" s="51" t="s">
        <v>1219</v>
      </c>
      <c r="D204" s="51" t="s">
        <v>1220</v>
      </c>
      <c r="E204" s="51" t="s">
        <v>1221</v>
      </c>
      <c r="F204" s="51" t="s">
        <v>1222</v>
      </c>
      <c r="G204" s="51" t="s">
        <v>13</v>
      </c>
      <c r="H204" s="51" t="n">
        <v>12205</v>
      </c>
      <c r="I204" s="2" t="s">
        <v>135</v>
      </c>
    </row>
    <row r="205" customFormat="false" ht="15" hidden="false" customHeight="false" outlineLevel="0" collapsed="false">
      <c r="A205" s="51" t="s">
        <v>1223</v>
      </c>
      <c r="B205" s="51" t="s">
        <v>1224</v>
      </c>
      <c r="C205" s="51" t="s">
        <v>1225</v>
      </c>
      <c r="D205" s="51" t="s">
        <v>1226</v>
      </c>
      <c r="E205" s="51" t="s">
        <v>1227</v>
      </c>
      <c r="F205" s="51" t="s">
        <v>1228</v>
      </c>
      <c r="G205" s="51" t="s">
        <v>13</v>
      </c>
      <c r="H205" s="51" t="n">
        <v>29305</v>
      </c>
      <c r="I205" s="2" t="s">
        <v>143</v>
      </c>
    </row>
    <row r="206" customFormat="false" ht="15" hidden="false" customHeight="false" outlineLevel="0" collapsed="false">
      <c r="A206" s="51" t="s">
        <v>1229</v>
      </c>
      <c r="B206" s="51" t="s">
        <v>1230</v>
      </c>
      <c r="C206" s="51"/>
      <c r="D206" s="51" t="s">
        <v>1231</v>
      </c>
      <c r="E206" s="51" t="s">
        <v>1232</v>
      </c>
      <c r="F206" s="51" t="s">
        <v>1233</v>
      </c>
      <c r="G206" s="51" t="s">
        <v>13</v>
      </c>
      <c r="H206" s="51" t="n">
        <v>10310</v>
      </c>
      <c r="I206" s="2" t="s">
        <v>143</v>
      </c>
    </row>
    <row r="207" customFormat="false" ht="15" hidden="false" customHeight="false" outlineLevel="0" collapsed="false">
      <c r="A207" s="51" t="s">
        <v>1234</v>
      </c>
      <c r="B207" s="51" t="s">
        <v>1235</v>
      </c>
      <c r="C207" s="51"/>
      <c r="D207" s="51" t="s">
        <v>1236</v>
      </c>
      <c r="E207" s="51" t="s">
        <v>1237</v>
      </c>
      <c r="F207" s="51" t="s">
        <v>384</v>
      </c>
      <c r="G207" s="51" t="s">
        <v>13</v>
      </c>
      <c r="H207" s="51" t="n">
        <v>20337</v>
      </c>
      <c r="I207" s="2" t="s">
        <v>135</v>
      </c>
    </row>
    <row r="208" customFormat="false" ht="15" hidden="false" customHeight="false" outlineLevel="0" collapsed="false">
      <c r="A208" s="51" t="s">
        <v>1238</v>
      </c>
      <c r="B208" s="51" t="s">
        <v>1239</v>
      </c>
      <c r="C208" s="51" t="s">
        <v>1240</v>
      </c>
      <c r="D208" s="51"/>
      <c r="E208" s="51" t="s">
        <v>1241</v>
      </c>
      <c r="F208" s="51" t="s">
        <v>521</v>
      </c>
      <c r="G208" s="51" t="s">
        <v>13</v>
      </c>
      <c r="H208" s="51" t="n">
        <v>28225</v>
      </c>
      <c r="I208" s="2" t="s">
        <v>143</v>
      </c>
    </row>
    <row r="209" customFormat="false" ht="15" hidden="false" customHeight="false" outlineLevel="0" collapsed="false">
      <c r="A209" s="51" t="s">
        <v>1242</v>
      </c>
      <c r="B209" s="51" t="s">
        <v>1243</v>
      </c>
      <c r="C209" s="51" t="s">
        <v>1244</v>
      </c>
      <c r="D209" s="51" t="s">
        <v>1245</v>
      </c>
      <c r="E209" s="51" t="s">
        <v>1246</v>
      </c>
      <c r="F209" s="51" t="s">
        <v>1247</v>
      </c>
      <c r="G209" s="51" t="s">
        <v>13</v>
      </c>
      <c r="H209" s="51" t="n">
        <v>79491</v>
      </c>
      <c r="I209" s="2" t="s">
        <v>135</v>
      </c>
    </row>
    <row r="210" customFormat="false" ht="15" hidden="false" customHeight="false" outlineLevel="0" collapsed="false">
      <c r="A210" s="51" t="s">
        <v>1248</v>
      </c>
      <c r="B210" s="51" t="s">
        <v>1249</v>
      </c>
      <c r="C210" s="51" t="s">
        <v>1250</v>
      </c>
      <c r="D210" s="51" t="s">
        <v>1251</v>
      </c>
      <c r="E210" s="51" t="s">
        <v>1252</v>
      </c>
      <c r="F210" s="51" t="s">
        <v>1253</v>
      </c>
      <c r="G210" s="51" t="s">
        <v>11</v>
      </c>
      <c r="H210" s="51" t="s">
        <v>1254</v>
      </c>
      <c r="I210" s="2" t="s">
        <v>135</v>
      </c>
    </row>
    <row r="211" customFormat="false" ht="15" hidden="false" customHeight="false" outlineLevel="0" collapsed="false">
      <c r="A211" s="51" t="s">
        <v>1255</v>
      </c>
      <c r="B211" s="51" t="s">
        <v>1256</v>
      </c>
      <c r="C211" s="51" t="s">
        <v>1257</v>
      </c>
      <c r="D211" s="51" t="s">
        <v>1258</v>
      </c>
      <c r="E211" s="51" t="s">
        <v>1259</v>
      </c>
      <c r="F211" s="51" t="s">
        <v>1260</v>
      </c>
      <c r="G211" s="51" t="s">
        <v>12</v>
      </c>
      <c r="H211" s="51" t="s">
        <v>1261</v>
      </c>
      <c r="I211" s="2" t="s">
        <v>143</v>
      </c>
    </row>
    <row r="212" customFormat="false" ht="15" hidden="false" customHeight="false" outlineLevel="0" collapsed="false">
      <c r="A212" s="51" t="s">
        <v>1262</v>
      </c>
      <c r="B212" s="51" t="s">
        <v>1263</v>
      </c>
      <c r="C212" s="51" t="s">
        <v>1264</v>
      </c>
      <c r="D212" s="51" t="s">
        <v>1265</v>
      </c>
      <c r="E212" s="51" t="s">
        <v>1266</v>
      </c>
      <c r="F212" s="51" t="s">
        <v>1111</v>
      </c>
      <c r="G212" s="51" t="s">
        <v>13</v>
      </c>
      <c r="H212" s="51" t="n">
        <v>22908</v>
      </c>
      <c r="I212" s="2" t="s">
        <v>135</v>
      </c>
    </row>
    <row r="213" customFormat="false" ht="15" hidden="false" customHeight="false" outlineLevel="0" collapsed="false">
      <c r="A213" s="51" t="s">
        <v>1267</v>
      </c>
      <c r="B213" s="51" t="s">
        <v>1268</v>
      </c>
      <c r="C213" s="51" t="s">
        <v>1269</v>
      </c>
      <c r="D213" s="51"/>
      <c r="E213" s="51" t="s">
        <v>1270</v>
      </c>
      <c r="F213" s="51" t="s">
        <v>225</v>
      </c>
      <c r="G213" s="51" t="s">
        <v>13</v>
      </c>
      <c r="H213" s="51" t="n">
        <v>10105</v>
      </c>
      <c r="I213" s="2" t="s">
        <v>143</v>
      </c>
    </row>
    <row r="214" customFormat="false" ht="15" hidden="false" customHeight="false" outlineLevel="0" collapsed="false">
      <c r="A214" s="51" t="s">
        <v>1271</v>
      </c>
      <c r="B214" s="51" t="s">
        <v>1272</v>
      </c>
      <c r="C214" s="51" t="s">
        <v>1273</v>
      </c>
      <c r="D214" s="51" t="s">
        <v>1274</v>
      </c>
      <c r="E214" s="51" t="s">
        <v>1275</v>
      </c>
      <c r="F214" s="51" t="s">
        <v>937</v>
      </c>
      <c r="G214" s="51" t="s">
        <v>13</v>
      </c>
      <c r="H214" s="51" t="n">
        <v>24009</v>
      </c>
      <c r="I214" s="2" t="s">
        <v>135</v>
      </c>
    </row>
    <row r="215" customFormat="false" ht="15" hidden="false" customHeight="false" outlineLevel="0" collapsed="false">
      <c r="A215" s="51" t="s">
        <v>1276</v>
      </c>
      <c r="B215" s="51" t="s">
        <v>1277</v>
      </c>
      <c r="C215" s="51" t="s">
        <v>1278</v>
      </c>
      <c r="D215" s="51" t="s">
        <v>1279</v>
      </c>
      <c r="E215" s="51" t="s">
        <v>1280</v>
      </c>
      <c r="F215" s="51" t="s">
        <v>225</v>
      </c>
      <c r="G215" s="51" t="s">
        <v>13</v>
      </c>
      <c r="H215" s="51" t="n">
        <v>10009</v>
      </c>
      <c r="I215" s="2" t="s">
        <v>143</v>
      </c>
    </row>
    <row r="216" customFormat="false" ht="15" hidden="false" customHeight="false" outlineLevel="0" collapsed="false">
      <c r="A216" s="51" t="s">
        <v>1281</v>
      </c>
      <c r="B216" s="51" t="s">
        <v>1282</v>
      </c>
      <c r="C216" s="51" t="s">
        <v>1283</v>
      </c>
      <c r="D216" s="51" t="s">
        <v>1284</v>
      </c>
      <c r="E216" s="51" t="s">
        <v>1285</v>
      </c>
      <c r="F216" s="51" t="s">
        <v>1286</v>
      </c>
      <c r="G216" s="51" t="s">
        <v>11</v>
      </c>
      <c r="H216" s="51" t="s">
        <v>270</v>
      </c>
      <c r="I216" s="2" t="s">
        <v>143</v>
      </c>
    </row>
    <row r="217" customFormat="false" ht="15" hidden="false" customHeight="false" outlineLevel="0" collapsed="false">
      <c r="A217" s="51" t="s">
        <v>1287</v>
      </c>
      <c r="B217" s="51" t="s">
        <v>1288</v>
      </c>
      <c r="C217" s="51" t="s">
        <v>1289</v>
      </c>
      <c r="D217" s="51" t="s">
        <v>1290</v>
      </c>
      <c r="E217" s="51" t="s">
        <v>1291</v>
      </c>
      <c r="F217" s="51" t="s">
        <v>1292</v>
      </c>
      <c r="G217" s="51" t="s">
        <v>13</v>
      </c>
      <c r="H217" s="51" t="n">
        <v>84120</v>
      </c>
      <c r="I217" s="2" t="s">
        <v>143</v>
      </c>
    </row>
    <row r="218" customFormat="false" ht="15" hidden="false" customHeight="false" outlineLevel="0" collapsed="false">
      <c r="A218" s="51" t="s">
        <v>1293</v>
      </c>
      <c r="B218" s="51" t="s">
        <v>1294</v>
      </c>
      <c r="C218" s="51" t="s">
        <v>1295</v>
      </c>
      <c r="D218" s="51" t="s">
        <v>1296</v>
      </c>
      <c r="E218" s="51" t="s">
        <v>1297</v>
      </c>
      <c r="F218" s="51" t="s">
        <v>413</v>
      </c>
      <c r="G218" s="51" t="s">
        <v>13</v>
      </c>
      <c r="H218" s="51" t="n">
        <v>43635</v>
      </c>
      <c r="I218" s="2" t="s">
        <v>135</v>
      </c>
    </row>
    <row r="219" customFormat="false" ht="15" hidden="false" customHeight="false" outlineLevel="0" collapsed="false">
      <c r="A219" s="51" t="s">
        <v>1298</v>
      </c>
      <c r="B219" s="51" t="s">
        <v>1299</v>
      </c>
      <c r="C219" s="51" t="s">
        <v>1300</v>
      </c>
      <c r="D219" s="51" t="s">
        <v>1301</v>
      </c>
      <c r="E219" s="51" t="s">
        <v>1302</v>
      </c>
      <c r="F219" s="51" t="s">
        <v>1303</v>
      </c>
      <c r="G219" s="51" t="s">
        <v>13</v>
      </c>
      <c r="H219" s="51" t="n">
        <v>91131</v>
      </c>
      <c r="I219" s="2" t="s">
        <v>143</v>
      </c>
    </row>
    <row r="220" customFormat="false" ht="15" hidden="false" customHeight="false" outlineLevel="0" collapsed="false">
      <c r="A220" s="51" t="s">
        <v>1304</v>
      </c>
      <c r="B220" s="51" t="s">
        <v>1305</v>
      </c>
      <c r="C220" s="51" t="s">
        <v>1306</v>
      </c>
      <c r="D220" s="51" t="s">
        <v>1307</v>
      </c>
      <c r="E220" s="51" t="s">
        <v>1308</v>
      </c>
      <c r="F220" s="51" t="s">
        <v>1309</v>
      </c>
      <c r="G220" s="51" t="s">
        <v>11</v>
      </c>
      <c r="H220" s="51" t="s">
        <v>512</v>
      </c>
      <c r="I220" s="2" t="s">
        <v>135</v>
      </c>
    </row>
    <row r="221" customFormat="false" ht="15" hidden="false" customHeight="false" outlineLevel="0" collapsed="false">
      <c r="A221" s="51" t="s">
        <v>1310</v>
      </c>
      <c r="B221" s="51" t="s">
        <v>1311</v>
      </c>
      <c r="C221" s="51" t="s">
        <v>1312</v>
      </c>
      <c r="D221" s="51" t="s">
        <v>1313</v>
      </c>
      <c r="E221" s="51" t="s">
        <v>1314</v>
      </c>
      <c r="F221" s="51" t="s">
        <v>1315</v>
      </c>
      <c r="G221" s="51" t="s">
        <v>13</v>
      </c>
      <c r="H221" s="51" t="n">
        <v>64082</v>
      </c>
      <c r="I221" s="2" t="s">
        <v>143</v>
      </c>
    </row>
    <row r="222" customFormat="false" ht="15" hidden="false" customHeight="false" outlineLevel="0" collapsed="false">
      <c r="A222" s="51" t="s">
        <v>1316</v>
      </c>
      <c r="B222" s="51" t="s">
        <v>1317</v>
      </c>
      <c r="C222" s="51" t="s">
        <v>1318</v>
      </c>
      <c r="D222" s="51" t="s">
        <v>1319</v>
      </c>
      <c r="E222" s="51" t="s">
        <v>1320</v>
      </c>
      <c r="F222" s="51" t="s">
        <v>480</v>
      </c>
      <c r="G222" s="51" t="s">
        <v>13</v>
      </c>
      <c r="H222" s="51" t="n">
        <v>76121</v>
      </c>
      <c r="I222" s="2" t="s">
        <v>143</v>
      </c>
    </row>
    <row r="223" customFormat="false" ht="15" hidden="false" customHeight="false" outlineLevel="0" collapsed="false">
      <c r="A223" s="51" t="s">
        <v>1321</v>
      </c>
      <c r="B223" s="51" t="s">
        <v>1322</v>
      </c>
      <c r="C223" s="51" t="s">
        <v>1323</v>
      </c>
      <c r="D223" s="51" t="s">
        <v>1324</v>
      </c>
      <c r="E223" s="51" t="s">
        <v>1325</v>
      </c>
      <c r="F223" s="51" t="s">
        <v>1326</v>
      </c>
      <c r="G223" s="51" t="s">
        <v>13</v>
      </c>
      <c r="H223" s="51" t="n">
        <v>92619</v>
      </c>
      <c r="I223" s="2" t="s">
        <v>135</v>
      </c>
    </row>
    <row r="224" customFormat="false" ht="15" hidden="false" customHeight="false" outlineLevel="0" collapsed="false">
      <c r="A224" s="51" t="s">
        <v>1327</v>
      </c>
      <c r="B224" s="51" t="s">
        <v>1328</v>
      </c>
      <c r="C224" s="51" t="s">
        <v>1329</v>
      </c>
      <c r="D224" s="51" t="s">
        <v>1330</v>
      </c>
      <c r="E224" s="51" t="s">
        <v>1331</v>
      </c>
      <c r="F224" s="51" t="s">
        <v>1332</v>
      </c>
      <c r="G224" s="51" t="s">
        <v>13</v>
      </c>
      <c r="H224" s="51" t="n">
        <v>11854</v>
      </c>
      <c r="I224" s="2" t="s">
        <v>143</v>
      </c>
    </row>
    <row r="225" customFormat="false" ht="15" hidden="false" customHeight="false" outlineLevel="0" collapsed="false">
      <c r="A225" s="51" t="s">
        <v>1333</v>
      </c>
      <c r="B225" s="51" t="s">
        <v>1334</v>
      </c>
      <c r="C225" s="51"/>
      <c r="D225" s="51" t="s">
        <v>1335</v>
      </c>
      <c r="E225" s="51" t="s">
        <v>1336</v>
      </c>
      <c r="F225" s="51" t="s">
        <v>384</v>
      </c>
      <c r="G225" s="51" t="s">
        <v>13</v>
      </c>
      <c r="H225" s="51" t="n">
        <v>20546</v>
      </c>
      <c r="I225" s="2" t="s">
        <v>135</v>
      </c>
    </row>
    <row r="226" customFormat="false" ht="15" hidden="false" customHeight="false" outlineLevel="0" collapsed="false">
      <c r="A226" s="51" t="s">
        <v>1337</v>
      </c>
      <c r="B226" s="51" t="s">
        <v>1338</v>
      </c>
      <c r="C226" s="51" t="s">
        <v>1339</v>
      </c>
      <c r="D226" s="51" t="s">
        <v>1340</v>
      </c>
      <c r="E226" s="51" t="s">
        <v>1341</v>
      </c>
      <c r="F226" s="51" t="s">
        <v>225</v>
      </c>
      <c r="G226" s="51" t="s">
        <v>13</v>
      </c>
      <c r="H226" s="51" t="n">
        <v>10060</v>
      </c>
      <c r="I226" s="2" t="s">
        <v>135</v>
      </c>
    </row>
    <row r="227" customFormat="false" ht="15" hidden="false" customHeight="false" outlineLevel="0" collapsed="false">
      <c r="A227" s="51" t="s">
        <v>1342</v>
      </c>
      <c r="B227" s="51" t="s">
        <v>1343</v>
      </c>
      <c r="C227" s="51" t="s">
        <v>1344</v>
      </c>
      <c r="D227" s="51" t="s">
        <v>1345</v>
      </c>
      <c r="E227" s="51" t="s">
        <v>1346</v>
      </c>
      <c r="F227" s="51" t="s">
        <v>511</v>
      </c>
      <c r="G227" s="51" t="s">
        <v>11</v>
      </c>
      <c r="H227" s="51" t="s">
        <v>512</v>
      </c>
      <c r="I227" s="2" t="s">
        <v>143</v>
      </c>
    </row>
    <row r="228" customFormat="false" ht="15" hidden="false" customHeight="false" outlineLevel="0" collapsed="false">
      <c r="A228" s="51" t="s">
        <v>1347</v>
      </c>
      <c r="B228" s="51" t="s">
        <v>1348</v>
      </c>
      <c r="C228" s="51" t="s">
        <v>1349</v>
      </c>
      <c r="D228" s="51" t="s">
        <v>1350</v>
      </c>
      <c r="E228" s="51" t="s">
        <v>1351</v>
      </c>
      <c r="F228" s="51" t="s">
        <v>1352</v>
      </c>
      <c r="G228" s="51" t="s">
        <v>13</v>
      </c>
      <c r="H228" s="51" t="n">
        <v>66276</v>
      </c>
      <c r="I228" s="2" t="s">
        <v>143</v>
      </c>
    </row>
    <row r="229" customFormat="false" ht="15" hidden="false" customHeight="false" outlineLevel="0" collapsed="false">
      <c r="A229" s="51" t="s">
        <v>1353</v>
      </c>
      <c r="B229" s="51" t="s">
        <v>1354</v>
      </c>
      <c r="C229" s="51" t="s">
        <v>1355</v>
      </c>
      <c r="D229" s="51" t="s">
        <v>1356</v>
      </c>
      <c r="E229" s="51" t="s">
        <v>1357</v>
      </c>
      <c r="F229" s="51" t="s">
        <v>1358</v>
      </c>
      <c r="G229" s="51" t="s">
        <v>12</v>
      </c>
      <c r="H229" s="51" t="s">
        <v>1359</v>
      </c>
      <c r="I229" s="2" t="s">
        <v>135</v>
      </c>
    </row>
    <row r="230" customFormat="false" ht="15" hidden="false" customHeight="false" outlineLevel="0" collapsed="false">
      <c r="A230" s="51" t="s">
        <v>1360</v>
      </c>
      <c r="B230" s="51" t="s">
        <v>1361</v>
      </c>
      <c r="C230" s="51" t="s">
        <v>1362</v>
      </c>
      <c r="D230" s="51" t="s">
        <v>1363</v>
      </c>
      <c r="E230" s="51" t="s">
        <v>1364</v>
      </c>
      <c r="F230" s="51" t="s">
        <v>1365</v>
      </c>
      <c r="G230" s="51" t="s">
        <v>13</v>
      </c>
      <c r="H230" s="51" t="n">
        <v>94291</v>
      </c>
      <c r="I230" s="2" t="s">
        <v>143</v>
      </c>
    </row>
    <row r="231" customFormat="false" ht="15" hidden="false" customHeight="false" outlineLevel="0" collapsed="false">
      <c r="A231" s="51" t="s">
        <v>1366</v>
      </c>
      <c r="B231" s="51" t="s">
        <v>1367</v>
      </c>
      <c r="C231" s="51" t="s">
        <v>1368</v>
      </c>
      <c r="D231" s="51" t="s">
        <v>1369</v>
      </c>
      <c r="E231" s="51" t="s">
        <v>1370</v>
      </c>
      <c r="F231" s="51" t="s">
        <v>1371</v>
      </c>
      <c r="G231" s="51" t="s">
        <v>13</v>
      </c>
      <c r="H231" s="51" t="n">
        <v>18706</v>
      </c>
      <c r="I231" s="2" t="s">
        <v>143</v>
      </c>
    </row>
    <row r="232" customFormat="false" ht="15" hidden="false" customHeight="false" outlineLevel="0" collapsed="false">
      <c r="A232" s="51" t="s">
        <v>1372</v>
      </c>
      <c r="B232" s="51" t="s">
        <v>1373</v>
      </c>
      <c r="C232" s="51" t="s">
        <v>1374</v>
      </c>
      <c r="D232" s="51" t="s">
        <v>1375</v>
      </c>
      <c r="E232" s="51" t="s">
        <v>1376</v>
      </c>
      <c r="F232" s="51" t="s">
        <v>1000</v>
      </c>
      <c r="G232" s="51" t="s">
        <v>13</v>
      </c>
      <c r="H232" s="51" t="n">
        <v>27499</v>
      </c>
      <c r="I232" s="2" t="s">
        <v>143</v>
      </c>
    </row>
    <row r="233" customFormat="false" ht="15" hidden="false" customHeight="false" outlineLevel="0" collapsed="false">
      <c r="A233" s="51" t="s">
        <v>1377</v>
      </c>
      <c r="B233" s="51" t="s">
        <v>1378</v>
      </c>
      <c r="C233" s="51"/>
      <c r="D233" s="51" t="s">
        <v>1379</v>
      </c>
      <c r="E233" s="51" t="s">
        <v>1380</v>
      </c>
      <c r="F233" s="51" t="s">
        <v>468</v>
      </c>
      <c r="G233" s="51" t="s">
        <v>13</v>
      </c>
      <c r="H233" s="51" t="n">
        <v>19725</v>
      </c>
      <c r="I233" s="2" t="s">
        <v>135</v>
      </c>
    </row>
    <row r="234" customFormat="false" ht="15" hidden="false" customHeight="false" outlineLevel="0" collapsed="false">
      <c r="A234" s="51" t="s">
        <v>1381</v>
      </c>
      <c r="B234" s="51" t="s">
        <v>1382</v>
      </c>
      <c r="C234" s="51" t="s">
        <v>1383</v>
      </c>
      <c r="D234" s="51" t="s">
        <v>1384</v>
      </c>
      <c r="E234" s="51" t="s">
        <v>1385</v>
      </c>
      <c r="F234" s="51" t="s">
        <v>400</v>
      </c>
      <c r="G234" s="51" t="s">
        <v>12</v>
      </c>
      <c r="H234" s="51" t="s">
        <v>401</v>
      </c>
      <c r="I234" s="2" t="s">
        <v>143</v>
      </c>
    </row>
    <row r="235" customFormat="false" ht="15" hidden="false" customHeight="false" outlineLevel="0" collapsed="false">
      <c r="A235" s="51" t="s">
        <v>1386</v>
      </c>
      <c r="B235" s="51" t="s">
        <v>1387</v>
      </c>
      <c r="C235" s="51" t="s">
        <v>1388</v>
      </c>
      <c r="D235" s="51" t="s">
        <v>1389</v>
      </c>
      <c r="E235" s="51" t="s">
        <v>1390</v>
      </c>
      <c r="F235" s="51" t="s">
        <v>875</v>
      </c>
      <c r="G235" s="51" t="s">
        <v>13</v>
      </c>
      <c r="H235" s="51" t="n">
        <v>96825</v>
      </c>
      <c r="I235" s="2" t="s">
        <v>143</v>
      </c>
    </row>
    <row r="236" customFormat="false" ht="15" hidden="false" customHeight="false" outlineLevel="0" collapsed="false">
      <c r="A236" s="51" t="s">
        <v>1391</v>
      </c>
      <c r="B236" s="51" t="s">
        <v>1392</v>
      </c>
      <c r="C236" s="51" t="s">
        <v>1393</v>
      </c>
      <c r="D236" s="51" t="s">
        <v>1394</v>
      </c>
      <c r="E236" s="51" t="s">
        <v>1395</v>
      </c>
      <c r="F236" s="51" t="s">
        <v>225</v>
      </c>
      <c r="G236" s="51" t="s">
        <v>13</v>
      </c>
      <c r="H236" s="51" t="n">
        <v>10150</v>
      </c>
      <c r="I236" s="2" t="s">
        <v>143</v>
      </c>
    </row>
    <row r="237" customFormat="false" ht="15" hidden="false" customHeight="false" outlineLevel="0" collapsed="false">
      <c r="A237" s="51" t="s">
        <v>1396</v>
      </c>
      <c r="B237" s="51" t="s">
        <v>1397</v>
      </c>
      <c r="C237" s="51"/>
      <c r="D237" s="51"/>
      <c r="E237" s="51" t="s">
        <v>1398</v>
      </c>
      <c r="F237" s="51" t="s">
        <v>1399</v>
      </c>
      <c r="G237" s="51" t="s">
        <v>11</v>
      </c>
      <c r="H237" s="51" t="s">
        <v>1400</v>
      </c>
      <c r="I237" s="2" t="s">
        <v>143</v>
      </c>
    </row>
    <row r="238" customFormat="false" ht="15" hidden="false" customHeight="false" outlineLevel="0" collapsed="false">
      <c r="A238" s="51" t="s">
        <v>1401</v>
      </c>
      <c r="B238" s="51" t="s">
        <v>1402</v>
      </c>
      <c r="C238" s="51" t="s">
        <v>1403</v>
      </c>
      <c r="D238" s="51" t="s">
        <v>1404</v>
      </c>
      <c r="E238" s="51" t="s">
        <v>1405</v>
      </c>
      <c r="F238" s="51" t="s">
        <v>1406</v>
      </c>
      <c r="G238" s="51" t="s">
        <v>11</v>
      </c>
      <c r="H238" s="51" t="s">
        <v>1407</v>
      </c>
      <c r="I238" s="2" t="s">
        <v>143</v>
      </c>
    </row>
    <row r="239" customFormat="false" ht="15" hidden="false" customHeight="false" outlineLevel="0" collapsed="false">
      <c r="A239" s="51" t="s">
        <v>1408</v>
      </c>
      <c r="B239" s="51" t="s">
        <v>1409</v>
      </c>
      <c r="C239" s="51"/>
      <c r="D239" s="51" t="s">
        <v>1410</v>
      </c>
      <c r="E239" s="51" t="s">
        <v>1411</v>
      </c>
      <c r="F239" s="51" t="s">
        <v>1412</v>
      </c>
      <c r="G239" s="51" t="s">
        <v>13</v>
      </c>
      <c r="H239" s="51" t="n">
        <v>45218</v>
      </c>
      <c r="I239" s="2" t="s">
        <v>135</v>
      </c>
    </row>
    <row r="240" customFormat="false" ht="15" hidden="false" customHeight="false" outlineLevel="0" collapsed="false">
      <c r="A240" s="51" t="s">
        <v>1413</v>
      </c>
      <c r="B240" s="51" t="s">
        <v>1414</v>
      </c>
      <c r="C240" s="51" t="s">
        <v>1415</v>
      </c>
      <c r="D240" s="51" t="s">
        <v>1416</v>
      </c>
      <c r="E240" s="51" t="s">
        <v>1417</v>
      </c>
      <c r="F240" s="51" t="s">
        <v>545</v>
      </c>
      <c r="G240" s="51" t="s">
        <v>13</v>
      </c>
      <c r="H240" s="51" t="n">
        <v>48670</v>
      </c>
      <c r="I240" s="2" t="s">
        <v>135</v>
      </c>
    </row>
    <row r="241" customFormat="false" ht="15" hidden="false" customHeight="false" outlineLevel="0" collapsed="false">
      <c r="A241" s="51" t="s">
        <v>1418</v>
      </c>
      <c r="B241" s="51" t="s">
        <v>1419</v>
      </c>
      <c r="C241" s="51" t="s">
        <v>1420</v>
      </c>
      <c r="D241" s="51" t="s">
        <v>1421</v>
      </c>
      <c r="E241" s="51" t="s">
        <v>1422</v>
      </c>
      <c r="F241" s="51" t="s">
        <v>1423</v>
      </c>
      <c r="G241" s="51" t="s">
        <v>13</v>
      </c>
      <c r="H241" s="51" t="n">
        <v>82007</v>
      </c>
      <c r="I241" s="2" t="s">
        <v>143</v>
      </c>
    </row>
    <row r="242" customFormat="false" ht="15" hidden="false" customHeight="false" outlineLevel="0" collapsed="false">
      <c r="A242" s="51" t="s">
        <v>1424</v>
      </c>
      <c r="B242" s="51" t="s">
        <v>1425</v>
      </c>
      <c r="C242" s="51"/>
      <c r="D242" s="51"/>
      <c r="E242" s="51" t="s">
        <v>1426</v>
      </c>
      <c r="F242" s="51" t="s">
        <v>1427</v>
      </c>
      <c r="G242" s="51" t="s">
        <v>13</v>
      </c>
      <c r="H242" s="51" t="n">
        <v>31119</v>
      </c>
      <c r="I242" s="2" t="s">
        <v>135</v>
      </c>
    </row>
    <row r="243" customFormat="false" ht="15" hidden="false" customHeight="false" outlineLevel="0" collapsed="false">
      <c r="A243" s="51" t="s">
        <v>1428</v>
      </c>
      <c r="B243" s="51" t="s">
        <v>1429</v>
      </c>
      <c r="C243" s="51"/>
      <c r="D243" s="51" t="s">
        <v>1430</v>
      </c>
      <c r="E243" s="51" t="s">
        <v>1431</v>
      </c>
      <c r="F243" s="51" t="s">
        <v>1432</v>
      </c>
      <c r="G243" s="51" t="s">
        <v>13</v>
      </c>
      <c r="H243" s="51" t="n">
        <v>30096</v>
      </c>
      <c r="I243" s="2" t="s">
        <v>143</v>
      </c>
    </row>
    <row r="244" customFormat="false" ht="15" hidden="false" customHeight="false" outlineLevel="0" collapsed="false">
      <c r="A244" s="51" t="s">
        <v>1433</v>
      </c>
      <c r="B244" s="51" t="s">
        <v>1434</v>
      </c>
      <c r="C244" s="51" t="s">
        <v>1435</v>
      </c>
      <c r="D244" s="51" t="s">
        <v>1436</v>
      </c>
      <c r="E244" s="51" t="s">
        <v>1437</v>
      </c>
      <c r="F244" s="51" t="s">
        <v>1365</v>
      </c>
      <c r="G244" s="51" t="s">
        <v>13</v>
      </c>
      <c r="H244" s="51" t="n">
        <v>94250</v>
      </c>
      <c r="I244" s="2" t="s">
        <v>135</v>
      </c>
    </row>
    <row r="245" customFormat="false" ht="15" hidden="false" customHeight="false" outlineLevel="0" collapsed="false">
      <c r="A245" s="51" t="s">
        <v>1438</v>
      </c>
      <c r="B245" s="51" t="s">
        <v>1439</v>
      </c>
      <c r="C245" s="51" t="s">
        <v>1440</v>
      </c>
      <c r="D245" s="51" t="s">
        <v>1441</v>
      </c>
      <c r="E245" s="51" t="s">
        <v>1442</v>
      </c>
      <c r="F245" s="51" t="s">
        <v>424</v>
      </c>
      <c r="G245" s="51" t="s">
        <v>13</v>
      </c>
      <c r="H245" s="51" t="n">
        <v>33661</v>
      </c>
      <c r="I245" s="2" t="s">
        <v>135</v>
      </c>
    </row>
    <row r="246" customFormat="false" ht="15" hidden="false" customHeight="false" outlineLevel="0" collapsed="false">
      <c r="A246" s="51" t="s">
        <v>1443</v>
      </c>
      <c r="B246" s="51" t="s">
        <v>1444</v>
      </c>
      <c r="C246" s="51" t="s">
        <v>1445</v>
      </c>
      <c r="D246" s="51" t="s">
        <v>1446</v>
      </c>
      <c r="E246" s="51" t="s">
        <v>1447</v>
      </c>
      <c r="F246" s="51" t="s">
        <v>875</v>
      </c>
      <c r="G246" s="51" t="s">
        <v>13</v>
      </c>
      <c r="H246" s="51" t="n">
        <v>96805</v>
      </c>
      <c r="I246" s="2" t="s">
        <v>143</v>
      </c>
    </row>
    <row r="247" customFormat="false" ht="15" hidden="false" customHeight="false" outlineLevel="0" collapsed="false">
      <c r="A247" s="51" t="s">
        <v>1448</v>
      </c>
      <c r="B247" s="51" t="s">
        <v>1449</v>
      </c>
      <c r="C247" s="51" t="s">
        <v>1450</v>
      </c>
      <c r="D247" s="51" t="s">
        <v>1451</v>
      </c>
      <c r="E247" s="51" t="s">
        <v>1452</v>
      </c>
      <c r="F247" s="51" t="s">
        <v>1453</v>
      </c>
      <c r="G247" s="51" t="s">
        <v>13</v>
      </c>
      <c r="H247" s="51" t="n">
        <v>70820</v>
      </c>
      <c r="I247" s="2" t="s">
        <v>135</v>
      </c>
    </row>
    <row r="248" customFormat="false" ht="15" hidden="false" customHeight="false" outlineLevel="0" collapsed="false">
      <c r="A248" s="51" t="s">
        <v>1454</v>
      </c>
      <c r="B248" s="51" t="s">
        <v>1455</v>
      </c>
      <c r="C248" s="51" t="s">
        <v>1456</v>
      </c>
      <c r="D248" s="51" t="s">
        <v>1457</v>
      </c>
      <c r="E248" s="51" t="s">
        <v>1458</v>
      </c>
      <c r="F248" s="51" t="s">
        <v>1459</v>
      </c>
      <c r="G248" s="51" t="s">
        <v>12</v>
      </c>
      <c r="H248" s="51" t="s">
        <v>1460</v>
      </c>
      <c r="I248" s="2" t="s">
        <v>143</v>
      </c>
    </row>
    <row r="249" customFormat="false" ht="15" hidden="false" customHeight="false" outlineLevel="0" collapsed="false">
      <c r="A249" s="51" t="s">
        <v>1461</v>
      </c>
      <c r="B249" s="51" t="s">
        <v>1462</v>
      </c>
      <c r="C249" s="51"/>
      <c r="D249" s="51" t="s">
        <v>1463</v>
      </c>
      <c r="E249" s="51" t="s">
        <v>1464</v>
      </c>
      <c r="F249" s="51" t="s">
        <v>1465</v>
      </c>
      <c r="G249" s="51" t="s">
        <v>11</v>
      </c>
      <c r="H249" s="51" t="s">
        <v>1466</v>
      </c>
      <c r="I249" s="2" t="s">
        <v>135</v>
      </c>
    </row>
    <row r="250" customFormat="false" ht="15" hidden="false" customHeight="false" outlineLevel="0" collapsed="false">
      <c r="A250" s="51" t="s">
        <v>1467</v>
      </c>
      <c r="B250" s="51" t="s">
        <v>1468</v>
      </c>
      <c r="C250" s="51" t="s">
        <v>1469</v>
      </c>
      <c r="D250" s="51" t="s">
        <v>1470</v>
      </c>
      <c r="E250" s="51" t="s">
        <v>1471</v>
      </c>
      <c r="F250" s="51" t="s">
        <v>324</v>
      </c>
      <c r="G250" s="51" t="s">
        <v>13</v>
      </c>
      <c r="H250" s="51" t="n">
        <v>55458</v>
      </c>
      <c r="I250" s="2" t="s">
        <v>135</v>
      </c>
    </row>
    <row r="251" customFormat="false" ht="15" hidden="false" customHeight="false" outlineLevel="0" collapsed="false">
      <c r="A251" s="51" t="s">
        <v>1472</v>
      </c>
      <c r="B251" s="51" t="s">
        <v>1473</v>
      </c>
      <c r="C251" s="51"/>
      <c r="D251" s="51" t="s">
        <v>1474</v>
      </c>
      <c r="E251" s="51" t="s">
        <v>1475</v>
      </c>
      <c r="F251" s="51" t="s">
        <v>1476</v>
      </c>
      <c r="G251" s="51" t="s">
        <v>13</v>
      </c>
      <c r="H251" s="51" t="n">
        <v>94159</v>
      </c>
      <c r="I251" s="2" t="s">
        <v>143</v>
      </c>
    </row>
    <row r="252" customFormat="false" ht="15" hidden="false" customHeight="false" outlineLevel="0" collapsed="false">
      <c r="A252" s="51" t="s">
        <v>1477</v>
      </c>
      <c r="B252" s="51" t="s">
        <v>1478</v>
      </c>
      <c r="C252" s="51" t="s">
        <v>1479</v>
      </c>
      <c r="D252" s="51" t="s">
        <v>1480</v>
      </c>
      <c r="E252" s="51" t="s">
        <v>1481</v>
      </c>
      <c r="F252" s="51" t="s">
        <v>521</v>
      </c>
      <c r="G252" s="51" t="s">
        <v>13</v>
      </c>
      <c r="H252" s="51" t="n">
        <v>28225</v>
      </c>
      <c r="I252" s="2" t="s">
        <v>135</v>
      </c>
    </row>
    <row r="253" customFormat="false" ht="15" hidden="false" customHeight="false" outlineLevel="0" collapsed="false">
      <c r="A253" s="51" t="s">
        <v>1482</v>
      </c>
      <c r="B253" s="51" t="s">
        <v>1483</v>
      </c>
      <c r="C253" s="51" t="s">
        <v>1484</v>
      </c>
      <c r="D253" s="51" t="s">
        <v>1485</v>
      </c>
      <c r="E253" s="51" t="s">
        <v>1486</v>
      </c>
      <c r="F253" s="51" t="s">
        <v>1487</v>
      </c>
      <c r="G253" s="51" t="s">
        <v>13</v>
      </c>
      <c r="H253" s="51" t="n">
        <v>85099</v>
      </c>
      <c r="I253" s="2" t="s">
        <v>135</v>
      </c>
    </row>
    <row r="254" customFormat="false" ht="15" hidden="false" customHeight="false" outlineLevel="0" collapsed="false">
      <c r="A254" s="51" t="s">
        <v>1488</v>
      </c>
      <c r="B254" s="51" t="s">
        <v>1489</v>
      </c>
      <c r="C254" s="51"/>
      <c r="D254" s="51" t="s">
        <v>1490</v>
      </c>
      <c r="E254" s="51" t="s">
        <v>1491</v>
      </c>
      <c r="F254" s="51" t="s">
        <v>286</v>
      </c>
      <c r="G254" s="51" t="s">
        <v>13</v>
      </c>
      <c r="H254" s="51" t="n">
        <v>11407</v>
      </c>
      <c r="I254" s="2" t="s">
        <v>143</v>
      </c>
    </row>
    <row r="255" customFormat="false" ht="15" hidden="false" customHeight="false" outlineLevel="0" collapsed="false">
      <c r="A255" s="51" t="s">
        <v>1492</v>
      </c>
      <c r="B255" s="51" t="s">
        <v>1493</v>
      </c>
      <c r="C255" s="51" t="s">
        <v>1494</v>
      </c>
      <c r="D255" s="51" t="s">
        <v>1495</v>
      </c>
      <c r="E255" s="51" t="s">
        <v>1496</v>
      </c>
      <c r="F255" s="51" t="s">
        <v>1497</v>
      </c>
      <c r="G255" s="51" t="s">
        <v>13</v>
      </c>
      <c r="H255" s="51" t="n">
        <v>61825</v>
      </c>
      <c r="I255" s="2" t="s">
        <v>143</v>
      </c>
    </row>
    <row r="256" customFormat="false" ht="15" hidden="false" customHeight="false" outlineLevel="0" collapsed="false">
      <c r="A256" s="51" t="s">
        <v>1498</v>
      </c>
      <c r="B256" s="51" t="s">
        <v>1499</v>
      </c>
      <c r="C256" s="51" t="s">
        <v>1500</v>
      </c>
      <c r="D256" s="51"/>
      <c r="E256" s="51" t="s">
        <v>1501</v>
      </c>
      <c r="F256" s="51" t="s">
        <v>1502</v>
      </c>
      <c r="G256" s="51" t="s">
        <v>12</v>
      </c>
      <c r="H256" s="51" t="s">
        <v>1503</v>
      </c>
      <c r="I256" s="2" t="s">
        <v>143</v>
      </c>
    </row>
    <row r="257" customFormat="false" ht="15" hidden="false" customHeight="false" outlineLevel="0" collapsed="false">
      <c r="A257" s="51" t="s">
        <v>1504</v>
      </c>
      <c r="B257" s="51" t="s">
        <v>1505</v>
      </c>
      <c r="C257" s="51" t="s">
        <v>1506</v>
      </c>
      <c r="D257" s="51" t="s">
        <v>1507</v>
      </c>
      <c r="E257" s="51" t="s">
        <v>1508</v>
      </c>
      <c r="F257" s="51" t="s">
        <v>328</v>
      </c>
      <c r="G257" s="51" t="s">
        <v>13</v>
      </c>
      <c r="H257" s="51" t="n">
        <v>85715</v>
      </c>
      <c r="I257" s="2" t="s">
        <v>143</v>
      </c>
    </row>
    <row r="258" customFormat="false" ht="15" hidden="false" customHeight="false" outlineLevel="0" collapsed="false">
      <c r="A258" s="51" t="s">
        <v>1509</v>
      </c>
      <c r="B258" s="51" t="s">
        <v>1510</v>
      </c>
      <c r="C258" s="51" t="s">
        <v>1511</v>
      </c>
      <c r="D258" s="51" t="s">
        <v>1512</v>
      </c>
      <c r="E258" s="51" t="s">
        <v>1513</v>
      </c>
      <c r="F258" s="51" t="s">
        <v>1514</v>
      </c>
      <c r="G258" s="51" t="s">
        <v>13</v>
      </c>
      <c r="H258" s="51" t="n">
        <v>53205</v>
      </c>
      <c r="I258" s="2" t="s">
        <v>135</v>
      </c>
    </row>
    <row r="259" customFormat="false" ht="15" hidden="false" customHeight="false" outlineLevel="0" collapsed="false">
      <c r="A259" s="51" t="s">
        <v>1515</v>
      </c>
      <c r="B259" s="51" t="s">
        <v>1516</v>
      </c>
      <c r="C259" s="51" t="s">
        <v>1517</v>
      </c>
      <c r="D259" s="51" t="s">
        <v>1518</v>
      </c>
      <c r="E259" s="51" t="s">
        <v>1519</v>
      </c>
      <c r="F259" s="51" t="s">
        <v>1200</v>
      </c>
      <c r="G259" s="51" t="s">
        <v>13</v>
      </c>
      <c r="H259" s="51" t="n">
        <v>33064</v>
      </c>
      <c r="I259" s="2" t="s">
        <v>135</v>
      </c>
    </row>
    <row r="260" customFormat="false" ht="15" hidden="false" customHeight="false" outlineLevel="0" collapsed="false">
      <c r="A260" s="51" t="s">
        <v>1520</v>
      </c>
      <c r="B260" s="51" t="s">
        <v>1521</v>
      </c>
      <c r="C260" s="51" t="s">
        <v>1522</v>
      </c>
      <c r="D260" s="51" t="s">
        <v>1523</v>
      </c>
      <c r="E260" s="51" t="s">
        <v>1524</v>
      </c>
      <c r="F260" s="51" t="s">
        <v>1078</v>
      </c>
      <c r="G260" s="51" t="s">
        <v>13</v>
      </c>
      <c r="H260" s="51" t="n">
        <v>90610</v>
      </c>
      <c r="I260" s="2" t="s">
        <v>143</v>
      </c>
    </row>
    <row r="261" customFormat="false" ht="15" hidden="false" customHeight="false" outlineLevel="0" collapsed="false">
      <c r="A261" s="51" t="s">
        <v>1525</v>
      </c>
      <c r="B261" s="51" t="s">
        <v>1526</v>
      </c>
      <c r="C261" s="51" t="s">
        <v>1527</v>
      </c>
      <c r="D261" s="51" t="s">
        <v>1528</v>
      </c>
      <c r="E261" s="51" t="s">
        <v>1529</v>
      </c>
      <c r="F261" s="51" t="s">
        <v>1530</v>
      </c>
      <c r="G261" s="51" t="s">
        <v>12</v>
      </c>
      <c r="H261" s="51" t="s">
        <v>1531</v>
      </c>
      <c r="I261" s="2" t="s">
        <v>143</v>
      </c>
    </row>
    <row r="262" customFormat="false" ht="15" hidden="false" customHeight="false" outlineLevel="0" collapsed="false">
      <c r="A262" s="51" t="s">
        <v>1532</v>
      </c>
      <c r="B262" s="51" t="s">
        <v>1533</v>
      </c>
      <c r="C262" s="51" t="s">
        <v>1534</v>
      </c>
      <c r="D262" s="51"/>
      <c r="E262" s="51" t="s">
        <v>1535</v>
      </c>
      <c r="F262" s="51" t="s">
        <v>204</v>
      </c>
      <c r="G262" s="51" t="s">
        <v>13</v>
      </c>
      <c r="H262" s="51" t="n">
        <v>63180</v>
      </c>
      <c r="I262" s="2" t="s">
        <v>135</v>
      </c>
    </row>
    <row r="263" customFormat="false" ht="15" hidden="false" customHeight="false" outlineLevel="0" collapsed="false">
      <c r="A263" s="51" t="s">
        <v>1536</v>
      </c>
      <c r="B263" s="51" t="s">
        <v>1537</v>
      </c>
      <c r="C263" s="51" t="s">
        <v>1538</v>
      </c>
      <c r="D263" s="51" t="s">
        <v>1539</v>
      </c>
      <c r="E263" s="51" t="s">
        <v>1540</v>
      </c>
      <c r="F263" s="51" t="s">
        <v>1541</v>
      </c>
      <c r="G263" s="51" t="s">
        <v>13</v>
      </c>
      <c r="H263" s="51" t="n">
        <v>16522</v>
      </c>
      <c r="I263" s="2" t="s">
        <v>135</v>
      </c>
    </row>
    <row r="264" customFormat="false" ht="15" hidden="false" customHeight="false" outlineLevel="0" collapsed="false">
      <c r="A264" s="51" t="s">
        <v>1542</v>
      </c>
      <c r="B264" s="51" t="s">
        <v>1543</v>
      </c>
      <c r="C264" s="51" t="s">
        <v>1544</v>
      </c>
      <c r="D264" s="51" t="s">
        <v>1545</v>
      </c>
      <c r="E264" s="51" t="s">
        <v>1546</v>
      </c>
      <c r="F264" s="51" t="s">
        <v>1547</v>
      </c>
      <c r="G264" s="51" t="s">
        <v>13</v>
      </c>
      <c r="H264" s="51" t="n">
        <v>98464</v>
      </c>
      <c r="I264" s="2" t="s">
        <v>143</v>
      </c>
    </row>
    <row r="265" customFormat="false" ht="15" hidden="false" customHeight="false" outlineLevel="0" collapsed="false">
      <c r="A265" s="51" t="s">
        <v>1548</v>
      </c>
      <c r="B265" s="51" t="s">
        <v>1549</v>
      </c>
      <c r="C265" s="51"/>
      <c r="D265" s="51" t="s">
        <v>1550</v>
      </c>
      <c r="E265" s="51" t="s">
        <v>1551</v>
      </c>
      <c r="F265" s="51" t="s">
        <v>195</v>
      </c>
      <c r="G265" s="51" t="s">
        <v>13</v>
      </c>
      <c r="H265" s="51" t="n">
        <v>23277</v>
      </c>
      <c r="I265" s="2" t="s">
        <v>143</v>
      </c>
    </row>
    <row r="266" customFormat="false" ht="15" hidden="false" customHeight="false" outlineLevel="0" collapsed="false">
      <c r="A266" s="51" t="s">
        <v>1552</v>
      </c>
      <c r="B266" s="51" t="s">
        <v>1553</v>
      </c>
      <c r="C266" s="51"/>
      <c r="D266" s="51" t="s">
        <v>1554</v>
      </c>
      <c r="E266" s="51" t="s">
        <v>1555</v>
      </c>
      <c r="F266" s="51" t="s">
        <v>1556</v>
      </c>
      <c r="G266" s="51" t="s">
        <v>11</v>
      </c>
      <c r="H266" s="51" t="s">
        <v>818</v>
      </c>
      <c r="I266" s="2" t="s">
        <v>135</v>
      </c>
    </row>
    <row r="267" customFormat="false" ht="15" hidden="false" customHeight="false" outlineLevel="0" collapsed="false">
      <c r="A267" s="51" t="s">
        <v>1557</v>
      </c>
      <c r="B267" s="51" t="s">
        <v>1558</v>
      </c>
      <c r="C267" s="51" t="s">
        <v>1559</v>
      </c>
      <c r="D267" s="51" t="s">
        <v>1560</v>
      </c>
      <c r="E267" s="51" t="s">
        <v>1561</v>
      </c>
      <c r="F267" s="51" t="s">
        <v>313</v>
      </c>
      <c r="G267" s="51" t="s">
        <v>13</v>
      </c>
      <c r="H267" s="51" t="n">
        <v>72204</v>
      </c>
      <c r="I267" s="2" t="s">
        <v>135</v>
      </c>
    </row>
    <row r="268" customFormat="false" ht="15" hidden="false" customHeight="false" outlineLevel="0" collapsed="false">
      <c r="A268" s="51" t="s">
        <v>1562</v>
      </c>
      <c r="B268" s="51" t="s">
        <v>1563</v>
      </c>
      <c r="C268" s="51" t="s">
        <v>1564</v>
      </c>
      <c r="D268" s="51" t="s">
        <v>1565</v>
      </c>
      <c r="E268" s="51" t="s">
        <v>1566</v>
      </c>
      <c r="F268" s="51" t="s">
        <v>1567</v>
      </c>
      <c r="G268" s="51" t="s">
        <v>12</v>
      </c>
      <c r="H268" s="51" t="s">
        <v>1568</v>
      </c>
      <c r="I268" s="2" t="s">
        <v>143</v>
      </c>
    </row>
    <row r="269" customFormat="false" ht="15" hidden="false" customHeight="false" outlineLevel="0" collapsed="false">
      <c r="A269" s="51" t="s">
        <v>1569</v>
      </c>
      <c r="B269" s="51" t="s">
        <v>1570</v>
      </c>
      <c r="C269" s="51" t="s">
        <v>1571</v>
      </c>
      <c r="D269" s="51" t="s">
        <v>1572</v>
      </c>
      <c r="E269" s="51" t="s">
        <v>1573</v>
      </c>
      <c r="F269" s="51" t="s">
        <v>1066</v>
      </c>
      <c r="G269" s="51" t="s">
        <v>13</v>
      </c>
      <c r="H269" s="51" t="n">
        <v>89436</v>
      </c>
      <c r="I269" s="2" t="s">
        <v>135</v>
      </c>
    </row>
    <row r="270" customFormat="false" ht="15" hidden="false" customHeight="false" outlineLevel="0" collapsed="false">
      <c r="A270" s="51" t="s">
        <v>1574</v>
      </c>
      <c r="B270" s="51" t="s">
        <v>1575</v>
      </c>
      <c r="C270" s="51"/>
      <c r="D270" s="51" t="s">
        <v>1576</v>
      </c>
      <c r="E270" s="51" t="s">
        <v>1577</v>
      </c>
      <c r="F270" s="51" t="s">
        <v>1578</v>
      </c>
      <c r="G270" s="51" t="s">
        <v>13</v>
      </c>
      <c r="H270" s="51" t="n">
        <v>77806</v>
      </c>
      <c r="I270" s="2" t="s">
        <v>135</v>
      </c>
    </row>
    <row r="271" customFormat="false" ht="15" hidden="false" customHeight="false" outlineLevel="0" collapsed="false">
      <c r="A271" s="51" t="s">
        <v>1579</v>
      </c>
      <c r="B271" s="51" t="s">
        <v>1580</v>
      </c>
      <c r="C271" s="51" t="s">
        <v>1581</v>
      </c>
      <c r="D271" s="51" t="s">
        <v>1582</v>
      </c>
      <c r="E271" s="51" t="s">
        <v>1583</v>
      </c>
      <c r="F271" s="51" t="s">
        <v>1584</v>
      </c>
      <c r="G271" s="51" t="s">
        <v>13</v>
      </c>
      <c r="H271" s="51" t="n">
        <v>76210</v>
      </c>
      <c r="I271" s="2" t="s">
        <v>143</v>
      </c>
    </row>
    <row r="272" customFormat="false" ht="15" hidden="false" customHeight="false" outlineLevel="0" collapsed="false">
      <c r="A272" s="51" t="s">
        <v>1585</v>
      </c>
      <c r="B272" s="51" t="s">
        <v>1586</v>
      </c>
      <c r="C272" s="51"/>
      <c r="D272" s="51"/>
      <c r="E272" s="51" t="s">
        <v>1587</v>
      </c>
      <c r="F272" s="51" t="s">
        <v>1588</v>
      </c>
      <c r="G272" s="51" t="s">
        <v>11</v>
      </c>
      <c r="H272" s="51" t="s">
        <v>1589</v>
      </c>
      <c r="I272" s="2" t="s">
        <v>135</v>
      </c>
    </row>
    <row r="273" customFormat="false" ht="15" hidden="false" customHeight="false" outlineLevel="0" collapsed="false">
      <c r="A273" s="51" t="s">
        <v>1590</v>
      </c>
      <c r="B273" s="51" t="s">
        <v>1591</v>
      </c>
      <c r="C273" s="51" t="s">
        <v>1592</v>
      </c>
      <c r="D273" s="51" t="s">
        <v>1593</v>
      </c>
      <c r="E273" s="51" t="s">
        <v>1594</v>
      </c>
      <c r="F273" s="51" t="s">
        <v>1595</v>
      </c>
      <c r="G273" s="51" t="s">
        <v>13</v>
      </c>
      <c r="H273" s="51" t="n">
        <v>27635</v>
      </c>
      <c r="I273" s="2" t="s">
        <v>135</v>
      </c>
    </row>
    <row r="274" customFormat="false" ht="15" hidden="false" customHeight="false" outlineLevel="0" collapsed="false">
      <c r="A274" s="51" t="s">
        <v>1596</v>
      </c>
      <c r="B274" s="51" t="s">
        <v>1597</v>
      </c>
      <c r="C274" s="51" t="s">
        <v>1598</v>
      </c>
      <c r="D274" s="51" t="s">
        <v>1599</v>
      </c>
      <c r="E274" s="51" t="s">
        <v>1600</v>
      </c>
      <c r="F274" s="51" t="s">
        <v>1601</v>
      </c>
      <c r="G274" s="51" t="s">
        <v>11</v>
      </c>
      <c r="H274" s="51" t="s">
        <v>1602</v>
      </c>
      <c r="I274" s="2" t="s">
        <v>135</v>
      </c>
    </row>
    <row r="275" customFormat="false" ht="15" hidden="false" customHeight="false" outlineLevel="0" collapsed="false">
      <c r="A275" s="51" t="s">
        <v>1603</v>
      </c>
      <c r="B275" s="51" t="s">
        <v>1604</v>
      </c>
      <c r="C275" s="51" t="s">
        <v>1605</v>
      </c>
      <c r="D275" s="51" t="s">
        <v>1606</v>
      </c>
      <c r="E275" s="51" t="s">
        <v>1607</v>
      </c>
      <c r="F275" s="51" t="s">
        <v>225</v>
      </c>
      <c r="G275" s="51" t="s">
        <v>13</v>
      </c>
      <c r="H275" s="51" t="n">
        <v>10105</v>
      </c>
      <c r="I275" s="2" t="s">
        <v>143</v>
      </c>
    </row>
    <row r="276" customFormat="false" ht="15" hidden="false" customHeight="false" outlineLevel="0" collapsed="false">
      <c r="A276" s="51" t="s">
        <v>1608</v>
      </c>
      <c r="B276" s="51" t="s">
        <v>1609</v>
      </c>
      <c r="C276" s="51" t="s">
        <v>1610</v>
      </c>
      <c r="D276" s="51" t="s">
        <v>1611</v>
      </c>
      <c r="E276" s="51" t="s">
        <v>1612</v>
      </c>
      <c r="F276" s="51" t="s">
        <v>794</v>
      </c>
      <c r="G276" s="51" t="s">
        <v>13</v>
      </c>
      <c r="H276" s="51" t="n">
        <v>6905</v>
      </c>
      <c r="I276" s="2" t="s">
        <v>143</v>
      </c>
    </row>
    <row r="277" customFormat="false" ht="15" hidden="false" customHeight="false" outlineLevel="0" collapsed="false">
      <c r="A277" s="51" t="s">
        <v>1613</v>
      </c>
      <c r="B277" s="51" t="s">
        <v>1614</v>
      </c>
      <c r="C277" s="51" t="s">
        <v>1615</v>
      </c>
      <c r="D277" s="51" t="s">
        <v>1616</v>
      </c>
      <c r="E277" s="51" t="s">
        <v>1617</v>
      </c>
      <c r="F277" s="51" t="s">
        <v>413</v>
      </c>
      <c r="G277" s="51" t="s">
        <v>13</v>
      </c>
      <c r="H277" s="51" t="n">
        <v>43666</v>
      </c>
      <c r="I277" s="2" t="s">
        <v>143</v>
      </c>
    </row>
    <row r="278" customFormat="false" ht="15" hidden="false" customHeight="false" outlineLevel="0" collapsed="false">
      <c r="A278" s="51" t="s">
        <v>1618</v>
      </c>
      <c r="B278" s="51" t="s">
        <v>1619</v>
      </c>
      <c r="C278" s="51" t="s">
        <v>1620</v>
      </c>
      <c r="D278" s="51" t="s">
        <v>1621</v>
      </c>
      <c r="E278" s="51" t="s">
        <v>1622</v>
      </c>
      <c r="F278" s="51" t="s">
        <v>1623</v>
      </c>
      <c r="G278" s="51" t="s">
        <v>11</v>
      </c>
      <c r="H278" s="51" t="s">
        <v>1624</v>
      </c>
      <c r="I278" s="2" t="s">
        <v>135</v>
      </c>
    </row>
    <row r="279" customFormat="false" ht="15" hidden="false" customHeight="false" outlineLevel="0" collapsed="false">
      <c r="A279" s="51" t="s">
        <v>1625</v>
      </c>
      <c r="B279" s="51" t="s">
        <v>1626</v>
      </c>
      <c r="C279" s="51" t="s">
        <v>1627</v>
      </c>
      <c r="D279" s="51" t="s">
        <v>1628</v>
      </c>
      <c r="E279" s="51" t="s">
        <v>1629</v>
      </c>
      <c r="F279" s="51" t="s">
        <v>1630</v>
      </c>
      <c r="G279" s="51" t="s">
        <v>13</v>
      </c>
      <c r="H279" s="51" t="n">
        <v>65211</v>
      </c>
      <c r="I279" s="2" t="s">
        <v>143</v>
      </c>
    </row>
    <row r="280" customFormat="false" ht="15" hidden="false" customHeight="false" outlineLevel="0" collapsed="false">
      <c r="A280" s="51" t="s">
        <v>1631</v>
      </c>
      <c r="B280" s="51" t="s">
        <v>1632</v>
      </c>
      <c r="C280" s="51" t="s">
        <v>1633</v>
      </c>
      <c r="D280" s="51" t="s">
        <v>1634</v>
      </c>
      <c r="E280" s="51" t="s">
        <v>1635</v>
      </c>
      <c r="F280" s="51" t="s">
        <v>446</v>
      </c>
      <c r="G280" s="51" t="s">
        <v>13</v>
      </c>
      <c r="H280" s="51" t="n">
        <v>46852</v>
      </c>
      <c r="I280" s="2" t="s">
        <v>135</v>
      </c>
    </row>
    <row r="281" customFormat="false" ht="15" hidden="false" customHeight="false" outlineLevel="0" collapsed="false">
      <c r="A281" s="51" t="s">
        <v>1636</v>
      </c>
      <c r="B281" s="51" t="s">
        <v>1637</v>
      </c>
      <c r="C281" s="51" t="s">
        <v>1638</v>
      </c>
      <c r="D281" s="51" t="s">
        <v>1639</v>
      </c>
      <c r="E281" s="51" t="s">
        <v>1640</v>
      </c>
      <c r="F281" s="51" t="s">
        <v>204</v>
      </c>
      <c r="G281" s="51" t="s">
        <v>13</v>
      </c>
      <c r="H281" s="51" t="n">
        <v>63143</v>
      </c>
      <c r="I281" s="2" t="s">
        <v>135</v>
      </c>
    </row>
    <row r="282" customFormat="false" ht="15" hidden="false" customHeight="false" outlineLevel="0" collapsed="false">
      <c r="A282" s="51" t="s">
        <v>1641</v>
      </c>
      <c r="B282" s="51" t="s">
        <v>1642</v>
      </c>
      <c r="C282" s="51"/>
      <c r="D282" s="51" t="s">
        <v>1643</v>
      </c>
      <c r="E282" s="51" t="s">
        <v>1644</v>
      </c>
      <c r="F282" s="51" t="s">
        <v>212</v>
      </c>
      <c r="G282" s="51" t="s">
        <v>13</v>
      </c>
      <c r="H282" s="51" t="n">
        <v>97211</v>
      </c>
      <c r="I282" s="2" t="s">
        <v>135</v>
      </c>
    </row>
    <row r="283" customFormat="false" ht="15" hidden="false" customHeight="false" outlineLevel="0" collapsed="false">
      <c r="A283" s="51" t="s">
        <v>1645</v>
      </c>
      <c r="B283" s="51" t="s">
        <v>1646</v>
      </c>
      <c r="C283" s="51" t="s">
        <v>1647</v>
      </c>
      <c r="D283" s="51" t="s">
        <v>1648</v>
      </c>
      <c r="E283" s="51" t="s">
        <v>1649</v>
      </c>
      <c r="F283" s="51" t="s">
        <v>1650</v>
      </c>
      <c r="G283" s="51" t="s">
        <v>13</v>
      </c>
      <c r="H283" s="51" t="n">
        <v>80305</v>
      </c>
      <c r="I283" s="2" t="s">
        <v>135</v>
      </c>
    </row>
    <row r="284" customFormat="false" ht="15" hidden="false" customHeight="false" outlineLevel="0" collapsed="false">
      <c r="A284" s="51" t="s">
        <v>1651</v>
      </c>
      <c r="B284" s="51" t="s">
        <v>1652</v>
      </c>
      <c r="C284" s="51" t="s">
        <v>1653</v>
      </c>
      <c r="D284" s="51" t="s">
        <v>1654</v>
      </c>
      <c r="E284" s="51" t="s">
        <v>1655</v>
      </c>
      <c r="F284" s="51" t="s">
        <v>1656</v>
      </c>
      <c r="G284" s="51" t="s">
        <v>12</v>
      </c>
      <c r="H284" s="51" t="s">
        <v>1657</v>
      </c>
      <c r="I284" s="2" t="s">
        <v>143</v>
      </c>
    </row>
    <row r="285" customFormat="false" ht="15" hidden="false" customHeight="false" outlineLevel="0" collapsed="false">
      <c r="A285" s="51" t="s">
        <v>1658</v>
      </c>
      <c r="B285" s="51" t="s">
        <v>1659</v>
      </c>
      <c r="C285" s="51" t="s">
        <v>1660</v>
      </c>
      <c r="D285" s="51" t="s">
        <v>1661</v>
      </c>
      <c r="E285" s="51" t="s">
        <v>1662</v>
      </c>
      <c r="F285" s="51" t="s">
        <v>1530</v>
      </c>
      <c r="G285" s="51" t="s">
        <v>12</v>
      </c>
      <c r="H285" s="51" t="s">
        <v>1531</v>
      </c>
      <c r="I285" s="2" t="s">
        <v>135</v>
      </c>
    </row>
    <row r="286" customFormat="false" ht="15" hidden="false" customHeight="false" outlineLevel="0" collapsed="false">
      <c r="A286" s="51" t="s">
        <v>1663</v>
      </c>
      <c r="B286" s="51" t="s">
        <v>1664</v>
      </c>
      <c r="C286" s="51"/>
      <c r="D286" s="51" t="s">
        <v>1665</v>
      </c>
      <c r="E286" s="51" t="s">
        <v>1666</v>
      </c>
      <c r="F286" s="51" t="s">
        <v>1667</v>
      </c>
      <c r="G286" s="51" t="s">
        <v>13</v>
      </c>
      <c r="H286" s="51" t="n">
        <v>40298</v>
      </c>
      <c r="I286" s="2" t="s">
        <v>143</v>
      </c>
    </row>
    <row r="287" customFormat="false" ht="15" hidden="false" customHeight="false" outlineLevel="0" collapsed="false">
      <c r="A287" s="51" t="s">
        <v>1668</v>
      </c>
      <c r="B287" s="51" t="s">
        <v>1669</v>
      </c>
      <c r="C287" s="51"/>
      <c r="D287" s="51" t="s">
        <v>1670</v>
      </c>
      <c r="E287" s="51" t="s">
        <v>1671</v>
      </c>
      <c r="F287" s="51" t="s">
        <v>581</v>
      </c>
      <c r="G287" s="51" t="s">
        <v>13</v>
      </c>
      <c r="H287" s="51" t="n">
        <v>14276</v>
      </c>
      <c r="I287" s="2" t="s">
        <v>143</v>
      </c>
    </row>
    <row r="288" customFormat="false" ht="15" hidden="false" customHeight="false" outlineLevel="0" collapsed="false">
      <c r="A288" s="51" t="s">
        <v>1672</v>
      </c>
      <c r="B288" s="51" t="s">
        <v>1673</v>
      </c>
      <c r="C288" s="51" t="s">
        <v>1674</v>
      </c>
      <c r="D288" s="51"/>
      <c r="E288" s="51" t="s">
        <v>1675</v>
      </c>
      <c r="F288" s="51" t="s">
        <v>1676</v>
      </c>
      <c r="G288" s="51" t="s">
        <v>13</v>
      </c>
      <c r="H288" s="51" t="n">
        <v>44710</v>
      </c>
      <c r="I288" s="2" t="s">
        <v>135</v>
      </c>
    </row>
    <row r="289" customFormat="false" ht="15" hidden="false" customHeight="false" outlineLevel="0" collapsed="false">
      <c r="A289" s="51" t="s">
        <v>1677</v>
      </c>
      <c r="B289" s="51" t="s">
        <v>1678</v>
      </c>
      <c r="C289" s="51" t="s">
        <v>1679</v>
      </c>
      <c r="D289" s="51" t="s">
        <v>1680</v>
      </c>
      <c r="E289" s="51" t="s">
        <v>1681</v>
      </c>
      <c r="F289" s="51" t="s">
        <v>350</v>
      </c>
      <c r="G289" s="51" t="s">
        <v>13</v>
      </c>
      <c r="H289" s="51" t="n">
        <v>2114</v>
      </c>
      <c r="I289" s="2" t="s">
        <v>143</v>
      </c>
    </row>
    <row r="290" customFormat="false" ht="15" hidden="false" customHeight="false" outlineLevel="0" collapsed="false">
      <c r="A290" s="51" t="s">
        <v>1682</v>
      </c>
      <c r="B290" s="51" t="s">
        <v>1683</v>
      </c>
      <c r="C290" s="51"/>
      <c r="D290" s="51" t="s">
        <v>1684</v>
      </c>
      <c r="E290" s="51" t="s">
        <v>1685</v>
      </c>
      <c r="F290" s="51" t="s">
        <v>1686</v>
      </c>
      <c r="G290" s="51" t="s">
        <v>11</v>
      </c>
      <c r="H290" s="51" t="s">
        <v>1687</v>
      </c>
      <c r="I290" s="2" t="s">
        <v>135</v>
      </c>
    </row>
    <row r="291" customFormat="false" ht="15" hidden="false" customHeight="false" outlineLevel="0" collapsed="false">
      <c r="A291" s="51" t="s">
        <v>1688</v>
      </c>
      <c r="B291" s="51" t="s">
        <v>1689</v>
      </c>
      <c r="C291" s="51"/>
      <c r="D291" s="51"/>
      <c r="E291" s="51" t="s">
        <v>1690</v>
      </c>
      <c r="F291" s="51" t="s">
        <v>1691</v>
      </c>
      <c r="G291" s="51" t="s">
        <v>13</v>
      </c>
      <c r="H291" s="51" t="n">
        <v>24515</v>
      </c>
      <c r="I291" s="2" t="s">
        <v>135</v>
      </c>
    </row>
    <row r="292" customFormat="false" ht="15" hidden="false" customHeight="false" outlineLevel="0" collapsed="false">
      <c r="A292" s="51" t="s">
        <v>1692</v>
      </c>
      <c r="B292" s="51" t="s">
        <v>1693</v>
      </c>
      <c r="C292" s="51" t="s">
        <v>1694</v>
      </c>
      <c r="D292" s="51" t="s">
        <v>1695</v>
      </c>
      <c r="E292" s="51" t="s">
        <v>1696</v>
      </c>
      <c r="F292" s="51" t="s">
        <v>178</v>
      </c>
      <c r="G292" s="51" t="s">
        <v>13</v>
      </c>
      <c r="H292" s="51" t="n">
        <v>90071</v>
      </c>
      <c r="I292" s="2" t="s">
        <v>143</v>
      </c>
    </row>
    <row r="293" customFormat="false" ht="15" hidden="false" customHeight="false" outlineLevel="0" collapsed="false">
      <c r="A293" s="51" t="s">
        <v>1697</v>
      </c>
      <c r="B293" s="51" t="s">
        <v>1698</v>
      </c>
      <c r="C293" s="51"/>
      <c r="D293" s="51"/>
      <c r="E293" s="51" t="s">
        <v>1699</v>
      </c>
      <c r="F293" s="51" t="s">
        <v>806</v>
      </c>
      <c r="G293" s="51" t="s">
        <v>11</v>
      </c>
      <c r="H293" s="51" t="s">
        <v>807</v>
      </c>
      <c r="I293" s="2" t="s">
        <v>143</v>
      </c>
    </row>
    <row r="294" customFormat="false" ht="15" hidden="false" customHeight="false" outlineLevel="0" collapsed="false">
      <c r="A294" s="51" t="s">
        <v>1700</v>
      </c>
      <c r="B294" s="51" t="s">
        <v>1701</v>
      </c>
      <c r="C294" s="51" t="s">
        <v>1702</v>
      </c>
      <c r="D294" s="51"/>
      <c r="E294" s="51" t="s">
        <v>1703</v>
      </c>
      <c r="F294" s="51" t="s">
        <v>367</v>
      </c>
      <c r="G294" s="51" t="s">
        <v>13</v>
      </c>
      <c r="H294" s="51" t="n">
        <v>35236</v>
      </c>
      <c r="I294" s="2" t="s">
        <v>143</v>
      </c>
    </row>
    <row r="295" customFormat="false" ht="15" hidden="false" customHeight="false" outlineLevel="0" collapsed="false">
      <c r="A295" s="51" t="s">
        <v>1704</v>
      </c>
      <c r="B295" s="51" t="s">
        <v>1705</v>
      </c>
      <c r="C295" s="51" t="s">
        <v>1706</v>
      </c>
      <c r="D295" s="51" t="s">
        <v>1707</v>
      </c>
      <c r="E295" s="51" t="s">
        <v>1708</v>
      </c>
      <c r="F295" s="51" t="s">
        <v>1006</v>
      </c>
      <c r="G295" s="51" t="s">
        <v>13</v>
      </c>
      <c r="H295" s="51" t="n">
        <v>22309</v>
      </c>
      <c r="I295" s="2" t="s">
        <v>143</v>
      </c>
    </row>
    <row r="296" customFormat="false" ht="15" hidden="false" customHeight="false" outlineLevel="0" collapsed="false">
      <c r="A296" s="51" t="s">
        <v>1709</v>
      </c>
      <c r="B296" s="51" t="s">
        <v>1710</v>
      </c>
      <c r="C296" s="51"/>
      <c r="D296" s="51" t="s">
        <v>1711</v>
      </c>
      <c r="E296" s="51" t="s">
        <v>1712</v>
      </c>
      <c r="F296" s="51" t="s">
        <v>1713</v>
      </c>
      <c r="G296" s="51" t="s">
        <v>13</v>
      </c>
      <c r="H296" s="51" t="n">
        <v>6816</v>
      </c>
      <c r="I296" s="2" t="s">
        <v>143</v>
      </c>
    </row>
    <row r="297" customFormat="false" ht="15" hidden="false" customHeight="false" outlineLevel="0" collapsed="false">
      <c r="A297" s="51" t="s">
        <v>1714</v>
      </c>
      <c r="B297" s="51" t="s">
        <v>1715</v>
      </c>
      <c r="C297" s="51"/>
      <c r="D297" s="51"/>
      <c r="E297" s="51" t="s">
        <v>1716</v>
      </c>
      <c r="F297" s="51" t="s">
        <v>1222</v>
      </c>
      <c r="G297" s="51" t="s">
        <v>13</v>
      </c>
      <c r="H297" s="51" t="n">
        <v>12205</v>
      </c>
      <c r="I297" s="2" t="s">
        <v>143</v>
      </c>
    </row>
    <row r="298" customFormat="false" ht="15" hidden="false" customHeight="false" outlineLevel="0" collapsed="false">
      <c r="A298" s="51" t="s">
        <v>1717</v>
      </c>
      <c r="B298" s="51" t="s">
        <v>1718</v>
      </c>
      <c r="C298" s="51" t="s">
        <v>1719</v>
      </c>
      <c r="D298" s="51" t="s">
        <v>1720</v>
      </c>
      <c r="E298" s="51" t="s">
        <v>1721</v>
      </c>
      <c r="F298" s="51" t="s">
        <v>457</v>
      </c>
      <c r="G298" s="51" t="s">
        <v>13</v>
      </c>
      <c r="H298" s="51" t="n">
        <v>34108</v>
      </c>
      <c r="I298" s="2" t="s">
        <v>135</v>
      </c>
    </row>
    <row r="299" customFormat="false" ht="15" hidden="false" customHeight="false" outlineLevel="0" collapsed="false">
      <c r="A299" s="51" t="s">
        <v>1722</v>
      </c>
      <c r="B299" s="51" t="s">
        <v>1723</v>
      </c>
      <c r="C299" s="51" t="s">
        <v>1724</v>
      </c>
      <c r="D299" s="51" t="s">
        <v>1725</v>
      </c>
      <c r="E299" s="51" t="s">
        <v>1726</v>
      </c>
      <c r="F299" s="51" t="s">
        <v>1727</v>
      </c>
      <c r="G299" s="51" t="s">
        <v>13</v>
      </c>
      <c r="H299" s="51" t="n">
        <v>33141</v>
      </c>
      <c r="I299" s="2" t="s">
        <v>135</v>
      </c>
    </row>
    <row r="300" customFormat="false" ht="15" hidden="false" customHeight="false" outlineLevel="0" collapsed="false">
      <c r="A300" s="51" t="s">
        <v>1728</v>
      </c>
      <c r="B300" s="51" t="s">
        <v>1729</v>
      </c>
      <c r="C300" s="51" t="s">
        <v>1730</v>
      </c>
      <c r="D300" s="51" t="s">
        <v>1731</v>
      </c>
      <c r="E300" s="51" t="s">
        <v>1732</v>
      </c>
      <c r="F300" s="51" t="s">
        <v>1427</v>
      </c>
      <c r="G300" s="51" t="s">
        <v>13</v>
      </c>
      <c r="H300" s="51" t="n">
        <v>30358</v>
      </c>
      <c r="I300" s="2" t="s">
        <v>135</v>
      </c>
    </row>
    <row r="301" customFormat="false" ht="15" hidden="false" customHeight="false" outlineLevel="0" collapsed="false">
      <c r="A301" s="51" t="s">
        <v>1733</v>
      </c>
      <c r="B301" s="51" t="s">
        <v>1734</v>
      </c>
      <c r="C301" s="51" t="s">
        <v>1735</v>
      </c>
      <c r="D301" s="51" t="s">
        <v>1736</v>
      </c>
      <c r="E301" s="51" t="s">
        <v>1737</v>
      </c>
      <c r="F301" s="51" t="s">
        <v>1738</v>
      </c>
      <c r="G301" s="51" t="s">
        <v>13</v>
      </c>
      <c r="H301" s="51" t="n">
        <v>78405</v>
      </c>
      <c r="I301" s="2" t="s">
        <v>135</v>
      </c>
    </row>
    <row r="302" customFormat="false" ht="15" hidden="false" customHeight="false" outlineLevel="0" collapsed="false">
      <c r="A302" s="51" t="s">
        <v>1739</v>
      </c>
      <c r="B302" s="51" t="s">
        <v>1740</v>
      </c>
      <c r="C302" s="51" t="s">
        <v>1741</v>
      </c>
      <c r="D302" s="51" t="s">
        <v>1742</v>
      </c>
      <c r="E302" s="51" t="s">
        <v>1743</v>
      </c>
      <c r="F302" s="51" t="s">
        <v>875</v>
      </c>
      <c r="G302" s="51" t="s">
        <v>13</v>
      </c>
      <c r="H302" s="51" t="n">
        <v>96835</v>
      </c>
      <c r="I302" s="2" t="s">
        <v>135</v>
      </c>
    </row>
    <row r="303" customFormat="false" ht="15" hidden="false" customHeight="false" outlineLevel="0" collapsed="false">
      <c r="A303" s="51" t="s">
        <v>1744</v>
      </c>
      <c r="B303" s="51" t="s">
        <v>1745</v>
      </c>
      <c r="C303" s="51" t="s">
        <v>1746</v>
      </c>
      <c r="D303" s="51" t="s">
        <v>1747</v>
      </c>
      <c r="E303" s="51" t="s">
        <v>1748</v>
      </c>
      <c r="F303" s="51" t="s">
        <v>627</v>
      </c>
      <c r="G303" s="51" t="s">
        <v>13</v>
      </c>
      <c r="H303" s="51" t="n">
        <v>78737</v>
      </c>
      <c r="I303" s="2" t="s">
        <v>135</v>
      </c>
    </row>
    <row r="304" customFormat="false" ht="15" hidden="false" customHeight="false" outlineLevel="0" collapsed="false">
      <c r="A304" s="51" t="s">
        <v>1749</v>
      </c>
      <c r="B304" s="51" t="s">
        <v>1750</v>
      </c>
      <c r="C304" s="51" t="s">
        <v>1751</v>
      </c>
      <c r="D304" s="51" t="s">
        <v>1752</v>
      </c>
      <c r="E304" s="51" t="s">
        <v>1753</v>
      </c>
      <c r="F304" s="51" t="s">
        <v>1754</v>
      </c>
      <c r="G304" s="51" t="s">
        <v>13</v>
      </c>
      <c r="H304" s="51" t="n">
        <v>21290</v>
      </c>
      <c r="I304" s="2" t="s">
        <v>143</v>
      </c>
    </row>
    <row r="305" customFormat="false" ht="15" hidden="false" customHeight="false" outlineLevel="0" collapsed="false">
      <c r="A305" s="51" t="s">
        <v>1755</v>
      </c>
      <c r="B305" s="51" t="s">
        <v>1756</v>
      </c>
      <c r="C305" s="51" t="s">
        <v>1757</v>
      </c>
      <c r="D305" s="51"/>
      <c r="E305" s="51" t="s">
        <v>1758</v>
      </c>
      <c r="F305" s="51" t="s">
        <v>1759</v>
      </c>
      <c r="G305" s="51" t="s">
        <v>13</v>
      </c>
      <c r="H305" s="51" t="n">
        <v>40596</v>
      </c>
      <c r="I305" s="2" t="s">
        <v>135</v>
      </c>
    </row>
    <row r="306" customFormat="false" ht="15" hidden="false" customHeight="false" outlineLevel="0" collapsed="false">
      <c r="A306" s="51" t="s">
        <v>1760</v>
      </c>
      <c r="B306" s="51" t="s">
        <v>1761</v>
      </c>
      <c r="C306" s="51" t="s">
        <v>1762</v>
      </c>
      <c r="D306" s="51"/>
      <c r="E306" s="51" t="s">
        <v>1763</v>
      </c>
      <c r="F306" s="51" t="s">
        <v>1764</v>
      </c>
      <c r="G306" s="51" t="s">
        <v>13</v>
      </c>
      <c r="H306" s="51" t="n">
        <v>60435</v>
      </c>
      <c r="I306" s="2" t="s">
        <v>135</v>
      </c>
    </row>
    <row r="307" customFormat="false" ht="15" hidden="false" customHeight="false" outlineLevel="0" collapsed="false">
      <c r="A307" s="51" t="s">
        <v>1765</v>
      </c>
      <c r="B307" s="51" t="s">
        <v>1766</v>
      </c>
      <c r="C307" s="51" t="s">
        <v>1767</v>
      </c>
      <c r="D307" s="51" t="s">
        <v>1768</v>
      </c>
      <c r="E307" s="51" t="s">
        <v>1769</v>
      </c>
      <c r="F307" s="51" t="s">
        <v>1770</v>
      </c>
      <c r="G307" s="51" t="s">
        <v>12</v>
      </c>
      <c r="H307" s="51" t="s">
        <v>1771</v>
      </c>
      <c r="I307" s="2" t="s">
        <v>143</v>
      </c>
    </row>
    <row r="308" customFormat="false" ht="15" hidden="false" customHeight="false" outlineLevel="0" collapsed="false">
      <c r="A308" s="51" t="s">
        <v>1772</v>
      </c>
      <c r="B308" s="51" t="s">
        <v>1773</v>
      </c>
      <c r="C308" s="51" t="s">
        <v>1774</v>
      </c>
      <c r="D308" s="51" t="s">
        <v>1775</v>
      </c>
      <c r="E308" s="51" t="s">
        <v>1776</v>
      </c>
      <c r="F308" s="51" t="s">
        <v>1777</v>
      </c>
      <c r="G308" s="51" t="s">
        <v>13</v>
      </c>
      <c r="H308" s="51" t="n">
        <v>68505</v>
      </c>
      <c r="I308" s="2" t="s">
        <v>143</v>
      </c>
    </row>
    <row r="309" customFormat="false" ht="15" hidden="false" customHeight="false" outlineLevel="0" collapsed="false">
      <c r="A309" s="51" t="s">
        <v>1778</v>
      </c>
      <c r="B309" s="51" t="s">
        <v>1779</v>
      </c>
      <c r="C309" s="51" t="s">
        <v>1780</v>
      </c>
      <c r="D309" s="51" t="s">
        <v>1781</v>
      </c>
      <c r="E309" s="51" t="s">
        <v>1782</v>
      </c>
      <c r="F309" s="51" t="s">
        <v>1412</v>
      </c>
      <c r="G309" s="51" t="s">
        <v>13</v>
      </c>
      <c r="H309" s="51" t="n">
        <v>45254</v>
      </c>
      <c r="I309" s="2" t="s">
        <v>135</v>
      </c>
    </row>
    <row r="310" customFormat="false" ht="15" hidden="false" customHeight="false" outlineLevel="0" collapsed="false">
      <c r="A310" s="51" t="s">
        <v>1783</v>
      </c>
      <c r="B310" s="51" t="s">
        <v>1784</v>
      </c>
      <c r="C310" s="51" t="s">
        <v>1785</v>
      </c>
      <c r="D310" s="51"/>
      <c r="E310" s="51" t="s">
        <v>1786</v>
      </c>
      <c r="F310" s="51" t="s">
        <v>1530</v>
      </c>
      <c r="G310" s="51" t="s">
        <v>12</v>
      </c>
      <c r="H310" s="51" t="s">
        <v>1531</v>
      </c>
      <c r="I310" s="2" t="s">
        <v>143</v>
      </c>
    </row>
    <row r="311" customFormat="false" ht="15" hidden="false" customHeight="false" outlineLevel="0" collapsed="false">
      <c r="A311" s="51" t="s">
        <v>1787</v>
      </c>
      <c r="B311" s="51" t="s">
        <v>1788</v>
      </c>
      <c r="C311" s="51" t="s">
        <v>1789</v>
      </c>
      <c r="D311" s="51" t="s">
        <v>1790</v>
      </c>
      <c r="E311" s="51" t="s">
        <v>1791</v>
      </c>
      <c r="F311" s="51" t="s">
        <v>1792</v>
      </c>
      <c r="G311" s="51" t="s">
        <v>13</v>
      </c>
      <c r="H311" s="51" t="n">
        <v>6127</v>
      </c>
      <c r="I311" s="2" t="s">
        <v>135</v>
      </c>
    </row>
    <row r="312" customFormat="false" ht="15" hidden="false" customHeight="false" outlineLevel="0" collapsed="false">
      <c r="A312" s="51" t="s">
        <v>1793</v>
      </c>
      <c r="B312" s="51" t="s">
        <v>1794</v>
      </c>
      <c r="C312" s="51" t="s">
        <v>1795</v>
      </c>
      <c r="D312" s="51" t="s">
        <v>1796</v>
      </c>
      <c r="E312" s="51" t="s">
        <v>1797</v>
      </c>
      <c r="F312" s="51" t="s">
        <v>532</v>
      </c>
      <c r="G312" s="51" t="s">
        <v>11</v>
      </c>
      <c r="H312" s="51" t="s">
        <v>533</v>
      </c>
      <c r="I312" s="2" t="s">
        <v>143</v>
      </c>
    </row>
    <row r="313" customFormat="false" ht="15" hidden="false" customHeight="false" outlineLevel="0" collapsed="false">
      <c r="A313" s="51" t="s">
        <v>1798</v>
      </c>
      <c r="B313" s="51" t="s">
        <v>1799</v>
      </c>
      <c r="C313" s="51" t="s">
        <v>1800</v>
      </c>
      <c r="D313" s="51" t="s">
        <v>1801</v>
      </c>
      <c r="E313" s="51" t="s">
        <v>1802</v>
      </c>
      <c r="F313" s="51" t="s">
        <v>521</v>
      </c>
      <c r="G313" s="51" t="s">
        <v>13</v>
      </c>
      <c r="H313" s="51" t="n">
        <v>28299</v>
      </c>
      <c r="I313" s="2" t="s">
        <v>135</v>
      </c>
    </row>
    <row r="314" customFormat="false" ht="15" hidden="false" customHeight="false" outlineLevel="0" collapsed="false">
      <c r="A314" s="51" t="s">
        <v>1803</v>
      </c>
      <c r="B314" s="51" t="s">
        <v>1804</v>
      </c>
      <c r="C314" s="51" t="s">
        <v>1805</v>
      </c>
      <c r="D314" s="51" t="s">
        <v>1806</v>
      </c>
      <c r="E314" s="51" t="s">
        <v>1807</v>
      </c>
      <c r="F314" s="51" t="s">
        <v>1006</v>
      </c>
      <c r="G314" s="51" t="s">
        <v>13</v>
      </c>
      <c r="H314" s="51" t="n">
        <v>71307</v>
      </c>
      <c r="I314" s="2" t="s">
        <v>135</v>
      </c>
    </row>
    <row r="315" customFormat="false" ht="15" hidden="false" customHeight="false" outlineLevel="0" collapsed="false">
      <c r="A315" s="51" t="s">
        <v>1808</v>
      </c>
      <c r="B315" s="51" t="s">
        <v>1809</v>
      </c>
      <c r="C315" s="51" t="s">
        <v>1810</v>
      </c>
      <c r="D315" s="51" t="s">
        <v>1811</v>
      </c>
      <c r="E315" s="51" t="s">
        <v>1812</v>
      </c>
      <c r="F315" s="51" t="s">
        <v>1813</v>
      </c>
      <c r="G315" s="51" t="s">
        <v>12</v>
      </c>
      <c r="H315" s="51" t="s">
        <v>1814</v>
      </c>
      <c r="I315" s="2" t="s">
        <v>135</v>
      </c>
    </row>
    <row r="316" customFormat="false" ht="15" hidden="false" customHeight="false" outlineLevel="0" collapsed="false">
      <c r="A316" s="51" t="s">
        <v>1815</v>
      </c>
      <c r="B316" s="51" t="s">
        <v>1816</v>
      </c>
      <c r="C316" s="51"/>
      <c r="D316" s="51" t="s">
        <v>1817</v>
      </c>
      <c r="E316" s="51" t="s">
        <v>1818</v>
      </c>
      <c r="F316" s="51" t="s">
        <v>1819</v>
      </c>
      <c r="G316" s="51" t="s">
        <v>13</v>
      </c>
      <c r="H316" s="51" t="n">
        <v>89115</v>
      </c>
      <c r="I316" s="2" t="s">
        <v>143</v>
      </c>
    </row>
    <row r="317" customFormat="false" ht="15" hidden="false" customHeight="false" outlineLevel="0" collapsed="false">
      <c r="A317" s="51" t="s">
        <v>1820</v>
      </c>
      <c r="B317" s="51" t="s">
        <v>1821</v>
      </c>
      <c r="C317" s="51" t="s">
        <v>1822</v>
      </c>
      <c r="D317" s="51" t="s">
        <v>1823</v>
      </c>
      <c r="E317" s="51" t="s">
        <v>1824</v>
      </c>
      <c r="F317" s="51" t="s">
        <v>942</v>
      </c>
      <c r="G317" s="51" t="s">
        <v>13</v>
      </c>
      <c r="H317" s="51" t="n">
        <v>50369</v>
      </c>
      <c r="I317" s="2" t="s">
        <v>135</v>
      </c>
    </row>
    <row r="318" customFormat="false" ht="15" hidden="false" customHeight="false" outlineLevel="0" collapsed="false">
      <c r="A318" s="51" t="s">
        <v>1825</v>
      </c>
      <c r="B318" s="51" t="s">
        <v>1826</v>
      </c>
      <c r="C318" s="51" t="s">
        <v>1827</v>
      </c>
      <c r="D318" s="51" t="s">
        <v>1828</v>
      </c>
      <c r="E318" s="51" t="s">
        <v>1829</v>
      </c>
      <c r="F318" s="51" t="s">
        <v>885</v>
      </c>
      <c r="G318" s="51" t="s">
        <v>11</v>
      </c>
      <c r="H318" s="51" t="s">
        <v>818</v>
      </c>
      <c r="I318" s="2" t="s">
        <v>143</v>
      </c>
    </row>
    <row r="319" customFormat="false" ht="15" hidden="false" customHeight="false" outlineLevel="0" collapsed="false">
      <c r="A319" s="51" t="s">
        <v>1830</v>
      </c>
      <c r="B319" s="51" t="s">
        <v>1831</v>
      </c>
      <c r="C319" s="51" t="s">
        <v>1832</v>
      </c>
      <c r="D319" s="51" t="s">
        <v>1833</v>
      </c>
      <c r="E319" s="51" t="s">
        <v>1834</v>
      </c>
      <c r="F319" s="51" t="s">
        <v>1835</v>
      </c>
      <c r="G319" s="51" t="s">
        <v>13</v>
      </c>
      <c r="H319" s="51" t="n">
        <v>44315</v>
      </c>
      <c r="I319" s="2" t="s">
        <v>143</v>
      </c>
    </row>
    <row r="320" customFormat="false" ht="15" hidden="false" customHeight="false" outlineLevel="0" collapsed="false">
      <c r="A320" s="51" t="s">
        <v>1836</v>
      </c>
      <c r="B320" s="51" t="s">
        <v>1837</v>
      </c>
      <c r="C320" s="51" t="s">
        <v>1838</v>
      </c>
      <c r="D320" s="51" t="s">
        <v>1839</v>
      </c>
      <c r="E320" s="51" t="s">
        <v>1840</v>
      </c>
      <c r="F320" s="51" t="s">
        <v>1841</v>
      </c>
      <c r="G320" s="51" t="s">
        <v>13</v>
      </c>
      <c r="H320" s="51" t="n">
        <v>33405</v>
      </c>
      <c r="I320" s="2" t="s">
        <v>135</v>
      </c>
    </row>
    <row r="321" customFormat="false" ht="15" hidden="false" customHeight="false" outlineLevel="0" collapsed="false">
      <c r="A321" s="51" t="s">
        <v>1842</v>
      </c>
      <c r="B321" s="51" t="s">
        <v>1843</v>
      </c>
      <c r="C321" s="51" t="s">
        <v>1844</v>
      </c>
      <c r="D321" s="51"/>
      <c r="E321" s="51" t="s">
        <v>1845</v>
      </c>
      <c r="F321" s="51" t="s">
        <v>587</v>
      </c>
      <c r="G321" s="51" t="s">
        <v>13</v>
      </c>
      <c r="H321" s="51" t="n">
        <v>93715</v>
      </c>
      <c r="I321" s="2" t="s">
        <v>135</v>
      </c>
    </row>
    <row r="322" customFormat="false" ht="15" hidden="false" customHeight="false" outlineLevel="0" collapsed="false">
      <c r="A322" s="51" t="s">
        <v>1846</v>
      </c>
      <c r="B322" s="51" t="s">
        <v>1847</v>
      </c>
      <c r="C322" s="51" t="s">
        <v>1848</v>
      </c>
      <c r="D322" s="51" t="s">
        <v>1849</v>
      </c>
      <c r="E322" s="51" t="s">
        <v>1850</v>
      </c>
      <c r="F322" s="51" t="s">
        <v>1851</v>
      </c>
      <c r="G322" s="51" t="s">
        <v>13</v>
      </c>
      <c r="H322" s="51" t="n">
        <v>52245</v>
      </c>
      <c r="I322" s="2" t="s">
        <v>135</v>
      </c>
    </row>
    <row r="323" customFormat="false" ht="15" hidden="false" customHeight="false" outlineLevel="0" collapsed="false">
      <c r="A323" s="51" t="s">
        <v>1852</v>
      </c>
      <c r="B323" s="51" t="s">
        <v>1853</v>
      </c>
      <c r="C323" s="51" t="s">
        <v>1854</v>
      </c>
      <c r="D323" s="51" t="s">
        <v>1855</v>
      </c>
      <c r="E323" s="51" t="s">
        <v>1856</v>
      </c>
      <c r="F323" s="51" t="s">
        <v>1857</v>
      </c>
      <c r="G323" s="51" t="s">
        <v>11</v>
      </c>
      <c r="H323" s="51" t="s">
        <v>270</v>
      </c>
      <c r="I323" s="2" t="s">
        <v>135</v>
      </c>
    </row>
    <row r="324" customFormat="false" ht="15" hidden="false" customHeight="false" outlineLevel="0" collapsed="false">
      <c r="A324" s="51" t="s">
        <v>1858</v>
      </c>
      <c r="B324" s="51" t="s">
        <v>1859</v>
      </c>
      <c r="C324" s="51" t="s">
        <v>1860</v>
      </c>
      <c r="D324" s="51" t="s">
        <v>1861</v>
      </c>
      <c r="E324" s="51" t="s">
        <v>1862</v>
      </c>
      <c r="F324" s="51" t="s">
        <v>1863</v>
      </c>
      <c r="G324" s="51" t="s">
        <v>11</v>
      </c>
      <c r="H324" s="51" t="s">
        <v>270</v>
      </c>
      <c r="I324" s="2" t="s">
        <v>143</v>
      </c>
    </row>
    <row r="325" customFormat="false" ht="15" hidden="false" customHeight="false" outlineLevel="0" collapsed="false">
      <c r="A325" s="51" t="s">
        <v>1864</v>
      </c>
      <c r="B325" s="51" t="s">
        <v>1865</v>
      </c>
      <c r="C325" s="51" t="s">
        <v>1866</v>
      </c>
      <c r="D325" s="51" t="s">
        <v>1867</v>
      </c>
      <c r="E325" s="51" t="s">
        <v>1868</v>
      </c>
      <c r="F325" s="51" t="s">
        <v>1869</v>
      </c>
      <c r="G325" s="51" t="s">
        <v>13</v>
      </c>
      <c r="H325" s="51" t="n">
        <v>37924</v>
      </c>
      <c r="I325" s="2" t="s">
        <v>135</v>
      </c>
    </row>
    <row r="326" customFormat="false" ht="15" hidden="false" customHeight="false" outlineLevel="0" collapsed="false">
      <c r="A326" s="51" t="s">
        <v>1870</v>
      </c>
      <c r="B326" s="51" t="s">
        <v>1871</v>
      </c>
      <c r="C326" s="51"/>
      <c r="D326" s="51" t="s">
        <v>1872</v>
      </c>
      <c r="E326" s="51" t="s">
        <v>1873</v>
      </c>
      <c r="F326" s="51" t="s">
        <v>1352</v>
      </c>
      <c r="G326" s="51" t="s">
        <v>13</v>
      </c>
      <c r="H326" s="51" t="n">
        <v>66276</v>
      </c>
      <c r="I326" s="2" t="s">
        <v>143</v>
      </c>
    </row>
    <row r="327" customFormat="false" ht="15" hidden="false" customHeight="false" outlineLevel="0" collapsed="false">
      <c r="A327" s="51" t="s">
        <v>1874</v>
      </c>
      <c r="B327" s="51" t="s">
        <v>1875</v>
      </c>
      <c r="C327" s="51" t="s">
        <v>1876</v>
      </c>
      <c r="D327" s="51" t="s">
        <v>1877</v>
      </c>
      <c r="E327" s="51" t="s">
        <v>1878</v>
      </c>
      <c r="F327" s="51" t="s">
        <v>1476</v>
      </c>
      <c r="G327" s="51" t="s">
        <v>13</v>
      </c>
      <c r="H327" s="51" t="n">
        <v>94132</v>
      </c>
      <c r="I327" s="2" t="s">
        <v>135</v>
      </c>
    </row>
    <row r="328" customFormat="false" ht="15" hidden="false" customHeight="false" outlineLevel="0" collapsed="false">
      <c r="A328" s="51" t="s">
        <v>1879</v>
      </c>
      <c r="B328" s="51" t="s">
        <v>1880</v>
      </c>
      <c r="C328" s="51"/>
      <c r="D328" s="51" t="s">
        <v>1881</v>
      </c>
      <c r="E328" s="51" t="s">
        <v>1882</v>
      </c>
      <c r="F328" s="51" t="s">
        <v>367</v>
      </c>
      <c r="G328" s="51" t="s">
        <v>13</v>
      </c>
      <c r="H328" s="51" t="n">
        <v>35244</v>
      </c>
      <c r="I328" s="2" t="s">
        <v>143</v>
      </c>
    </row>
    <row r="329" customFormat="false" ht="15" hidden="false" customHeight="false" outlineLevel="0" collapsed="false">
      <c r="A329" s="51" t="s">
        <v>1883</v>
      </c>
      <c r="B329" s="51" t="s">
        <v>1884</v>
      </c>
      <c r="C329" s="51" t="s">
        <v>1885</v>
      </c>
      <c r="D329" s="51" t="s">
        <v>1886</v>
      </c>
      <c r="E329" s="51" t="s">
        <v>1887</v>
      </c>
      <c r="F329" s="51" t="s">
        <v>1100</v>
      </c>
      <c r="G329" s="51" t="s">
        <v>13</v>
      </c>
      <c r="H329" s="51" t="n">
        <v>11215</v>
      </c>
      <c r="I329" s="2" t="s">
        <v>135</v>
      </c>
    </row>
    <row r="330" customFormat="false" ht="15" hidden="false" customHeight="false" outlineLevel="0" collapsed="false">
      <c r="A330" s="51" t="s">
        <v>1888</v>
      </c>
      <c r="B330" s="51" t="s">
        <v>1889</v>
      </c>
      <c r="C330" s="51"/>
      <c r="D330" s="51" t="s">
        <v>1890</v>
      </c>
      <c r="E330" s="51" t="s">
        <v>1891</v>
      </c>
      <c r="F330" s="51" t="s">
        <v>702</v>
      </c>
      <c r="G330" s="51" t="s">
        <v>13</v>
      </c>
      <c r="H330" s="51" t="n">
        <v>79934</v>
      </c>
      <c r="I330" s="2" t="s">
        <v>135</v>
      </c>
    </row>
    <row r="331" customFormat="false" ht="15" hidden="false" customHeight="false" outlineLevel="0" collapsed="false">
      <c r="A331" s="51" t="s">
        <v>1892</v>
      </c>
      <c r="B331" s="51" t="s">
        <v>1893</v>
      </c>
      <c r="C331" s="51" t="s">
        <v>1894</v>
      </c>
      <c r="D331" s="51"/>
      <c r="E331" s="51" t="s">
        <v>1895</v>
      </c>
      <c r="F331" s="51" t="s">
        <v>1365</v>
      </c>
      <c r="G331" s="51" t="s">
        <v>13</v>
      </c>
      <c r="H331" s="51" t="n">
        <v>94250</v>
      </c>
      <c r="I331" s="2" t="s">
        <v>135</v>
      </c>
    </row>
    <row r="332" customFormat="false" ht="15" hidden="false" customHeight="false" outlineLevel="0" collapsed="false">
      <c r="A332" s="51" t="s">
        <v>1896</v>
      </c>
      <c r="B332" s="51" t="s">
        <v>1897</v>
      </c>
      <c r="C332" s="51" t="s">
        <v>1898</v>
      </c>
      <c r="D332" s="51" t="s">
        <v>1899</v>
      </c>
      <c r="E332" s="51" t="s">
        <v>1900</v>
      </c>
      <c r="F332" s="51" t="s">
        <v>384</v>
      </c>
      <c r="G332" s="51" t="s">
        <v>13</v>
      </c>
      <c r="H332" s="51" t="n">
        <v>20220</v>
      </c>
      <c r="I332" s="2" t="s">
        <v>143</v>
      </c>
    </row>
    <row r="333" customFormat="false" ht="15" hidden="false" customHeight="false" outlineLevel="0" collapsed="false">
      <c r="A333" s="51" t="s">
        <v>1901</v>
      </c>
      <c r="B333" s="51" t="s">
        <v>1902</v>
      </c>
      <c r="C333" s="51" t="s">
        <v>1903</v>
      </c>
      <c r="D333" s="51" t="s">
        <v>1904</v>
      </c>
      <c r="E333" s="51" t="s">
        <v>1905</v>
      </c>
      <c r="F333" s="51" t="s">
        <v>1906</v>
      </c>
      <c r="G333" s="51" t="s">
        <v>13</v>
      </c>
      <c r="H333" s="51" t="n">
        <v>33436</v>
      </c>
      <c r="I333" s="2" t="s">
        <v>135</v>
      </c>
    </row>
    <row r="334" customFormat="false" ht="15" hidden="false" customHeight="false" outlineLevel="0" collapsed="false">
      <c r="A334" s="51" t="s">
        <v>1907</v>
      </c>
      <c r="B334" s="51" t="s">
        <v>1908</v>
      </c>
      <c r="C334" s="51" t="s">
        <v>1909</v>
      </c>
      <c r="D334" s="51" t="s">
        <v>1910</v>
      </c>
      <c r="E334" s="51" t="s">
        <v>1911</v>
      </c>
      <c r="F334" s="51" t="s">
        <v>178</v>
      </c>
      <c r="G334" s="51" t="s">
        <v>13</v>
      </c>
      <c r="H334" s="51" t="n">
        <v>90094</v>
      </c>
      <c r="I334" s="2" t="s">
        <v>135</v>
      </c>
    </row>
    <row r="335" customFormat="false" ht="15" hidden="false" customHeight="false" outlineLevel="0" collapsed="false">
      <c r="A335" s="51" t="s">
        <v>1912</v>
      </c>
      <c r="B335" s="51" t="s">
        <v>1913</v>
      </c>
      <c r="C335" s="51" t="s">
        <v>1914</v>
      </c>
      <c r="D335" s="51" t="s">
        <v>1915</v>
      </c>
      <c r="E335" s="51" t="s">
        <v>1916</v>
      </c>
      <c r="F335" s="51" t="s">
        <v>1754</v>
      </c>
      <c r="G335" s="51" t="s">
        <v>13</v>
      </c>
      <c r="H335" s="51" t="n">
        <v>21275</v>
      </c>
      <c r="I335" s="2" t="s">
        <v>135</v>
      </c>
    </row>
    <row r="336" customFormat="false" ht="15" hidden="false" customHeight="false" outlineLevel="0" collapsed="false">
      <c r="A336" s="51" t="s">
        <v>1917</v>
      </c>
      <c r="B336" s="51" t="s">
        <v>1918</v>
      </c>
      <c r="C336" s="51"/>
      <c r="D336" s="51"/>
      <c r="E336" s="51" t="s">
        <v>1919</v>
      </c>
      <c r="F336" s="51" t="s">
        <v>1292</v>
      </c>
      <c r="G336" s="51" t="s">
        <v>13</v>
      </c>
      <c r="H336" s="51" t="n">
        <v>84125</v>
      </c>
      <c r="I336" s="2" t="s">
        <v>143</v>
      </c>
    </row>
    <row r="337" customFormat="false" ht="15" hidden="false" customHeight="false" outlineLevel="0" collapsed="false">
      <c r="A337" s="51" t="s">
        <v>1920</v>
      </c>
      <c r="B337" s="51" t="s">
        <v>1921</v>
      </c>
      <c r="C337" s="51" t="s">
        <v>1922</v>
      </c>
      <c r="D337" s="51" t="s">
        <v>1923</v>
      </c>
      <c r="E337" s="51" t="s">
        <v>1924</v>
      </c>
      <c r="F337" s="51" t="s">
        <v>1117</v>
      </c>
      <c r="G337" s="51" t="s">
        <v>13</v>
      </c>
      <c r="H337" s="51" t="n">
        <v>75049</v>
      </c>
      <c r="I337" s="2" t="s">
        <v>135</v>
      </c>
    </row>
    <row r="338" customFormat="false" ht="15" hidden="false" customHeight="false" outlineLevel="0" collapsed="false">
      <c r="A338" s="51" t="s">
        <v>1925</v>
      </c>
      <c r="B338" s="51" t="s">
        <v>1926</v>
      </c>
      <c r="C338" s="51" t="s">
        <v>1927</v>
      </c>
      <c r="D338" s="51" t="s">
        <v>1928</v>
      </c>
      <c r="E338" s="51" t="s">
        <v>1929</v>
      </c>
      <c r="F338" s="51" t="s">
        <v>1930</v>
      </c>
      <c r="G338" s="51" t="s">
        <v>12</v>
      </c>
      <c r="H338" s="51" t="s">
        <v>1931</v>
      </c>
      <c r="I338" s="2" t="s">
        <v>143</v>
      </c>
    </row>
    <row r="339" customFormat="false" ht="15" hidden="false" customHeight="false" outlineLevel="0" collapsed="false">
      <c r="A339" s="51" t="s">
        <v>1932</v>
      </c>
      <c r="B339" s="51" t="s">
        <v>1933</v>
      </c>
      <c r="C339" s="51"/>
      <c r="D339" s="51" t="s">
        <v>1934</v>
      </c>
      <c r="E339" s="51" t="s">
        <v>1935</v>
      </c>
      <c r="F339" s="51" t="s">
        <v>505</v>
      </c>
      <c r="G339" s="51" t="s">
        <v>13</v>
      </c>
      <c r="H339" s="51" t="n">
        <v>43240</v>
      </c>
      <c r="I339" s="2" t="s">
        <v>143</v>
      </c>
    </row>
    <row r="340" customFormat="false" ht="15" hidden="false" customHeight="false" outlineLevel="0" collapsed="false">
      <c r="A340" s="51" t="s">
        <v>1936</v>
      </c>
      <c r="B340" s="51" t="s">
        <v>1937</v>
      </c>
      <c r="C340" s="51" t="s">
        <v>1938</v>
      </c>
      <c r="D340" s="51" t="s">
        <v>1939</v>
      </c>
      <c r="E340" s="51" t="s">
        <v>1940</v>
      </c>
      <c r="F340" s="51" t="s">
        <v>225</v>
      </c>
      <c r="G340" s="51" t="s">
        <v>13</v>
      </c>
      <c r="H340" s="51" t="n">
        <v>10184</v>
      </c>
      <c r="I340" s="2" t="s">
        <v>143</v>
      </c>
    </row>
    <row r="341" customFormat="false" ht="15" hidden="false" customHeight="false" outlineLevel="0" collapsed="false">
      <c r="A341" s="51" t="s">
        <v>1941</v>
      </c>
      <c r="B341" s="51" t="s">
        <v>1942</v>
      </c>
      <c r="C341" s="51" t="s">
        <v>1943</v>
      </c>
      <c r="D341" s="51" t="s">
        <v>1944</v>
      </c>
      <c r="E341" s="51" t="s">
        <v>1945</v>
      </c>
      <c r="F341" s="51" t="s">
        <v>350</v>
      </c>
      <c r="G341" s="51" t="s">
        <v>13</v>
      </c>
      <c r="H341" s="51" t="n">
        <v>2216</v>
      </c>
      <c r="I341" s="2" t="s">
        <v>135</v>
      </c>
    </row>
    <row r="342" customFormat="false" ht="15" hidden="false" customHeight="false" outlineLevel="0" collapsed="false">
      <c r="A342" s="51" t="s">
        <v>1946</v>
      </c>
      <c r="B342" s="51" t="s">
        <v>1947</v>
      </c>
      <c r="C342" s="51" t="s">
        <v>1948</v>
      </c>
      <c r="D342" s="51" t="s">
        <v>1949</v>
      </c>
      <c r="E342" s="51" t="s">
        <v>1950</v>
      </c>
      <c r="F342" s="51" t="s">
        <v>1476</v>
      </c>
      <c r="G342" s="51" t="s">
        <v>13</v>
      </c>
      <c r="H342" s="51" t="n">
        <v>94132</v>
      </c>
      <c r="I342" s="2" t="s">
        <v>135</v>
      </c>
    </row>
    <row r="343" customFormat="false" ht="15" hidden="false" customHeight="false" outlineLevel="0" collapsed="false">
      <c r="A343" s="51" t="s">
        <v>1951</v>
      </c>
      <c r="B343" s="51" t="s">
        <v>1952</v>
      </c>
      <c r="C343" s="51" t="s">
        <v>1953</v>
      </c>
      <c r="D343" s="51" t="s">
        <v>1954</v>
      </c>
      <c r="E343" s="51" t="s">
        <v>1955</v>
      </c>
      <c r="F343" s="51" t="s">
        <v>1956</v>
      </c>
      <c r="G343" s="51" t="s">
        <v>13</v>
      </c>
      <c r="H343" s="51" t="n">
        <v>46295</v>
      </c>
      <c r="I343" s="2" t="s">
        <v>143</v>
      </c>
    </row>
    <row r="344" customFormat="false" ht="15" hidden="false" customHeight="false" outlineLevel="0" collapsed="false">
      <c r="A344" s="51" t="s">
        <v>1957</v>
      </c>
      <c r="B344" s="51" t="s">
        <v>1958</v>
      </c>
      <c r="C344" s="51" t="s">
        <v>1959</v>
      </c>
      <c r="D344" s="51"/>
      <c r="E344" s="51" t="s">
        <v>1960</v>
      </c>
      <c r="F344" s="51" t="s">
        <v>1961</v>
      </c>
      <c r="G344" s="51" t="s">
        <v>13</v>
      </c>
      <c r="H344" s="51" t="n">
        <v>32209</v>
      </c>
      <c r="I344" s="2" t="s">
        <v>143</v>
      </c>
    </row>
    <row r="345" customFormat="false" ht="15" hidden="false" customHeight="false" outlineLevel="0" collapsed="false">
      <c r="A345" s="51" t="s">
        <v>1962</v>
      </c>
      <c r="B345" s="51" t="s">
        <v>1963</v>
      </c>
      <c r="C345" s="51" t="s">
        <v>1964</v>
      </c>
      <c r="D345" s="51"/>
      <c r="E345" s="51" t="s">
        <v>1965</v>
      </c>
      <c r="F345" s="51" t="s">
        <v>1966</v>
      </c>
      <c r="G345" s="51" t="s">
        <v>13</v>
      </c>
      <c r="H345" s="51" t="n">
        <v>98148</v>
      </c>
      <c r="I345" s="2" t="s">
        <v>143</v>
      </c>
    </row>
    <row r="346" customFormat="false" ht="15" hidden="false" customHeight="false" outlineLevel="0" collapsed="false">
      <c r="A346" s="51" t="s">
        <v>1967</v>
      </c>
      <c r="B346" s="51" t="s">
        <v>1968</v>
      </c>
      <c r="C346" s="51"/>
      <c r="D346" s="51" t="s">
        <v>1969</v>
      </c>
      <c r="E346" s="51" t="s">
        <v>1970</v>
      </c>
      <c r="F346" s="51" t="s">
        <v>1971</v>
      </c>
      <c r="G346" s="51" t="s">
        <v>11</v>
      </c>
      <c r="H346" s="51" t="s">
        <v>1972</v>
      </c>
      <c r="I346" s="2" t="s">
        <v>135</v>
      </c>
    </row>
    <row r="347" customFormat="false" ht="15" hidden="false" customHeight="false" outlineLevel="0" collapsed="false">
      <c r="A347" s="51" t="s">
        <v>1973</v>
      </c>
      <c r="B347" s="51" t="s">
        <v>1974</v>
      </c>
      <c r="C347" s="51" t="s">
        <v>1975</v>
      </c>
      <c r="D347" s="51" t="s">
        <v>1976</v>
      </c>
      <c r="E347" s="51" t="s">
        <v>1977</v>
      </c>
      <c r="F347" s="51" t="s">
        <v>1061</v>
      </c>
      <c r="G347" s="51" t="s">
        <v>13</v>
      </c>
      <c r="H347" s="51" t="n">
        <v>36109</v>
      </c>
      <c r="I347" s="2" t="s">
        <v>143</v>
      </c>
    </row>
    <row r="348" customFormat="false" ht="15" hidden="false" customHeight="false" outlineLevel="0" collapsed="false">
      <c r="A348" s="51" t="s">
        <v>1978</v>
      </c>
      <c r="B348" s="51" t="s">
        <v>1979</v>
      </c>
      <c r="C348" s="51" t="s">
        <v>1980</v>
      </c>
      <c r="D348" s="51" t="s">
        <v>1981</v>
      </c>
      <c r="E348" s="51" t="s">
        <v>1982</v>
      </c>
      <c r="F348" s="51" t="s">
        <v>551</v>
      </c>
      <c r="G348" s="51" t="s">
        <v>13</v>
      </c>
      <c r="H348" s="51" t="n">
        <v>75372</v>
      </c>
      <c r="I348" s="2" t="s">
        <v>135</v>
      </c>
    </row>
    <row r="349" customFormat="false" ht="15" hidden="false" customHeight="false" outlineLevel="0" collapsed="false">
      <c r="A349" s="51" t="s">
        <v>1983</v>
      </c>
      <c r="B349" s="51" t="s">
        <v>1984</v>
      </c>
      <c r="C349" s="51" t="s">
        <v>1985</v>
      </c>
      <c r="D349" s="51" t="s">
        <v>1986</v>
      </c>
      <c r="E349" s="51" t="s">
        <v>1987</v>
      </c>
      <c r="F349" s="51" t="s">
        <v>1988</v>
      </c>
      <c r="G349" s="51" t="s">
        <v>13</v>
      </c>
      <c r="H349" s="51" t="n">
        <v>66622</v>
      </c>
      <c r="I349" s="2" t="s">
        <v>143</v>
      </c>
    </row>
    <row r="350" customFormat="false" ht="15" hidden="false" customHeight="false" outlineLevel="0" collapsed="false">
      <c r="A350" s="51" t="s">
        <v>1989</v>
      </c>
      <c r="B350" s="51" t="s">
        <v>1990</v>
      </c>
      <c r="C350" s="51" t="s">
        <v>1991</v>
      </c>
      <c r="D350" s="51" t="s">
        <v>1992</v>
      </c>
      <c r="E350" s="51" t="s">
        <v>1993</v>
      </c>
      <c r="F350" s="51" t="s">
        <v>1994</v>
      </c>
      <c r="G350" s="51" t="s">
        <v>13</v>
      </c>
      <c r="H350" s="51" t="n">
        <v>75799</v>
      </c>
      <c r="I350" s="2" t="s">
        <v>143</v>
      </c>
    </row>
    <row r="351" customFormat="false" ht="15" hidden="false" customHeight="false" outlineLevel="0" collapsed="false">
      <c r="A351" s="51" t="s">
        <v>1995</v>
      </c>
      <c r="B351" s="51" t="s">
        <v>1996</v>
      </c>
      <c r="C351" s="51" t="s">
        <v>1997</v>
      </c>
      <c r="D351" s="51" t="s">
        <v>1998</v>
      </c>
      <c r="E351" s="51" t="s">
        <v>1999</v>
      </c>
      <c r="F351" s="51" t="s">
        <v>178</v>
      </c>
      <c r="G351" s="51" t="s">
        <v>13</v>
      </c>
      <c r="H351" s="51" t="n">
        <v>90065</v>
      </c>
      <c r="I351" s="2" t="s">
        <v>143</v>
      </c>
    </row>
    <row r="352" customFormat="false" ht="15" hidden="false" customHeight="false" outlineLevel="0" collapsed="false">
      <c r="A352" s="51" t="s">
        <v>2000</v>
      </c>
      <c r="B352" s="51" t="s">
        <v>2001</v>
      </c>
      <c r="C352" s="51" t="s">
        <v>2002</v>
      </c>
      <c r="D352" s="51" t="s">
        <v>2003</v>
      </c>
      <c r="E352" s="51" t="s">
        <v>2004</v>
      </c>
      <c r="F352" s="51" t="s">
        <v>2005</v>
      </c>
      <c r="G352" s="51" t="s">
        <v>13</v>
      </c>
      <c r="H352" s="51" t="n">
        <v>71137</v>
      </c>
      <c r="I352" s="2" t="s">
        <v>143</v>
      </c>
    </row>
    <row r="353" customFormat="false" ht="15" hidden="false" customHeight="false" outlineLevel="0" collapsed="false">
      <c r="A353" s="51" t="s">
        <v>2006</v>
      </c>
      <c r="B353" s="51" t="s">
        <v>2007</v>
      </c>
      <c r="C353" s="51" t="s">
        <v>2008</v>
      </c>
      <c r="D353" s="51" t="s">
        <v>2009</v>
      </c>
      <c r="E353" s="51" t="s">
        <v>2010</v>
      </c>
      <c r="F353" s="51" t="s">
        <v>2011</v>
      </c>
      <c r="G353" s="51" t="s">
        <v>13</v>
      </c>
      <c r="H353" s="51" t="n">
        <v>83722</v>
      </c>
      <c r="I353" s="2" t="s">
        <v>143</v>
      </c>
    </row>
    <row r="354" customFormat="false" ht="15" hidden="false" customHeight="false" outlineLevel="0" collapsed="false">
      <c r="A354" s="51" t="s">
        <v>2012</v>
      </c>
      <c r="B354" s="51" t="s">
        <v>2013</v>
      </c>
      <c r="C354" s="51" t="s">
        <v>2014</v>
      </c>
      <c r="D354" s="51" t="s">
        <v>2015</v>
      </c>
      <c r="E354" s="51" t="s">
        <v>2016</v>
      </c>
      <c r="F354" s="51" t="s">
        <v>373</v>
      </c>
      <c r="G354" s="51" t="s">
        <v>13</v>
      </c>
      <c r="H354" s="51" t="n">
        <v>92415</v>
      </c>
      <c r="I354" s="2" t="s">
        <v>143</v>
      </c>
    </row>
    <row r="355" customFormat="false" ht="15" hidden="false" customHeight="false" outlineLevel="0" collapsed="false">
      <c r="A355" s="51" t="s">
        <v>2017</v>
      </c>
      <c r="B355" s="51" t="s">
        <v>2018</v>
      </c>
      <c r="C355" s="51"/>
      <c r="D355" s="51" t="s">
        <v>2019</v>
      </c>
      <c r="E355" s="51" t="s">
        <v>2020</v>
      </c>
      <c r="F355" s="51" t="s">
        <v>1061</v>
      </c>
      <c r="G355" s="51" t="s">
        <v>13</v>
      </c>
      <c r="H355" s="51" t="n">
        <v>36177</v>
      </c>
      <c r="I355" s="2" t="s">
        <v>135</v>
      </c>
    </row>
    <row r="356" customFormat="false" ht="15" hidden="false" customHeight="false" outlineLevel="0" collapsed="false">
      <c r="A356" s="51" t="s">
        <v>2021</v>
      </c>
      <c r="B356" s="51" t="s">
        <v>2022</v>
      </c>
      <c r="C356" s="51" t="s">
        <v>2023</v>
      </c>
      <c r="D356" s="51"/>
      <c r="E356" s="51" t="s">
        <v>2024</v>
      </c>
      <c r="F356" s="51" t="s">
        <v>2025</v>
      </c>
      <c r="G356" s="51" t="s">
        <v>13</v>
      </c>
      <c r="H356" s="51" t="n">
        <v>34981</v>
      </c>
      <c r="I356" s="2" t="s">
        <v>143</v>
      </c>
    </row>
    <row r="357" customFormat="false" ht="15" hidden="false" customHeight="false" outlineLevel="0" collapsed="false">
      <c r="A357" s="51" t="s">
        <v>2026</v>
      </c>
      <c r="B357" s="51" t="s">
        <v>2027</v>
      </c>
      <c r="C357" s="51" t="s">
        <v>2028</v>
      </c>
      <c r="D357" s="51" t="s">
        <v>2029</v>
      </c>
      <c r="E357" s="51" t="s">
        <v>2030</v>
      </c>
      <c r="F357" s="51" t="s">
        <v>1000</v>
      </c>
      <c r="G357" s="51" t="s">
        <v>13</v>
      </c>
      <c r="H357" s="51" t="n">
        <v>27415</v>
      </c>
      <c r="I357" s="2" t="s">
        <v>135</v>
      </c>
    </row>
    <row r="358" customFormat="false" ht="15" hidden="false" customHeight="false" outlineLevel="0" collapsed="false">
      <c r="A358" s="51" t="s">
        <v>2031</v>
      </c>
      <c r="B358" s="51" t="s">
        <v>2032</v>
      </c>
      <c r="C358" s="51" t="s">
        <v>2033</v>
      </c>
      <c r="D358" s="51" t="s">
        <v>2034</v>
      </c>
      <c r="E358" s="51" t="s">
        <v>2035</v>
      </c>
      <c r="F358" s="51" t="s">
        <v>1365</v>
      </c>
      <c r="G358" s="51" t="s">
        <v>13</v>
      </c>
      <c r="H358" s="51" t="n">
        <v>94237</v>
      </c>
      <c r="I358" s="2" t="s">
        <v>135</v>
      </c>
    </row>
    <row r="359" customFormat="false" ht="15" hidden="false" customHeight="false" outlineLevel="0" collapsed="false">
      <c r="A359" s="51" t="s">
        <v>2036</v>
      </c>
      <c r="B359" s="51" t="s">
        <v>2037</v>
      </c>
      <c r="C359" s="51"/>
      <c r="D359" s="51" t="s">
        <v>2038</v>
      </c>
      <c r="E359" s="51" t="s">
        <v>2039</v>
      </c>
      <c r="F359" s="51" t="s">
        <v>2040</v>
      </c>
      <c r="G359" s="51" t="s">
        <v>13</v>
      </c>
      <c r="H359" s="51" t="n">
        <v>78682</v>
      </c>
      <c r="I359" s="2" t="s">
        <v>143</v>
      </c>
    </row>
    <row r="360" customFormat="false" ht="15" hidden="false" customHeight="false" outlineLevel="0" collapsed="false">
      <c r="A360" s="51" t="s">
        <v>2041</v>
      </c>
      <c r="B360" s="51" t="s">
        <v>2042</v>
      </c>
      <c r="C360" s="51" t="s">
        <v>2043</v>
      </c>
      <c r="D360" s="51" t="s">
        <v>2044</v>
      </c>
      <c r="E360" s="51" t="s">
        <v>2045</v>
      </c>
      <c r="F360" s="51" t="s">
        <v>2046</v>
      </c>
      <c r="G360" s="51" t="s">
        <v>13</v>
      </c>
      <c r="H360" s="51" t="n">
        <v>22096</v>
      </c>
      <c r="I360" s="2" t="s">
        <v>143</v>
      </c>
    </row>
    <row r="361" customFormat="false" ht="15" hidden="false" customHeight="false" outlineLevel="0" collapsed="false">
      <c r="A361" s="51" t="s">
        <v>2047</v>
      </c>
      <c r="B361" s="51" t="s">
        <v>2048</v>
      </c>
      <c r="C361" s="51" t="s">
        <v>2049</v>
      </c>
      <c r="D361" s="51" t="s">
        <v>2050</v>
      </c>
      <c r="E361" s="51" t="s">
        <v>2051</v>
      </c>
      <c r="F361" s="51" t="s">
        <v>2052</v>
      </c>
      <c r="G361" s="51" t="s">
        <v>12</v>
      </c>
      <c r="H361" s="51" t="s">
        <v>2053</v>
      </c>
      <c r="I361" s="2" t="s">
        <v>143</v>
      </c>
    </row>
    <row r="362" customFormat="false" ht="15" hidden="false" customHeight="false" outlineLevel="0" collapsed="false">
      <c r="A362" s="51" t="s">
        <v>2054</v>
      </c>
      <c r="B362" s="51" t="s">
        <v>2055</v>
      </c>
      <c r="C362" s="51" t="s">
        <v>2056</v>
      </c>
      <c r="D362" s="51" t="s">
        <v>2057</v>
      </c>
      <c r="E362" s="51" t="s">
        <v>2058</v>
      </c>
      <c r="F362" s="51" t="s">
        <v>1630</v>
      </c>
      <c r="G362" s="51" t="s">
        <v>13</v>
      </c>
      <c r="H362" s="51" t="n">
        <v>29220</v>
      </c>
      <c r="I362" s="2" t="s">
        <v>143</v>
      </c>
    </row>
    <row r="363" customFormat="false" ht="15" hidden="false" customHeight="false" outlineLevel="0" collapsed="false">
      <c r="A363" s="51" t="s">
        <v>2059</v>
      </c>
      <c r="B363" s="51" t="s">
        <v>2060</v>
      </c>
      <c r="C363" s="51" t="s">
        <v>2061</v>
      </c>
      <c r="D363" s="51" t="s">
        <v>2062</v>
      </c>
      <c r="E363" s="51" t="s">
        <v>2063</v>
      </c>
      <c r="F363" s="51" t="s">
        <v>773</v>
      </c>
      <c r="G363" s="51" t="s">
        <v>13</v>
      </c>
      <c r="H363" s="51" t="n">
        <v>37215</v>
      </c>
      <c r="I363" s="2" t="s">
        <v>135</v>
      </c>
    </row>
    <row r="364" customFormat="false" ht="15" hidden="false" customHeight="false" outlineLevel="0" collapsed="false">
      <c r="A364" s="51" t="s">
        <v>2064</v>
      </c>
      <c r="B364" s="51" t="s">
        <v>2065</v>
      </c>
      <c r="C364" s="51" t="s">
        <v>2066</v>
      </c>
      <c r="D364" s="51" t="s">
        <v>2067</v>
      </c>
      <c r="E364" s="51" t="s">
        <v>2068</v>
      </c>
      <c r="F364" s="51" t="s">
        <v>1487</v>
      </c>
      <c r="G364" s="51" t="s">
        <v>13</v>
      </c>
      <c r="H364" s="51" t="n">
        <v>85025</v>
      </c>
      <c r="I364" s="2" t="s">
        <v>135</v>
      </c>
    </row>
    <row r="365" customFormat="false" ht="15" hidden="false" customHeight="false" outlineLevel="0" collapsed="false">
      <c r="A365" s="51" t="s">
        <v>2069</v>
      </c>
      <c r="B365" s="51" t="s">
        <v>2070</v>
      </c>
      <c r="C365" s="51" t="s">
        <v>2071</v>
      </c>
      <c r="D365" s="51"/>
      <c r="E365" s="51" t="s">
        <v>2072</v>
      </c>
      <c r="F365" s="51" t="s">
        <v>2073</v>
      </c>
      <c r="G365" s="51" t="s">
        <v>13</v>
      </c>
      <c r="H365" s="51" t="n">
        <v>33233</v>
      </c>
      <c r="I365" s="2" t="s">
        <v>143</v>
      </c>
    </row>
    <row r="366" customFormat="false" ht="15" hidden="false" customHeight="false" outlineLevel="0" collapsed="false">
      <c r="A366" s="51" t="s">
        <v>2074</v>
      </c>
      <c r="B366" s="51" t="s">
        <v>2075</v>
      </c>
      <c r="C366" s="51" t="s">
        <v>2076</v>
      </c>
      <c r="D366" s="51" t="s">
        <v>2077</v>
      </c>
      <c r="E366" s="51" t="s">
        <v>2078</v>
      </c>
      <c r="F366" s="51" t="s">
        <v>587</v>
      </c>
      <c r="G366" s="51" t="s">
        <v>13</v>
      </c>
      <c r="H366" s="51" t="n">
        <v>93762</v>
      </c>
      <c r="I366" s="2" t="s">
        <v>135</v>
      </c>
    </row>
    <row r="367" customFormat="false" ht="15" hidden="false" customHeight="false" outlineLevel="0" collapsed="false">
      <c r="A367" s="51" t="s">
        <v>2079</v>
      </c>
      <c r="B367" s="51" t="s">
        <v>2080</v>
      </c>
      <c r="C367" s="51" t="s">
        <v>2081</v>
      </c>
      <c r="D367" s="51"/>
      <c r="E367" s="51" t="s">
        <v>2082</v>
      </c>
      <c r="F367" s="51" t="s">
        <v>2083</v>
      </c>
      <c r="G367" s="51" t="s">
        <v>13</v>
      </c>
      <c r="H367" s="51" t="n">
        <v>92825</v>
      </c>
      <c r="I367" s="2" t="s">
        <v>143</v>
      </c>
    </row>
    <row r="368" customFormat="false" ht="15" hidden="false" customHeight="false" outlineLevel="0" collapsed="false">
      <c r="A368" s="51" t="s">
        <v>2084</v>
      </c>
      <c r="B368" s="51" t="s">
        <v>2085</v>
      </c>
      <c r="C368" s="51"/>
      <c r="D368" s="51" t="s">
        <v>2086</v>
      </c>
      <c r="E368" s="51" t="s">
        <v>2087</v>
      </c>
      <c r="F368" s="51" t="s">
        <v>800</v>
      </c>
      <c r="G368" s="51" t="s">
        <v>13</v>
      </c>
      <c r="H368" s="51" t="n">
        <v>23605</v>
      </c>
      <c r="I368" s="2" t="s">
        <v>143</v>
      </c>
    </row>
    <row r="369" customFormat="false" ht="15" hidden="false" customHeight="false" outlineLevel="0" collapsed="false">
      <c r="A369" s="51" t="s">
        <v>2088</v>
      </c>
      <c r="B369" s="51" t="s">
        <v>2089</v>
      </c>
      <c r="C369" s="51"/>
      <c r="D369" s="51"/>
      <c r="E369" s="51" t="s">
        <v>2090</v>
      </c>
      <c r="F369" s="51" t="s">
        <v>1228</v>
      </c>
      <c r="G369" s="51" t="s">
        <v>13</v>
      </c>
      <c r="H369" s="51" t="n">
        <v>29305</v>
      </c>
      <c r="I369" s="2" t="s">
        <v>135</v>
      </c>
    </row>
    <row r="370" customFormat="false" ht="15" hidden="false" customHeight="false" outlineLevel="0" collapsed="false">
      <c r="A370" s="51" t="s">
        <v>2091</v>
      </c>
      <c r="B370" s="51" t="s">
        <v>2092</v>
      </c>
      <c r="C370" s="51" t="s">
        <v>2093</v>
      </c>
      <c r="D370" s="51" t="s">
        <v>2094</v>
      </c>
      <c r="E370" s="51" t="s">
        <v>2095</v>
      </c>
      <c r="F370" s="51" t="s">
        <v>1233</v>
      </c>
      <c r="G370" s="51" t="s">
        <v>13</v>
      </c>
      <c r="H370" s="51" t="n">
        <v>10305</v>
      </c>
      <c r="I370" s="2" t="s">
        <v>143</v>
      </c>
    </row>
    <row r="371" customFormat="false" ht="15" hidden="false" customHeight="false" outlineLevel="0" collapsed="false">
      <c r="A371" s="51" t="s">
        <v>2096</v>
      </c>
      <c r="B371" s="51" t="s">
        <v>2097</v>
      </c>
      <c r="C371" s="51"/>
      <c r="D371" s="51"/>
      <c r="E371" s="51" t="s">
        <v>2098</v>
      </c>
      <c r="F371" s="51" t="s">
        <v>1819</v>
      </c>
      <c r="G371" s="51" t="s">
        <v>13</v>
      </c>
      <c r="H371" s="51" t="n">
        <v>89115</v>
      </c>
      <c r="I371" s="2" t="s">
        <v>135</v>
      </c>
    </row>
    <row r="372" customFormat="false" ht="15" hidden="false" customHeight="false" outlineLevel="0" collapsed="false">
      <c r="A372" s="51" t="s">
        <v>2099</v>
      </c>
      <c r="B372" s="51" t="s">
        <v>2100</v>
      </c>
      <c r="C372" s="51" t="s">
        <v>2101</v>
      </c>
      <c r="D372" s="51" t="s">
        <v>2102</v>
      </c>
      <c r="E372" s="51" t="s">
        <v>2103</v>
      </c>
      <c r="F372" s="51" t="s">
        <v>1292</v>
      </c>
      <c r="G372" s="51" t="s">
        <v>13</v>
      </c>
      <c r="H372" s="51" t="n">
        <v>84105</v>
      </c>
      <c r="I372" s="2" t="s">
        <v>135</v>
      </c>
    </row>
    <row r="373" customFormat="false" ht="15" hidden="false" customHeight="false" outlineLevel="0" collapsed="false">
      <c r="A373" s="51" t="s">
        <v>2104</v>
      </c>
      <c r="B373" s="51" t="s">
        <v>2105</v>
      </c>
      <c r="C373" s="51" t="s">
        <v>2106</v>
      </c>
      <c r="D373" s="51" t="s">
        <v>2107</v>
      </c>
      <c r="E373" s="51" t="s">
        <v>2108</v>
      </c>
      <c r="F373" s="51" t="s">
        <v>1966</v>
      </c>
      <c r="G373" s="51" t="s">
        <v>13</v>
      </c>
      <c r="H373" s="51" t="n">
        <v>98109</v>
      </c>
      <c r="I373" s="2" t="s">
        <v>135</v>
      </c>
    </row>
    <row r="374" customFormat="false" ht="15" hidden="false" customHeight="false" outlineLevel="0" collapsed="false">
      <c r="A374" s="51" t="s">
        <v>2109</v>
      </c>
      <c r="B374" s="51" t="s">
        <v>2110</v>
      </c>
      <c r="C374" s="51" t="s">
        <v>2111</v>
      </c>
      <c r="D374" s="51" t="s">
        <v>2112</v>
      </c>
      <c r="E374" s="51" t="s">
        <v>2113</v>
      </c>
      <c r="F374" s="51" t="s">
        <v>2114</v>
      </c>
      <c r="G374" s="51" t="s">
        <v>13</v>
      </c>
      <c r="H374" s="51" t="n">
        <v>79764</v>
      </c>
      <c r="I374" s="2" t="s">
        <v>143</v>
      </c>
    </row>
    <row r="375" customFormat="false" ht="15" hidden="false" customHeight="false" outlineLevel="0" collapsed="false">
      <c r="A375" s="51" t="s">
        <v>2115</v>
      </c>
      <c r="B375" s="51" t="s">
        <v>2116</v>
      </c>
      <c r="C375" s="51"/>
      <c r="D375" s="51" t="s">
        <v>2117</v>
      </c>
      <c r="E375" s="51" t="s">
        <v>2118</v>
      </c>
      <c r="F375" s="51" t="s">
        <v>2119</v>
      </c>
      <c r="G375" s="51" t="s">
        <v>11</v>
      </c>
      <c r="H375" s="51" t="s">
        <v>2120</v>
      </c>
      <c r="I375" s="2" t="s">
        <v>135</v>
      </c>
    </row>
    <row r="376" customFormat="false" ht="15" hidden="false" customHeight="false" outlineLevel="0" collapsed="false">
      <c r="A376" s="51" t="s">
        <v>2121</v>
      </c>
      <c r="B376" s="51" t="s">
        <v>2122</v>
      </c>
      <c r="C376" s="51" t="s">
        <v>2123</v>
      </c>
      <c r="D376" s="51" t="s">
        <v>2124</v>
      </c>
      <c r="E376" s="51" t="s">
        <v>2125</v>
      </c>
      <c r="F376" s="51" t="s">
        <v>2126</v>
      </c>
      <c r="G376" s="51" t="s">
        <v>13</v>
      </c>
      <c r="H376" s="51" t="n">
        <v>75037</v>
      </c>
      <c r="I376" s="2" t="s">
        <v>135</v>
      </c>
    </row>
    <row r="377" customFormat="false" ht="15" hidden="false" customHeight="false" outlineLevel="0" collapsed="false">
      <c r="A377" s="51" t="s">
        <v>2127</v>
      </c>
      <c r="B377" s="51" t="s">
        <v>2128</v>
      </c>
      <c r="C377" s="51" t="s">
        <v>2129</v>
      </c>
      <c r="D377" s="51" t="s">
        <v>2130</v>
      </c>
      <c r="E377" s="51" t="s">
        <v>2131</v>
      </c>
      <c r="F377" s="51" t="s">
        <v>168</v>
      </c>
      <c r="G377" s="51" t="s">
        <v>13</v>
      </c>
      <c r="H377" s="51" t="n">
        <v>45426</v>
      </c>
      <c r="I377" s="2" t="s">
        <v>135</v>
      </c>
    </row>
    <row r="378" customFormat="false" ht="15" hidden="false" customHeight="false" outlineLevel="0" collapsed="false">
      <c r="A378" s="51" t="s">
        <v>2132</v>
      </c>
      <c r="B378" s="51" t="s">
        <v>2133</v>
      </c>
      <c r="C378" s="51" t="s">
        <v>2134</v>
      </c>
      <c r="D378" s="51" t="s">
        <v>2135</v>
      </c>
      <c r="E378" s="51" t="s">
        <v>2136</v>
      </c>
      <c r="F378" s="51" t="s">
        <v>236</v>
      </c>
      <c r="G378" s="51" t="s">
        <v>13</v>
      </c>
      <c r="H378" s="51" t="n">
        <v>49560</v>
      </c>
      <c r="I378" s="2" t="s">
        <v>135</v>
      </c>
    </row>
    <row r="379" customFormat="false" ht="15" hidden="false" customHeight="false" outlineLevel="0" collapsed="false">
      <c r="A379" s="51" t="s">
        <v>2137</v>
      </c>
      <c r="B379" s="51" t="s">
        <v>2138</v>
      </c>
      <c r="C379" s="51" t="s">
        <v>2139</v>
      </c>
      <c r="D379" s="51" t="s">
        <v>2140</v>
      </c>
      <c r="E379" s="51" t="s">
        <v>2141</v>
      </c>
      <c r="F379" s="51" t="s">
        <v>1286</v>
      </c>
      <c r="G379" s="51" t="s">
        <v>11</v>
      </c>
      <c r="H379" s="51" t="s">
        <v>270</v>
      </c>
      <c r="I379" s="2" t="s">
        <v>143</v>
      </c>
    </row>
    <row r="380" customFormat="false" ht="15" hidden="false" customHeight="false" outlineLevel="0" collapsed="false">
      <c r="A380" s="51" t="s">
        <v>2142</v>
      </c>
      <c r="B380" s="51" t="s">
        <v>2143</v>
      </c>
      <c r="C380" s="51" t="s">
        <v>2144</v>
      </c>
      <c r="D380" s="51" t="s">
        <v>2145</v>
      </c>
      <c r="E380" s="51" t="s">
        <v>2146</v>
      </c>
      <c r="F380" s="51" t="s">
        <v>2147</v>
      </c>
      <c r="G380" s="51" t="s">
        <v>11</v>
      </c>
      <c r="H380" s="51" t="s">
        <v>674</v>
      </c>
      <c r="I380" s="2" t="s">
        <v>135</v>
      </c>
    </row>
    <row r="381" customFormat="false" ht="15" hidden="false" customHeight="false" outlineLevel="0" collapsed="false">
      <c r="A381" s="51" t="s">
        <v>2148</v>
      </c>
      <c r="B381" s="51" t="s">
        <v>2149</v>
      </c>
      <c r="C381" s="51" t="s">
        <v>2150</v>
      </c>
      <c r="D381" s="51"/>
      <c r="E381" s="51" t="s">
        <v>2151</v>
      </c>
      <c r="F381" s="51" t="s">
        <v>2152</v>
      </c>
      <c r="G381" s="51" t="s">
        <v>12</v>
      </c>
      <c r="H381" s="51" t="s">
        <v>2153</v>
      </c>
      <c r="I381" s="2" t="s">
        <v>135</v>
      </c>
    </row>
    <row r="382" customFormat="false" ht="15" hidden="false" customHeight="false" outlineLevel="0" collapsed="false">
      <c r="A382" s="51" t="s">
        <v>2154</v>
      </c>
      <c r="B382" s="51" t="s">
        <v>2155</v>
      </c>
      <c r="C382" s="51" t="s">
        <v>2156</v>
      </c>
      <c r="D382" s="51" t="s">
        <v>2157</v>
      </c>
      <c r="E382" s="51" t="s">
        <v>2158</v>
      </c>
      <c r="F382" s="51" t="s">
        <v>154</v>
      </c>
      <c r="G382" s="51" t="s">
        <v>13</v>
      </c>
      <c r="H382" s="51" t="n">
        <v>62756</v>
      </c>
      <c r="I382" s="2" t="s">
        <v>143</v>
      </c>
    </row>
    <row r="383" customFormat="false" ht="15" hidden="false" customHeight="false" outlineLevel="0" collapsed="false">
      <c r="A383" s="51" t="s">
        <v>2159</v>
      </c>
      <c r="B383" s="51" t="s">
        <v>2160</v>
      </c>
      <c r="C383" s="51" t="s">
        <v>2161</v>
      </c>
      <c r="D383" s="51" t="s">
        <v>2162</v>
      </c>
      <c r="E383" s="51" t="s">
        <v>2163</v>
      </c>
      <c r="F383" s="51" t="s">
        <v>178</v>
      </c>
      <c r="G383" s="51" t="s">
        <v>13</v>
      </c>
      <c r="H383" s="51" t="n">
        <v>90010</v>
      </c>
      <c r="I383" s="2" t="s">
        <v>135</v>
      </c>
    </row>
    <row r="384" customFormat="false" ht="15" hidden="false" customHeight="false" outlineLevel="0" collapsed="false">
      <c r="A384" s="51" t="s">
        <v>2164</v>
      </c>
      <c r="B384" s="51" t="s">
        <v>2165</v>
      </c>
      <c r="C384" s="51" t="s">
        <v>2166</v>
      </c>
      <c r="D384" s="51" t="s">
        <v>2167</v>
      </c>
      <c r="E384" s="51" t="s">
        <v>2168</v>
      </c>
      <c r="F384" s="51" t="s">
        <v>1754</v>
      </c>
      <c r="G384" s="51" t="s">
        <v>13</v>
      </c>
      <c r="H384" s="51" t="n">
        <v>21239</v>
      </c>
      <c r="I384" s="2" t="s">
        <v>143</v>
      </c>
    </row>
    <row r="385" customFormat="false" ht="15" hidden="false" customHeight="false" outlineLevel="0" collapsed="false">
      <c r="A385" s="51" t="s">
        <v>2169</v>
      </c>
      <c r="B385" s="51" t="s">
        <v>2170</v>
      </c>
      <c r="C385" s="51"/>
      <c r="D385" s="51" t="s">
        <v>2171</v>
      </c>
      <c r="E385" s="51" t="s">
        <v>2172</v>
      </c>
      <c r="F385" s="51" t="s">
        <v>2173</v>
      </c>
      <c r="G385" s="51" t="s">
        <v>13</v>
      </c>
      <c r="H385" s="51" t="n">
        <v>17126</v>
      </c>
      <c r="I385" s="2" t="s">
        <v>135</v>
      </c>
    </row>
    <row r="386" customFormat="false" ht="15" hidden="false" customHeight="false" outlineLevel="0" collapsed="false">
      <c r="A386" s="51" t="s">
        <v>2174</v>
      </c>
      <c r="B386" s="51" t="s">
        <v>2175</v>
      </c>
      <c r="C386" s="51"/>
      <c r="D386" s="51" t="s">
        <v>2176</v>
      </c>
      <c r="E386" s="51" t="s">
        <v>2177</v>
      </c>
      <c r="F386" s="51" t="s">
        <v>551</v>
      </c>
      <c r="G386" s="51" t="s">
        <v>13</v>
      </c>
      <c r="H386" s="51" t="n">
        <v>75216</v>
      </c>
      <c r="I386" s="2" t="s">
        <v>143</v>
      </c>
    </row>
    <row r="387" customFormat="false" ht="15" hidden="false" customHeight="false" outlineLevel="0" collapsed="false">
      <c r="A387" s="51" t="s">
        <v>2178</v>
      </c>
      <c r="B387" s="51" t="s">
        <v>2179</v>
      </c>
      <c r="C387" s="51" t="s">
        <v>2180</v>
      </c>
      <c r="D387" s="51" t="s">
        <v>2181</v>
      </c>
      <c r="E387" s="51" t="s">
        <v>2182</v>
      </c>
      <c r="F387" s="51" t="s">
        <v>612</v>
      </c>
      <c r="G387" s="51" t="s">
        <v>13</v>
      </c>
      <c r="H387" s="51" t="n">
        <v>64125</v>
      </c>
      <c r="I387" s="2" t="s">
        <v>135</v>
      </c>
    </row>
    <row r="388" customFormat="false" ht="15" hidden="false" customHeight="false" outlineLevel="0" collapsed="false">
      <c r="A388" s="51" t="s">
        <v>2183</v>
      </c>
      <c r="B388" s="51" t="s">
        <v>2184</v>
      </c>
      <c r="C388" s="51"/>
      <c r="D388" s="51" t="s">
        <v>2185</v>
      </c>
      <c r="E388" s="51" t="s">
        <v>2186</v>
      </c>
      <c r="F388" s="51" t="s">
        <v>154</v>
      </c>
      <c r="G388" s="51" t="s">
        <v>13</v>
      </c>
      <c r="H388" s="51" t="n">
        <v>62723</v>
      </c>
      <c r="I388" s="2" t="s">
        <v>135</v>
      </c>
    </row>
    <row r="389" customFormat="false" ht="15" hidden="false" customHeight="false" outlineLevel="0" collapsed="false">
      <c r="A389" s="51" t="s">
        <v>2187</v>
      </c>
      <c r="B389" s="51" t="s">
        <v>2188</v>
      </c>
      <c r="C389" s="51" t="s">
        <v>2189</v>
      </c>
      <c r="D389" s="51" t="s">
        <v>2190</v>
      </c>
      <c r="E389" s="51" t="s">
        <v>2191</v>
      </c>
      <c r="F389" s="51" t="s">
        <v>2192</v>
      </c>
      <c r="G389" s="51" t="s">
        <v>13</v>
      </c>
      <c r="H389" s="51" t="n">
        <v>6510</v>
      </c>
      <c r="I389" s="2" t="s">
        <v>135</v>
      </c>
    </row>
    <row r="390" customFormat="false" ht="15" hidden="false" customHeight="false" outlineLevel="0" collapsed="false">
      <c r="A390" s="51" t="s">
        <v>2193</v>
      </c>
      <c r="B390" s="51" t="s">
        <v>2194</v>
      </c>
      <c r="C390" s="51" t="s">
        <v>2195</v>
      </c>
      <c r="D390" s="51" t="s">
        <v>2196</v>
      </c>
      <c r="E390" s="51" t="s">
        <v>2197</v>
      </c>
      <c r="F390" s="51" t="s">
        <v>2198</v>
      </c>
      <c r="G390" s="51" t="s">
        <v>13</v>
      </c>
      <c r="H390" s="51" t="n">
        <v>30045</v>
      </c>
      <c r="I390" s="2" t="s">
        <v>135</v>
      </c>
    </row>
    <row r="391" customFormat="false" ht="15" hidden="false" customHeight="false" outlineLevel="0" collapsed="false">
      <c r="A391" s="51" t="s">
        <v>2199</v>
      </c>
      <c r="B391" s="51" t="s">
        <v>2200</v>
      </c>
      <c r="C391" s="51" t="s">
        <v>2201</v>
      </c>
      <c r="D391" s="51" t="s">
        <v>2202</v>
      </c>
      <c r="E391" s="51" t="s">
        <v>2203</v>
      </c>
      <c r="F391" s="51" t="s">
        <v>2204</v>
      </c>
      <c r="G391" s="51" t="s">
        <v>13</v>
      </c>
      <c r="H391" s="51" t="n">
        <v>28805</v>
      </c>
      <c r="I391" s="2" t="s">
        <v>135</v>
      </c>
    </row>
    <row r="392" customFormat="false" ht="15" hidden="false" customHeight="false" outlineLevel="0" collapsed="false">
      <c r="A392" s="51" t="s">
        <v>2205</v>
      </c>
      <c r="B392" s="51" t="s">
        <v>2206</v>
      </c>
      <c r="C392" s="51" t="s">
        <v>2207</v>
      </c>
      <c r="D392" s="51"/>
      <c r="E392" s="51" t="s">
        <v>2208</v>
      </c>
      <c r="F392" s="51" t="s">
        <v>440</v>
      </c>
      <c r="G392" s="51" t="s">
        <v>13</v>
      </c>
      <c r="H392" s="51" t="n">
        <v>55123</v>
      </c>
      <c r="I392" s="2" t="s">
        <v>135</v>
      </c>
    </row>
    <row r="393" customFormat="false" ht="15" hidden="false" customHeight="false" outlineLevel="0" collapsed="false">
      <c r="A393" s="51" t="s">
        <v>2209</v>
      </c>
      <c r="B393" s="51" t="s">
        <v>2210</v>
      </c>
      <c r="C393" s="51" t="s">
        <v>2211</v>
      </c>
      <c r="D393" s="51"/>
      <c r="E393" s="51" t="s">
        <v>2212</v>
      </c>
      <c r="F393" s="51" t="s">
        <v>324</v>
      </c>
      <c r="G393" s="51" t="s">
        <v>13</v>
      </c>
      <c r="H393" s="51" t="n">
        <v>55458</v>
      </c>
      <c r="I393" s="2" t="s">
        <v>143</v>
      </c>
    </row>
    <row r="394" customFormat="false" ht="15" hidden="false" customHeight="false" outlineLevel="0" collapsed="false">
      <c r="A394" s="51" t="s">
        <v>2213</v>
      </c>
      <c r="B394" s="51" t="s">
        <v>2214</v>
      </c>
      <c r="C394" s="51" t="s">
        <v>2215</v>
      </c>
      <c r="D394" s="51" t="s">
        <v>2216</v>
      </c>
      <c r="E394" s="51" t="s">
        <v>2217</v>
      </c>
      <c r="F394" s="51" t="s">
        <v>851</v>
      </c>
      <c r="G394" s="51" t="s">
        <v>13</v>
      </c>
      <c r="H394" s="51" t="n">
        <v>92725</v>
      </c>
      <c r="I394" s="2" t="s">
        <v>143</v>
      </c>
    </row>
    <row r="395" customFormat="false" ht="15" hidden="false" customHeight="false" outlineLevel="0" collapsed="false">
      <c r="A395" s="51" t="s">
        <v>2218</v>
      </c>
      <c r="B395" s="51" t="s">
        <v>2219</v>
      </c>
      <c r="C395" s="51" t="s">
        <v>2220</v>
      </c>
      <c r="D395" s="51" t="s">
        <v>2221</v>
      </c>
      <c r="E395" s="51" t="s">
        <v>2222</v>
      </c>
      <c r="F395" s="51" t="s">
        <v>2223</v>
      </c>
      <c r="G395" s="51" t="s">
        <v>13</v>
      </c>
      <c r="H395" s="51" t="n">
        <v>21747</v>
      </c>
      <c r="I395" s="2" t="s">
        <v>135</v>
      </c>
    </row>
    <row r="396" customFormat="false" ht="15" hidden="false" customHeight="false" outlineLevel="0" collapsed="false">
      <c r="A396" s="51" t="s">
        <v>2224</v>
      </c>
      <c r="B396" s="51" t="s">
        <v>2225</v>
      </c>
      <c r="C396" s="51" t="s">
        <v>2226</v>
      </c>
      <c r="D396" s="51" t="s">
        <v>2227</v>
      </c>
      <c r="E396" s="51" t="s">
        <v>2228</v>
      </c>
      <c r="F396" s="51" t="s">
        <v>324</v>
      </c>
      <c r="G396" s="51" t="s">
        <v>13</v>
      </c>
      <c r="H396" s="51" t="n">
        <v>55458</v>
      </c>
      <c r="I396" s="2" t="s">
        <v>143</v>
      </c>
    </row>
    <row r="397" customFormat="false" ht="15" hidden="false" customHeight="false" outlineLevel="0" collapsed="false">
      <c r="A397" s="51" t="s">
        <v>2229</v>
      </c>
      <c r="B397" s="51" t="s">
        <v>2230</v>
      </c>
      <c r="C397" s="51" t="s">
        <v>2231</v>
      </c>
      <c r="D397" s="51"/>
      <c r="E397" s="51" t="s">
        <v>2232</v>
      </c>
      <c r="F397" s="51" t="s">
        <v>384</v>
      </c>
      <c r="G397" s="51" t="s">
        <v>13</v>
      </c>
      <c r="H397" s="51" t="n">
        <v>20420</v>
      </c>
      <c r="I397" s="2" t="s">
        <v>135</v>
      </c>
    </row>
    <row r="398" customFormat="false" ht="15" hidden="false" customHeight="false" outlineLevel="0" collapsed="false">
      <c r="A398" s="51" t="s">
        <v>2233</v>
      </c>
      <c r="B398" s="51" t="s">
        <v>2234</v>
      </c>
      <c r="C398" s="51" t="s">
        <v>2235</v>
      </c>
      <c r="D398" s="51" t="s">
        <v>2236</v>
      </c>
      <c r="E398" s="51" t="s">
        <v>2237</v>
      </c>
      <c r="F398" s="51" t="s">
        <v>373</v>
      </c>
      <c r="G398" s="51" t="s">
        <v>13</v>
      </c>
      <c r="H398" s="51" t="n">
        <v>92415</v>
      </c>
      <c r="I398" s="2" t="s">
        <v>143</v>
      </c>
    </row>
    <row r="399" customFormat="false" ht="15" hidden="false" customHeight="false" outlineLevel="0" collapsed="false">
      <c r="A399" s="51" t="s">
        <v>2238</v>
      </c>
      <c r="B399" s="51" t="s">
        <v>2239</v>
      </c>
      <c r="C399" s="51" t="s">
        <v>2240</v>
      </c>
      <c r="D399" s="51" t="s">
        <v>2241</v>
      </c>
      <c r="E399" s="51" t="s">
        <v>2242</v>
      </c>
      <c r="F399" s="51" t="s">
        <v>356</v>
      </c>
      <c r="G399" s="51" t="s">
        <v>13</v>
      </c>
      <c r="H399" s="51" t="n">
        <v>14609</v>
      </c>
      <c r="I399" s="2" t="s">
        <v>135</v>
      </c>
    </row>
    <row r="400" customFormat="false" ht="15" hidden="false" customHeight="false" outlineLevel="0" collapsed="false">
      <c r="A400" s="51" t="s">
        <v>2243</v>
      </c>
      <c r="B400" s="51" t="s">
        <v>2244</v>
      </c>
      <c r="C400" s="51" t="s">
        <v>2245</v>
      </c>
      <c r="D400" s="51" t="s">
        <v>2246</v>
      </c>
      <c r="E400" s="51" t="s">
        <v>2247</v>
      </c>
      <c r="F400" s="51" t="s">
        <v>245</v>
      </c>
      <c r="G400" s="51" t="s">
        <v>13</v>
      </c>
      <c r="H400" s="51" t="n">
        <v>98664</v>
      </c>
      <c r="I400" s="2" t="s">
        <v>135</v>
      </c>
    </row>
    <row r="401" customFormat="false" ht="15" hidden="false" customHeight="false" outlineLevel="0" collapsed="false">
      <c r="A401" s="51" t="s">
        <v>2248</v>
      </c>
      <c r="B401" s="51" t="s">
        <v>2249</v>
      </c>
      <c r="C401" s="51" t="s">
        <v>2250</v>
      </c>
      <c r="D401" s="51" t="s">
        <v>2251</v>
      </c>
      <c r="E401" s="51" t="s">
        <v>2252</v>
      </c>
      <c r="F401" s="51" t="s">
        <v>2253</v>
      </c>
      <c r="G401" s="51" t="s">
        <v>12</v>
      </c>
      <c r="H401" s="51" t="s">
        <v>2254</v>
      </c>
      <c r="I401" s="2" t="s">
        <v>143</v>
      </c>
    </row>
    <row r="402" customFormat="false" ht="15" hidden="false" customHeight="false" outlineLevel="0" collapsed="false">
      <c r="A402" s="51" t="s">
        <v>2255</v>
      </c>
      <c r="B402" s="51" t="s">
        <v>2256</v>
      </c>
      <c r="C402" s="51" t="s">
        <v>2257</v>
      </c>
      <c r="D402" s="51" t="s">
        <v>2258</v>
      </c>
      <c r="E402" s="51" t="s">
        <v>2259</v>
      </c>
      <c r="F402" s="51" t="s">
        <v>384</v>
      </c>
      <c r="G402" s="51" t="s">
        <v>13</v>
      </c>
      <c r="H402" s="51" t="n">
        <v>20057</v>
      </c>
      <c r="I402" s="2" t="s">
        <v>143</v>
      </c>
    </row>
    <row r="403" customFormat="false" ht="15" hidden="false" customHeight="false" outlineLevel="0" collapsed="false">
      <c r="A403" s="51" t="s">
        <v>2260</v>
      </c>
      <c r="B403" s="51" t="s">
        <v>2261</v>
      </c>
      <c r="C403" s="51" t="s">
        <v>2262</v>
      </c>
      <c r="D403" s="51" t="s">
        <v>2263</v>
      </c>
      <c r="E403" s="51" t="s">
        <v>2264</v>
      </c>
      <c r="F403" s="51" t="s">
        <v>1869</v>
      </c>
      <c r="G403" s="51" t="s">
        <v>13</v>
      </c>
      <c r="H403" s="51" t="n">
        <v>37924</v>
      </c>
      <c r="I403" s="2" t="s">
        <v>135</v>
      </c>
    </row>
    <row r="404" customFormat="false" ht="15" hidden="false" customHeight="false" outlineLevel="0" collapsed="false">
      <c r="A404" s="51" t="s">
        <v>2265</v>
      </c>
      <c r="B404" s="51" t="s">
        <v>2266</v>
      </c>
      <c r="C404" s="51" t="s">
        <v>2267</v>
      </c>
      <c r="D404" s="51" t="s">
        <v>2268</v>
      </c>
      <c r="E404" s="51" t="s">
        <v>2269</v>
      </c>
      <c r="F404" s="51" t="s">
        <v>308</v>
      </c>
      <c r="G404" s="51" t="s">
        <v>13</v>
      </c>
      <c r="H404" s="51" t="n">
        <v>25336</v>
      </c>
      <c r="I404" s="2" t="s">
        <v>135</v>
      </c>
    </row>
    <row r="405" customFormat="false" ht="15" hidden="false" customHeight="false" outlineLevel="0" collapsed="false">
      <c r="A405" s="51" t="s">
        <v>2270</v>
      </c>
      <c r="B405" s="51" t="s">
        <v>2271</v>
      </c>
      <c r="C405" s="51" t="s">
        <v>2272</v>
      </c>
      <c r="D405" s="51" t="s">
        <v>2273</v>
      </c>
      <c r="E405" s="51" t="s">
        <v>2274</v>
      </c>
      <c r="F405" s="51" t="s">
        <v>551</v>
      </c>
      <c r="G405" s="51" t="s">
        <v>13</v>
      </c>
      <c r="H405" s="51" t="n">
        <v>75372</v>
      </c>
      <c r="I405" s="2" t="s">
        <v>143</v>
      </c>
    </row>
    <row r="406" customFormat="false" ht="15" hidden="false" customHeight="false" outlineLevel="0" collapsed="false">
      <c r="A406" s="51" t="s">
        <v>2275</v>
      </c>
      <c r="B406" s="51" t="s">
        <v>2276</v>
      </c>
      <c r="C406" s="51" t="s">
        <v>2277</v>
      </c>
      <c r="D406" s="51" t="s">
        <v>2278</v>
      </c>
      <c r="E406" s="51" t="s">
        <v>2279</v>
      </c>
      <c r="F406" s="51" t="s">
        <v>2280</v>
      </c>
      <c r="G406" s="51" t="s">
        <v>11</v>
      </c>
      <c r="H406" s="51" t="s">
        <v>2281</v>
      </c>
      <c r="I406" s="2" t="s">
        <v>143</v>
      </c>
    </row>
    <row r="407" customFormat="false" ht="15" hidden="false" customHeight="false" outlineLevel="0" collapsed="false">
      <c r="A407" s="51" t="s">
        <v>2282</v>
      </c>
      <c r="B407" s="51" t="s">
        <v>2283</v>
      </c>
      <c r="C407" s="51" t="s">
        <v>2284</v>
      </c>
      <c r="D407" s="51" t="s">
        <v>2285</v>
      </c>
      <c r="E407" s="51" t="s">
        <v>2286</v>
      </c>
      <c r="F407" s="51" t="s">
        <v>2287</v>
      </c>
      <c r="G407" s="51" t="s">
        <v>13</v>
      </c>
      <c r="H407" s="51" t="n">
        <v>95973</v>
      </c>
      <c r="I407" s="2" t="s">
        <v>135</v>
      </c>
    </row>
    <row r="408" customFormat="false" ht="15" hidden="false" customHeight="false" outlineLevel="0" collapsed="false">
      <c r="A408" s="51" t="s">
        <v>2288</v>
      </c>
      <c r="B408" s="51" t="s">
        <v>2289</v>
      </c>
      <c r="C408" s="51" t="s">
        <v>2290</v>
      </c>
      <c r="D408" s="51" t="s">
        <v>2291</v>
      </c>
      <c r="E408" s="51" t="s">
        <v>2292</v>
      </c>
      <c r="F408" s="51" t="s">
        <v>313</v>
      </c>
      <c r="G408" s="51" t="s">
        <v>13</v>
      </c>
      <c r="H408" s="51" t="n">
        <v>72215</v>
      </c>
      <c r="I408" s="2" t="s">
        <v>135</v>
      </c>
    </row>
    <row r="409" customFormat="false" ht="15" hidden="false" customHeight="false" outlineLevel="0" collapsed="false">
      <c r="A409" s="51" t="s">
        <v>2293</v>
      </c>
      <c r="B409" s="51" t="s">
        <v>2294</v>
      </c>
      <c r="C409" s="51"/>
      <c r="D409" s="51" t="s">
        <v>2295</v>
      </c>
      <c r="E409" s="51" t="s">
        <v>2296</v>
      </c>
      <c r="F409" s="51" t="s">
        <v>2297</v>
      </c>
      <c r="G409" s="51" t="s">
        <v>11</v>
      </c>
      <c r="H409" s="51" t="s">
        <v>2298</v>
      </c>
      <c r="I409" s="2" t="s">
        <v>143</v>
      </c>
    </row>
    <row r="410" customFormat="false" ht="15" hidden="false" customHeight="false" outlineLevel="0" collapsed="false">
      <c r="A410" s="51" t="s">
        <v>2299</v>
      </c>
      <c r="B410" s="51" t="s">
        <v>2300</v>
      </c>
      <c r="C410" s="51" t="s">
        <v>2301</v>
      </c>
      <c r="D410" s="51" t="s">
        <v>2302</v>
      </c>
      <c r="E410" s="51" t="s">
        <v>2303</v>
      </c>
      <c r="F410" s="51" t="s">
        <v>2304</v>
      </c>
      <c r="G410" s="51" t="s">
        <v>13</v>
      </c>
      <c r="H410" s="51" t="n">
        <v>8922</v>
      </c>
      <c r="I410" s="2" t="s">
        <v>135</v>
      </c>
    </row>
    <row r="411" customFormat="false" ht="15" hidden="false" customHeight="false" outlineLevel="0" collapsed="false">
      <c r="A411" s="51" t="s">
        <v>2305</v>
      </c>
      <c r="B411" s="51" t="s">
        <v>2306</v>
      </c>
      <c r="C411" s="51"/>
      <c r="D411" s="51" t="s">
        <v>2307</v>
      </c>
      <c r="E411" s="51" t="s">
        <v>2308</v>
      </c>
      <c r="F411" s="51" t="s">
        <v>2309</v>
      </c>
      <c r="G411" s="51" t="s">
        <v>11</v>
      </c>
      <c r="H411" s="51" t="s">
        <v>2310</v>
      </c>
      <c r="I411" s="2" t="s">
        <v>135</v>
      </c>
    </row>
    <row r="412" customFormat="false" ht="15" hidden="false" customHeight="false" outlineLevel="0" collapsed="false">
      <c r="A412" s="51" t="s">
        <v>2311</v>
      </c>
      <c r="B412" s="51" t="s">
        <v>2312</v>
      </c>
      <c r="C412" s="51"/>
      <c r="D412" s="51" t="s">
        <v>2313</v>
      </c>
      <c r="E412" s="51" t="s">
        <v>2314</v>
      </c>
      <c r="F412" s="51" t="s">
        <v>1476</v>
      </c>
      <c r="G412" s="51" t="s">
        <v>13</v>
      </c>
      <c r="H412" s="51" t="n">
        <v>94132</v>
      </c>
      <c r="I412" s="2" t="s">
        <v>143</v>
      </c>
    </row>
    <row r="413" customFormat="false" ht="15" hidden="false" customHeight="false" outlineLevel="0" collapsed="false">
      <c r="A413" s="51" t="s">
        <v>2315</v>
      </c>
      <c r="B413" s="51" t="s">
        <v>2316</v>
      </c>
      <c r="C413" s="51"/>
      <c r="D413" s="51" t="s">
        <v>2317</v>
      </c>
      <c r="E413" s="51" t="s">
        <v>2318</v>
      </c>
      <c r="F413" s="51" t="s">
        <v>2319</v>
      </c>
      <c r="G413" s="51" t="s">
        <v>13</v>
      </c>
      <c r="H413" s="51" t="n">
        <v>70505</v>
      </c>
      <c r="I413" s="2" t="s">
        <v>135</v>
      </c>
    </row>
    <row r="414" customFormat="false" ht="15" hidden="false" customHeight="false" outlineLevel="0" collapsed="false">
      <c r="A414" s="51" t="s">
        <v>2320</v>
      </c>
      <c r="B414" s="51" t="s">
        <v>2321</v>
      </c>
      <c r="C414" s="51"/>
      <c r="D414" s="51" t="s">
        <v>2322</v>
      </c>
      <c r="E414" s="51" t="s">
        <v>2323</v>
      </c>
      <c r="F414" s="51" t="s">
        <v>2324</v>
      </c>
      <c r="G414" s="51" t="s">
        <v>13</v>
      </c>
      <c r="H414" s="51" t="n">
        <v>92191</v>
      </c>
      <c r="I414" s="2" t="s">
        <v>135</v>
      </c>
    </row>
    <row r="415" customFormat="false" ht="15" hidden="false" customHeight="false" outlineLevel="0" collapsed="false">
      <c r="A415" s="51" t="s">
        <v>2325</v>
      </c>
      <c r="B415" s="51" t="s">
        <v>2326</v>
      </c>
      <c r="C415" s="51" t="s">
        <v>2327</v>
      </c>
      <c r="D415" s="51" t="s">
        <v>2328</v>
      </c>
      <c r="E415" s="51" t="s">
        <v>2329</v>
      </c>
      <c r="F415" s="51" t="s">
        <v>2330</v>
      </c>
      <c r="G415" s="51" t="s">
        <v>13</v>
      </c>
      <c r="H415" s="51" t="n">
        <v>91841</v>
      </c>
      <c r="I415" s="2" t="s">
        <v>135</v>
      </c>
    </row>
    <row r="416" customFormat="false" ht="15" hidden="false" customHeight="false" outlineLevel="0" collapsed="false">
      <c r="A416" s="51" t="s">
        <v>2331</v>
      </c>
      <c r="B416" s="51" t="s">
        <v>2332</v>
      </c>
      <c r="C416" s="51"/>
      <c r="D416" s="51" t="s">
        <v>2333</v>
      </c>
      <c r="E416" s="51" t="s">
        <v>2334</v>
      </c>
      <c r="F416" s="51" t="s">
        <v>1994</v>
      </c>
      <c r="G416" s="51" t="s">
        <v>13</v>
      </c>
      <c r="H416" s="51" t="n">
        <v>75799</v>
      </c>
      <c r="I416" s="2" t="s">
        <v>135</v>
      </c>
    </row>
    <row r="417" customFormat="false" ht="15" hidden="false" customHeight="false" outlineLevel="0" collapsed="false">
      <c r="A417" s="51" t="s">
        <v>2335</v>
      </c>
      <c r="B417" s="51" t="s">
        <v>2336</v>
      </c>
      <c r="C417" s="51" t="s">
        <v>2337</v>
      </c>
      <c r="D417" s="51"/>
      <c r="E417" s="51" t="s">
        <v>2338</v>
      </c>
      <c r="F417" s="51" t="s">
        <v>2319</v>
      </c>
      <c r="G417" s="51" t="s">
        <v>13</v>
      </c>
      <c r="H417" s="51" t="n">
        <v>70593</v>
      </c>
      <c r="I417" s="2" t="s">
        <v>143</v>
      </c>
    </row>
    <row r="418" customFormat="false" ht="15" hidden="false" customHeight="false" outlineLevel="0" collapsed="false">
      <c r="A418" s="51" t="s">
        <v>2339</v>
      </c>
      <c r="B418" s="51" t="s">
        <v>2340</v>
      </c>
      <c r="C418" s="51"/>
      <c r="D418" s="51" t="s">
        <v>2341</v>
      </c>
      <c r="E418" s="51" t="s">
        <v>2342</v>
      </c>
      <c r="F418" s="51" t="s">
        <v>168</v>
      </c>
      <c r="G418" s="51" t="s">
        <v>13</v>
      </c>
      <c r="H418" s="51" t="n">
        <v>45426</v>
      </c>
      <c r="I418" s="2" t="s">
        <v>135</v>
      </c>
    </row>
    <row r="419" customFormat="false" ht="15" hidden="false" customHeight="false" outlineLevel="0" collapsed="false">
      <c r="A419" s="51" t="s">
        <v>2343</v>
      </c>
      <c r="B419" s="51" t="s">
        <v>2344</v>
      </c>
      <c r="C419" s="51"/>
      <c r="D419" s="51" t="s">
        <v>2345</v>
      </c>
      <c r="E419" s="51" t="s">
        <v>2346</v>
      </c>
      <c r="F419" s="51" t="s">
        <v>1487</v>
      </c>
      <c r="G419" s="51" t="s">
        <v>13</v>
      </c>
      <c r="H419" s="51" t="n">
        <v>85072</v>
      </c>
      <c r="I419" s="2" t="s">
        <v>135</v>
      </c>
    </row>
    <row r="420" customFormat="false" ht="15" hidden="false" customHeight="false" outlineLevel="0" collapsed="false">
      <c r="A420" s="51" t="s">
        <v>2347</v>
      </c>
      <c r="B420" s="51" t="s">
        <v>2348</v>
      </c>
      <c r="C420" s="51" t="s">
        <v>2349</v>
      </c>
      <c r="D420" s="51"/>
      <c r="E420" s="51" t="s">
        <v>2350</v>
      </c>
      <c r="F420" s="51" t="s">
        <v>1365</v>
      </c>
      <c r="G420" s="51" t="s">
        <v>13</v>
      </c>
      <c r="H420" s="51" t="n">
        <v>94263</v>
      </c>
      <c r="I420" s="2" t="s">
        <v>135</v>
      </c>
    </row>
    <row r="421" customFormat="false" ht="15" hidden="false" customHeight="false" outlineLevel="0" collapsed="false">
      <c r="A421" s="51" t="s">
        <v>2351</v>
      </c>
      <c r="B421" s="51" t="s">
        <v>2352</v>
      </c>
      <c r="C421" s="51" t="s">
        <v>2353</v>
      </c>
      <c r="D421" s="51" t="s">
        <v>2354</v>
      </c>
      <c r="E421" s="51" t="s">
        <v>2355</v>
      </c>
      <c r="F421" s="51" t="s">
        <v>1777</v>
      </c>
      <c r="G421" s="51" t="s">
        <v>13</v>
      </c>
      <c r="H421" s="51" t="n">
        <v>68505</v>
      </c>
      <c r="I421" s="2" t="s">
        <v>135</v>
      </c>
    </row>
    <row r="422" customFormat="false" ht="15" hidden="false" customHeight="false" outlineLevel="0" collapsed="false">
      <c r="A422" s="51" t="s">
        <v>2356</v>
      </c>
      <c r="B422" s="51" t="s">
        <v>2357</v>
      </c>
      <c r="C422" s="51" t="s">
        <v>2358</v>
      </c>
      <c r="D422" s="51" t="s">
        <v>2359</v>
      </c>
      <c r="E422" s="51" t="s">
        <v>2360</v>
      </c>
      <c r="F422" s="51" t="s">
        <v>2173</v>
      </c>
      <c r="G422" s="51" t="s">
        <v>13</v>
      </c>
      <c r="H422" s="51" t="n">
        <v>17126</v>
      </c>
      <c r="I422" s="2" t="s">
        <v>143</v>
      </c>
    </row>
    <row r="423" customFormat="false" ht="15" hidden="false" customHeight="false" outlineLevel="0" collapsed="false">
      <c r="A423" s="51" t="s">
        <v>2361</v>
      </c>
      <c r="B423" s="51" t="s">
        <v>2362</v>
      </c>
      <c r="C423" s="51" t="s">
        <v>2363</v>
      </c>
      <c r="D423" s="51" t="s">
        <v>2364</v>
      </c>
      <c r="E423" s="51" t="s">
        <v>2365</v>
      </c>
      <c r="F423" s="51" t="s">
        <v>333</v>
      </c>
      <c r="G423" s="51" t="s">
        <v>13</v>
      </c>
      <c r="H423" s="51" t="n">
        <v>70174</v>
      </c>
      <c r="I423" s="2" t="s">
        <v>135</v>
      </c>
    </row>
    <row r="424" customFormat="false" ht="15" hidden="false" customHeight="false" outlineLevel="0" collapsed="false">
      <c r="A424" s="51" t="s">
        <v>2366</v>
      </c>
      <c r="B424" s="51" t="s">
        <v>2367</v>
      </c>
      <c r="C424" s="51"/>
      <c r="D424" s="51" t="s">
        <v>2368</v>
      </c>
      <c r="E424" s="51" t="s">
        <v>2369</v>
      </c>
      <c r="F424" s="51" t="s">
        <v>2370</v>
      </c>
      <c r="G424" s="51" t="s">
        <v>13</v>
      </c>
      <c r="H424" s="51" t="n">
        <v>53726</v>
      </c>
      <c r="I424" s="2" t="s">
        <v>143</v>
      </c>
    </row>
    <row r="425" customFormat="false" ht="15" hidden="false" customHeight="false" outlineLevel="0" collapsed="false">
      <c r="A425" s="51" t="s">
        <v>2371</v>
      </c>
      <c r="B425" s="51" t="s">
        <v>2372</v>
      </c>
      <c r="C425" s="51"/>
      <c r="D425" s="51" t="s">
        <v>2373</v>
      </c>
      <c r="E425" s="51" t="s">
        <v>2374</v>
      </c>
      <c r="F425" s="51" t="s">
        <v>308</v>
      </c>
      <c r="G425" s="51" t="s">
        <v>13</v>
      </c>
      <c r="H425" s="51" t="n">
        <v>25336</v>
      </c>
      <c r="I425" s="2" t="s">
        <v>143</v>
      </c>
    </row>
    <row r="426" customFormat="false" ht="15" hidden="false" customHeight="false" outlineLevel="0" collapsed="false">
      <c r="A426" s="51" t="s">
        <v>2375</v>
      </c>
      <c r="B426" s="51" t="s">
        <v>2376</v>
      </c>
      <c r="C426" s="51" t="s">
        <v>2377</v>
      </c>
      <c r="D426" s="51" t="s">
        <v>2378</v>
      </c>
      <c r="E426" s="51" t="s">
        <v>2379</v>
      </c>
      <c r="F426" s="51" t="s">
        <v>313</v>
      </c>
      <c r="G426" s="51" t="s">
        <v>13</v>
      </c>
      <c r="H426" s="51" t="n">
        <v>72204</v>
      </c>
      <c r="I426" s="2" t="s">
        <v>135</v>
      </c>
    </row>
    <row r="427" customFormat="false" ht="15" hidden="false" customHeight="false" outlineLevel="0" collapsed="false">
      <c r="A427" s="51" t="s">
        <v>2380</v>
      </c>
      <c r="B427" s="51" t="s">
        <v>2381</v>
      </c>
      <c r="C427" s="51" t="s">
        <v>2382</v>
      </c>
      <c r="D427" s="51" t="s">
        <v>2383</v>
      </c>
      <c r="E427" s="51" t="s">
        <v>2384</v>
      </c>
      <c r="F427" s="51" t="s">
        <v>767</v>
      </c>
      <c r="G427" s="51" t="s">
        <v>13</v>
      </c>
      <c r="H427" s="51" t="n">
        <v>99507</v>
      </c>
      <c r="I427" s="2" t="s">
        <v>143</v>
      </c>
    </row>
    <row r="428" customFormat="false" ht="15" hidden="false" customHeight="false" outlineLevel="0" collapsed="false">
      <c r="A428" s="51" t="s">
        <v>2385</v>
      </c>
      <c r="B428" s="51" t="s">
        <v>2386</v>
      </c>
      <c r="C428" s="51" t="s">
        <v>2387</v>
      </c>
      <c r="D428" s="51" t="s">
        <v>2388</v>
      </c>
      <c r="E428" s="51" t="s">
        <v>2389</v>
      </c>
      <c r="F428" s="51" t="s">
        <v>2390</v>
      </c>
      <c r="G428" s="51" t="s">
        <v>11</v>
      </c>
      <c r="H428" s="51" t="s">
        <v>2391</v>
      </c>
      <c r="I428" s="2" t="s">
        <v>135</v>
      </c>
    </row>
    <row r="429" customFormat="false" ht="15" hidden="false" customHeight="false" outlineLevel="0" collapsed="false">
      <c r="A429" s="51" t="s">
        <v>2392</v>
      </c>
      <c r="B429" s="51" t="s">
        <v>2393</v>
      </c>
      <c r="C429" s="51"/>
      <c r="D429" s="51" t="s">
        <v>2394</v>
      </c>
      <c r="E429" s="51" t="s">
        <v>2395</v>
      </c>
      <c r="F429" s="51" t="s">
        <v>1476</v>
      </c>
      <c r="G429" s="51" t="s">
        <v>13</v>
      </c>
      <c r="H429" s="51" t="n">
        <v>94110</v>
      </c>
      <c r="I429" s="2" t="s">
        <v>135</v>
      </c>
    </row>
    <row r="430" customFormat="false" ht="15" hidden="false" customHeight="false" outlineLevel="0" collapsed="false">
      <c r="A430" s="51" t="s">
        <v>2396</v>
      </c>
      <c r="B430" s="51" t="s">
        <v>2397</v>
      </c>
      <c r="C430" s="51" t="s">
        <v>2398</v>
      </c>
      <c r="D430" s="51" t="s">
        <v>2399</v>
      </c>
      <c r="E430" s="51" t="s">
        <v>2400</v>
      </c>
      <c r="F430" s="51" t="s">
        <v>1177</v>
      </c>
      <c r="G430" s="51" t="s">
        <v>13</v>
      </c>
      <c r="H430" s="51" t="n">
        <v>44485</v>
      </c>
      <c r="I430" s="2" t="s">
        <v>143</v>
      </c>
    </row>
    <row r="431" customFormat="false" ht="15" hidden="false" customHeight="false" outlineLevel="0" collapsed="false">
      <c r="A431" s="51" t="s">
        <v>2401</v>
      </c>
      <c r="B431" s="51" t="s">
        <v>2402</v>
      </c>
      <c r="C431" s="51" t="s">
        <v>2403</v>
      </c>
      <c r="D431" s="51" t="s">
        <v>2404</v>
      </c>
      <c r="E431" s="51" t="s">
        <v>2405</v>
      </c>
      <c r="F431" s="51" t="s">
        <v>2406</v>
      </c>
      <c r="G431" s="51" t="s">
        <v>13</v>
      </c>
      <c r="H431" s="51" t="n">
        <v>23324</v>
      </c>
      <c r="I431" s="2" t="s">
        <v>143</v>
      </c>
    </row>
    <row r="432" customFormat="false" ht="15" hidden="false" customHeight="false" outlineLevel="0" collapsed="false">
      <c r="A432" s="51" t="s">
        <v>2407</v>
      </c>
      <c r="B432" s="51" t="s">
        <v>2408</v>
      </c>
      <c r="C432" s="51" t="s">
        <v>2409</v>
      </c>
      <c r="D432" s="51" t="s">
        <v>2410</v>
      </c>
      <c r="E432" s="51" t="s">
        <v>2411</v>
      </c>
      <c r="F432" s="51" t="s">
        <v>2412</v>
      </c>
      <c r="G432" s="51" t="s">
        <v>13</v>
      </c>
      <c r="H432" s="51" t="n">
        <v>39236</v>
      </c>
      <c r="I432" s="2" t="s">
        <v>135</v>
      </c>
    </row>
    <row r="433" customFormat="false" ht="15" hidden="false" customHeight="false" outlineLevel="0" collapsed="false">
      <c r="A433" s="51" t="s">
        <v>2413</v>
      </c>
      <c r="B433" s="51" t="s">
        <v>2414</v>
      </c>
      <c r="C433" s="51" t="s">
        <v>2415</v>
      </c>
      <c r="D433" s="51" t="s">
        <v>2416</v>
      </c>
      <c r="E433" s="51" t="s">
        <v>2417</v>
      </c>
      <c r="F433" s="51" t="s">
        <v>2418</v>
      </c>
      <c r="G433" s="51" t="s">
        <v>11</v>
      </c>
      <c r="H433" s="51" t="s">
        <v>2419</v>
      </c>
      <c r="I433" s="2" t="s">
        <v>135</v>
      </c>
    </row>
    <row r="434" customFormat="false" ht="15" hidden="false" customHeight="false" outlineLevel="0" collapsed="false">
      <c r="A434" s="51" t="s">
        <v>2420</v>
      </c>
      <c r="B434" s="51" t="s">
        <v>2421</v>
      </c>
      <c r="C434" s="51"/>
      <c r="D434" s="51" t="s">
        <v>2422</v>
      </c>
      <c r="E434" s="51" t="s">
        <v>2423</v>
      </c>
      <c r="F434" s="51" t="s">
        <v>1514</v>
      </c>
      <c r="G434" s="51" t="s">
        <v>13</v>
      </c>
      <c r="H434" s="51" t="n">
        <v>53277</v>
      </c>
      <c r="I434" s="2" t="s">
        <v>143</v>
      </c>
    </row>
    <row r="435" customFormat="false" ht="15" hidden="false" customHeight="false" outlineLevel="0" collapsed="false">
      <c r="A435" s="51" t="s">
        <v>2424</v>
      </c>
      <c r="B435" s="51" t="s">
        <v>2425</v>
      </c>
      <c r="C435" s="51" t="s">
        <v>2426</v>
      </c>
      <c r="D435" s="51" t="s">
        <v>2427</v>
      </c>
      <c r="E435" s="51" t="s">
        <v>2428</v>
      </c>
      <c r="F435" s="51" t="s">
        <v>1365</v>
      </c>
      <c r="G435" s="51" t="s">
        <v>13</v>
      </c>
      <c r="H435" s="51" t="n">
        <v>94250</v>
      </c>
      <c r="I435" s="2" t="s">
        <v>135</v>
      </c>
    </row>
    <row r="436" customFormat="false" ht="15" hidden="false" customHeight="false" outlineLevel="0" collapsed="false">
      <c r="A436" s="51" t="s">
        <v>2429</v>
      </c>
      <c r="B436" s="51" t="s">
        <v>2430</v>
      </c>
      <c r="C436" s="51"/>
      <c r="D436" s="51" t="s">
        <v>2431</v>
      </c>
      <c r="E436" s="51" t="s">
        <v>2432</v>
      </c>
      <c r="F436" s="51" t="s">
        <v>350</v>
      </c>
      <c r="G436" s="51" t="s">
        <v>13</v>
      </c>
      <c r="H436" s="51" t="n">
        <v>2298</v>
      </c>
      <c r="I436" s="2" t="s">
        <v>143</v>
      </c>
    </row>
    <row r="437" customFormat="false" ht="15" hidden="false" customHeight="false" outlineLevel="0" collapsed="false">
      <c r="A437" s="51" t="s">
        <v>2433</v>
      </c>
      <c r="B437" s="51" t="s">
        <v>2434</v>
      </c>
      <c r="C437" s="51" t="s">
        <v>2435</v>
      </c>
      <c r="D437" s="51" t="s">
        <v>2436</v>
      </c>
      <c r="E437" s="51" t="s">
        <v>2437</v>
      </c>
      <c r="F437" s="51" t="s">
        <v>1988</v>
      </c>
      <c r="G437" s="51" t="s">
        <v>13</v>
      </c>
      <c r="H437" s="51" t="n">
        <v>66622</v>
      </c>
      <c r="I437" s="2" t="s">
        <v>143</v>
      </c>
    </row>
    <row r="438" customFormat="false" ht="15" hidden="false" customHeight="false" outlineLevel="0" collapsed="false">
      <c r="A438" s="51" t="s">
        <v>2438</v>
      </c>
      <c r="B438" s="51" t="s">
        <v>2439</v>
      </c>
      <c r="C438" s="51" t="s">
        <v>2440</v>
      </c>
      <c r="D438" s="51" t="s">
        <v>2441</v>
      </c>
      <c r="E438" s="51" t="s">
        <v>2442</v>
      </c>
      <c r="F438" s="51" t="s">
        <v>824</v>
      </c>
      <c r="G438" s="51" t="s">
        <v>13</v>
      </c>
      <c r="H438" s="51" t="n">
        <v>58122</v>
      </c>
      <c r="I438" s="2" t="s">
        <v>135</v>
      </c>
    </row>
    <row r="439" customFormat="false" ht="15" hidden="false" customHeight="false" outlineLevel="0" collapsed="false">
      <c r="A439" s="51" t="s">
        <v>2443</v>
      </c>
      <c r="B439" s="51" t="s">
        <v>2444</v>
      </c>
      <c r="C439" s="51"/>
      <c r="D439" s="51" t="s">
        <v>2445</v>
      </c>
      <c r="E439" s="51" t="s">
        <v>2446</v>
      </c>
      <c r="F439" s="51" t="s">
        <v>216</v>
      </c>
      <c r="G439" s="51" t="s">
        <v>13</v>
      </c>
      <c r="H439" s="51" t="n">
        <v>77095</v>
      </c>
      <c r="I439" s="2" t="s">
        <v>143</v>
      </c>
    </row>
    <row r="440" customFormat="false" ht="15" hidden="false" customHeight="false" outlineLevel="0" collapsed="false">
      <c r="A440" s="51" t="s">
        <v>2447</v>
      </c>
      <c r="B440" s="51" t="s">
        <v>2448</v>
      </c>
      <c r="C440" s="51" t="s">
        <v>2449</v>
      </c>
      <c r="D440" s="51" t="s">
        <v>2450</v>
      </c>
      <c r="E440" s="51" t="s">
        <v>2451</v>
      </c>
      <c r="F440" s="51" t="s">
        <v>596</v>
      </c>
      <c r="G440" s="51" t="s">
        <v>13</v>
      </c>
      <c r="H440" s="51" t="n">
        <v>73190</v>
      </c>
      <c r="I440" s="2" t="s">
        <v>143</v>
      </c>
    </row>
    <row r="441" customFormat="false" ht="15" hidden="false" customHeight="false" outlineLevel="0" collapsed="false">
      <c r="A441" s="51" t="s">
        <v>2452</v>
      </c>
      <c r="B441" s="51" t="s">
        <v>2453</v>
      </c>
      <c r="C441" s="51" t="s">
        <v>2454</v>
      </c>
      <c r="D441" s="51" t="s">
        <v>2455</v>
      </c>
      <c r="E441" s="51" t="s">
        <v>2456</v>
      </c>
      <c r="F441" s="51" t="s">
        <v>219</v>
      </c>
      <c r="G441" s="51" t="s">
        <v>11</v>
      </c>
      <c r="H441" s="51" t="s">
        <v>220</v>
      </c>
      <c r="I441" s="2" t="s">
        <v>143</v>
      </c>
    </row>
    <row r="442" customFormat="false" ht="15" hidden="false" customHeight="false" outlineLevel="0" collapsed="false">
      <c r="A442" s="51" t="s">
        <v>2457</v>
      </c>
      <c r="B442" s="51" t="s">
        <v>2458</v>
      </c>
      <c r="C442" s="51" t="s">
        <v>2459</v>
      </c>
      <c r="D442" s="51" t="s">
        <v>2460</v>
      </c>
      <c r="E442" s="51" t="s">
        <v>2461</v>
      </c>
      <c r="F442" s="51" t="s">
        <v>581</v>
      </c>
      <c r="G442" s="51" t="s">
        <v>13</v>
      </c>
      <c r="H442" s="51" t="n">
        <v>14205</v>
      </c>
      <c r="I442" s="2" t="s">
        <v>135</v>
      </c>
    </row>
    <row r="443" customFormat="false" ht="15" hidden="false" customHeight="false" outlineLevel="0" collapsed="false">
      <c r="A443" s="51" t="s">
        <v>2462</v>
      </c>
      <c r="B443" s="51" t="s">
        <v>2463</v>
      </c>
      <c r="C443" s="51" t="s">
        <v>2464</v>
      </c>
      <c r="D443" s="51" t="s">
        <v>2465</v>
      </c>
      <c r="E443" s="51" t="s">
        <v>2466</v>
      </c>
      <c r="F443" s="51" t="s">
        <v>1601</v>
      </c>
      <c r="G443" s="51" t="s">
        <v>11</v>
      </c>
      <c r="H443" s="51" t="s">
        <v>1602</v>
      </c>
      <c r="I443" s="2" t="s">
        <v>135</v>
      </c>
    </row>
    <row r="444" customFormat="false" ht="15" hidden="false" customHeight="false" outlineLevel="0" collapsed="false">
      <c r="A444" s="51" t="s">
        <v>2467</v>
      </c>
      <c r="B444" s="51" t="s">
        <v>2468</v>
      </c>
      <c r="C444" s="51" t="s">
        <v>2469</v>
      </c>
      <c r="D444" s="51" t="s">
        <v>2470</v>
      </c>
      <c r="E444" s="51" t="s">
        <v>2471</v>
      </c>
      <c r="F444" s="51" t="s">
        <v>2472</v>
      </c>
      <c r="G444" s="51" t="s">
        <v>13</v>
      </c>
      <c r="H444" s="51" t="n">
        <v>18018</v>
      </c>
      <c r="I444" s="2" t="s">
        <v>143</v>
      </c>
    </row>
    <row r="445" customFormat="false" ht="15" hidden="false" customHeight="false" outlineLevel="0" collapsed="false">
      <c r="A445" s="51" t="s">
        <v>2473</v>
      </c>
      <c r="B445" s="51" t="s">
        <v>2474</v>
      </c>
      <c r="C445" s="51" t="s">
        <v>2475</v>
      </c>
      <c r="D445" s="51" t="s">
        <v>2476</v>
      </c>
      <c r="E445" s="51" t="s">
        <v>2477</v>
      </c>
      <c r="F445" s="51" t="s">
        <v>2478</v>
      </c>
      <c r="G445" s="51" t="s">
        <v>11</v>
      </c>
      <c r="H445" s="51" t="s">
        <v>2479</v>
      </c>
      <c r="I445" s="2" t="s">
        <v>135</v>
      </c>
    </row>
    <row r="446" customFormat="false" ht="15" hidden="false" customHeight="false" outlineLevel="0" collapsed="false">
      <c r="A446" s="51" t="s">
        <v>2480</v>
      </c>
      <c r="B446" s="51" t="s">
        <v>2481</v>
      </c>
      <c r="C446" s="51" t="s">
        <v>2482</v>
      </c>
      <c r="D446" s="51" t="s">
        <v>2483</v>
      </c>
      <c r="E446" s="51" t="s">
        <v>2484</v>
      </c>
      <c r="F446" s="51" t="s">
        <v>2485</v>
      </c>
      <c r="G446" s="51" t="s">
        <v>11</v>
      </c>
      <c r="H446" s="51" t="s">
        <v>2486</v>
      </c>
      <c r="I446" s="2" t="s">
        <v>143</v>
      </c>
    </row>
    <row r="447" customFormat="false" ht="15" hidden="false" customHeight="false" outlineLevel="0" collapsed="false">
      <c r="A447" s="51" t="s">
        <v>2487</v>
      </c>
      <c r="B447" s="51" t="s">
        <v>2488</v>
      </c>
      <c r="C447" s="51" t="s">
        <v>2489</v>
      </c>
      <c r="D447" s="51"/>
      <c r="E447" s="51" t="s">
        <v>2490</v>
      </c>
      <c r="F447" s="51" t="s">
        <v>1857</v>
      </c>
      <c r="G447" s="51" t="s">
        <v>11</v>
      </c>
      <c r="H447" s="51" t="s">
        <v>270</v>
      </c>
      <c r="I447" s="2" t="s">
        <v>135</v>
      </c>
    </row>
    <row r="448" customFormat="false" ht="15" hidden="false" customHeight="false" outlineLevel="0" collapsed="false">
      <c r="A448" s="51" t="s">
        <v>2491</v>
      </c>
      <c r="B448" s="51" t="s">
        <v>2492</v>
      </c>
      <c r="C448" s="51" t="s">
        <v>2493</v>
      </c>
      <c r="D448" s="51" t="s">
        <v>2494</v>
      </c>
      <c r="E448" s="51" t="s">
        <v>2495</v>
      </c>
      <c r="F448" s="51" t="s">
        <v>367</v>
      </c>
      <c r="G448" s="51" t="s">
        <v>12</v>
      </c>
      <c r="H448" s="51" t="s">
        <v>2496</v>
      </c>
      <c r="I448" s="2" t="s">
        <v>135</v>
      </c>
    </row>
    <row r="449" customFormat="false" ht="15" hidden="false" customHeight="false" outlineLevel="0" collapsed="false">
      <c r="A449" s="51" t="s">
        <v>2497</v>
      </c>
      <c r="B449" s="51" t="s">
        <v>2498</v>
      </c>
      <c r="C449" s="51" t="s">
        <v>2499</v>
      </c>
      <c r="D449" s="51"/>
      <c r="E449" s="51" t="s">
        <v>2500</v>
      </c>
      <c r="F449" s="51" t="s">
        <v>1487</v>
      </c>
      <c r="G449" s="51" t="s">
        <v>13</v>
      </c>
      <c r="H449" s="51" t="n">
        <v>85099</v>
      </c>
      <c r="I449" s="2" t="s">
        <v>143</v>
      </c>
    </row>
    <row r="450" customFormat="false" ht="15" hidden="false" customHeight="false" outlineLevel="0" collapsed="false">
      <c r="A450" s="51" t="s">
        <v>2501</v>
      </c>
      <c r="B450" s="51" t="s">
        <v>2502</v>
      </c>
      <c r="C450" s="51" t="s">
        <v>2503</v>
      </c>
      <c r="D450" s="51" t="s">
        <v>2504</v>
      </c>
      <c r="E450" s="51" t="s">
        <v>2505</v>
      </c>
      <c r="F450" s="51" t="s">
        <v>2506</v>
      </c>
      <c r="G450" s="51" t="s">
        <v>11</v>
      </c>
      <c r="H450" s="51" t="s">
        <v>2507</v>
      </c>
      <c r="I450" s="2" t="s">
        <v>143</v>
      </c>
    </row>
    <row r="451" customFormat="false" ht="15" hidden="false" customHeight="false" outlineLevel="0" collapsed="false">
      <c r="A451" s="51" t="s">
        <v>2508</v>
      </c>
      <c r="B451" s="51" t="s">
        <v>2509</v>
      </c>
      <c r="C451" s="51" t="s">
        <v>2510</v>
      </c>
      <c r="D451" s="51" t="s">
        <v>2511</v>
      </c>
      <c r="E451" s="51" t="s">
        <v>2512</v>
      </c>
      <c r="F451" s="51" t="s">
        <v>413</v>
      </c>
      <c r="G451" s="51" t="s">
        <v>13</v>
      </c>
      <c r="H451" s="51" t="n">
        <v>43610</v>
      </c>
      <c r="I451" s="2" t="s">
        <v>143</v>
      </c>
    </row>
    <row r="452" customFormat="false" ht="15" hidden="false" customHeight="false" outlineLevel="0" collapsed="false">
      <c r="A452" s="51" t="s">
        <v>2513</v>
      </c>
      <c r="B452" s="51" t="s">
        <v>2514</v>
      </c>
      <c r="C452" s="51" t="s">
        <v>2515</v>
      </c>
      <c r="D452" s="51" t="s">
        <v>2516</v>
      </c>
      <c r="E452" s="51" t="s">
        <v>2517</v>
      </c>
      <c r="F452" s="51" t="s">
        <v>2518</v>
      </c>
      <c r="G452" s="51" t="s">
        <v>11</v>
      </c>
      <c r="H452" s="51" t="s">
        <v>2519</v>
      </c>
      <c r="I452" s="2" t="s">
        <v>143</v>
      </c>
    </row>
    <row r="453" customFormat="false" ht="15" hidden="false" customHeight="false" outlineLevel="0" collapsed="false">
      <c r="A453" s="51" t="s">
        <v>2520</v>
      </c>
      <c r="B453" s="51" t="s">
        <v>2521</v>
      </c>
      <c r="C453" s="51" t="s">
        <v>2522</v>
      </c>
      <c r="D453" s="51" t="s">
        <v>2523</v>
      </c>
      <c r="E453" s="51" t="s">
        <v>2524</v>
      </c>
      <c r="F453" s="51" t="s">
        <v>521</v>
      </c>
      <c r="G453" s="51" t="s">
        <v>13</v>
      </c>
      <c r="H453" s="51" t="n">
        <v>28210</v>
      </c>
      <c r="I453" s="2" t="s">
        <v>135</v>
      </c>
    </row>
    <row r="454" customFormat="false" ht="15" hidden="false" customHeight="false" outlineLevel="0" collapsed="false">
      <c r="A454" s="51" t="s">
        <v>2525</v>
      </c>
      <c r="B454" s="51" t="s">
        <v>2526</v>
      </c>
      <c r="C454" s="51" t="s">
        <v>2527</v>
      </c>
      <c r="D454" s="51" t="s">
        <v>2528</v>
      </c>
      <c r="E454" s="51" t="s">
        <v>2529</v>
      </c>
      <c r="F454" s="51" t="s">
        <v>1966</v>
      </c>
      <c r="G454" s="51" t="s">
        <v>13</v>
      </c>
      <c r="H454" s="51" t="n">
        <v>98109</v>
      </c>
      <c r="I454" s="2" t="s">
        <v>143</v>
      </c>
    </row>
    <row r="455" customFormat="false" ht="15" hidden="false" customHeight="false" outlineLevel="0" collapsed="false">
      <c r="A455" s="51" t="s">
        <v>2530</v>
      </c>
      <c r="B455" s="51" t="s">
        <v>2531</v>
      </c>
      <c r="C455" s="51" t="s">
        <v>2532</v>
      </c>
      <c r="D455" s="51" t="s">
        <v>2533</v>
      </c>
      <c r="E455" s="51" t="s">
        <v>2534</v>
      </c>
      <c r="F455" s="51" t="s">
        <v>1371</v>
      </c>
      <c r="G455" s="51" t="s">
        <v>13</v>
      </c>
      <c r="H455" s="51" t="n">
        <v>18706</v>
      </c>
      <c r="I455" s="2" t="s">
        <v>143</v>
      </c>
    </row>
    <row r="456" customFormat="false" ht="15" hidden="false" customHeight="false" outlineLevel="0" collapsed="false">
      <c r="A456" s="51" t="s">
        <v>2535</v>
      </c>
      <c r="B456" s="51" t="s">
        <v>2536</v>
      </c>
      <c r="C456" s="51" t="s">
        <v>2537</v>
      </c>
      <c r="D456" s="51"/>
      <c r="E456" s="51" t="s">
        <v>2538</v>
      </c>
      <c r="F456" s="51" t="s">
        <v>2539</v>
      </c>
      <c r="G456" s="51" t="s">
        <v>11</v>
      </c>
      <c r="H456" s="51" t="s">
        <v>142</v>
      </c>
      <c r="I456" s="2" t="s">
        <v>135</v>
      </c>
    </row>
    <row r="457" customFormat="false" ht="15" hidden="false" customHeight="false" outlineLevel="0" collapsed="false">
      <c r="A457" s="51" t="s">
        <v>2540</v>
      </c>
      <c r="B457" s="51" t="s">
        <v>2541</v>
      </c>
      <c r="C457" s="51" t="s">
        <v>2542</v>
      </c>
      <c r="D457" s="51" t="s">
        <v>2543</v>
      </c>
      <c r="E457" s="51" t="s">
        <v>2544</v>
      </c>
      <c r="F457" s="51" t="s">
        <v>2545</v>
      </c>
      <c r="G457" s="51" t="s">
        <v>11</v>
      </c>
      <c r="H457" s="51" t="s">
        <v>1094</v>
      </c>
      <c r="I457" s="2" t="s">
        <v>135</v>
      </c>
    </row>
    <row r="458" customFormat="false" ht="15" hidden="false" customHeight="false" outlineLevel="0" collapsed="false">
      <c r="A458" s="51" t="s">
        <v>2546</v>
      </c>
      <c r="B458" s="51" t="s">
        <v>2547</v>
      </c>
      <c r="C458" s="51" t="s">
        <v>2548</v>
      </c>
      <c r="D458" s="51" t="s">
        <v>2549</v>
      </c>
      <c r="E458" s="51" t="s">
        <v>2550</v>
      </c>
      <c r="F458" s="51" t="s">
        <v>498</v>
      </c>
      <c r="G458" s="51" t="s">
        <v>12</v>
      </c>
      <c r="H458" s="51" t="s">
        <v>2551</v>
      </c>
      <c r="I458" s="2" t="s">
        <v>143</v>
      </c>
    </row>
    <row r="459" customFormat="false" ht="15" hidden="false" customHeight="false" outlineLevel="0" collapsed="false">
      <c r="A459" s="51" t="s">
        <v>2552</v>
      </c>
      <c r="B459" s="51" t="s">
        <v>2553</v>
      </c>
      <c r="C459" s="51" t="s">
        <v>2554</v>
      </c>
      <c r="D459" s="51" t="s">
        <v>2555</v>
      </c>
      <c r="E459" s="51" t="s">
        <v>2556</v>
      </c>
      <c r="F459" s="51" t="s">
        <v>356</v>
      </c>
      <c r="G459" s="51" t="s">
        <v>13</v>
      </c>
      <c r="H459" s="51" t="n">
        <v>14652</v>
      </c>
      <c r="I459" s="2" t="s">
        <v>143</v>
      </c>
    </row>
    <row r="460" customFormat="false" ht="15" hidden="false" customHeight="false" outlineLevel="0" collapsed="false">
      <c r="A460" s="51" t="s">
        <v>2557</v>
      </c>
      <c r="B460" s="51" t="s">
        <v>2558</v>
      </c>
      <c r="C460" s="51" t="s">
        <v>2559</v>
      </c>
      <c r="D460" s="51" t="s">
        <v>2560</v>
      </c>
      <c r="E460" s="51" t="s">
        <v>2561</v>
      </c>
      <c r="F460" s="51" t="s">
        <v>328</v>
      </c>
      <c r="G460" s="51" t="s">
        <v>13</v>
      </c>
      <c r="H460" s="51" t="n">
        <v>85754</v>
      </c>
      <c r="I460" s="2" t="s">
        <v>143</v>
      </c>
    </row>
    <row r="461" customFormat="false" ht="15" hidden="false" customHeight="false" outlineLevel="0" collapsed="false">
      <c r="A461" s="51" t="s">
        <v>2562</v>
      </c>
      <c r="B461" s="51" t="s">
        <v>2563</v>
      </c>
      <c r="C461" s="51" t="s">
        <v>2564</v>
      </c>
      <c r="D461" s="51" t="s">
        <v>2565</v>
      </c>
      <c r="E461" s="51" t="s">
        <v>2566</v>
      </c>
      <c r="F461" s="51" t="s">
        <v>324</v>
      </c>
      <c r="G461" s="51" t="s">
        <v>13</v>
      </c>
      <c r="H461" s="51" t="n">
        <v>55480</v>
      </c>
      <c r="I461" s="2" t="s">
        <v>143</v>
      </c>
    </row>
    <row r="462" customFormat="false" ht="15" hidden="false" customHeight="false" outlineLevel="0" collapsed="false">
      <c r="A462" s="51" t="s">
        <v>2567</v>
      </c>
      <c r="B462" s="51" t="s">
        <v>2568</v>
      </c>
      <c r="C462" s="51" t="s">
        <v>2569</v>
      </c>
      <c r="D462" s="51" t="s">
        <v>2570</v>
      </c>
      <c r="E462" s="51" t="s">
        <v>2571</v>
      </c>
      <c r="F462" s="51" t="s">
        <v>2572</v>
      </c>
      <c r="G462" s="51" t="s">
        <v>11</v>
      </c>
      <c r="H462" s="51" t="s">
        <v>2573</v>
      </c>
      <c r="I462" s="2" t="s">
        <v>135</v>
      </c>
    </row>
    <row r="463" customFormat="false" ht="15" hidden="false" customHeight="false" outlineLevel="0" collapsed="false">
      <c r="A463" s="51" t="s">
        <v>2574</v>
      </c>
      <c r="B463" s="51" t="s">
        <v>2575</v>
      </c>
      <c r="C463" s="51" t="s">
        <v>2576</v>
      </c>
      <c r="D463" s="51" t="s">
        <v>2577</v>
      </c>
      <c r="E463" s="51" t="s">
        <v>2578</v>
      </c>
      <c r="F463" s="51" t="s">
        <v>2579</v>
      </c>
      <c r="G463" s="51" t="s">
        <v>12</v>
      </c>
      <c r="H463" s="51" t="s">
        <v>2580</v>
      </c>
      <c r="I463" s="2" t="s">
        <v>135</v>
      </c>
    </row>
    <row r="464" customFormat="false" ht="15" hidden="false" customHeight="false" outlineLevel="0" collapsed="false">
      <c r="A464" s="51" t="s">
        <v>2581</v>
      </c>
      <c r="B464" s="51" t="s">
        <v>2582</v>
      </c>
      <c r="C464" s="51" t="s">
        <v>2583</v>
      </c>
      <c r="D464" s="51" t="s">
        <v>2584</v>
      </c>
      <c r="E464" s="51" t="s">
        <v>2585</v>
      </c>
      <c r="F464" s="51" t="s">
        <v>1427</v>
      </c>
      <c r="G464" s="51" t="s">
        <v>13</v>
      </c>
      <c r="H464" s="51" t="n">
        <v>31119</v>
      </c>
      <c r="I464" s="2" t="s">
        <v>135</v>
      </c>
    </row>
    <row r="465" customFormat="false" ht="15" hidden="false" customHeight="false" outlineLevel="0" collapsed="false">
      <c r="A465" s="51" t="s">
        <v>2586</v>
      </c>
      <c r="B465" s="51" t="s">
        <v>2587</v>
      </c>
      <c r="C465" s="51" t="s">
        <v>2588</v>
      </c>
      <c r="D465" s="51" t="s">
        <v>2589</v>
      </c>
      <c r="E465" s="51" t="s">
        <v>2590</v>
      </c>
      <c r="F465" s="51" t="s">
        <v>2591</v>
      </c>
      <c r="G465" s="51" t="s">
        <v>11</v>
      </c>
      <c r="H465" s="51" t="s">
        <v>2592</v>
      </c>
      <c r="I465" s="2" t="s">
        <v>143</v>
      </c>
    </row>
    <row r="466" customFormat="false" ht="15" hidden="false" customHeight="false" outlineLevel="0" collapsed="false">
      <c r="A466" s="51" t="s">
        <v>2593</v>
      </c>
      <c r="B466" s="51" t="s">
        <v>2594</v>
      </c>
      <c r="C466" s="51" t="s">
        <v>2595</v>
      </c>
      <c r="D466" s="51" t="s">
        <v>2596</v>
      </c>
      <c r="E466" s="51" t="s">
        <v>2597</v>
      </c>
      <c r="F466" s="51" t="s">
        <v>1211</v>
      </c>
      <c r="G466" s="51" t="s">
        <v>12</v>
      </c>
      <c r="H466" s="51" t="s">
        <v>1212</v>
      </c>
      <c r="I466" s="2" t="s">
        <v>143</v>
      </c>
    </row>
    <row r="467" customFormat="false" ht="15" hidden="false" customHeight="false" outlineLevel="0" collapsed="false">
      <c r="A467" s="51" t="s">
        <v>2598</v>
      </c>
      <c r="B467" s="51" t="s">
        <v>2599</v>
      </c>
      <c r="C467" s="51" t="s">
        <v>2600</v>
      </c>
      <c r="D467" s="51" t="s">
        <v>2601</v>
      </c>
      <c r="E467" s="51" t="s">
        <v>2602</v>
      </c>
      <c r="F467" s="51" t="s">
        <v>1869</v>
      </c>
      <c r="G467" s="51" t="s">
        <v>13</v>
      </c>
      <c r="H467" s="51" t="n">
        <v>37939</v>
      </c>
      <c r="I467" s="2" t="s">
        <v>135</v>
      </c>
    </row>
    <row r="468" customFormat="false" ht="15" hidden="false" customHeight="false" outlineLevel="0" collapsed="false">
      <c r="A468" s="51" t="s">
        <v>2603</v>
      </c>
      <c r="B468" s="51" t="s">
        <v>2604</v>
      </c>
      <c r="C468" s="51" t="s">
        <v>2605</v>
      </c>
      <c r="D468" s="51" t="s">
        <v>2606</v>
      </c>
      <c r="E468" s="51" t="s">
        <v>2607</v>
      </c>
      <c r="F468" s="51" t="s">
        <v>2608</v>
      </c>
      <c r="G468" s="51" t="s">
        <v>13</v>
      </c>
      <c r="H468" s="51" t="n">
        <v>48604</v>
      </c>
      <c r="I468" s="2" t="s">
        <v>135</v>
      </c>
    </row>
    <row r="469" customFormat="false" ht="15" hidden="false" customHeight="false" outlineLevel="0" collapsed="false">
      <c r="A469" s="51" t="s">
        <v>2609</v>
      </c>
      <c r="B469" s="51" t="s">
        <v>2610</v>
      </c>
      <c r="C469" s="51" t="s">
        <v>2611</v>
      </c>
      <c r="D469" s="51" t="s">
        <v>2612</v>
      </c>
      <c r="E469" s="51" t="s">
        <v>2613</v>
      </c>
      <c r="F469" s="51" t="s">
        <v>2614</v>
      </c>
      <c r="G469" s="51" t="s">
        <v>13</v>
      </c>
      <c r="H469" s="51" t="n">
        <v>32092</v>
      </c>
      <c r="I469" s="2" t="s">
        <v>143</v>
      </c>
    </row>
    <row r="470" customFormat="false" ht="15" hidden="false" customHeight="false" outlineLevel="0" collapsed="false">
      <c r="A470" s="51" t="s">
        <v>2615</v>
      </c>
      <c r="B470" s="51" t="s">
        <v>2616</v>
      </c>
      <c r="C470" s="51" t="s">
        <v>2617</v>
      </c>
      <c r="D470" s="51"/>
      <c r="E470" s="51" t="s">
        <v>2618</v>
      </c>
      <c r="F470" s="51" t="s">
        <v>2619</v>
      </c>
      <c r="G470" s="51" t="s">
        <v>13</v>
      </c>
      <c r="H470" s="51" t="n">
        <v>94913</v>
      </c>
      <c r="I470" s="2" t="s">
        <v>135</v>
      </c>
    </row>
    <row r="471" customFormat="false" ht="15" hidden="false" customHeight="false" outlineLevel="0" collapsed="false">
      <c r="A471" s="51" t="s">
        <v>2620</v>
      </c>
      <c r="B471" s="51" t="s">
        <v>2621</v>
      </c>
      <c r="C471" s="51" t="s">
        <v>2622</v>
      </c>
      <c r="D471" s="51" t="s">
        <v>2623</v>
      </c>
      <c r="E471" s="51" t="s">
        <v>2624</v>
      </c>
      <c r="F471" s="51" t="s">
        <v>187</v>
      </c>
      <c r="G471" s="51" t="s">
        <v>13</v>
      </c>
      <c r="H471" s="51" t="n">
        <v>95113</v>
      </c>
      <c r="I471" s="2" t="s">
        <v>135</v>
      </c>
    </row>
    <row r="472" customFormat="false" ht="15" hidden="false" customHeight="false" outlineLevel="0" collapsed="false">
      <c r="A472" s="51" t="s">
        <v>2625</v>
      </c>
      <c r="B472" s="51" t="s">
        <v>2626</v>
      </c>
      <c r="C472" s="51" t="s">
        <v>2627</v>
      </c>
      <c r="D472" s="51" t="s">
        <v>2628</v>
      </c>
      <c r="E472" s="51" t="s">
        <v>2629</v>
      </c>
      <c r="F472" s="51" t="s">
        <v>2198</v>
      </c>
      <c r="G472" s="51" t="s">
        <v>13</v>
      </c>
      <c r="H472" s="51" t="n">
        <v>30045</v>
      </c>
      <c r="I472" s="2" t="s">
        <v>135</v>
      </c>
    </row>
    <row r="473" customFormat="false" ht="15" hidden="false" customHeight="false" outlineLevel="0" collapsed="false">
      <c r="A473" s="51" t="s">
        <v>2630</v>
      </c>
      <c r="B473" s="51" t="s">
        <v>2631</v>
      </c>
      <c r="C473" s="51"/>
      <c r="D473" s="51" t="s">
        <v>2632</v>
      </c>
      <c r="E473" s="51" t="s">
        <v>2633</v>
      </c>
      <c r="F473" s="51" t="s">
        <v>1988</v>
      </c>
      <c r="G473" s="51" t="s">
        <v>13</v>
      </c>
      <c r="H473" s="51" t="n">
        <v>66622</v>
      </c>
      <c r="I473" s="2" t="s">
        <v>135</v>
      </c>
    </row>
    <row r="474" customFormat="false" ht="15" hidden="false" customHeight="false" outlineLevel="0" collapsed="false">
      <c r="A474" s="51" t="s">
        <v>2634</v>
      </c>
      <c r="B474" s="51" t="s">
        <v>2635</v>
      </c>
      <c r="C474" s="51" t="s">
        <v>2636</v>
      </c>
      <c r="D474" s="51" t="s">
        <v>2637</v>
      </c>
      <c r="E474" s="51" t="s">
        <v>2638</v>
      </c>
      <c r="F474" s="51" t="s">
        <v>1352</v>
      </c>
      <c r="G474" s="51" t="s">
        <v>13</v>
      </c>
      <c r="H474" s="51" t="n">
        <v>66276</v>
      </c>
      <c r="I474" s="2" t="s">
        <v>143</v>
      </c>
    </row>
    <row r="475" customFormat="false" ht="15" hidden="false" customHeight="false" outlineLevel="0" collapsed="false">
      <c r="A475" s="51" t="s">
        <v>2639</v>
      </c>
      <c r="B475" s="51" t="s">
        <v>2640</v>
      </c>
      <c r="C475" s="51" t="s">
        <v>2641</v>
      </c>
      <c r="D475" s="51" t="s">
        <v>2642</v>
      </c>
      <c r="E475" s="51" t="s">
        <v>2643</v>
      </c>
      <c r="F475" s="51" t="s">
        <v>1966</v>
      </c>
      <c r="G475" s="51" t="s">
        <v>13</v>
      </c>
      <c r="H475" s="51" t="n">
        <v>98148</v>
      </c>
      <c r="I475" s="2" t="s">
        <v>143</v>
      </c>
    </row>
    <row r="476" customFormat="false" ht="15" hidden="false" customHeight="false" outlineLevel="0" collapsed="false">
      <c r="A476" s="51" t="s">
        <v>2644</v>
      </c>
      <c r="B476" s="51" t="s">
        <v>2645</v>
      </c>
      <c r="C476" s="51" t="s">
        <v>2646</v>
      </c>
      <c r="D476" s="51" t="s">
        <v>2647</v>
      </c>
      <c r="E476" s="51" t="s">
        <v>2648</v>
      </c>
      <c r="F476" s="51" t="s">
        <v>1465</v>
      </c>
      <c r="G476" s="51" t="s">
        <v>11</v>
      </c>
      <c r="H476" s="51" t="s">
        <v>1466</v>
      </c>
      <c r="I476" s="2" t="s">
        <v>135</v>
      </c>
    </row>
    <row r="477" customFormat="false" ht="15" hidden="false" customHeight="false" outlineLevel="0" collapsed="false">
      <c r="A477" s="51" t="s">
        <v>2649</v>
      </c>
      <c r="B477" s="51" t="s">
        <v>2650</v>
      </c>
      <c r="C477" s="51" t="s">
        <v>2651</v>
      </c>
      <c r="D477" s="51"/>
      <c r="E477" s="51" t="s">
        <v>2652</v>
      </c>
      <c r="F477" s="51" t="s">
        <v>2653</v>
      </c>
      <c r="G477" s="51" t="s">
        <v>13</v>
      </c>
      <c r="H477" s="51" t="n">
        <v>34745</v>
      </c>
      <c r="I477" s="2" t="s">
        <v>143</v>
      </c>
    </row>
    <row r="478" customFormat="false" ht="15" hidden="false" customHeight="false" outlineLevel="0" collapsed="false">
      <c r="A478" s="51" t="s">
        <v>2654</v>
      </c>
      <c r="B478" s="51" t="s">
        <v>2655</v>
      </c>
      <c r="C478" s="51" t="s">
        <v>2656</v>
      </c>
      <c r="D478" s="51" t="s">
        <v>2657</v>
      </c>
      <c r="E478" s="51" t="s">
        <v>2658</v>
      </c>
      <c r="F478" s="51" t="s">
        <v>356</v>
      </c>
      <c r="G478" s="51" t="s">
        <v>13</v>
      </c>
      <c r="H478" s="51" t="n">
        <v>14683</v>
      </c>
      <c r="I478" s="2" t="s">
        <v>135</v>
      </c>
    </row>
    <row r="479" customFormat="false" ht="15" hidden="false" customHeight="false" outlineLevel="0" collapsed="false">
      <c r="A479" s="51" t="s">
        <v>2659</v>
      </c>
      <c r="B479" s="51" t="s">
        <v>2660</v>
      </c>
      <c r="C479" s="51" t="s">
        <v>2661</v>
      </c>
      <c r="D479" s="51" t="s">
        <v>2662</v>
      </c>
      <c r="E479" s="51" t="s">
        <v>2663</v>
      </c>
      <c r="F479" s="51" t="s">
        <v>1994</v>
      </c>
      <c r="G479" s="51" t="s">
        <v>13</v>
      </c>
      <c r="H479" s="51" t="n">
        <v>75799</v>
      </c>
      <c r="I479" s="2" t="s">
        <v>143</v>
      </c>
    </row>
    <row r="480" customFormat="false" ht="15" hidden="false" customHeight="false" outlineLevel="0" collapsed="false">
      <c r="A480" s="51" t="s">
        <v>2664</v>
      </c>
      <c r="B480" s="51" t="s">
        <v>2665</v>
      </c>
      <c r="C480" s="51" t="s">
        <v>2666</v>
      </c>
      <c r="D480" s="51" t="s">
        <v>2667</v>
      </c>
      <c r="E480" s="51" t="s">
        <v>2668</v>
      </c>
      <c r="F480" s="51" t="s">
        <v>2669</v>
      </c>
      <c r="G480" s="51" t="s">
        <v>13</v>
      </c>
      <c r="H480" s="51" t="n">
        <v>11388</v>
      </c>
      <c r="I480" s="2" t="s">
        <v>135</v>
      </c>
    </row>
    <row r="481" customFormat="false" ht="15" hidden="false" customHeight="false" outlineLevel="0" collapsed="false">
      <c r="A481" s="51" t="s">
        <v>2670</v>
      </c>
      <c r="B481" s="51" t="s">
        <v>2671</v>
      </c>
      <c r="C481" s="51"/>
      <c r="D481" s="51" t="s">
        <v>2672</v>
      </c>
      <c r="E481" s="51" t="s">
        <v>2673</v>
      </c>
      <c r="F481" s="51" t="s">
        <v>2674</v>
      </c>
      <c r="G481" s="51" t="s">
        <v>13</v>
      </c>
      <c r="H481" s="51" t="n">
        <v>20167</v>
      </c>
      <c r="I481" s="2" t="s">
        <v>135</v>
      </c>
    </row>
    <row r="482" customFormat="false" ht="15" hidden="false" customHeight="false" outlineLevel="0" collapsed="false">
      <c r="A482" s="51" t="s">
        <v>2675</v>
      </c>
      <c r="B482" s="51" t="s">
        <v>2676</v>
      </c>
      <c r="C482" s="51" t="s">
        <v>2677</v>
      </c>
      <c r="D482" s="51" t="s">
        <v>2678</v>
      </c>
      <c r="E482" s="51" t="s">
        <v>2679</v>
      </c>
      <c r="F482" s="51" t="s">
        <v>195</v>
      </c>
      <c r="G482" s="51" t="s">
        <v>13</v>
      </c>
      <c r="H482" s="51" t="n">
        <v>23203</v>
      </c>
      <c r="I482" s="2" t="s">
        <v>143</v>
      </c>
    </row>
    <row r="483" customFormat="false" ht="15" hidden="false" customHeight="false" outlineLevel="0" collapsed="false">
      <c r="A483" s="51" t="s">
        <v>2680</v>
      </c>
      <c r="B483" s="51" t="s">
        <v>2681</v>
      </c>
      <c r="C483" s="51" t="s">
        <v>2682</v>
      </c>
      <c r="D483" s="51" t="s">
        <v>2683</v>
      </c>
      <c r="E483" s="51" t="s">
        <v>2684</v>
      </c>
      <c r="F483" s="51" t="s">
        <v>2685</v>
      </c>
      <c r="G483" s="51" t="s">
        <v>12</v>
      </c>
      <c r="H483" s="51" t="s">
        <v>634</v>
      </c>
      <c r="I483" s="2" t="s">
        <v>143</v>
      </c>
    </row>
    <row r="484" customFormat="false" ht="15" hidden="false" customHeight="false" outlineLevel="0" collapsed="false">
      <c r="A484" s="51" t="s">
        <v>2686</v>
      </c>
      <c r="B484" s="51" t="s">
        <v>2687</v>
      </c>
      <c r="C484" s="51" t="s">
        <v>2688</v>
      </c>
      <c r="D484" s="51" t="s">
        <v>2689</v>
      </c>
      <c r="E484" s="51" t="s">
        <v>2690</v>
      </c>
      <c r="F484" s="51" t="s">
        <v>1006</v>
      </c>
      <c r="G484" s="51" t="s">
        <v>13</v>
      </c>
      <c r="H484" s="51" t="n">
        <v>22309</v>
      </c>
      <c r="I484" s="2" t="s">
        <v>135</v>
      </c>
    </row>
    <row r="485" customFormat="false" ht="15" hidden="false" customHeight="false" outlineLevel="0" collapsed="false">
      <c r="A485" s="51" t="s">
        <v>2691</v>
      </c>
      <c r="B485" s="51" t="s">
        <v>2692</v>
      </c>
      <c r="C485" s="51"/>
      <c r="D485" s="51" t="s">
        <v>2693</v>
      </c>
      <c r="E485" s="51" t="s">
        <v>2694</v>
      </c>
      <c r="F485" s="51" t="s">
        <v>1292</v>
      </c>
      <c r="G485" s="51" t="s">
        <v>13</v>
      </c>
      <c r="H485" s="51" t="n">
        <v>84115</v>
      </c>
      <c r="I485" s="2" t="s">
        <v>135</v>
      </c>
    </row>
    <row r="486" customFormat="false" ht="15" hidden="false" customHeight="false" outlineLevel="0" collapsed="false">
      <c r="A486" s="51" t="s">
        <v>2695</v>
      </c>
      <c r="B486" s="51" t="s">
        <v>2696</v>
      </c>
      <c r="C486" s="51" t="s">
        <v>2697</v>
      </c>
      <c r="D486" s="51"/>
      <c r="E486" s="51" t="s">
        <v>2698</v>
      </c>
      <c r="F486" s="51" t="s">
        <v>187</v>
      </c>
      <c r="G486" s="51" t="s">
        <v>13</v>
      </c>
      <c r="H486" s="51" t="n">
        <v>95108</v>
      </c>
      <c r="I486" s="2" t="s">
        <v>143</v>
      </c>
    </row>
    <row r="487" customFormat="false" ht="15" hidden="false" customHeight="false" outlineLevel="0" collapsed="false">
      <c r="A487" s="51" t="s">
        <v>2699</v>
      </c>
      <c r="B487" s="51" t="s">
        <v>2700</v>
      </c>
      <c r="C487" s="51" t="s">
        <v>2701</v>
      </c>
      <c r="D487" s="51" t="s">
        <v>2702</v>
      </c>
      <c r="E487" s="51" t="s">
        <v>2703</v>
      </c>
      <c r="F487" s="51" t="s">
        <v>2704</v>
      </c>
      <c r="G487" s="51" t="s">
        <v>11</v>
      </c>
      <c r="H487" s="51" t="s">
        <v>2705</v>
      </c>
      <c r="I487" s="2" t="s">
        <v>135</v>
      </c>
    </row>
    <row r="488" customFormat="false" ht="15" hidden="false" customHeight="false" outlineLevel="0" collapsed="false">
      <c r="A488" s="51" t="s">
        <v>2706</v>
      </c>
      <c r="B488" s="51" t="s">
        <v>2707</v>
      </c>
      <c r="C488" s="51" t="s">
        <v>2708</v>
      </c>
      <c r="D488" s="51" t="s">
        <v>2709</v>
      </c>
      <c r="E488" s="51" t="s">
        <v>2710</v>
      </c>
      <c r="F488" s="51" t="s">
        <v>2711</v>
      </c>
      <c r="G488" s="51" t="s">
        <v>11</v>
      </c>
      <c r="H488" s="51" t="s">
        <v>818</v>
      </c>
      <c r="I488" s="2" t="s">
        <v>135</v>
      </c>
    </row>
    <row r="489" customFormat="false" ht="15" hidden="false" customHeight="false" outlineLevel="0" collapsed="false">
      <c r="A489" s="51" t="s">
        <v>2712</v>
      </c>
      <c r="B489" s="51" t="s">
        <v>2713</v>
      </c>
      <c r="C489" s="51" t="s">
        <v>2714</v>
      </c>
      <c r="D489" s="51" t="s">
        <v>2715</v>
      </c>
      <c r="E489" s="51" t="s">
        <v>2716</v>
      </c>
      <c r="F489" s="51" t="s">
        <v>2711</v>
      </c>
      <c r="G489" s="51" t="s">
        <v>11</v>
      </c>
      <c r="H489" s="51" t="s">
        <v>818</v>
      </c>
      <c r="I489" s="2" t="s">
        <v>143</v>
      </c>
    </row>
    <row r="490" customFormat="false" ht="15" hidden="false" customHeight="false" outlineLevel="0" collapsed="false">
      <c r="A490" s="51" t="s">
        <v>2717</v>
      </c>
      <c r="B490" s="51" t="s">
        <v>2718</v>
      </c>
      <c r="C490" s="51" t="s">
        <v>2719</v>
      </c>
      <c r="D490" s="51" t="s">
        <v>2720</v>
      </c>
      <c r="E490" s="51" t="s">
        <v>2721</v>
      </c>
      <c r="F490" s="51" t="s">
        <v>2722</v>
      </c>
      <c r="G490" s="51" t="s">
        <v>11</v>
      </c>
      <c r="H490" s="51" t="s">
        <v>1194</v>
      </c>
      <c r="I490" s="2" t="s">
        <v>135</v>
      </c>
    </row>
    <row r="491" customFormat="false" ht="15" hidden="false" customHeight="false" outlineLevel="0" collapsed="false">
      <c r="A491" s="51" t="s">
        <v>2723</v>
      </c>
      <c r="B491" s="51" t="s">
        <v>2724</v>
      </c>
      <c r="C491" s="51" t="s">
        <v>2725</v>
      </c>
      <c r="D491" s="51" t="s">
        <v>2726</v>
      </c>
      <c r="E491" s="51" t="s">
        <v>2727</v>
      </c>
      <c r="F491" s="51" t="s">
        <v>702</v>
      </c>
      <c r="G491" s="51" t="s">
        <v>13</v>
      </c>
      <c r="H491" s="51" t="n">
        <v>79945</v>
      </c>
      <c r="I491" s="2" t="s">
        <v>143</v>
      </c>
    </row>
    <row r="492" customFormat="false" ht="15" hidden="false" customHeight="false" outlineLevel="0" collapsed="false">
      <c r="A492" s="51" t="s">
        <v>2728</v>
      </c>
      <c r="B492" s="51" t="s">
        <v>2729</v>
      </c>
      <c r="C492" s="51" t="s">
        <v>2730</v>
      </c>
      <c r="D492" s="51" t="s">
        <v>2731</v>
      </c>
      <c r="E492" s="51" t="s">
        <v>2732</v>
      </c>
      <c r="F492" s="51" t="s">
        <v>390</v>
      </c>
      <c r="G492" s="51" t="s">
        <v>13</v>
      </c>
      <c r="H492" s="51" t="n">
        <v>33355</v>
      </c>
      <c r="I492" s="2" t="s">
        <v>143</v>
      </c>
    </row>
    <row r="493" customFormat="false" ht="15" hidden="false" customHeight="false" outlineLevel="0" collapsed="false">
      <c r="A493" s="51" t="s">
        <v>2733</v>
      </c>
      <c r="B493" s="51" t="s">
        <v>2734</v>
      </c>
      <c r="C493" s="51"/>
      <c r="D493" s="51" t="s">
        <v>2735</v>
      </c>
      <c r="E493" s="51" t="s">
        <v>2736</v>
      </c>
      <c r="F493" s="51" t="s">
        <v>1956</v>
      </c>
      <c r="G493" s="51" t="s">
        <v>13</v>
      </c>
      <c r="H493" s="51" t="n">
        <v>46295</v>
      </c>
      <c r="I493" s="2" t="s">
        <v>143</v>
      </c>
    </row>
    <row r="494" customFormat="false" ht="15" hidden="false" customHeight="false" outlineLevel="0" collapsed="false">
      <c r="A494" s="51" t="s">
        <v>2737</v>
      </c>
      <c r="B494" s="51" t="s">
        <v>2738</v>
      </c>
      <c r="C494" s="51" t="s">
        <v>2739</v>
      </c>
      <c r="D494" s="51" t="s">
        <v>2740</v>
      </c>
      <c r="E494" s="51" t="s">
        <v>2741</v>
      </c>
      <c r="F494" s="51" t="s">
        <v>1514</v>
      </c>
      <c r="G494" s="51" t="s">
        <v>13</v>
      </c>
      <c r="H494" s="51" t="n">
        <v>53234</v>
      </c>
      <c r="I494" s="2" t="s">
        <v>135</v>
      </c>
    </row>
    <row r="495" customFormat="false" ht="15" hidden="false" customHeight="false" outlineLevel="0" collapsed="false">
      <c r="A495" s="51" t="s">
        <v>2742</v>
      </c>
      <c r="B495" s="51" t="s">
        <v>2743</v>
      </c>
      <c r="C495" s="51" t="s">
        <v>2744</v>
      </c>
      <c r="D495" s="51" t="s">
        <v>2745</v>
      </c>
      <c r="E495" s="51" t="s">
        <v>2746</v>
      </c>
      <c r="F495" s="51" t="s">
        <v>1770</v>
      </c>
      <c r="G495" s="51" t="s">
        <v>12</v>
      </c>
      <c r="H495" s="51" t="s">
        <v>1771</v>
      </c>
      <c r="I495" s="2" t="s">
        <v>143</v>
      </c>
    </row>
    <row r="496" customFormat="false" ht="15" hidden="false" customHeight="false" outlineLevel="0" collapsed="false">
      <c r="A496" s="51" t="s">
        <v>2747</v>
      </c>
      <c r="B496" s="51" t="s">
        <v>2748</v>
      </c>
      <c r="C496" s="51" t="s">
        <v>2749</v>
      </c>
      <c r="D496" s="51" t="s">
        <v>2750</v>
      </c>
      <c r="E496" s="51" t="s">
        <v>2751</v>
      </c>
      <c r="F496" s="51" t="s">
        <v>1453</v>
      </c>
      <c r="G496" s="51" t="s">
        <v>13</v>
      </c>
      <c r="H496" s="51" t="n">
        <v>70836</v>
      </c>
      <c r="I496" s="2" t="s">
        <v>143</v>
      </c>
    </row>
    <row r="497" customFormat="false" ht="15" hidden="false" customHeight="false" outlineLevel="0" collapsed="false">
      <c r="A497" s="51" t="s">
        <v>2752</v>
      </c>
      <c r="B497" s="51" t="s">
        <v>2753</v>
      </c>
      <c r="C497" s="51"/>
      <c r="D497" s="51" t="s">
        <v>2754</v>
      </c>
      <c r="E497" s="51" t="s">
        <v>2755</v>
      </c>
      <c r="F497" s="51" t="s">
        <v>1713</v>
      </c>
      <c r="G497" s="51" t="s">
        <v>13</v>
      </c>
      <c r="H497" s="51" t="n">
        <v>6816</v>
      </c>
      <c r="I497" s="2" t="s">
        <v>135</v>
      </c>
    </row>
    <row r="498" customFormat="false" ht="15" hidden="false" customHeight="false" outlineLevel="0" collapsed="false">
      <c r="A498" s="51" t="s">
        <v>2756</v>
      </c>
      <c r="B498" s="51" t="s">
        <v>2757</v>
      </c>
      <c r="C498" s="51" t="s">
        <v>2758</v>
      </c>
      <c r="D498" s="51" t="s">
        <v>2759</v>
      </c>
      <c r="E498" s="51" t="s">
        <v>2760</v>
      </c>
      <c r="F498" s="51" t="s">
        <v>430</v>
      </c>
      <c r="G498" s="51" t="s">
        <v>13</v>
      </c>
      <c r="H498" s="51" t="n">
        <v>32590</v>
      </c>
      <c r="I498" s="2" t="s">
        <v>143</v>
      </c>
    </row>
    <row r="499" customFormat="false" ht="15" hidden="false" customHeight="false" outlineLevel="0" collapsed="false">
      <c r="A499" s="51" t="s">
        <v>2761</v>
      </c>
      <c r="B499" s="51" t="s">
        <v>2762</v>
      </c>
      <c r="C499" s="51" t="s">
        <v>2763</v>
      </c>
      <c r="D499" s="51" t="s">
        <v>2764</v>
      </c>
      <c r="E499" s="51" t="s">
        <v>2765</v>
      </c>
      <c r="F499" s="51" t="s">
        <v>2766</v>
      </c>
      <c r="G499" s="51" t="s">
        <v>11</v>
      </c>
      <c r="H499" s="51" t="s">
        <v>270</v>
      </c>
      <c r="I499" s="2" t="s">
        <v>143</v>
      </c>
    </row>
    <row r="500" customFormat="false" ht="15" hidden="false" customHeight="false" outlineLevel="0" collapsed="false">
      <c r="A500" s="51" t="s">
        <v>2767</v>
      </c>
      <c r="B500" s="51" t="s">
        <v>2768</v>
      </c>
      <c r="C500" s="51" t="s">
        <v>2769</v>
      </c>
      <c r="D500" s="51" t="s">
        <v>2770</v>
      </c>
      <c r="E500" s="51" t="s">
        <v>2771</v>
      </c>
      <c r="F500" s="51" t="s">
        <v>1656</v>
      </c>
      <c r="G500" s="51" t="s">
        <v>12</v>
      </c>
      <c r="H500" s="51" t="s">
        <v>1657</v>
      </c>
      <c r="I500" s="2" t="s">
        <v>135</v>
      </c>
    </row>
    <row r="501" customFormat="false" ht="15" hidden="false" customHeight="false" outlineLevel="0" collapsed="false">
      <c r="A501" s="51" t="s">
        <v>2772</v>
      </c>
      <c r="B501" s="51" t="s">
        <v>2773</v>
      </c>
      <c r="C501" s="51"/>
      <c r="D501" s="51" t="s">
        <v>2774</v>
      </c>
      <c r="E501" s="51" t="s">
        <v>2775</v>
      </c>
      <c r="F501" s="51" t="s">
        <v>1286</v>
      </c>
      <c r="G501" s="51" t="s">
        <v>11</v>
      </c>
      <c r="H501" s="51" t="s">
        <v>270</v>
      </c>
      <c r="I501" s="2" t="s">
        <v>135</v>
      </c>
    </row>
    <row r="502" customFormat="false" ht="15" hidden="false" customHeight="false" outlineLevel="0" collapsed="false">
      <c r="A502" s="51" t="s">
        <v>2776</v>
      </c>
      <c r="B502" s="51" t="s">
        <v>2777</v>
      </c>
      <c r="C502" s="51"/>
      <c r="D502" s="51" t="s">
        <v>2778</v>
      </c>
      <c r="E502" s="51" t="s">
        <v>2779</v>
      </c>
      <c r="F502" s="51" t="s">
        <v>236</v>
      </c>
      <c r="G502" s="51" t="s">
        <v>13</v>
      </c>
      <c r="H502" s="51" t="n">
        <v>49518</v>
      </c>
      <c r="I502" s="2" t="s">
        <v>143</v>
      </c>
    </row>
    <row r="503" customFormat="false" ht="15" hidden="false" customHeight="false" outlineLevel="0" collapsed="false">
      <c r="A503" s="51" t="s">
        <v>2780</v>
      </c>
      <c r="B503" s="51" t="s">
        <v>2781</v>
      </c>
      <c r="C503" s="51" t="s">
        <v>2782</v>
      </c>
      <c r="D503" s="51" t="s">
        <v>2783</v>
      </c>
      <c r="E503" s="51" t="s">
        <v>2784</v>
      </c>
      <c r="F503" s="51" t="s">
        <v>1813</v>
      </c>
      <c r="G503" s="51" t="s">
        <v>12</v>
      </c>
      <c r="H503" s="51" t="s">
        <v>1814</v>
      </c>
      <c r="I503" s="2" t="s">
        <v>143</v>
      </c>
    </row>
    <row r="504" customFormat="false" ht="15" hidden="false" customHeight="false" outlineLevel="0" collapsed="false">
      <c r="A504" s="51" t="s">
        <v>2785</v>
      </c>
      <c r="B504" s="51" t="s">
        <v>2786</v>
      </c>
      <c r="C504" s="51" t="s">
        <v>2787</v>
      </c>
      <c r="D504" s="51" t="s">
        <v>2788</v>
      </c>
      <c r="E504" s="51" t="s">
        <v>2789</v>
      </c>
      <c r="F504" s="51" t="s">
        <v>612</v>
      </c>
      <c r="G504" s="51" t="s">
        <v>13</v>
      </c>
      <c r="H504" s="51" t="n">
        <v>66160</v>
      </c>
      <c r="I504" s="2" t="s">
        <v>143</v>
      </c>
    </row>
    <row r="505" customFormat="false" ht="15" hidden="false" customHeight="false" outlineLevel="0" collapsed="false">
      <c r="A505" s="51" t="s">
        <v>2790</v>
      </c>
      <c r="B505" s="51" t="s">
        <v>2791</v>
      </c>
      <c r="C505" s="51"/>
      <c r="D505" s="51" t="s">
        <v>2792</v>
      </c>
      <c r="E505" s="51" t="s">
        <v>2793</v>
      </c>
      <c r="F505" s="51" t="s">
        <v>2794</v>
      </c>
      <c r="G505" s="51" t="s">
        <v>13</v>
      </c>
      <c r="H505" s="51" t="n">
        <v>14905</v>
      </c>
      <c r="I505" s="2" t="s">
        <v>143</v>
      </c>
    </row>
    <row r="506" customFormat="false" ht="15" hidden="false" customHeight="false" outlineLevel="0" collapsed="false">
      <c r="A506" s="51" t="s">
        <v>2795</v>
      </c>
      <c r="B506" s="51" t="s">
        <v>2796</v>
      </c>
      <c r="C506" s="51" t="s">
        <v>2797</v>
      </c>
      <c r="D506" s="51" t="s">
        <v>2798</v>
      </c>
      <c r="E506" s="51" t="s">
        <v>2799</v>
      </c>
      <c r="F506" s="51" t="s">
        <v>1514</v>
      </c>
      <c r="G506" s="51" t="s">
        <v>13</v>
      </c>
      <c r="H506" s="51" t="n">
        <v>53205</v>
      </c>
      <c r="I506" s="2" t="s">
        <v>135</v>
      </c>
    </row>
    <row r="507" customFormat="false" ht="15" hidden="false" customHeight="false" outlineLevel="0" collapsed="false">
      <c r="A507" s="51" t="s">
        <v>2800</v>
      </c>
      <c r="B507" s="51" t="s">
        <v>2801</v>
      </c>
      <c r="C507" s="51" t="s">
        <v>2802</v>
      </c>
      <c r="D507" s="51" t="s">
        <v>2803</v>
      </c>
      <c r="E507" s="51" t="s">
        <v>2804</v>
      </c>
      <c r="F507" s="51" t="s">
        <v>2805</v>
      </c>
      <c r="G507" s="51" t="s">
        <v>13</v>
      </c>
      <c r="H507" s="51" t="n">
        <v>27264</v>
      </c>
      <c r="I507" s="2" t="s">
        <v>143</v>
      </c>
    </row>
    <row r="508" customFormat="false" ht="15" hidden="false" customHeight="false" outlineLevel="0" collapsed="false">
      <c r="A508" s="51" t="s">
        <v>2806</v>
      </c>
      <c r="B508" s="51" t="s">
        <v>2807</v>
      </c>
      <c r="C508" s="51" t="s">
        <v>2808</v>
      </c>
      <c r="D508" s="51" t="s">
        <v>2809</v>
      </c>
      <c r="E508" s="51" t="s">
        <v>2810</v>
      </c>
      <c r="F508" s="51" t="s">
        <v>702</v>
      </c>
      <c r="G508" s="51" t="s">
        <v>13</v>
      </c>
      <c r="H508" s="51" t="n">
        <v>88546</v>
      </c>
      <c r="I508" s="2" t="s">
        <v>135</v>
      </c>
    </row>
    <row r="509" customFormat="false" ht="15" hidden="false" customHeight="false" outlineLevel="0" collapsed="false">
      <c r="A509" s="51" t="s">
        <v>2811</v>
      </c>
      <c r="B509" s="51" t="s">
        <v>2812</v>
      </c>
      <c r="C509" s="51" t="s">
        <v>2813</v>
      </c>
      <c r="D509" s="51" t="s">
        <v>2814</v>
      </c>
      <c r="E509" s="51" t="s">
        <v>2815</v>
      </c>
      <c r="F509" s="51" t="s">
        <v>2816</v>
      </c>
      <c r="G509" s="51" t="s">
        <v>13</v>
      </c>
      <c r="H509" s="51" t="n">
        <v>44185</v>
      </c>
      <c r="I509" s="2" t="s">
        <v>135</v>
      </c>
    </row>
    <row r="510" customFormat="false" ht="15" hidden="false" customHeight="false" outlineLevel="0" collapsed="false">
      <c r="A510" s="51" t="s">
        <v>2817</v>
      </c>
      <c r="B510" s="51" t="s">
        <v>2818</v>
      </c>
      <c r="C510" s="51" t="s">
        <v>2819</v>
      </c>
      <c r="D510" s="51" t="s">
        <v>2820</v>
      </c>
      <c r="E510" s="51" t="s">
        <v>2821</v>
      </c>
      <c r="F510" s="51" t="s">
        <v>2822</v>
      </c>
      <c r="G510" s="51" t="s">
        <v>11</v>
      </c>
      <c r="H510" s="51" t="s">
        <v>2823</v>
      </c>
      <c r="I510" s="2" t="s">
        <v>143</v>
      </c>
    </row>
    <row r="511" customFormat="false" ht="15" hidden="false" customHeight="false" outlineLevel="0" collapsed="false">
      <c r="A511" s="51" t="s">
        <v>2824</v>
      </c>
      <c r="B511" s="51" t="s">
        <v>2825</v>
      </c>
      <c r="C511" s="51" t="s">
        <v>2826</v>
      </c>
      <c r="D511" s="51" t="s">
        <v>2827</v>
      </c>
      <c r="E511" s="51" t="s">
        <v>2828</v>
      </c>
      <c r="F511" s="51" t="s">
        <v>2829</v>
      </c>
      <c r="G511" s="51" t="s">
        <v>11</v>
      </c>
      <c r="H511" s="51" t="s">
        <v>2830</v>
      </c>
      <c r="I511" s="2" t="s">
        <v>135</v>
      </c>
    </row>
    <row r="512" customFormat="false" ht="15" hidden="false" customHeight="false" outlineLevel="0" collapsed="false">
      <c r="A512" s="51" t="s">
        <v>2831</v>
      </c>
      <c r="B512" s="51" t="s">
        <v>2832</v>
      </c>
      <c r="C512" s="51" t="s">
        <v>2833</v>
      </c>
      <c r="D512" s="51" t="s">
        <v>2834</v>
      </c>
      <c r="E512" s="51" t="s">
        <v>2835</v>
      </c>
      <c r="F512" s="51" t="s">
        <v>2280</v>
      </c>
      <c r="G512" s="51" t="s">
        <v>11</v>
      </c>
      <c r="H512" s="51" t="s">
        <v>2281</v>
      </c>
      <c r="I512" s="2" t="s">
        <v>135</v>
      </c>
    </row>
    <row r="513" customFormat="false" ht="15" hidden="false" customHeight="false" outlineLevel="0" collapsed="false">
      <c r="A513" s="51" t="s">
        <v>2836</v>
      </c>
      <c r="B513" s="51" t="s">
        <v>2837</v>
      </c>
      <c r="C513" s="51" t="s">
        <v>2838</v>
      </c>
      <c r="D513" s="51" t="s">
        <v>2839</v>
      </c>
      <c r="E513" s="51" t="s">
        <v>2840</v>
      </c>
      <c r="F513" s="51" t="s">
        <v>367</v>
      </c>
      <c r="G513" s="51" t="s">
        <v>13</v>
      </c>
      <c r="H513" s="51" t="n">
        <v>35244</v>
      </c>
      <c r="I513" s="2" t="s">
        <v>135</v>
      </c>
    </row>
    <row r="514" customFormat="false" ht="15" hidden="false" customHeight="false" outlineLevel="0" collapsed="false">
      <c r="A514" s="51" t="s">
        <v>2841</v>
      </c>
      <c r="B514" s="51" t="s">
        <v>2842</v>
      </c>
      <c r="C514" s="51" t="s">
        <v>2843</v>
      </c>
      <c r="D514" s="51" t="s">
        <v>2844</v>
      </c>
      <c r="E514" s="51" t="s">
        <v>2845</v>
      </c>
      <c r="F514" s="51" t="s">
        <v>2846</v>
      </c>
      <c r="G514" s="51" t="s">
        <v>13</v>
      </c>
      <c r="H514" s="51" t="n">
        <v>56372</v>
      </c>
      <c r="I514" s="2" t="s">
        <v>143</v>
      </c>
    </row>
    <row r="515" customFormat="false" ht="15" hidden="false" customHeight="false" outlineLevel="0" collapsed="false">
      <c r="A515" s="51" t="s">
        <v>2847</v>
      </c>
      <c r="B515" s="51" t="s">
        <v>2848</v>
      </c>
      <c r="C515" s="51" t="s">
        <v>2849</v>
      </c>
      <c r="D515" s="51"/>
      <c r="E515" s="51" t="s">
        <v>2850</v>
      </c>
      <c r="F515" s="51" t="s">
        <v>207</v>
      </c>
      <c r="G515" s="51" t="s">
        <v>13</v>
      </c>
      <c r="H515" s="51" t="n">
        <v>19191</v>
      </c>
      <c r="I515" s="2" t="s">
        <v>143</v>
      </c>
    </row>
    <row r="516" customFormat="false" ht="15" hidden="false" customHeight="false" outlineLevel="0" collapsed="false">
      <c r="A516" s="51" t="s">
        <v>2851</v>
      </c>
      <c r="B516" s="51" t="s">
        <v>2852</v>
      </c>
      <c r="C516" s="51" t="s">
        <v>2853</v>
      </c>
      <c r="D516" s="51" t="s">
        <v>2854</v>
      </c>
      <c r="E516" s="51" t="s">
        <v>2855</v>
      </c>
      <c r="F516" s="51" t="s">
        <v>1154</v>
      </c>
      <c r="G516" s="51" t="s">
        <v>13</v>
      </c>
      <c r="H516" s="51" t="n">
        <v>48211</v>
      </c>
      <c r="I516" s="2" t="s">
        <v>135</v>
      </c>
    </row>
    <row r="517" customFormat="false" ht="15" hidden="false" customHeight="false" outlineLevel="0" collapsed="false">
      <c r="A517" s="51" t="s">
        <v>2856</v>
      </c>
      <c r="B517" s="51" t="s">
        <v>2857</v>
      </c>
      <c r="C517" s="51" t="s">
        <v>2858</v>
      </c>
      <c r="D517" s="51" t="s">
        <v>2859</v>
      </c>
      <c r="E517" s="51" t="s">
        <v>2860</v>
      </c>
      <c r="F517" s="51" t="s">
        <v>204</v>
      </c>
      <c r="G517" s="51" t="s">
        <v>13</v>
      </c>
      <c r="H517" s="51" t="n">
        <v>63180</v>
      </c>
      <c r="I517" s="2" t="s">
        <v>143</v>
      </c>
    </row>
    <row r="518" customFormat="false" ht="15" hidden="false" customHeight="false" outlineLevel="0" collapsed="false">
      <c r="A518" s="51" t="s">
        <v>2861</v>
      </c>
      <c r="B518" s="51" t="s">
        <v>2862</v>
      </c>
      <c r="C518" s="51"/>
      <c r="D518" s="51" t="s">
        <v>2863</v>
      </c>
      <c r="E518" s="51" t="s">
        <v>2864</v>
      </c>
      <c r="F518" s="51" t="s">
        <v>2865</v>
      </c>
      <c r="G518" s="51" t="s">
        <v>13</v>
      </c>
      <c r="H518" s="51" t="n">
        <v>12305</v>
      </c>
      <c r="I518" s="2" t="s">
        <v>135</v>
      </c>
    </row>
    <row r="519" customFormat="false" ht="15" hidden="false" customHeight="false" outlineLevel="0" collapsed="false">
      <c r="A519" s="51" t="s">
        <v>2866</v>
      </c>
      <c r="B519" s="51" t="s">
        <v>2867</v>
      </c>
      <c r="C519" s="51"/>
      <c r="D519" s="51" t="s">
        <v>2868</v>
      </c>
      <c r="E519" s="51" t="s">
        <v>2869</v>
      </c>
      <c r="F519" s="51" t="s">
        <v>2870</v>
      </c>
      <c r="G519" s="51" t="s">
        <v>13</v>
      </c>
      <c r="H519" s="51" t="n">
        <v>33805</v>
      </c>
      <c r="I519" s="2" t="s">
        <v>143</v>
      </c>
    </row>
    <row r="520" customFormat="false" ht="15" hidden="false" customHeight="false" outlineLevel="0" collapsed="false">
      <c r="A520" s="51" t="s">
        <v>2871</v>
      </c>
      <c r="B520" s="51" t="s">
        <v>2872</v>
      </c>
      <c r="C520" s="51" t="s">
        <v>2873</v>
      </c>
      <c r="D520" s="51" t="s">
        <v>2874</v>
      </c>
      <c r="E520" s="51" t="s">
        <v>2875</v>
      </c>
      <c r="F520" s="51" t="s">
        <v>2876</v>
      </c>
      <c r="G520" s="51" t="s">
        <v>13</v>
      </c>
      <c r="H520" s="51" t="n">
        <v>32941</v>
      </c>
      <c r="I520" s="2" t="s">
        <v>143</v>
      </c>
    </row>
    <row r="521" customFormat="false" ht="15" hidden="false" customHeight="false" outlineLevel="0" collapsed="false">
      <c r="A521" s="51" t="s">
        <v>2877</v>
      </c>
      <c r="B521" s="51" t="s">
        <v>2878</v>
      </c>
      <c r="C521" s="51" t="s">
        <v>2879</v>
      </c>
      <c r="D521" s="51" t="s">
        <v>2880</v>
      </c>
      <c r="E521" s="51" t="s">
        <v>2881</v>
      </c>
      <c r="F521" s="51" t="s">
        <v>216</v>
      </c>
      <c r="G521" s="51" t="s">
        <v>13</v>
      </c>
      <c r="H521" s="51" t="n">
        <v>77075</v>
      </c>
      <c r="I521" s="2" t="s">
        <v>143</v>
      </c>
    </row>
    <row r="522" customFormat="false" ht="15" hidden="false" customHeight="false" outlineLevel="0" collapsed="false">
      <c r="A522" s="51" t="s">
        <v>2882</v>
      </c>
      <c r="B522" s="51" t="s">
        <v>2883</v>
      </c>
      <c r="C522" s="51" t="s">
        <v>2884</v>
      </c>
      <c r="D522" s="51" t="s">
        <v>2885</v>
      </c>
      <c r="E522" s="51" t="s">
        <v>2886</v>
      </c>
      <c r="F522" s="51" t="s">
        <v>333</v>
      </c>
      <c r="G522" s="51" t="s">
        <v>13</v>
      </c>
      <c r="H522" s="51" t="n">
        <v>70179</v>
      </c>
      <c r="I522" s="2" t="s">
        <v>143</v>
      </c>
    </row>
    <row r="523" customFormat="false" ht="15" hidden="false" customHeight="false" outlineLevel="0" collapsed="false">
      <c r="A523" s="51" t="s">
        <v>2887</v>
      </c>
      <c r="B523" s="51" t="s">
        <v>2888</v>
      </c>
      <c r="C523" s="51" t="s">
        <v>2889</v>
      </c>
      <c r="D523" s="51" t="s">
        <v>2890</v>
      </c>
      <c r="E523" s="51" t="s">
        <v>2891</v>
      </c>
      <c r="F523" s="51" t="s">
        <v>596</v>
      </c>
      <c r="G523" s="51" t="s">
        <v>13</v>
      </c>
      <c r="H523" s="51" t="n">
        <v>73142</v>
      </c>
      <c r="I523" s="2" t="s">
        <v>143</v>
      </c>
    </row>
    <row r="524" customFormat="false" ht="15" hidden="false" customHeight="false" outlineLevel="0" collapsed="false">
      <c r="A524" s="51" t="s">
        <v>2892</v>
      </c>
      <c r="B524" s="51" t="s">
        <v>2893</v>
      </c>
      <c r="C524" s="51" t="s">
        <v>2894</v>
      </c>
      <c r="D524" s="51" t="s">
        <v>2895</v>
      </c>
      <c r="E524" s="51" t="s">
        <v>2896</v>
      </c>
      <c r="F524" s="51" t="s">
        <v>1988</v>
      </c>
      <c r="G524" s="51" t="s">
        <v>13</v>
      </c>
      <c r="H524" s="51" t="n">
        <v>66617</v>
      </c>
      <c r="I524" s="2" t="s">
        <v>143</v>
      </c>
    </row>
    <row r="525" customFormat="false" ht="15" hidden="false" customHeight="false" outlineLevel="0" collapsed="false">
      <c r="A525" s="51" t="s">
        <v>2897</v>
      </c>
      <c r="B525" s="51" t="s">
        <v>2898</v>
      </c>
      <c r="C525" s="51" t="s">
        <v>2899</v>
      </c>
      <c r="D525" s="51" t="s">
        <v>2900</v>
      </c>
      <c r="E525" s="51" t="s">
        <v>2901</v>
      </c>
      <c r="F525" s="51" t="s">
        <v>2902</v>
      </c>
      <c r="G525" s="51" t="s">
        <v>11</v>
      </c>
      <c r="H525" s="51" t="s">
        <v>2120</v>
      </c>
      <c r="I525" s="2" t="s">
        <v>143</v>
      </c>
    </row>
    <row r="526" customFormat="false" ht="15" hidden="false" customHeight="false" outlineLevel="0" collapsed="false">
      <c r="A526" s="51" t="s">
        <v>2903</v>
      </c>
      <c r="B526" s="51" t="s">
        <v>2904</v>
      </c>
      <c r="C526" s="51"/>
      <c r="D526" s="51" t="s">
        <v>2905</v>
      </c>
      <c r="E526" s="51" t="s">
        <v>2906</v>
      </c>
      <c r="F526" s="51" t="s">
        <v>154</v>
      </c>
      <c r="G526" s="51" t="s">
        <v>13</v>
      </c>
      <c r="H526" s="51" t="n">
        <v>62723</v>
      </c>
      <c r="I526" s="2" t="s">
        <v>143</v>
      </c>
    </row>
    <row r="527" customFormat="false" ht="15" hidden="false" customHeight="false" outlineLevel="0" collapsed="false">
      <c r="A527" s="51" t="s">
        <v>2907</v>
      </c>
      <c r="B527" s="51" t="s">
        <v>2908</v>
      </c>
      <c r="C527" s="51"/>
      <c r="D527" s="51" t="s">
        <v>2909</v>
      </c>
      <c r="E527" s="51" t="s">
        <v>2910</v>
      </c>
      <c r="F527" s="51" t="s">
        <v>2911</v>
      </c>
      <c r="G527" s="51" t="s">
        <v>13</v>
      </c>
      <c r="H527" s="51" t="n">
        <v>8104</v>
      </c>
      <c r="I527" s="2" t="s">
        <v>135</v>
      </c>
    </row>
    <row r="528" customFormat="false" ht="15" hidden="false" customHeight="false" outlineLevel="0" collapsed="false">
      <c r="A528" s="51" t="s">
        <v>2912</v>
      </c>
      <c r="B528" s="51" t="s">
        <v>2913</v>
      </c>
      <c r="C528" s="51" t="s">
        <v>2914</v>
      </c>
      <c r="D528" s="51" t="s">
        <v>2915</v>
      </c>
      <c r="E528" s="51" t="s">
        <v>2916</v>
      </c>
      <c r="F528" s="51" t="s">
        <v>1966</v>
      </c>
      <c r="G528" s="51" t="s">
        <v>13</v>
      </c>
      <c r="H528" s="51" t="n">
        <v>98185</v>
      </c>
      <c r="I528" s="2" t="s">
        <v>135</v>
      </c>
    </row>
    <row r="529" customFormat="false" ht="15" hidden="false" customHeight="false" outlineLevel="0" collapsed="false">
      <c r="A529" s="51" t="s">
        <v>2917</v>
      </c>
      <c r="B529" s="51" t="s">
        <v>2918</v>
      </c>
      <c r="C529" s="51" t="s">
        <v>2919</v>
      </c>
      <c r="D529" s="51" t="s">
        <v>2920</v>
      </c>
      <c r="E529" s="51" t="s">
        <v>2921</v>
      </c>
      <c r="F529" s="51" t="s">
        <v>451</v>
      </c>
      <c r="G529" s="51" t="s">
        <v>12</v>
      </c>
      <c r="H529" s="51" t="s">
        <v>452</v>
      </c>
      <c r="I529" s="2" t="s">
        <v>143</v>
      </c>
    </row>
    <row r="530" customFormat="false" ht="15" hidden="false" customHeight="false" outlineLevel="0" collapsed="false">
      <c r="A530" s="51" t="s">
        <v>2922</v>
      </c>
      <c r="B530" s="51" t="s">
        <v>2923</v>
      </c>
      <c r="C530" s="51" t="s">
        <v>2924</v>
      </c>
      <c r="D530" s="51" t="s">
        <v>2925</v>
      </c>
      <c r="E530" s="51" t="s">
        <v>2926</v>
      </c>
      <c r="F530" s="51" t="s">
        <v>2927</v>
      </c>
      <c r="G530" s="51" t="s">
        <v>13</v>
      </c>
      <c r="H530" s="51" t="n">
        <v>76711</v>
      </c>
      <c r="I530" s="2" t="s">
        <v>143</v>
      </c>
    </row>
    <row r="531" customFormat="false" ht="15" hidden="false" customHeight="false" outlineLevel="0" collapsed="false">
      <c r="A531" s="51" t="s">
        <v>2928</v>
      </c>
      <c r="B531" s="51" t="s">
        <v>2929</v>
      </c>
      <c r="C531" s="51" t="s">
        <v>2930</v>
      </c>
      <c r="D531" s="51" t="s">
        <v>2931</v>
      </c>
      <c r="E531" s="51" t="s">
        <v>2932</v>
      </c>
      <c r="F531" s="51" t="s">
        <v>195</v>
      </c>
      <c r="G531" s="51" t="s">
        <v>13</v>
      </c>
      <c r="H531" s="51" t="n">
        <v>23242</v>
      </c>
      <c r="I531" s="2" t="s">
        <v>143</v>
      </c>
    </row>
    <row r="532" customFormat="false" ht="15" hidden="false" customHeight="false" outlineLevel="0" collapsed="false">
      <c r="A532" s="51" t="s">
        <v>2933</v>
      </c>
      <c r="B532" s="51" t="s">
        <v>2934</v>
      </c>
      <c r="C532" s="51" t="s">
        <v>2935</v>
      </c>
      <c r="D532" s="51" t="s">
        <v>2936</v>
      </c>
      <c r="E532" s="51" t="s">
        <v>2937</v>
      </c>
      <c r="F532" s="51" t="s">
        <v>413</v>
      </c>
      <c r="G532" s="51" t="s">
        <v>13</v>
      </c>
      <c r="H532" s="51" t="n">
        <v>43610</v>
      </c>
      <c r="I532" s="2" t="s">
        <v>143</v>
      </c>
    </row>
    <row r="533" customFormat="false" ht="15" hidden="false" customHeight="false" outlineLevel="0" collapsed="false">
      <c r="A533" s="51" t="s">
        <v>2938</v>
      </c>
      <c r="B533" s="51" t="s">
        <v>2939</v>
      </c>
      <c r="C533" s="51" t="s">
        <v>2940</v>
      </c>
      <c r="D533" s="51" t="s">
        <v>2941</v>
      </c>
      <c r="E533" s="51" t="s">
        <v>2942</v>
      </c>
      <c r="F533" s="51" t="s">
        <v>743</v>
      </c>
      <c r="G533" s="51" t="s">
        <v>13</v>
      </c>
      <c r="H533" s="51" t="n">
        <v>25705</v>
      </c>
      <c r="I533" s="2" t="s">
        <v>143</v>
      </c>
    </row>
    <row r="534" customFormat="false" ht="15" hidden="false" customHeight="false" outlineLevel="0" collapsed="false">
      <c r="A534" s="51" t="s">
        <v>2943</v>
      </c>
      <c r="B534" s="51" t="s">
        <v>2944</v>
      </c>
      <c r="C534" s="51" t="s">
        <v>2945</v>
      </c>
      <c r="D534" s="51" t="s">
        <v>2946</v>
      </c>
      <c r="E534" s="51" t="s">
        <v>2947</v>
      </c>
      <c r="F534" s="51" t="s">
        <v>2948</v>
      </c>
      <c r="G534" s="51" t="s">
        <v>13</v>
      </c>
      <c r="H534" s="51" t="n">
        <v>33884</v>
      </c>
      <c r="I534" s="2" t="s">
        <v>135</v>
      </c>
    </row>
    <row r="535" customFormat="false" ht="15" hidden="false" customHeight="false" outlineLevel="0" collapsed="false">
      <c r="A535" s="51" t="s">
        <v>2949</v>
      </c>
      <c r="B535" s="51" t="s">
        <v>2950</v>
      </c>
      <c r="C535" s="51"/>
      <c r="D535" s="51" t="s">
        <v>2951</v>
      </c>
      <c r="E535" s="51" t="s">
        <v>2952</v>
      </c>
      <c r="F535" s="51" t="s">
        <v>551</v>
      </c>
      <c r="G535" s="51" t="s">
        <v>13</v>
      </c>
      <c r="H535" s="51" t="n">
        <v>75323</v>
      </c>
      <c r="I535" s="2" t="s">
        <v>143</v>
      </c>
    </row>
    <row r="536" customFormat="false" ht="15" hidden="false" customHeight="false" outlineLevel="0" collapsed="false">
      <c r="A536" s="51" t="s">
        <v>2953</v>
      </c>
      <c r="B536" s="51" t="s">
        <v>2954</v>
      </c>
      <c r="C536" s="51" t="s">
        <v>2955</v>
      </c>
      <c r="D536" s="51" t="s">
        <v>2956</v>
      </c>
      <c r="E536" s="51" t="s">
        <v>2957</v>
      </c>
      <c r="F536" s="51" t="s">
        <v>575</v>
      </c>
      <c r="G536" s="51" t="s">
        <v>11</v>
      </c>
      <c r="H536" s="51" t="s">
        <v>576</v>
      </c>
      <c r="I536" s="2" t="s">
        <v>135</v>
      </c>
    </row>
    <row r="537" customFormat="false" ht="15" hidden="false" customHeight="false" outlineLevel="0" collapsed="false">
      <c r="A537" s="51" t="s">
        <v>2958</v>
      </c>
      <c r="B537" s="51" t="s">
        <v>2959</v>
      </c>
      <c r="C537" s="51"/>
      <c r="D537" s="51" t="s">
        <v>2960</v>
      </c>
      <c r="E537" s="51" t="s">
        <v>2961</v>
      </c>
      <c r="F537" s="51" t="s">
        <v>885</v>
      </c>
      <c r="G537" s="51" t="s">
        <v>11</v>
      </c>
      <c r="H537" s="51" t="s">
        <v>818</v>
      </c>
      <c r="I537" s="2" t="s">
        <v>143</v>
      </c>
    </row>
    <row r="538" customFormat="false" ht="15" hidden="false" customHeight="false" outlineLevel="0" collapsed="false">
      <c r="A538" s="51" t="s">
        <v>2962</v>
      </c>
      <c r="B538" s="51" t="s">
        <v>2963</v>
      </c>
      <c r="C538" s="51" t="s">
        <v>2964</v>
      </c>
      <c r="D538" s="51" t="s">
        <v>2965</v>
      </c>
      <c r="E538" s="51" t="s">
        <v>2966</v>
      </c>
      <c r="F538" s="51" t="s">
        <v>505</v>
      </c>
      <c r="G538" s="51" t="s">
        <v>13</v>
      </c>
      <c r="H538" s="51" t="n">
        <v>43231</v>
      </c>
      <c r="I538" s="2" t="s">
        <v>143</v>
      </c>
    </row>
    <row r="539" customFormat="false" ht="15" hidden="false" customHeight="false" outlineLevel="0" collapsed="false">
      <c r="A539" s="51" t="s">
        <v>2967</v>
      </c>
      <c r="B539" s="51" t="s">
        <v>2968</v>
      </c>
      <c r="C539" s="51" t="s">
        <v>2969</v>
      </c>
      <c r="D539" s="51"/>
      <c r="E539" s="51" t="s">
        <v>2970</v>
      </c>
      <c r="F539" s="51" t="s">
        <v>830</v>
      </c>
      <c r="G539" s="51" t="s">
        <v>13</v>
      </c>
      <c r="H539" s="51" t="n">
        <v>47747</v>
      </c>
      <c r="I539" s="2" t="s">
        <v>135</v>
      </c>
    </row>
    <row r="540" customFormat="false" ht="15" hidden="false" customHeight="false" outlineLevel="0" collapsed="false">
      <c r="A540" s="51" t="s">
        <v>2971</v>
      </c>
      <c r="B540" s="51" t="s">
        <v>2972</v>
      </c>
      <c r="C540" s="51" t="s">
        <v>2973</v>
      </c>
      <c r="D540" s="51"/>
      <c r="E540" s="51" t="s">
        <v>2974</v>
      </c>
      <c r="F540" s="51" t="s">
        <v>2975</v>
      </c>
      <c r="G540" s="51" t="s">
        <v>13</v>
      </c>
      <c r="H540" s="51" t="n">
        <v>60567</v>
      </c>
      <c r="I540" s="2" t="s">
        <v>135</v>
      </c>
    </row>
    <row r="541" customFormat="false" ht="15" hidden="false" customHeight="false" outlineLevel="0" collapsed="false">
      <c r="A541" s="51" t="s">
        <v>2976</v>
      </c>
      <c r="B541" s="51" t="s">
        <v>2977</v>
      </c>
      <c r="C541" s="51" t="s">
        <v>2978</v>
      </c>
      <c r="D541" s="51"/>
      <c r="E541" s="51" t="s">
        <v>2979</v>
      </c>
      <c r="F541" s="51" t="s">
        <v>308</v>
      </c>
      <c r="G541" s="51" t="s">
        <v>13</v>
      </c>
      <c r="H541" s="51" t="n">
        <v>29424</v>
      </c>
      <c r="I541" s="2" t="s">
        <v>143</v>
      </c>
    </row>
    <row r="542" customFormat="false" ht="15" hidden="false" customHeight="false" outlineLevel="0" collapsed="false">
      <c r="A542" s="51" t="s">
        <v>2980</v>
      </c>
      <c r="B542" s="51" t="s">
        <v>2981</v>
      </c>
      <c r="C542" s="51" t="s">
        <v>2982</v>
      </c>
      <c r="D542" s="51" t="s">
        <v>2983</v>
      </c>
      <c r="E542" s="51" t="s">
        <v>2984</v>
      </c>
      <c r="F542" s="51" t="s">
        <v>1128</v>
      </c>
      <c r="G542" s="51" t="s">
        <v>13</v>
      </c>
      <c r="H542" s="51" t="n">
        <v>48930</v>
      </c>
      <c r="I542" s="2" t="s">
        <v>135</v>
      </c>
    </row>
    <row r="543" customFormat="false" ht="15" hidden="false" customHeight="false" outlineLevel="0" collapsed="false">
      <c r="A543" s="51" t="s">
        <v>2985</v>
      </c>
      <c r="B543" s="51" t="s">
        <v>2986</v>
      </c>
      <c r="C543" s="51"/>
      <c r="D543" s="51" t="s">
        <v>2987</v>
      </c>
      <c r="E543" s="51" t="s">
        <v>2988</v>
      </c>
      <c r="F543" s="51" t="s">
        <v>2989</v>
      </c>
      <c r="G543" s="51" t="s">
        <v>11</v>
      </c>
      <c r="H543" s="51" t="s">
        <v>2823</v>
      </c>
      <c r="I543" s="2" t="s">
        <v>135</v>
      </c>
    </row>
    <row r="544" customFormat="false" ht="15" hidden="false" customHeight="false" outlineLevel="0" collapsed="false">
      <c r="A544" s="51" t="s">
        <v>2990</v>
      </c>
      <c r="B544" s="51" t="s">
        <v>2991</v>
      </c>
      <c r="C544" s="51" t="s">
        <v>2992</v>
      </c>
      <c r="D544" s="51" t="s">
        <v>2993</v>
      </c>
      <c r="E544" s="51" t="s">
        <v>2994</v>
      </c>
      <c r="F544" s="51" t="s">
        <v>2005</v>
      </c>
      <c r="G544" s="51" t="s">
        <v>13</v>
      </c>
      <c r="H544" s="51" t="n">
        <v>71115</v>
      </c>
      <c r="I544" s="2" t="s">
        <v>143</v>
      </c>
    </row>
    <row r="545" customFormat="false" ht="15" hidden="false" customHeight="false" outlineLevel="0" collapsed="false">
      <c r="A545" s="51" t="s">
        <v>2995</v>
      </c>
      <c r="B545" s="51" t="s">
        <v>2996</v>
      </c>
      <c r="C545" s="51" t="s">
        <v>2997</v>
      </c>
      <c r="D545" s="51" t="s">
        <v>2998</v>
      </c>
      <c r="E545" s="51" t="s">
        <v>2999</v>
      </c>
      <c r="F545" s="51" t="s">
        <v>187</v>
      </c>
      <c r="G545" s="51" t="s">
        <v>13</v>
      </c>
      <c r="H545" s="51" t="n">
        <v>95194</v>
      </c>
      <c r="I545" s="2" t="s">
        <v>143</v>
      </c>
    </row>
    <row r="546" customFormat="false" ht="15" hidden="false" customHeight="false" outlineLevel="0" collapsed="false">
      <c r="A546" s="51" t="s">
        <v>3000</v>
      </c>
      <c r="B546" s="51" t="s">
        <v>3001</v>
      </c>
      <c r="C546" s="51" t="s">
        <v>3002</v>
      </c>
      <c r="D546" s="51" t="s">
        <v>3003</v>
      </c>
      <c r="E546" s="51" t="s">
        <v>3004</v>
      </c>
      <c r="F546" s="51" t="s">
        <v>207</v>
      </c>
      <c r="G546" s="51" t="s">
        <v>13</v>
      </c>
      <c r="H546" s="51" t="n">
        <v>19104</v>
      </c>
      <c r="I546" s="2" t="s">
        <v>143</v>
      </c>
    </row>
    <row r="547" customFormat="false" ht="15" hidden="false" customHeight="false" outlineLevel="0" collapsed="false">
      <c r="A547" s="51" t="s">
        <v>3005</v>
      </c>
      <c r="B547" s="51" t="s">
        <v>3006</v>
      </c>
      <c r="C547" s="51" t="s">
        <v>3007</v>
      </c>
      <c r="D547" s="51" t="s">
        <v>3008</v>
      </c>
      <c r="E547" s="51" t="s">
        <v>3009</v>
      </c>
      <c r="F547" s="51" t="s">
        <v>1530</v>
      </c>
      <c r="G547" s="51" t="s">
        <v>12</v>
      </c>
      <c r="H547" s="51" t="s">
        <v>1531</v>
      </c>
      <c r="I547" s="2" t="s">
        <v>143</v>
      </c>
    </row>
    <row r="548" customFormat="false" ht="15" hidden="false" customHeight="false" outlineLevel="0" collapsed="false">
      <c r="A548" s="51" t="s">
        <v>3010</v>
      </c>
      <c r="B548" s="51" t="s">
        <v>3011</v>
      </c>
      <c r="C548" s="51"/>
      <c r="D548" s="51" t="s">
        <v>3012</v>
      </c>
      <c r="E548" s="51" t="s">
        <v>3013</v>
      </c>
      <c r="F548" s="51" t="s">
        <v>3014</v>
      </c>
      <c r="G548" s="51" t="s">
        <v>11</v>
      </c>
      <c r="H548" s="51" t="s">
        <v>3015</v>
      </c>
      <c r="I548" s="2" t="s">
        <v>143</v>
      </c>
    </row>
    <row r="549" customFormat="false" ht="15" hidden="false" customHeight="false" outlineLevel="0" collapsed="false">
      <c r="A549" s="51" t="s">
        <v>3016</v>
      </c>
      <c r="B549" s="51" t="s">
        <v>3017</v>
      </c>
      <c r="C549" s="51"/>
      <c r="D549" s="51" t="s">
        <v>3018</v>
      </c>
      <c r="E549" s="51" t="s">
        <v>3019</v>
      </c>
      <c r="F549" s="51" t="s">
        <v>1754</v>
      </c>
      <c r="G549" s="51" t="s">
        <v>13</v>
      </c>
      <c r="H549" s="51" t="n">
        <v>21229</v>
      </c>
      <c r="I549" s="2" t="s">
        <v>135</v>
      </c>
    </row>
    <row r="550" customFormat="false" ht="15" hidden="false" customHeight="false" outlineLevel="0" collapsed="false">
      <c r="A550" s="51" t="s">
        <v>3020</v>
      </c>
      <c r="B550" s="51" t="s">
        <v>3021</v>
      </c>
      <c r="C550" s="51" t="s">
        <v>3022</v>
      </c>
      <c r="D550" s="51" t="s">
        <v>3023</v>
      </c>
      <c r="E550" s="51" t="s">
        <v>3024</v>
      </c>
      <c r="F550" s="51" t="s">
        <v>596</v>
      </c>
      <c r="G550" s="51" t="s">
        <v>13</v>
      </c>
      <c r="H550" s="51" t="n">
        <v>73119</v>
      </c>
      <c r="I550" s="2" t="s">
        <v>135</v>
      </c>
    </row>
    <row r="551" customFormat="false" ht="15" hidden="false" customHeight="false" outlineLevel="0" collapsed="false">
      <c r="A551" s="51" t="s">
        <v>3025</v>
      </c>
      <c r="B551" s="51" t="s">
        <v>3026</v>
      </c>
      <c r="C551" s="51" t="s">
        <v>3027</v>
      </c>
      <c r="D551" s="51" t="s">
        <v>3028</v>
      </c>
      <c r="E551" s="51" t="s">
        <v>3029</v>
      </c>
      <c r="F551" s="51" t="s">
        <v>225</v>
      </c>
      <c r="G551" s="51" t="s">
        <v>13</v>
      </c>
      <c r="H551" s="51" t="n">
        <v>10060</v>
      </c>
      <c r="I551" s="2" t="s">
        <v>135</v>
      </c>
    </row>
    <row r="552" customFormat="false" ht="15" hidden="false" customHeight="false" outlineLevel="0" collapsed="false">
      <c r="A552" s="51" t="s">
        <v>3030</v>
      </c>
      <c r="B552" s="51" t="s">
        <v>3031</v>
      </c>
      <c r="C552" s="51" t="s">
        <v>3032</v>
      </c>
      <c r="D552" s="51" t="s">
        <v>3033</v>
      </c>
      <c r="E552" s="51" t="s">
        <v>3034</v>
      </c>
      <c r="F552" s="51" t="s">
        <v>468</v>
      </c>
      <c r="G552" s="51" t="s">
        <v>13</v>
      </c>
      <c r="H552" s="51" t="n">
        <v>7112</v>
      </c>
      <c r="I552" s="2" t="s">
        <v>135</v>
      </c>
    </row>
    <row r="553" customFormat="false" ht="15" hidden="false" customHeight="false" outlineLevel="0" collapsed="false">
      <c r="A553" s="51" t="s">
        <v>3035</v>
      </c>
      <c r="B553" s="51" t="s">
        <v>3036</v>
      </c>
      <c r="C553" s="51" t="s">
        <v>3037</v>
      </c>
      <c r="D553" s="51" t="s">
        <v>3038</v>
      </c>
      <c r="E553" s="51" t="s">
        <v>3039</v>
      </c>
      <c r="F553" s="51" t="s">
        <v>2192</v>
      </c>
      <c r="G553" s="51" t="s">
        <v>13</v>
      </c>
      <c r="H553" s="51" t="n">
        <v>6510</v>
      </c>
      <c r="I553" s="2" t="s">
        <v>143</v>
      </c>
    </row>
    <row r="554" customFormat="false" ht="15" hidden="false" customHeight="false" outlineLevel="0" collapsed="false">
      <c r="A554" s="51" t="s">
        <v>3040</v>
      </c>
      <c r="B554" s="51" t="s">
        <v>3041</v>
      </c>
      <c r="C554" s="51" t="s">
        <v>3042</v>
      </c>
      <c r="D554" s="51" t="s">
        <v>3043</v>
      </c>
      <c r="E554" s="51" t="s">
        <v>3044</v>
      </c>
      <c r="F554" s="51" t="s">
        <v>1813</v>
      </c>
      <c r="G554" s="51" t="s">
        <v>12</v>
      </c>
      <c r="H554" s="51" t="s">
        <v>1814</v>
      </c>
      <c r="I554" s="2" t="s">
        <v>135</v>
      </c>
    </row>
    <row r="555" customFormat="false" ht="15" hidden="false" customHeight="false" outlineLevel="0" collapsed="false">
      <c r="A555" s="51" t="s">
        <v>3045</v>
      </c>
      <c r="B555" s="51" t="s">
        <v>3046</v>
      </c>
      <c r="C555" s="51" t="s">
        <v>3047</v>
      </c>
      <c r="D555" s="51"/>
      <c r="E555" s="51" t="s">
        <v>3048</v>
      </c>
      <c r="F555" s="51" t="s">
        <v>413</v>
      </c>
      <c r="G555" s="51" t="s">
        <v>13</v>
      </c>
      <c r="H555" s="51" t="n">
        <v>43610</v>
      </c>
      <c r="I555" s="2" t="s">
        <v>143</v>
      </c>
    </row>
    <row r="556" customFormat="false" ht="15" hidden="false" customHeight="false" outlineLevel="0" collapsed="false">
      <c r="A556" s="51" t="s">
        <v>3049</v>
      </c>
      <c r="B556" s="51" t="s">
        <v>3050</v>
      </c>
      <c r="C556" s="51"/>
      <c r="D556" s="51" t="s">
        <v>3051</v>
      </c>
      <c r="E556" s="51" t="s">
        <v>3052</v>
      </c>
      <c r="F556" s="51" t="s">
        <v>1567</v>
      </c>
      <c r="G556" s="51" t="s">
        <v>12</v>
      </c>
      <c r="H556" s="51" t="s">
        <v>3053</v>
      </c>
      <c r="I556" s="2" t="s">
        <v>135</v>
      </c>
    </row>
    <row r="557" customFormat="false" ht="15" hidden="false" customHeight="false" outlineLevel="0" collapsed="false">
      <c r="A557" s="51" t="s">
        <v>3054</v>
      </c>
      <c r="B557" s="51" t="s">
        <v>3055</v>
      </c>
      <c r="C557" s="51" t="s">
        <v>3056</v>
      </c>
      <c r="D557" s="51" t="s">
        <v>3057</v>
      </c>
      <c r="E557" s="51" t="s">
        <v>3058</v>
      </c>
      <c r="F557" s="51" t="s">
        <v>3059</v>
      </c>
      <c r="G557" s="51" t="s">
        <v>11</v>
      </c>
      <c r="H557" s="51" t="s">
        <v>3060</v>
      </c>
      <c r="I557" s="2" t="s">
        <v>143</v>
      </c>
    </row>
    <row r="558" customFormat="false" ht="15" hidden="false" customHeight="false" outlineLevel="0" collapsed="false">
      <c r="A558" s="51" t="s">
        <v>3061</v>
      </c>
      <c r="B558" s="51" t="s">
        <v>3062</v>
      </c>
      <c r="C558" s="51" t="s">
        <v>3063</v>
      </c>
      <c r="D558" s="51"/>
      <c r="E558" s="51" t="s">
        <v>3064</v>
      </c>
      <c r="F558" s="51" t="s">
        <v>2005</v>
      </c>
      <c r="G558" s="51" t="s">
        <v>13</v>
      </c>
      <c r="H558" s="51" t="n">
        <v>71161</v>
      </c>
      <c r="I558" s="2" t="s">
        <v>135</v>
      </c>
    </row>
    <row r="559" customFormat="false" ht="15" hidden="false" customHeight="false" outlineLevel="0" collapsed="false">
      <c r="A559" s="51" t="s">
        <v>3065</v>
      </c>
      <c r="B559" s="51" t="s">
        <v>3066</v>
      </c>
      <c r="C559" s="51"/>
      <c r="D559" s="51" t="s">
        <v>3067</v>
      </c>
      <c r="E559" s="51" t="s">
        <v>3068</v>
      </c>
      <c r="F559" s="51" t="s">
        <v>3069</v>
      </c>
      <c r="G559" s="51" t="s">
        <v>13</v>
      </c>
      <c r="H559" s="51" t="n">
        <v>32835</v>
      </c>
      <c r="I559" s="2" t="s">
        <v>143</v>
      </c>
    </row>
    <row r="560" customFormat="false" ht="15" hidden="false" customHeight="false" outlineLevel="0" collapsed="false">
      <c r="A560" s="51" t="s">
        <v>3070</v>
      </c>
      <c r="B560" s="51" t="s">
        <v>3071</v>
      </c>
      <c r="C560" s="51"/>
      <c r="D560" s="51" t="s">
        <v>3072</v>
      </c>
      <c r="E560" s="51" t="s">
        <v>3073</v>
      </c>
      <c r="F560" s="51" t="s">
        <v>1759</v>
      </c>
      <c r="G560" s="51" t="s">
        <v>13</v>
      </c>
      <c r="H560" s="51" t="n">
        <v>40515</v>
      </c>
      <c r="I560" s="2" t="s">
        <v>135</v>
      </c>
    </row>
    <row r="561" customFormat="false" ht="15" hidden="false" customHeight="false" outlineLevel="0" collapsed="false">
      <c r="A561" s="51" t="s">
        <v>3074</v>
      </c>
      <c r="B561" s="51" t="s">
        <v>3075</v>
      </c>
      <c r="C561" s="51" t="s">
        <v>3076</v>
      </c>
      <c r="D561" s="51" t="s">
        <v>3077</v>
      </c>
      <c r="E561" s="51" t="s">
        <v>3078</v>
      </c>
      <c r="F561" s="51" t="s">
        <v>1514</v>
      </c>
      <c r="G561" s="51" t="s">
        <v>13</v>
      </c>
      <c r="H561" s="51" t="n">
        <v>53263</v>
      </c>
      <c r="I561" s="2" t="s">
        <v>135</v>
      </c>
    </row>
    <row r="562" customFormat="false" ht="15" hidden="false" customHeight="false" outlineLevel="0" collapsed="false">
      <c r="A562" s="51" t="s">
        <v>3079</v>
      </c>
      <c r="B562" s="51" t="s">
        <v>3080</v>
      </c>
      <c r="C562" s="51"/>
      <c r="D562" s="51" t="s">
        <v>3081</v>
      </c>
      <c r="E562" s="51" t="s">
        <v>3082</v>
      </c>
      <c r="F562" s="51" t="s">
        <v>3083</v>
      </c>
      <c r="G562" s="51" t="s">
        <v>13</v>
      </c>
      <c r="H562" s="51" t="n">
        <v>79176</v>
      </c>
      <c r="I562" s="2" t="s">
        <v>135</v>
      </c>
    </row>
    <row r="563" customFormat="false" ht="15" hidden="false" customHeight="false" outlineLevel="0" collapsed="false">
      <c r="A563" s="51" t="s">
        <v>3084</v>
      </c>
      <c r="B563" s="51" t="s">
        <v>3085</v>
      </c>
      <c r="C563" s="51"/>
      <c r="D563" s="51" t="s">
        <v>3086</v>
      </c>
      <c r="E563" s="51" t="s">
        <v>3087</v>
      </c>
      <c r="F563" s="51" t="s">
        <v>3088</v>
      </c>
      <c r="G563" s="51" t="s">
        <v>11</v>
      </c>
      <c r="H563" s="51" t="s">
        <v>3089</v>
      </c>
      <c r="I563" s="2" t="s">
        <v>135</v>
      </c>
    </row>
    <row r="564" customFormat="false" ht="15" hidden="false" customHeight="false" outlineLevel="0" collapsed="false">
      <c r="A564" s="51" t="s">
        <v>3090</v>
      </c>
      <c r="B564" s="51" t="s">
        <v>3091</v>
      </c>
      <c r="C564" s="51" t="s">
        <v>3092</v>
      </c>
      <c r="D564" s="51" t="s">
        <v>3093</v>
      </c>
      <c r="E564" s="51" t="s">
        <v>3094</v>
      </c>
      <c r="F564" s="51" t="s">
        <v>3095</v>
      </c>
      <c r="G564" s="51" t="s">
        <v>12</v>
      </c>
      <c r="H564" s="51" t="s">
        <v>3096</v>
      </c>
      <c r="I564" s="2" t="s">
        <v>143</v>
      </c>
    </row>
    <row r="565" customFormat="false" ht="15" hidden="false" customHeight="false" outlineLevel="0" collapsed="false">
      <c r="A565" s="51" t="s">
        <v>3097</v>
      </c>
      <c r="B565" s="51" t="s">
        <v>3098</v>
      </c>
      <c r="C565" s="51" t="s">
        <v>3099</v>
      </c>
      <c r="D565" s="51" t="s">
        <v>3100</v>
      </c>
      <c r="E565" s="51" t="s">
        <v>3101</v>
      </c>
      <c r="F565" s="51" t="s">
        <v>1427</v>
      </c>
      <c r="G565" s="51" t="s">
        <v>13</v>
      </c>
      <c r="H565" s="51" t="n">
        <v>30323</v>
      </c>
      <c r="I565" s="2" t="s">
        <v>143</v>
      </c>
    </row>
    <row r="566" customFormat="false" ht="15" hidden="false" customHeight="false" outlineLevel="0" collapsed="false">
      <c r="A566" s="51" t="s">
        <v>3102</v>
      </c>
      <c r="B566" s="51" t="s">
        <v>3103</v>
      </c>
      <c r="C566" s="51" t="s">
        <v>3104</v>
      </c>
      <c r="D566" s="51" t="s">
        <v>3105</v>
      </c>
      <c r="E566" s="51" t="s">
        <v>3106</v>
      </c>
      <c r="F566" s="51" t="s">
        <v>1869</v>
      </c>
      <c r="G566" s="51" t="s">
        <v>13</v>
      </c>
      <c r="H566" s="51" t="n">
        <v>37924</v>
      </c>
      <c r="I566" s="2" t="s">
        <v>143</v>
      </c>
    </row>
    <row r="567" customFormat="false" ht="15" hidden="false" customHeight="false" outlineLevel="0" collapsed="false">
      <c r="A567" s="51" t="s">
        <v>3107</v>
      </c>
      <c r="B567" s="51" t="s">
        <v>3108</v>
      </c>
      <c r="C567" s="51" t="s">
        <v>3109</v>
      </c>
      <c r="D567" s="51" t="s">
        <v>3110</v>
      </c>
      <c r="E567" s="51" t="s">
        <v>3111</v>
      </c>
      <c r="F567" s="51" t="s">
        <v>1352</v>
      </c>
      <c r="G567" s="51" t="s">
        <v>13</v>
      </c>
      <c r="H567" s="51" t="n">
        <v>66225</v>
      </c>
      <c r="I567" s="2" t="s">
        <v>143</v>
      </c>
    </row>
    <row r="568" customFormat="false" ht="15" hidden="false" customHeight="false" outlineLevel="0" collapsed="false">
      <c r="A568" s="51" t="s">
        <v>3112</v>
      </c>
      <c r="B568" s="51" t="s">
        <v>3113</v>
      </c>
      <c r="C568" s="51" t="s">
        <v>3114</v>
      </c>
      <c r="D568" s="51" t="s">
        <v>3115</v>
      </c>
      <c r="E568" s="51" t="s">
        <v>3116</v>
      </c>
      <c r="F568" s="51" t="s">
        <v>390</v>
      </c>
      <c r="G568" s="51" t="s">
        <v>13</v>
      </c>
      <c r="H568" s="51" t="n">
        <v>33330</v>
      </c>
      <c r="I568" s="2" t="s">
        <v>135</v>
      </c>
    </row>
    <row r="569" customFormat="false" ht="15" hidden="false" customHeight="false" outlineLevel="0" collapsed="false">
      <c r="A569" s="51" t="s">
        <v>3117</v>
      </c>
      <c r="B569" s="51" t="s">
        <v>3118</v>
      </c>
      <c r="C569" s="51"/>
      <c r="D569" s="51" t="s">
        <v>3119</v>
      </c>
      <c r="E569" s="51" t="s">
        <v>3120</v>
      </c>
      <c r="F569" s="51" t="s">
        <v>263</v>
      </c>
      <c r="G569" s="51" t="s">
        <v>11</v>
      </c>
      <c r="H569" s="51" t="s">
        <v>264</v>
      </c>
      <c r="I569" s="2" t="s">
        <v>143</v>
      </c>
    </row>
    <row r="570" customFormat="false" ht="15" hidden="false" customHeight="false" outlineLevel="0" collapsed="false">
      <c r="A570" s="51" t="s">
        <v>3121</v>
      </c>
      <c r="B570" s="51" t="s">
        <v>3122</v>
      </c>
      <c r="C570" s="51" t="s">
        <v>3123</v>
      </c>
      <c r="D570" s="51" t="s">
        <v>3124</v>
      </c>
      <c r="E570" s="51" t="s">
        <v>3125</v>
      </c>
      <c r="F570" s="51" t="s">
        <v>627</v>
      </c>
      <c r="G570" s="51" t="s">
        <v>13</v>
      </c>
      <c r="H570" s="51" t="n">
        <v>78715</v>
      </c>
      <c r="I570" s="2" t="s">
        <v>135</v>
      </c>
    </row>
    <row r="571" customFormat="false" ht="15" hidden="false" customHeight="false" outlineLevel="0" collapsed="false">
      <c r="A571" s="51" t="s">
        <v>3126</v>
      </c>
      <c r="B571" s="51" t="s">
        <v>3127</v>
      </c>
      <c r="C571" s="51" t="s">
        <v>3128</v>
      </c>
      <c r="D571" s="51" t="s">
        <v>3129</v>
      </c>
      <c r="E571" s="51" t="s">
        <v>3130</v>
      </c>
      <c r="F571" s="51" t="s">
        <v>2816</v>
      </c>
      <c r="G571" s="51" t="s">
        <v>13</v>
      </c>
      <c r="H571" s="51" t="n">
        <v>44105</v>
      </c>
      <c r="I571" s="2" t="s">
        <v>143</v>
      </c>
    </row>
    <row r="572" customFormat="false" ht="15" hidden="false" customHeight="false" outlineLevel="0" collapsed="false">
      <c r="A572" s="51" t="s">
        <v>3131</v>
      </c>
      <c r="B572" s="51" t="s">
        <v>3132</v>
      </c>
      <c r="C572" s="51" t="s">
        <v>3133</v>
      </c>
      <c r="D572" s="51" t="s">
        <v>3134</v>
      </c>
      <c r="E572" s="51" t="s">
        <v>3135</v>
      </c>
      <c r="F572" s="51" t="s">
        <v>3136</v>
      </c>
      <c r="G572" s="51" t="s">
        <v>13</v>
      </c>
      <c r="H572" s="51" t="n">
        <v>20784</v>
      </c>
      <c r="I572" s="2" t="s">
        <v>143</v>
      </c>
    </row>
    <row r="573" customFormat="false" ht="15" hidden="false" customHeight="false" outlineLevel="0" collapsed="false">
      <c r="A573" s="51" t="s">
        <v>3137</v>
      </c>
      <c r="B573" s="51" t="s">
        <v>3138</v>
      </c>
      <c r="C573" s="51" t="s">
        <v>3139</v>
      </c>
      <c r="D573" s="51" t="s">
        <v>3140</v>
      </c>
      <c r="E573" s="51" t="s">
        <v>3141</v>
      </c>
      <c r="F573" s="51" t="s">
        <v>3142</v>
      </c>
      <c r="G573" s="51" t="s">
        <v>12</v>
      </c>
      <c r="H573" s="51" t="s">
        <v>3143</v>
      </c>
      <c r="I573" s="2" t="s">
        <v>143</v>
      </c>
    </row>
    <row r="574" customFormat="false" ht="15" hidden="false" customHeight="false" outlineLevel="0" collapsed="false">
      <c r="A574" s="51" t="s">
        <v>3144</v>
      </c>
      <c r="B574" s="51" t="s">
        <v>3145</v>
      </c>
      <c r="C574" s="51"/>
      <c r="D574" s="51"/>
      <c r="E574" s="51" t="s">
        <v>3146</v>
      </c>
      <c r="F574" s="51" t="s">
        <v>1303</v>
      </c>
      <c r="G574" s="51" t="s">
        <v>13</v>
      </c>
      <c r="H574" s="51" t="n">
        <v>91103</v>
      </c>
      <c r="I574" s="2" t="s">
        <v>135</v>
      </c>
    </row>
    <row r="575" customFormat="false" ht="15" hidden="false" customHeight="false" outlineLevel="0" collapsed="false">
      <c r="A575" s="51" t="s">
        <v>3147</v>
      </c>
      <c r="B575" s="51" t="s">
        <v>3148</v>
      </c>
      <c r="C575" s="51" t="s">
        <v>3149</v>
      </c>
      <c r="D575" s="51" t="s">
        <v>3150</v>
      </c>
      <c r="E575" s="51" t="s">
        <v>3151</v>
      </c>
      <c r="F575" s="51" t="s">
        <v>2005</v>
      </c>
      <c r="G575" s="51" t="s">
        <v>13</v>
      </c>
      <c r="H575" s="51" t="n">
        <v>71161</v>
      </c>
      <c r="I575" s="2" t="s">
        <v>143</v>
      </c>
    </row>
    <row r="576" customFormat="false" ht="15" hidden="false" customHeight="false" outlineLevel="0" collapsed="false">
      <c r="A576" s="51" t="s">
        <v>3152</v>
      </c>
      <c r="B576" s="51" t="s">
        <v>3153</v>
      </c>
      <c r="C576" s="51" t="s">
        <v>3154</v>
      </c>
      <c r="D576" s="51"/>
      <c r="E576" s="51" t="s">
        <v>3155</v>
      </c>
      <c r="F576" s="51" t="s">
        <v>430</v>
      </c>
      <c r="G576" s="51" t="s">
        <v>13</v>
      </c>
      <c r="H576" s="51" t="n">
        <v>32590</v>
      </c>
      <c r="I576" s="2" t="s">
        <v>135</v>
      </c>
    </row>
    <row r="577" customFormat="false" ht="15" hidden="false" customHeight="false" outlineLevel="0" collapsed="false">
      <c r="A577" s="51" t="s">
        <v>3156</v>
      </c>
      <c r="B577" s="51" t="s">
        <v>3157</v>
      </c>
      <c r="C577" s="51" t="s">
        <v>3158</v>
      </c>
      <c r="D577" s="51" t="s">
        <v>3159</v>
      </c>
      <c r="E577" s="51" t="s">
        <v>3160</v>
      </c>
      <c r="F577" s="51" t="s">
        <v>178</v>
      </c>
      <c r="G577" s="51" t="s">
        <v>13</v>
      </c>
      <c r="H577" s="51" t="n">
        <v>90035</v>
      </c>
      <c r="I577" s="2" t="s">
        <v>143</v>
      </c>
    </row>
    <row r="578" customFormat="false" ht="15" hidden="false" customHeight="false" outlineLevel="0" collapsed="false">
      <c r="A578" s="51" t="s">
        <v>3161</v>
      </c>
      <c r="B578" s="51" t="s">
        <v>3162</v>
      </c>
      <c r="C578" s="51" t="s">
        <v>3163</v>
      </c>
      <c r="D578" s="51" t="s">
        <v>3164</v>
      </c>
      <c r="E578" s="51" t="s">
        <v>3165</v>
      </c>
      <c r="F578" s="51" t="s">
        <v>3166</v>
      </c>
      <c r="G578" s="51" t="s">
        <v>13</v>
      </c>
      <c r="H578" s="51" t="n">
        <v>27705</v>
      </c>
      <c r="I578" s="2" t="s">
        <v>143</v>
      </c>
    </row>
    <row r="579" customFormat="false" ht="15" hidden="false" customHeight="false" outlineLevel="0" collapsed="false">
      <c r="A579" s="51" t="s">
        <v>3167</v>
      </c>
      <c r="B579" s="51" t="s">
        <v>3168</v>
      </c>
      <c r="C579" s="51" t="s">
        <v>3169</v>
      </c>
      <c r="D579" s="51"/>
      <c r="E579" s="51" t="s">
        <v>3170</v>
      </c>
      <c r="F579" s="51" t="s">
        <v>3171</v>
      </c>
      <c r="G579" s="51" t="s">
        <v>12</v>
      </c>
      <c r="H579" s="51" t="s">
        <v>3172</v>
      </c>
      <c r="I579" s="2" t="s">
        <v>143</v>
      </c>
    </row>
    <row r="580" customFormat="false" ht="15" hidden="false" customHeight="false" outlineLevel="0" collapsed="false">
      <c r="A580" s="51" t="s">
        <v>3173</v>
      </c>
      <c r="B580" s="51" t="s">
        <v>3174</v>
      </c>
      <c r="C580" s="51" t="s">
        <v>3175</v>
      </c>
      <c r="D580" s="51" t="s">
        <v>3176</v>
      </c>
      <c r="E580" s="51" t="s">
        <v>3177</v>
      </c>
      <c r="F580" s="51" t="s">
        <v>3178</v>
      </c>
      <c r="G580" s="51" t="s">
        <v>11</v>
      </c>
      <c r="H580" s="51" t="s">
        <v>3179</v>
      </c>
      <c r="I580" s="2" t="s">
        <v>143</v>
      </c>
    </row>
    <row r="581" customFormat="false" ht="15" hidden="false" customHeight="false" outlineLevel="0" collapsed="false">
      <c r="A581" s="51" t="s">
        <v>3180</v>
      </c>
      <c r="B581" s="51" t="s">
        <v>3181</v>
      </c>
      <c r="C581" s="51" t="s">
        <v>3182</v>
      </c>
      <c r="D581" s="51" t="s">
        <v>3183</v>
      </c>
      <c r="E581" s="51" t="s">
        <v>3184</v>
      </c>
      <c r="F581" s="51" t="s">
        <v>3088</v>
      </c>
      <c r="G581" s="51" t="s">
        <v>11</v>
      </c>
      <c r="H581" s="51" t="s">
        <v>3089</v>
      </c>
      <c r="I581" s="2" t="s">
        <v>143</v>
      </c>
    </row>
    <row r="582" customFormat="false" ht="15" hidden="false" customHeight="false" outlineLevel="0" collapsed="false">
      <c r="A582" s="51" t="s">
        <v>3185</v>
      </c>
      <c r="B582" s="51" t="s">
        <v>3186</v>
      </c>
      <c r="C582" s="51" t="s">
        <v>3187</v>
      </c>
      <c r="D582" s="51" t="s">
        <v>3188</v>
      </c>
      <c r="E582" s="51" t="s">
        <v>3189</v>
      </c>
      <c r="F582" s="51" t="s">
        <v>1078</v>
      </c>
      <c r="G582" s="51" t="s">
        <v>13</v>
      </c>
      <c r="H582" s="51" t="n">
        <v>90605</v>
      </c>
      <c r="I582" s="2" t="s">
        <v>135</v>
      </c>
    </row>
    <row r="583" customFormat="false" ht="15" hidden="false" customHeight="false" outlineLevel="0" collapsed="false">
      <c r="A583" s="51" t="s">
        <v>3190</v>
      </c>
      <c r="B583" s="51" t="s">
        <v>3191</v>
      </c>
      <c r="C583" s="51" t="s">
        <v>3192</v>
      </c>
      <c r="D583" s="51"/>
      <c r="E583" s="51" t="s">
        <v>3193</v>
      </c>
      <c r="F583" s="51" t="s">
        <v>367</v>
      </c>
      <c r="G583" s="51" t="s">
        <v>12</v>
      </c>
      <c r="H583" s="51" t="s">
        <v>749</v>
      </c>
      <c r="I583" s="2" t="s">
        <v>135</v>
      </c>
    </row>
    <row r="584" customFormat="false" ht="15" hidden="false" customHeight="false" outlineLevel="0" collapsed="false">
      <c r="A584" s="51" t="s">
        <v>3194</v>
      </c>
      <c r="B584" s="51" t="s">
        <v>3195</v>
      </c>
      <c r="C584" s="51" t="s">
        <v>3196</v>
      </c>
      <c r="D584" s="51" t="s">
        <v>3197</v>
      </c>
      <c r="E584" s="51" t="s">
        <v>3198</v>
      </c>
      <c r="F584" s="51" t="s">
        <v>195</v>
      </c>
      <c r="G584" s="51" t="s">
        <v>13</v>
      </c>
      <c r="H584" s="51" t="n">
        <v>23237</v>
      </c>
      <c r="I584" s="2" t="s">
        <v>143</v>
      </c>
    </row>
    <row r="585" customFormat="false" ht="15" hidden="false" customHeight="false" outlineLevel="0" collapsed="false">
      <c r="A585" s="51" t="s">
        <v>3199</v>
      </c>
      <c r="B585" s="51" t="s">
        <v>3200</v>
      </c>
      <c r="C585" s="51" t="s">
        <v>3201</v>
      </c>
      <c r="D585" s="51" t="s">
        <v>3202</v>
      </c>
      <c r="E585" s="51" t="s">
        <v>3203</v>
      </c>
      <c r="F585" s="51" t="s">
        <v>2674</v>
      </c>
      <c r="G585" s="51" t="s">
        <v>13</v>
      </c>
      <c r="H585" s="51" t="n">
        <v>20167</v>
      </c>
      <c r="I585" s="2" t="s">
        <v>135</v>
      </c>
    </row>
    <row r="586" customFormat="false" ht="15" hidden="false" customHeight="false" outlineLevel="0" collapsed="false">
      <c r="A586" s="51" t="s">
        <v>3204</v>
      </c>
      <c r="B586" s="51" t="s">
        <v>3205</v>
      </c>
      <c r="C586" s="51" t="s">
        <v>3206</v>
      </c>
      <c r="D586" s="51" t="s">
        <v>3207</v>
      </c>
      <c r="E586" s="51" t="s">
        <v>3208</v>
      </c>
      <c r="F586" s="51" t="s">
        <v>916</v>
      </c>
      <c r="G586" s="51" t="s">
        <v>13</v>
      </c>
      <c r="H586" s="51" t="n">
        <v>89706</v>
      </c>
      <c r="I586" s="2" t="s">
        <v>143</v>
      </c>
    </row>
    <row r="587" customFormat="false" ht="15" hidden="false" customHeight="false" outlineLevel="0" collapsed="false">
      <c r="A587" s="51" t="s">
        <v>3209</v>
      </c>
      <c r="B587" s="51" t="s">
        <v>3210</v>
      </c>
      <c r="C587" s="51" t="s">
        <v>3211</v>
      </c>
      <c r="D587" s="51" t="s">
        <v>3212</v>
      </c>
      <c r="E587" s="51" t="s">
        <v>3213</v>
      </c>
      <c r="F587" s="51" t="s">
        <v>974</v>
      </c>
      <c r="G587" s="51" t="s">
        <v>11</v>
      </c>
      <c r="H587" s="51" t="s">
        <v>975</v>
      </c>
      <c r="I587" s="2" t="s">
        <v>135</v>
      </c>
    </row>
    <row r="588" customFormat="false" ht="15" hidden="false" customHeight="false" outlineLevel="0" collapsed="false">
      <c r="A588" s="51" t="s">
        <v>3214</v>
      </c>
      <c r="B588" s="51" t="s">
        <v>3215</v>
      </c>
      <c r="C588" s="51"/>
      <c r="D588" s="51" t="s">
        <v>3216</v>
      </c>
      <c r="E588" s="51" t="s">
        <v>3217</v>
      </c>
      <c r="F588" s="51" t="s">
        <v>440</v>
      </c>
      <c r="G588" s="51" t="s">
        <v>13</v>
      </c>
      <c r="H588" s="51" t="n">
        <v>55123</v>
      </c>
      <c r="I588" s="2" t="s">
        <v>143</v>
      </c>
    </row>
    <row r="589" customFormat="false" ht="15" hidden="false" customHeight="false" outlineLevel="0" collapsed="false">
      <c r="A589" s="51" t="s">
        <v>3218</v>
      </c>
      <c r="B589" s="51" t="s">
        <v>3219</v>
      </c>
      <c r="C589" s="51" t="s">
        <v>3220</v>
      </c>
      <c r="D589" s="51"/>
      <c r="E589" s="51" t="s">
        <v>3221</v>
      </c>
      <c r="F589" s="51" t="s">
        <v>845</v>
      </c>
      <c r="G589" s="51" t="s">
        <v>13</v>
      </c>
      <c r="H589" s="51" t="n">
        <v>35895</v>
      </c>
      <c r="I589" s="2" t="s">
        <v>135</v>
      </c>
    </row>
    <row r="590" customFormat="false" ht="15" hidden="false" customHeight="false" outlineLevel="0" collapsed="false">
      <c r="A590" s="51" t="s">
        <v>3222</v>
      </c>
      <c r="B590" s="51" t="s">
        <v>3223</v>
      </c>
      <c r="C590" s="51" t="s">
        <v>3224</v>
      </c>
      <c r="D590" s="51" t="s">
        <v>3225</v>
      </c>
      <c r="E590" s="51" t="s">
        <v>3226</v>
      </c>
      <c r="F590" s="51" t="s">
        <v>702</v>
      </c>
      <c r="G590" s="51" t="s">
        <v>13</v>
      </c>
      <c r="H590" s="51" t="n">
        <v>88553</v>
      </c>
      <c r="I590" s="2" t="s">
        <v>135</v>
      </c>
    </row>
    <row r="591" customFormat="false" ht="15" hidden="false" customHeight="false" outlineLevel="0" collapsed="false">
      <c r="A591" s="51" t="s">
        <v>3227</v>
      </c>
      <c r="B591" s="51" t="s">
        <v>3228</v>
      </c>
      <c r="C591" s="51" t="s">
        <v>3229</v>
      </c>
      <c r="D591" s="51"/>
      <c r="E591" s="51" t="s">
        <v>3230</v>
      </c>
      <c r="F591" s="51" t="s">
        <v>3231</v>
      </c>
      <c r="G591" s="51" t="s">
        <v>13</v>
      </c>
      <c r="H591" s="51" t="n">
        <v>30033</v>
      </c>
      <c r="I591" s="2" t="s">
        <v>143</v>
      </c>
    </row>
    <row r="592" customFormat="false" ht="15" hidden="false" customHeight="false" outlineLevel="0" collapsed="false">
      <c r="A592" s="51" t="s">
        <v>3232</v>
      </c>
      <c r="B592" s="51" t="s">
        <v>3233</v>
      </c>
      <c r="C592" s="51" t="s">
        <v>3234</v>
      </c>
      <c r="D592" s="51" t="s">
        <v>3235</v>
      </c>
      <c r="E592" s="51" t="s">
        <v>3236</v>
      </c>
      <c r="F592" s="51" t="s">
        <v>905</v>
      </c>
      <c r="G592" s="51" t="s">
        <v>13</v>
      </c>
      <c r="H592" s="51" t="n">
        <v>92668</v>
      </c>
      <c r="I592" s="2" t="s">
        <v>135</v>
      </c>
    </row>
    <row r="593" customFormat="false" ht="15" hidden="false" customHeight="false" outlineLevel="0" collapsed="false">
      <c r="A593" s="51" t="s">
        <v>3237</v>
      </c>
      <c r="B593" s="51" t="s">
        <v>3238</v>
      </c>
      <c r="C593" s="51" t="s">
        <v>3239</v>
      </c>
      <c r="D593" s="51"/>
      <c r="E593" s="51" t="s">
        <v>3240</v>
      </c>
      <c r="F593" s="51" t="s">
        <v>3241</v>
      </c>
      <c r="G593" s="51" t="s">
        <v>13</v>
      </c>
      <c r="H593" s="51" t="n">
        <v>92648</v>
      </c>
      <c r="I593" s="2" t="s">
        <v>135</v>
      </c>
    </row>
    <row r="594" customFormat="false" ht="15" hidden="false" customHeight="false" outlineLevel="0" collapsed="false">
      <c r="A594" s="51" t="s">
        <v>3242</v>
      </c>
      <c r="B594" s="51" t="s">
        <v>3243</v>
      </c>
      <c r="C594" s="51"/>
      <c r="D594" s="51" t="s">
        <v>3244</v>
      </c>
      <c r="E594" s="51" t="s">
        <v>3245</v>
      </c>
      <c r="F594" s="51" t="s">
        <v>1514</v>
      </c>
      <c r="G594" s="51" t="s">
        <v>13</v>
      </c>
      <c r="H594" s="51" t="n">
        <v>53285</v>
      </c>
      <c r="I594" s="2" t="s">
        <v>143</v>
      </c>
    </row>
    <row r="595" customFormat="false" ht="15" hidden="false" customHeight="false" outlineLevel="0" collapsed="false">
      <c r="A595" s="51" t="s">
        <v>3246</v>
      </c>
      <c r="B595" s="51" t="s">
        <v>3247</v>
      </c>
      <c r="C595" s="51" t="s">
        <v>3248</v>
      </c>
      <c r="D595" s="51"/>
      <c r="E595" s="51" t="s">
        <v>3249</v>
      </c>
      <c r="F595" s="51" t="s">
        <v>302</v>
      </c>
      <c r="G595" s="51" t="s">
        <v>12</v>
      </c>
      <c r="H595" s="51" t="s">
        <v>303</v>
      </c>
      <c r="I595" s="2" t="s">
        <v>135</v>
      </c>
    </row>
    <row r="596" customFormat="false" ht="15" hidden="false" customHeight="false" outlineLevel="0" collapsed="false">
      <c r="A596" s="51" t="s">
        <v>3250</v>
      </c>
      <c r="B596" s="51" t="s">
        <v>3251</v>
      </c>
      <c r="C596" s="51" t="s">
        <v>3252</v>
      </c>
      <c r="D596" s="51" t="s">
        <v>3253</v>
      </c>
      <c r="E596" s="51" t="s">
        <v>3254</v>
      </c>
      <c r="F596" s="51" t="s">
        <v>980</v>
      </c>
      <c r="G596" s="51" t="s">
        <v>13</v>
      </c>
      <c r="H596" s="51" t="n">
        <v>37416</v>
      </c>
      <c r="I596" s="2" t="s">
        <v>143</v>
      </c>
    </row>
    <row r="597" customFormat="false" ht="15" hidden="false" customHeight="false" outlineLevel="0" collapsed="false">
      <c r="A597" s="51" t="s">
        <v>3255</v>
      </c>
      <c r="B597" s="51" t="s">
        <v>3256</v>
      </c>
      <c r="C597" s="51"/>
      <c r="D597" s="51"/>
      <c r="E597" s="51" t="s">
        <v>3257</v>
      </c>
      <c r="F597" s="51" t="s">
        <v>3258</v>
      </c>
      <c r="G597" s="51" t="s">
        <v>12</v>
      </c>
      <c r="H597" s="51" t="s">
        <v>3259</v>
      </c>
      <c r="I597" s="2" t="s">
        <v>143</v>
      </c>
    </row>
    <row r="598" customFormat="false" ht="15" hidden="false" customHeight="false" outlineLevel="0" collapsed="false">
      <c r="A598" s="51" t="s">
        <v>3260</v>
      </c>
      <c r="B598" s="51" t="s">
        <v>3261</v>
      </c>
      <c r="C598" s="51" t="s">
        <v>3262</v>
      </c>
      <c r="D598" s="51" t="s">
        <v>3263</v>
      </c>
      <c r="E598" s="51" t="s">
        <v>3264</v>
      </c>
      <c r="F598" s="51" t="s">
        <v>505</v>
      </c>
      <c r="G598" s="51" t="s">
        <v>13</v>
      </c>
      <c r="H598" s="51" t="n">
        <v>43268</v>
      </c>
      <c r="I598" s="2" t="s">
        <v>143</v>
      </c>
    </row>
    <row r="599" customFormat="false" ht="15" hidden="false" customHeight="false" outlineLevel="0" collapsed="false">
      <c r="A599" s="51" t="s">
        <v>3265</v>
      </c>
      <c r="B599" s="51" t="s">
        <v>3266</v>
      </c>
      <c r="C599" s="51" t="s">
        <v>3267</v>
      </c>
      <c r="D599" s="51" t="s">
        <v>3268</v>
      </c>
      <c r="E599" s="51" t="s">
        <v>3269</v>
      </c>
      <c r="F599" s="51" t="s">
        <v>1303</v>
      </c>
      <c r="G599" s="51" t="s">
        <v>13</v>
      </c>
      <c r="H599" s="51" t="n">
        <v>91186</v>
      </c>
      <c r="I599" s="2" t="s">
        <v>135</v>
      </c>
    </row>
    <row r="600" customFormat="false" ht="15" hidden="false" customHeight="false" outlineLevel="0" collapsed="false">
      <c r="A600" s="51" t="s">
        <v>3270</v>
      </c>
      <c r="B600" s="51" t="s">
        <v>3271</v>
      </c>
      <c r="C600" s="51" t="s">
        <v>3272</v>
      </c>
      <c r="D600" s="51" t="s">
        <v>3273</v>
      </c>
      <c r="E600" s="51" t="s">
        <v>3274</v>
      </c>
      <c r="F600" s="51" t="s">
        <v>1476</v>
      </c>
      <c r="G600" s="51" t="s">
        <v>13</v>
      </c>
      <c r="H600" s="51" t="n">
        <v>94159</v>
      </c>
      <c r="I600" s="2" t="s">
        <v>135</v>
      </c>
    </row>
    <row r="601" customFormat="false" ht="15" hidden="false" customHeight="false" outlineLevel="0" collapsed="false">
      <c r="A601" s="51" t="s">
        <v>3275</v>
      </c>
      <c r="B601" s="51" t="s">
        <v>3276</v>
      </c>
      <c r="C601" s="51" t="s">
        <v>3277</v>
      </c>
      <c r="D601" s="51"/>
      <c r="E601" s="51" t="s">
        <v>3278</v>
      </c>
      <c r="F601" s="51" t="s">
        <v>2005</v>
      </c>
      <c r="G601" s="51" t="s">
        <v>13</v>
      </c>
      <c r="H601" s="51" t="n">
        <v>71137</v>
      </c>
      <c r="I601" s="2" t="s">
        <v>135</v>
      </c>
    </row>
    <row r="602" customFormat="false" ht="15" hidden="false" customHeight="false" outlineLevel="0" collapsed="false">
      <c r="A602" s="51" t="s">
        <v>3279</v>
      </c>
      <c r="B602" s="51" t="s">
        <v>3280</v>
      </c>
      <c r="C602" s="51" t="s">
        <v>3281</v>
      </c>
      <c r="D602" s="51" t="s">
        <v>3282</v>
      </c>
      <c r="E602" s="51" t="s">
        <v>3283</v>
      </c>
      <c r="F602" s="51" t="s">
        <v>207</v>
      </c>
      <c r="G602" s="51" t="s">
        <v>13</v>
      </c>
      <c r="H602" s="51" t="n">
        <v>19141</v>
      </c>
      <c r="I602" s="2" t="s">
        <v>143</v>
      </c>
    </row>
    <row r="603" customFormat="false" ht="15" hidden="false" customHeight="false" outlineLevel="0" collapsed="false">
      <c r="A603" s="51" t="s">
        <v>3284</v>
      </c>
      <c r="B603" s="51" t="s">
        <v>3285</v>
      </c>
      <c r="C603" s="51" t="s">
        <v>3286</v>
      </c>
      <c r="D603" s="51" t="s">
        <v>3287</v>
      </c>
      <c r="E603" s="51" t="s">
        <v>3288</v>
      </c>
      <c r="F603" s="51" t="s">
        <v>199</v>
      </c>
      <c r="G603" s="51" t="s">
        <v>13</v>
      </c>
      <c r="H603" s="51" t="n">
        <v>41905</v>
      </c>
      <c r="I603" s="2" t="s">
        <v>135</v>
      </c>
    </row>
    <row r="604" customFormat="false" ht="15" hidden="false" customHeight="false" outlineLevel="0" collapsed="false">
      <c r="A604" s="51" t="s">
        <v>3289</v>
      </c>
      <c r="B604" s="51" t="s">
        <v>3290</v>
      </c>
      <c r="C604" s="51" t="s">
        <v>3291</v>
      </c>
      <c r="D604" s="51" t="s">
        <v>3292</v>
      </c>
      <c r="E604" s="51" t="s">
        <v>3293</v>
      </c>
      <c r="F604" s="51" t="s">
        <v>413</v>
      </c>
      <c r="G604" s="51" t="s">
        <v>13</v>
      </c>
      <c r="H604" s="51" t="n">
        <v>43666</v>
      </c>
      <c r="I604" s="2" t="s">
        <v>135</v>
      </c>
    </row>
    <row r="605" customFormat="false" ht="15" hidden="false" customHeight="false" outlineLevel="0" collapsed="false">
      <c r="A605" s="51" t="s">
        <v>3294</v>
      </c>
      <c r="B605" s="51" t="s">
        <v>3295</v>
      </c>
      <c r="C605" s="51" t="s">
        <v>3296</v>
      </c>
      <c r="D605" s="51"/>
      <c r="E605" s="51" t="s">
        <v>3297</v>
      </c>
      <c r="F605" s="51" t="s">
        <v>569</v>
      </c>
      <c r="G605" s="51" t="s">
        <v>13</v>
      </c>
      <c r="H605" s="51" t="n">
        <v>80945</v>
      </c>
      <c r="I605" s="2" t="s">
        <v>143</v>
      </c>
    </row>
    <row r="606" customFormat="false" ht="15" hidden="false" customHeight="false" outlineLevel="0" collapsed="false">
      <c r="A606" s="51" t="s">
        <v>3298</v>
      </c>
      <c r="B606" s="51" t="s">
        <v>3299</v>
      </c>
      <c r="C606" s="51"/>
      <c r="D606" s="51" t="s">
        <v>3300</v>
      </c>
      <c r="E606" s="51" t="s">
        <v>3301</v>
      </c>
      <c r="F606" s="51" t="s">
        <v>2390</v>
      </c>
      <c r="G606" s="51" t="s">
        <v>11</v>
      </c>
      <c r="H606" s="51" t="s">
        <v>2391</v>
      </c>
      <c r="I606" s="2" t="s">
        <v>143</v>
      </c>
    </row>
    <row r="607" customFormat="false" ht="15" hidden="false" customHeight="false" outlineLevel="0" collapsed="false">
      <c r="A607" s="51" t="s">
        <v>3302</v>
      </c>
      <c r="B607" s="51" t="s">
        <v>3303</v>
      </c>
      <c r="C607" s="51" t="s">
        <v>3304</v>
      </c>
      <c r="D607" s="51" t="s">
        <v>3305</v>
      </c>
      <c r="E607" s="51" t="s">
        <v>3306</v>
      </c>
      <c r="F607" s="51" t="s">
        <v>3307</v>
      </c>
      <c r="G607" s="51" t="s">
        <v>13</v>
      </c>
      <c r="H607" s="51" t="n">
        <v>15274</v>
      </c>
      <c r="I607" s="2" t="s">
        <v>135</v>
      </c>
    </row>
    <row r="608" customFormat="false" ht="15" hidden="false" customHeight="false" outlineLevel="0" collapsed="false">
      <c r="A608" s="51" t="s">
        <v>3308</v>
      </c>
      <c r="B608" s="51" t="s">
        <v>3309</v>
      </c>
      <c r="C608" s="51" t="s">
        <v>3310</v>
      </c>
      <c r="D608" s="51" t="s">
        <v>3311</v>
      </c>
      <c r="E608" s="51" t="s">
        <v>3312</v>
      </c>
      <c r="F608" s="51" t="s">
        <v>1841</v>
      </c>
      <c r="G608" s="51" t="s">
        <v>13</v>
      </c>
      <c r="H608" s="51" t="n">
        <v>33411</v>
      </c>
      <c r="I608" s="2" t="s">
        <v>143</v>
      </c>
    </row>
    <row r="609" customFormat="false" ht="15" hidden="false" customHeight="false" outlineLevel="0" collapsed="false">
      <c r="A609" s="51" t="s">
        <v>3313</v>
      </c>
      <c r="B609" s="51" t="s">
        <v>3314</v>
      </c>
      <c r="C609" s="51" t="s">
        <v>3315</v>
      </c>
      <c r="D609" s="51" t="s">
        <v>3316</v>
      </c>
      <c r="E609" s="51" t="s">
        <v>3317</v>
      </c>
      <c r="F609" s="51" t="s">
        <v>2005</v>
      </c>
      <c r="G609" s="51" t="s">
        <v>13</v>
      </c>
      <c r="H609" s="51" t="n">
        <v>71115</v>
      </c>
      <c r="I609" s="2" t="s">
        <v>135</v>
      </c>
    </row>
    <row r="610" customFormat="false" ht="15" hidden="false" customHeight="false" outlineLevel="0" collapsed="false">
      <c r="A610" s="51" t="s">
        <v>3318</v>
      </c>
      <c r="B610" s="51" t="s">
        <v>3319</v>
      </c>
      <c r="C610" s="51"/>
      <c r="D610" s="51"/>
      <c r="E610" s="51" t="s">
        <v>3320</v>
      </c>
      <c r="F610" s="51" t="s">
        <v>2816</v>
      </c>
      <c r="G610" s="51" t="s">
        <v>13</v>
      </c>
      <c r="H610" s="51" t="n">
        <v>44105</v>
      </c>
      <c r="I610" s="2" t="s">
        <v>143</v>
      </c>
    </row>
    <row r="611" customFormat="false" ht="15" hidden="false" customHeight="false" outlineLevel="0" collapsed="false">
      <c r="A611" s="51" t="s">
        <v>3321</v>
      </c>
      <c r="B611" s="51" t="s">
        <v>3322</v>
      </c>
      <c r="C611" s="51" t="s">
        <v>3323</v>
      </c>
      <c r="D611" s="51" t="s">
        <v>3324</v>
      </c>
      <c r="E611" s="51" t="s">
        <v>3325</v>
      </c>
      <c r="F611" s="51" t="s">
        <v>1514</v>
      </c>
      <c r="G611" s="51" t="s">
        <v>13</v>
      </c>
      <c r="H611" s="51" t="n">
        <v>53234</v>
      </c>
      <c r="I611" s="2" t="s">
        <v>135</v>
      </c>
    </row>
    <row r="612" customFormat="false" ht="15" hidden="false" customHeight="false" outlineLevel="0" collapsed="false">
      <c r="A612" s="51" t="s">
        <v>3326</v>
      </c>
      <c r="B612" s="51" t="s">
        <v>3327</v>
      </c>
      <c r="C612" s="51" t="s">
        <v>3328</v>
      </c>
      <c r="D612" s="51" t="s">
        <v>3329</v>
      </c>
      <c r="E612" s="51" t="s">
        <v>3330</v>
      </c>
      <c r="F612" s="51" t="s">
        <v>390</v>
      </c>
      <c r="G612" s="51" t="s">
        <v>13</v>
      </c>
      <c r="H612" s="51" t="n">
        <v>33345</v>
      </c>
      <c r="I612" s="2" t="s">
        <v>143</v>
      </c>
    </row>
    <row r="613" customFormat="false" ht="15" hidden="false" customHeight="false" outlineLevel="0" collapsed="false">
      <c r="A613" s="51" t="s">
        <v>3331</v>
      </c>
      <c r="B613" s="51" t="s">
        <v>3332</v>
      </c>
      <c r="C613" s="51" t="s">
        <v>3333</v>
      </c>
      <c r="D613" s="51" t="s">
        <v>3334</v>
      </c>
      <c r="E613" s="51" t="s">
        <v>3335</v>
      </c>
      <c r="F613" s="51" t="s">
        <v>2005</v>
      </c>
      <c r="G613" s="51" t="s">
        <v>13</v>
      </c>
      <c r="H613" s="51" t="n">
        <v>71105</v>
      </c>
      <c r="I613" s="2" t="s">
        <v>143</v>
      </c>
    </row>
    <row r="614" customFormat="false" ht="15" hidden="false" customHeight="false" outlineLevel="0" collapsed="false">
      <c r="A614" s="51" t="s">
        <v>3336</v>
      </c>
      <c r="B614" s="51" t="s">
        <v>3337</v>
      </c>
      <c r="C614" s="51"/>
      <c r="D614" s="51" t="s">
        <v>3338</v>
      </c>
      <c r="E614" s="51" t="s">
        <v>3339</v>
      </c>
      <c r="F614" s="51" t="s">
        <v>601</v>
      </c>
      <c r="G614" s="51" t="s">
        <v>11</v>
      </c>
      <c r="H614" s="51" t="s">
        <v>818</v>
      </c>
      <c r="I614" s="2" t="s">
        <v>143</v>
      </c>
    </row>
    <row r="615" customFormat="false" ht="15" hidden="false" customHeight="false" outlineLevel="0" collapsed="false">
      <c r="A615" s="51" t="s">
        <v>3340</v>
      </c>
      <c r="B615" s="51" t="s">
        <v>3341</v>
      </c>
      <c r="C615" s="51"/>
      <c r="D615" s="51" t="s">
        <v>3342</v>
      </c>
      <c r="E615" s="51" t="s">
        <v>3343</v>
      </c>
      <c r="F615" s="51" t="s">
        <v>1365</v>
      </c>
      <c r="G615" s="51" t="s">
        <v>13</v>
      </c>
      <c r="H615" s="51" t="n">
        <v>94207</v>
      </c>
      <c r="I615" s="2" t="s">
        <v>143</v>
      </c>
    </row>
    <row r="616" customFormat="false" ht="15" hidden="false" customHeight="false" outlineLevel="0" collapsed="false">
      <c r="A616" s="51" t="s">
        <v>3344</v>
      </c>
      <c r="B616" s="51" t="s">
        <v>3345</v>
      </c>
      <c r="C616" s="51"/>
      <c r="D616" s="51" t="s">
        <v>3346</v>
      </c>
      <c r="E616" s="51" t="s">
        <v>3347</v>
      </c>
      <c r="F616" s="51" t="s">
        <v>773</v>
      </c>
      <c r="G616" s="51" t="s">
        <v>13</v>
      </c>
      <c r="H616" s="51" t="n">
        <v>37240</v>
      </c>
      <c r="I616" s="2" t="s">
        <v>143</v>
      </c>
    </row>
    <row r="617" customFormat="false" ht="15" hidden="false" customHeight="false" outlineLevel="0" collapsed="false">
      <c r="A617" s="51" t="s">
        <v>3348</v>
      </c>
      <c r="B617" s="51" t="s">
        <v>3349</v>
      </c>
      <c r="C617" s="51" t="s">
        <v>3350</v>
      </c>
      <c r="D617" s="51" t="s">
        <v>3351</v>
      </c>
      <c r="E617" s="51" t="s">
        <v>3352</v>
      </c>
      <c r="F617" s="51" t="s">
        <v>824</v>
      </c>
      <c r="G617" s="51" t="s">
        <v>13</v>
      </c>
      <c r="H617" s="51" t="n">
        <v>58122</v>
      </c>
      <c r="I617" s="2" t="s">
        <v>135</v>
      </c>
    </row>
    <row r="618" customFormat="false" ht="15" hidden="false" customHeight="false" outlineLevel="0" collapsed="false">
      <c r="A618" s="51" t="s">
        <v>3353</v>
      </c>
      <c r="B618" s="51" t="s">
        <v>3354</v>
      </c>
      <c r="C618" s="51" t="s">
        <v>3355</v>
      </c>
      <c r="D618" s="51" t="s">
        <v>3356</v>
      </c>
      <c r="E618" s="51" t="s">
        <v>3357</v>
      </c>
      <c r="F618" s="51" t="s">
        <v>3358</v>
      </c>
      <c r="G618" s="51" t="s">
        <v>12</v>
      </c>
      <c r="H618" s="51" t="s">
        <v>3359</v>
      </c>
      <c r="I618" s="2" t="s">
        <v>143</v>
      </c>
    </row>
    <row r="619" customFormat="false" ht="15" hidden="false" customHeight="false" outlineLevel="0" collapsed="false">
      <c r="A619" s="51" t="s">
        <v>3360</v>
      </c>
      <c r="B619" s="51" t="s">
        <v>3361</v>
      </c>
      <c r="C619" s="51" t="s">
        <v>3362</v>
      </c>
      <c r="D619" s="51" t="s">
        <v>3363</v>
      </c>
      <c r="E619" s="51" t="s">
        <v>3364</v>
      </c>
      <c r="F619" s="51" t="s">
        <v>1148</v>
      </c>
      <c r="G619" s="51" t="s">
        <v>13</v>
      </c>
      <c r="H619" s="51" t="n">
        <v>74184</v>
      </c>
      <c r="I619" s="2" t="s">
        <v>143</v>
      </c>
    </row>
    <row r="620" customFormat="false" ht="15" hidden="false" customHeight="false" outlineLevel="0" collapsed="false">
      <c r="A620" s="51" t="s">
        <v>3365</v>
      </c>
      <c r="B620" s="51" t="s">
        <v>3366</v>
      </c>
      <c r="C620" s="51" t="s">
        <v>3367</v>
      </c>
      <c r="D620" s="51" t="s">
        <v>3368</v>
      </c>
      <c r="E620" s="51" t="s">
        <v>3369</v>
      </c>
      <c r="F620" s="51" t="s">
        <v>225</v>
      </c>
      <c r="G620" s="51" t="s">
        <v>13</v>
      </c>
      <c r="H620" s="51" t="n">
        <v>10045</v>
      </c>
      <c r="I620" s="2" t="s">
        <v>135</v>
      </c>
    </row>
    <row r="621" customFormat="false" ht="15" hidden="false" customHeight="false" outlineLevel="0" collapsed="false">
      <c r="A621" s="51" t="s">
        <v>3370</v>
      </c>
      <c r="B621" s="51" t="s">
        <v>3371</v>
      </c>
      <c r="C621" s="51" t="s">
        <v>3372</v>
      </c>
      <c r="D621" s="51" t="s">
        <v>3373</v>
      </c>
      <c r="E621" s="51" t="s">
        <v>3374</v>
      </c>
      <c r="F621" s="51" t="s">
        <v>3375</v>
      </c>
      <c r="G621" s="51" t="s">
        <v>13</v>
      </c>
      <c r="H621" s="51" t="n">
        <v>34642</v>
      </c>
      <c r="I621" s="2" t="s">
        <v>135</v>
      </c>
    </row>
    <row r="622" customFormat="false" ht="15" hidden="false" customHeight="false" outlineLevel="0" collapsed="false">
      <c r="A622" s="51" t="s">
        <v>3376</v>
      </c>
      <c r="B622" s="51" t="s">
        <v>3377</v>
      </c>
      <c r="C622" s="51" t="s">
        <v>3378</v>
      </c>
      <c r="D622" s="51" t="s">
        <v>3379</v>
      </c>
      <c r="E622" s="51" t="s">
        <v>3380</v>
      </c>
      <c r="F622" s="51" t="s">
        <v>2485</v>
      </c>
      <c r="G622" s="51" t="s">
        <v>11</v>
      </c>
      <c r="H622" s="51" t="s">
        <v>2486</v>
      </c>
      <c r="I622" s="2" t="s">
        <v>143</v>
      </c>
    </row>
    <row r="623" customFormat="false" ht="15" hidden="false" customHeight="false" outlineLevel="0" collapsed="false">
      <c r="A623" s="51" t="s">
        <v>3381</v>
      </c>
      <c r="B623" s="51" t="s">
        <v>3382</v>
      </c>
      <c r="C623" s="51" t="s">
        <v>3383</v>
      </c>
      <c r="D623" s="51" t="s">
        <v>3384</v>
      </c>
      <c r="E623" s="51" t="s">
        <v>3385</v>
      </c>
      <c r="F623" s="51" t="s">
        <v>212</v>
      </c>
      <c r="G623" s="51" t="s">
        <v>13</v>
      </c>
      <c r="H623" s="51" t="n">
        <v>97296</v>
      </c>
      <c r="I623" s="2" t="s">
        <v>143</v>
      </c>
    </row>
    <row r="624" customFormat="false" ht="15" hidden="false" customHeight="false" outlineLevel="0" collapsed="false">
      <c r="A624" s="51" t="s">
        <v>3386</v>
      </c>
      <c r="B624" s="51" t="s">
        <v>3387</v>
      </c>
      <c r="C624" s="51" t="s">
        <v>3388</v>
      </c>
      <c r="D624" s="51"/>
      <c r="E624" s="51" t="s">
        <v>3389</v>
      </c>
      <c r="F624" s="51" t="s">
        <v>1819</v>
      </c>
      <c r="G624" s="51" t="s">
        <v>13</v>
      </c>
      <c r="H624" s="51" t="n">
        <v>89115</v>
      </c>
      <c r="I624" s="2" t="s">
        <v>143</v>
      </c>
    </row>
    <row r="625" customFormat="false" ht="15" hidden="false" customHeight="false" outlineLevel="0" collapsed="false">
      <c r="A625" s="51" t="s">
        <v>3390</v>
      </c>
      <c r="B625" s="51" t="s">
        <v>3391</v>
      </c>
      <c r="C625" s="51"/>
      <c r="D625" s="51" t="s">
        <v>3392</v>
      </c>
      <c r="E625" s="51" t="s">
        <v>3393</v>
      </c>
      <c r="F625" s="51" t="s">
        <v>3394</v>
      </c>
      <c r="G625" s="51" t="s">
        <v>12</v>
      </c>
      <c r="H625" s="51" t="s">
        <v>3395</v>
      </c>
      <c r="I625" s="2" t="s">
        <v>143</v>
      </c>
    </row>
    <row r="626" customFormat="false" ht="15" hidden="false" customHeight="false" outlineLevel="0" collapsed="false">
      <c r="A626" s="51" t="s">
        <v>3396</v>
      </c>
      <c r="B626" s="51" t="s">
        <v>3397</v>
      </c>
      <c r="C626" s="51" t="s">
        <v>3398</v>
      </c>
      <c r="D626" s="51"/>
      <c r="E626" s="51" t="s">
        <v>3399</v>
      </c>
      <c r="F626" s="51" t="s">
        <v>3400</v>
      </c>
      <c r="G626" s="51" t="s">
        <v>11</v>
      </c>
      <c r="H626" s="51" t="s">
        <v>3401</v>
      </c>
      <c r="I626" s="2" t="s">
        <v>135</v>
      </c>
    </row>
    <row r="627" customFormat="false" ht="15" hidden="false" customHeight="false" outlineLevel="0" collapsed="false">
      <c r="A627" s="51" t="s">
        <v>3402</v>
      </c>
      <c r="B627" s="51" t="s">
        <v>3403</v>
      </c>
      <c r="C627" s="51" t="s">
        <v>3404</v>
      </c>
      <c r="D627" s="51" t="s">
        <v>3405</v>
      </c>
      <c r="E627" s="51" t="s">
        <v>3406</v>
      </c>
      <c r="F627" s="51" t="s">
        <v>1476</v>
      </c>
      <c r="G627" s="51" t="s">
        <v>13</v>
      </c>
      <c r="H627" s="51" t="n">
        <v>94159</v>
      </c>
      <c r="I627" s="2" t="s">
        <v>143</v>
      </c>
    </row>
    <row r="628" customFormat="false" ht="15" hidden="false" customHeight="false" outlineLevel="0" collapsed="false">
      <c r="A628" s="51" t="s">
        <v>3407</v>
      </c>
      <c r="B628" s="51" t="s">
        <v>3408</v>
      </c>
      <c r="C628" s="51" t="s">
        <v>3409</v>
      </c>
      <c r="D628" s="51" t="s">
        <v>3410</v>
      </c>
      <c r="E628" s="51" t="s">
        <v>3411</v>
      </c>
      <c r="F628" s="51" t="s">
        <v>3307</v>
      </c>
      <c r="G628" s="51" t="s">
        <v>13</v>
      </c>
      <c r="H628" s="51" t="n">
        <v>15274</v>
      </c>
      <c r="I628" s="2" t="s">
        <v>143</v>
      </c>
    </row>
    <row r="629" customFormat="false" ht="15" hidden="false" customHeight="false" outlineLevel="0" collapsed="false">
      <c r="A629" s="51" t="s">
        <v>3412</v>
      </c>
      <c r="B629" s="51" t="s">
        <v>3413</v>
      </c>
      <c r="C629" s="51" t="s">
        <v>3414</v>
      </c>
      <c r="D629" s="51" t="s">
        <v>3415</v>
      </c>
      <c r="E629" s="51" t="s">
        <v>3416</v>
      </c>
      <c r="F629" s="51" t="s">
        <v>216</v>
      </c>
      <c r="G629" s="51" t="s">
        <v>13</v>
      </c>
      <c r="H629" s="51" t="n">
        <v>77281</v>
      </c>
      <c r="I629" s="2" t="s">
        <v>135</v>
      </c>
    </row>
    <row r="630" customFormat="false" ht="15" hidden="false" customHeight="false" outlineLevel="0" collapsed="false">
      <c r="A630" s="51" t="s">
        <v>3417</v>
      </c>
      <c r="B630" s="51" t="s">
        <v>3418</v>
      </c>
      <c r="C630" s="51" t="s">
        <v>3419</v>
      </c>
      <c r="D630" s="51" t="s">
        <v>3420</v>
      </c>
      <c r="E630" s="51" t="s">
        <v>3421</v>
      </c>
      <c r="F630" s="51" t="s">
        <v>3422</v>
      </c>
      <c r="G630" s="51" t="s">
        <v>11</v>
      </c>
      <c r="H630" s="51" t="s">
        <v>220</v>
      </c>
      <c r="I630" s="2" t="s">
        <v>135</v>
      </c>
    </row>
    <row r="631" customFormat="false" ht="15" hidden="false" customHeight="false" outlineLevel="0" collapsed="false">
      <c r="A631" s="51" t="s">
        <v>3423</v>
      </c>
      <c r="B631" s="51" t="s">
        <v>3424</v>
      </c>
      <c r="C631" s="51" t="s">
        <v>3425</v>
      </c>
      <c r="D631" s="51"/>
      <c r="E631" s="51" t="s">
        <v>3426</v>
      </c>
      <c r="F631" s="51" t="s">
        <v>390</v>
      </c>
      <c r="G631" s="51" t="s">
        <v>13</v>
      </c>
      <c r="H631" s="51" t="n">
        <v>33345</v>
      </c>
      <c r="I631" s="2" t="s">
        <v>143</v>
      </c>
    </row>
    <row r="632" customFormat="false" ht="15" hidden="false" customHeight="false" outlineLevel="0" collapsed="false">
      <c r="A632" s="51" t="s">
        <v>3427</v>
      </c>
      <c r="B632" s="51" t="s">
        <v>3428</v>
      </c>
      <c r="C632" s="51" t="s">
        <v>3429</v>
      </c>
      <c r="D632" s="51" t="s">
        <v>3430</v>
      </c>
      <c r="E632" s="51" t="s">
        <v>3431</v>
      </c>
      <c r="F632" s="51" t="s">
        <v>1584</v>
      </c>
      <c r="G632" s="51" t="s">
        <v>13</v>
      </c>
      <c r="H632" s="51" t="n">
        <v>76210</v>
      </c>
      <c r="I632" s="2" t="s">
        <v>143</v>
      </c>
    </row>
    <row r="633" customFormat="false" ht="15" hidden="false" customHeight="false" outlineLevel="0" collapsed="false">
      <c r="A633" s="51" t="s">
        <v>3432</v>
      </c>
      <c r="B633" s="51" t="s">
        <v>3433</v>
      </c>
      <c r="C633" s="51" t="s">
        <v>3434</v>
      </c>
      <c r="D633" s="51" t="s">
        <v>3435</v>
      </c>
      <c r="E633" s="51" t="s">
        <v>3436</v>
      </c>
      <c r="F633" s="51" t="s">
        <v>2545</v>
      </c>
      <c r="G633" s="51" t="s">
        <v>11</v>
      </c>
      <c r="H633" s="51" t="s">
        <v>1094</v>
      </c>
      <c r="I633" s="2" t="s">
        <v>135</v>
      </c>
    </row>
    <row r="634" customFormat="false" ht="15" hidden="false" customHeight="false" outlineLevel="0" collapsed="false">
      <c r="A634" s="51" t="s">
        <v>3437</v>
      </c>
      <c r="B634" s="51" t="s">
        <v>3438</v>
      </c>
      <c r="C634" s="51" t="s">
        <v>3439</v>
      </c>
      <c r="D634" s="51" t="s">
        <v>3440</v>
      </c>
      <c r="E634" s="51" t="s">
        <v>3441</v>
      </c>
      <c r="F634" s="51" t="s">
        <v>178</v>
      </c>
      <c r="G634" s="51" t="s">
        <v>13</v>
      </c>
      <c r="H634" s="51" t="n">
        <v>90005</v>
      </c>
      <c r="I634" s="2" t="s">
        <v>143</v>
      </c>
    </row>
    <row r="635" customFormat="false" ht="15" hidden="false" customHeight="false" outlineLevel="0" collapsed="false">
      <c r="A635" s="51" t="s">
        <v>3442</v>
      </c>
      <c r="B635" s="51" t="s">
        <v>3443</v>
      </c>
      <c r="C635" s="51" t="s">
        <v>3444</v>
      </c>
      <c r="D635" s="51" t="s">
        <v>3445</v>
      </c>
      <c r="E635" s="51" t="s">
        <v>3446</v>
      </c>
      <c r="F635" s="51" t="s">
        <v>1371</v>
      </c>
      <c r="G635" s="51" t="s">
        <v>13</v>
      </c>
      <c r="H635" s="51" t="n">
        <v>18706</v>
      </c>
      <c r="I635" s="2" t="s">
        <v>143</v>
      </c>
    </row>
    <row r="636" customFormat="false" ht="15" hidden="false" customHeight="false" outlineLevel="0" collapsed="false">
      <c r="A636" s="51" t="s">
        <v>3447</v>
      </c>
      <c r="B636" s="51" t="s">
        <v>3448</v>
      </c>
      <c r="C636" s="51" t="s">
        <v>3449</v>
      </c>
      <c r="D636" s="51" t="s">
        <v>3450</v>
      </c>
      <c r="E636" s="51" t="s">
        <v>3451</v>
      </c>
      <c r="F636" s="51" t="s">
        <v>1584</v>
      </c>
      <c r="G636" s="51" t="s">
        <v>13</v>
      </c>
      <c r="H636" s="51" t="n">
        <v>76205</v>
      </c>
      <c r="I636" s="2" t="s">
        <v>143</v>
      </c>
    </row>
    <row r="637" customFormat="false" ht="15" hidden="false" customHeight="false" outlineLevel="0" collapsed="false">
      <c r="A637" s="51" t="s">
        <v>3452</v>
      </c>
      <c r="B637" s="51" t="s">
        <v>3453</v>
      </c>
      <c r="C637" s="51" t="s">
        <v>3454</v>
      </c>
      <c r="D637" s="51" t="s">
        <v>3455</v>
      </c>
      <c r="E637" s="51" t="s">
        <v>3456</v>
      </c>
      <c r="F637" s="51" t="s">
        <v>1315</v>
      </c>
      <c r="G637" s="51" t="s">
        <v>13</v>
      </c>
      <c r="H637" s="51" t="n">
        <v>64082</v>
      </c>
      <c r="I637" s="2" t="s">
        <v>135</v>
      </c>
    </row>
    <row r="638" customFormat="false" ht="15" hidden="false" customHeight="false" outlineLevel="0" collapsed="false">
      <c r="A638" s="51" t="s">
        <v>3457</v>
      </c>
      <c r="B638" s="51" t="s">
        <v>3458</v>
      </c>
      <c r="C638" s="51" t="s">
        <v>3459</v>
      </c>
      <c r="D638" s="51" t="s">
        <v>3460</v>
      </c>
      <c r="E638" s="51" t="s">
        <v>3461</v>
      </c>
      <c r="F638" s="51" t="s">
        <v>313</v>
      </c>
      <c r="G638" s="51" t="s">
        <v>13</v>
      </c>
      <c r="H638" s="51" t="n">
        <v>72209</v>
      </c>
      <c r="I638" s="2" t="s">
        <v>135</v>
      </c>
    </row>
    <row r="639" customFormat="false" ht="15" hidden="false" customHeight="false" outlineLevel="0" collapsed="false">
      <c r="A639" s="51" t="s">
        <v>3462</v>
      </c>
      <c r="B639" s="51" t="s">
        <v>3463</v>
      </c>
      <c r="C639" s="51" t="s">
        <v>3464</v>
      </c>
      <c r="D639" s="51" t="s">
        <v>3465</v>
      </c>
      <c r="E639" s="51" t="s">
        <v>3466</v>
      </c>
      <c r="F639" s="51" t="s">
        <v>3467</v>
      </c>
      <c r="G639" s="51" t="s">
        <v>11</v>
      </c>
      <c r="H639" s="51" t="s">
        <v>1166</v>
      </c>
      <c r="I639" s="2" t="s">
        <v>135</v>
      </c>
    </row>
    <row r="640" customFormat="false" ht="15" hidden="false" customHeight="false" outlineLevel="0" collapsed="false">
      <c r="A640" s="51" t="s">
        <v>3468</v>
      </c>
      <c r="B640" s="51" t="s">
        <v>3469</v>
      </c>
      <c r="C640" s="51"/>
      <c r="D640" s="51" t="s">
        <v>3470</v>
      </c>
      <c r="E640" s="51" t="s">
        <v>3471</v>
      </c>
      <c r="F640" s="51" t="s">
        <v>3088</v>
      </c>
      <c r="G640" s="51" t="s">
        <v>11</v>
      </c>
      <c r="H640" s="51" t="s">
        <v>3089</v>
      </c>
      <c r="I640" s="2" t="s">
        <v>135</v>
      </c>
    </row>
    <row r="641" customFormat="false" ht="15" hidden="false" customHeight="false" outlineLevel="0" collapsed="false">
      <c r="A641" s="51" t="s">
        <v>3472</v>
      </c>
      <c r="B641" s="51" t="s">
        <v>3473</v>
      </c>
      <c r="C641" s="51" t="s">
        <v>3474</v>
      </c>
      <c r="D641" s="51" t="s">
        <v>3475</v>
      </c>
      <c r="E641" s="51" t="s">
        <v>3476</v>
      </c>
      <c r="F641" s="51" t="s">
        <v>1541</v>
      </c>
      <c r="G641" s="51" t="s">
        <v>13</v>
      </c>
      <c r="H641" s="51" t="n">
        <v>16534</v>
      </c>
      <c r="I641" s="2" t="s">
        <v>135</v>
      </c>
    </row>
    <row r="642" customFormat="false" ht="15" hidden="false" customHeight="false" outlineLevel="0" collapsed="false">
      <c r="A642" s="51" t="s">
        <v>3477</v>
      </c>
      <c r="B642" s="51" t="s">
        <v>3478</v>
      </c>
      <c r="C642" s="51"/>
      <c r="D642" s="51" t="s">
        <v>3479</v>
      </c>
      <c r="E642" s="51" t="s">
        <v>3480</v>
      </c>
      <c r="F642" s="51" t="s">
        <v>1567</v>
      </c>
      <c r="G642" s="51" t="s">
        <v>12</v>
      </c>
      <c r="H642" s="51" t="s">
        <v>1568</v>
      </c>
      <c r="I642" s="2" t="s">
        <v>143</v>
      </c>
    </row>
    <row r="643" customFormat="false" ht="15" hidden="false" customHeight="false" outlineLevel="0" collapsed="false">
      <c r="A643" s="51" t="s">
        <v>3481</v>
      </c>
      <c r="B643" s="51" t="s">
        <v>3482</v>
      </c>
      <c r="C643" s="51" t="s">
        <v>3483</v>
      </c>
      <c r="D643" s="51" t="s">
        <v>3484</v>
      </c>
      <c r="E643" s="51" t="s">
        <v>3485</v>
      </c>
      <c r="F643" s="51" t="s">
        <v>3307</v>
      </c>
      <c r="G643" s="51" t="s">
        <v>13</v>
      </c>
      <c r="H643" s="51" t="n">
        <v>15255</v>
      </c>
      <c r="I643" s="2" t="s">
        <v>135</v>
      </c>
    </row>
    <row r="644" customFormat="false" ht="15" hidden="false" customHeight="false" outlineLevel="0" collapsed="false">
      <c r="A644" s="51" t="s">
        <v>3486</v>
      </c>
      <c r="B644" s="51" t="s">
        <v>3487</v>
      </c>
      <c r="C644" s="51" t="s">
        <v>3488</v>
      </c>
      <c r="D644" s="51" t="s">
        <v>3489</v>
      </c>
      <c r="E644" s="51" t="s">
        <v>3490</v>
      </c>
      <c r="F644" s="51" t="s">
        <v>3491</v>
      </c>
      <c r="G644" s="51" t="s">
        <v>12</v>
      </c>
      <c r="H644" s="51" t="s">
        <v>3492</v>
      </c>
      <c r="I644" s="2" t="s">
        <v>135</v>
      </c>
    </row>
    <row r="645" customFormat="false" ht="15" hidden="false" customHeight="false" outlineLevel="0" collapsed="false">
      <c r="A645" s="51" t="s">
        <v>3493</v>
      </c>
      <c r="B645" s="51" t="s">
        <v>3494</v>
      </c>
      <c r="C645" s="51" t="s">
        <v>3495</v>
      </c>
      <c r="D645" s="51"/>
      <c r="E645" s="51" t="s">
        <v>3496</v>
      </c>
      <c r="F645" s="51" t="s">
        <v>551</v>
      </c>
      <c r="G645" s="51" t="s">
        <v>13</v>
      </c>
      <c r="H645" s="51" t="n">
        <v>75260</v>
      </c>
      <c r="I645" s="2" t="s">
        <v>135</v>
      </c>
    </row>
    <row r="646" customFormat="false" ht="15" hidden="false" customHeight="false" outlineLevel="0" collapsed="false">
      <c r="A646" s="51" t="s">
        <v>3497</v>
      </c>
      <c r="B646" s="51" t="s">
        <v>3498</v>
      </c>
      <c r="C646" s="51"/>
      <c r="D646" s="51" t="s">
        <v>3499</v>
      </c>
      <c r="E646" s="51" t="s">
        <v>3500</v>
      </c>
      <c r="F646" s="51" t="s">
        <v>2073</v>
      </c>
      <c r="G646" s="51" t="s">
        <v>13</v>
      </c>
      <c r="H646" s="51" t="n">
        <v>33233</v>
      </c>
      <c r="I646" s="2" t="s">
        <v>143</v>
      </c>
    </row>
    <row r="647" customFormat="false" ht="15" hidden="false" customHeight="false" outlineLevel="0" collapsed="false">
      <c r="A647" s="51" t="s">
        <v>3501</v>
      </c>
      <c r="B647" s="51" t="s">
        <v>3502</v>
      </c>
      <c r="C647" s="51" t="s">
        <v>3503</v>
      </c>
      <c r="D647" s="51" t="s">
        <v>3504</v>
      </c>
      <c r="E647" s="51" t="s">
        <v>3505</v>
      </c>
      <c r="F647" s="51" t="s">
        <v>3506</v>
      </c>
      <c r="G647" s="51" t="s">
        <v>13</v>
      </c>
      <c r="H647" s="51" t="n">
        <v>76905</v>
      </c>
      <c r="I647" s="2" t="s">
        <v>135</v>
      </c>
    </row>
    <row r="648" customFormat="false" ht="15" hidden="false" customHeight="false" outlineLevel="0" collapsed="false">
      <c r="A648" s="51" t="s">
        <v>3507</v>
      </c>
      <c r="B648" s="51" t="s">
        <v>3508</v>
      </c>
      <c r="C648" s="51" t="s">
        <v>3509</v>
      </c>
      <c r="D648" s="51" t="s">
        <v>3510</v>
      </c>
      <c r="E648" s="51" t="s">
        <v>3511</v>
      </c>
      <c r="F648" s="51" t="s">
        <v>1222</v>
      </c>
      <c r="G648" s="51" t="s">
        <v>13</v>
      </c>
      <c r="H648" s="51" t="n">
        <v>12205</v>
      </c>
      <c r="I648" s="2" t="s">
        <v>135</v>
      </c>
    </row>
    <row r="649" customFormat="false" ht="15" hidden="false" customHeight="false" outlineLevel="0" collapsed="false">
      <c r="A649" s="51" t="s">
        <v>3512</v>
      </c>
      <c r="B649" s="51" t="s">
        <v>3513</v>
      </c>
      <c r="C649" s="51" t="s">
        <v>3514</v>
      </c>
      <c r="D649" s="51" t="s">
        <v>3515</v>
      </c>
      <c r="E649" s="51" t="s">
        <v>3516</v>
      </c>
      <c r="F649" s="51" t="s">
        <v>3517</v>
      </c>
      <c r="G649" s="51" t="s">
        <v>12</v>
      </c>
      <c r="H649" s="51" t="s">
        <v>3518</v>
      </c>
      <c r="I649" s="2" t="s">
        <v>135</v>
      </c>
    </row>
    <row r="650" customFormat="false" ht="15" hidden="false" customHeight="false" outlineLevel="0" collapsed="false">
      <c r="A650" s="51" t="s">
        <v>3519</v>
      </c>
      <c r="B650" s="51" t="s">
        <v>3520</v>
      </c>
      <c r="C650" s="51" t="s">
        <v>3521</v>
      </c>
      <c r="D650" s="51" t="s">
        <v>3522</v>
      </c>
      <c r="E650" s="51" t="s">
        <v>3523</v>
      </c>
      <c r="F650" s="51" t="s">
        <v>505</v>
      </c>
      <c r="G650" s="51" t="s">
        <v>13</v>
      </c>
      <c r="H650" s="51" t="n">
        <v>43240</v>
      </c>
      <c r="I650" s="2" t="s">
        <v>143</v>
      </c>
    </row>
    <row r="651" customFormat="false" ht="15" hidden="false" customHeight="false" outlineLevel="0" collapsed="false">
      <c r="A651" s="51" t="s">
        <v>3524</v>
      </c>
      <c r="B651" s="51" t="s">
        <v>3525</v>
      </c>
      <c r="C651" s="51" t="s">
        <v>3526</v>
      </c>
      <c r="D651" s="51" t="s">
        <v>3527</v>
      </c>
      <c r="E651" s="51" t="s">
        <v>3528</v>
      </c>
      <c r="F651" s="51" t="s">
        <v>3529</v>
      </c>
      <c r="G651" s="51" t="s">
        <v>12</v>
      </c>
      <c r="H651" s="51" t="s">
        <v>3530</v>
      </c>
      <c r="I651" s="2" t="s">
        <v>143</v>
      </c>
    </row>
    <row r="652" customFormat="false" ht="15" hidden="false" customHeight="false" outlineLevel="0" collapsed="false">
      <c r="A652" s="51" t="s">
        <v>3531</v>
      </c>
      <c r="B652" s="51" t="s">
        <v>3532</v>
      </c>
      <c r="C652" s="51" t="s">
        <v>3533</v>
      </c>
      <c r="D652" s="51" t="s">
        <v>3534</v>
      </c>
      <c r="E652" s="51" t="s">
        <v>3535</v>
      </c>
      <c r="F652" s="51" t="s">
        <v>622</v>
      </c>
      <c r="G652" s="51" t="s">
        <v>13</v>
      </c>
      <c r="H652" s="51" t="n">
        <v>92883</v>
      </c>
      <c r="I652" s="2" t="s">
        <v>135</v>
      </c>
    </row>
    <row r="653" customFormat="false" ht="15" hidden="false" customHeight="false" outlineLevel="0" collapsed="false">
      <c r="A653" s="51" t="s">
        <v>3536</v>
      </c>
      <c r="B653" s="51" t="s">
        <v>3537</v>
      </c>
      <c r="C653" s="51"/>
      <c r="D653" s="51" t="s">
        <v>3538</v>
      </c>
      <c r="E653" s="51" t="s">
        <v>3539</v>
      </c>
      <c r="F653" s="51" t="s">
        <v>384</v>
      </c>
      <c r="G653" s="51" t="s">
        <v>13</v>
      </c>
      <c r="H653" s="51" t="n">
        <v>20436</v>
      </c>
      <c r="I653" s="2" t="s">
        <v>143</v>
      </c>
    </row>
    <row r="654" customFormat="false" ht="15" hidden="false" customHeight="false" outlineLevel="0" collapsed="false">
      <c r="A654" s="51" t="s">
        <v>3540</v>
      </c>
      <c r="B654" s="51" t="s">
        <v>3541</v>
      </c>
      <c r="C654" s="51" t="s">
        <v>3542</v>
      </c>
      <c r="D654" s="51"/>
      <c r="E654" s="51" t="s">
        <v>3543</v>
      </c>
      <c r="F654" s="51" t="s">
        <v>3544</v>
      </c>
      <c r="G654" s="51" t="s">
        <v>11</v>
      </c>
      <c r="H654" s="51" t="s">
        <v>142</v>
      </c>
      <c r="I654" s="2" t="s">
        <v>143</v>
      </c>
    </row>
    <row r="655" customFormat="false" ht="15" hidden="false" customHeight="false" outlineLevel="0" collapsed="false">
      <c r="A655" s="51" t="s">
        <v>3545</v>
      </c>
      <c r="B655" s="51" t="s">
        <v>3546</v>
      </c>
      <c r="C655" s="51" t="s">
        <v>3547</v>
      </c>
      <c r="D655" s="51" t="s">
        <v>3548</v>
      </c>
      <c r="E655" s="51" t="s">
        <v>3549</v>
      </c>
      <c r="F655" s="51" t="s">
        <v>413</v>
      </c>
      <c r="G655" s="51" t="s">
        <v>13</v>
      </c>
      <c r="H655" s="51" t="n">
        <v>43610</v>
      </c>
      <c r="I655" s="2" t="s">
        <v>143</v>
      </c>
    </row>
    <row r="656" customFormat="false" ht="15" hidden="false" customHeight="false" outlineLevel="0" collapsed="false">
      <c r="A656" s="51" t="s">
        <v>3550</v>
      </c>
      <c r="B656" s="51" t="s">
        <v>3551</v>
      </c>
      <c r="C656" s="51" t="s">
        <v>3552</v>
      </c>
      <c r="D656" s="51" t="s">
        <v>3553</v>
      </c>
      <c r="E656" s="51" t="s">
        <v>3554</v>
      </c>
      <c r="F656" s="51" t="s">
        <v>384</v>
      </c>
      <c r="G656" s="51" t="s">
        <v>13</v>
      </c>
      <c r="H656" s="51" t="n">
        <v>20088</v>
      </c>
      <c r="I656" s="2" t="s">
        <v>143</v>
      </c>
    </row>
    <row r="657" customFormat="false" ht="15" hidden="false" customHeight="false" outlineLevel="0" collapsed="false">
      <c r="A657" s="51" t="s">
        <v>3555</v>
      </c>
      <c r="B657" s="51" t="s">
        <v>3556</v>
      </c>
      <c r="C657" s="51" t="s">
        <v>3557</v>
      </c>
      <c r="D657" s="51"/>
      <c r="E657" s="51" t="s">
        <v>3558</v>
      </c>
      <c r="F657" s="51" t="s">
        <v>3559</v>
      </c>
      <c r="G657" s="51" t="s">
        <v>13</v>
      </c>
      <c r="H657" s="51" t="n">
        <v>52405</v>
      </c>
      <c r="I657" s="2" t="s">
        <v>135</v>
      </c>
    </row>
    <row r="658" customFormat="false" ht="15" hidden="false" customHeight="false" outlineLevel="0" collapsed="false">
      <c r="A658" s="51" t="s">
        <v>3560</v>
      </c>
      <c r="B658" s="51" t="s">
        <v>3561</v>
      </c>
      <c r="C658" s="51" t="s">
        <v>3562</v>
      </c>
      <c r="D658" s="51"/>
      <c r="E658" s="51" t="s">
        <v>3563</v>
      </c>
      <c r="F658" s="51" t="s">
        <v>280</v>
      </c>
      <c r="G658" s="51" t="s">
        <v>13</v>
      </c>
      <c r="H658" s="51" t="n">
        <v>80045</v>
      </c>
      <c r="I658" s="2" t="s">
        <v>143</v>
      </c>
    </row>
    <row r="659" customFormat="false" ht="15" hidden="false" customHeight="false" outlineLevel="0" collapsed="false">
      <c r="A659" s="51" t="s">
        <v>3564</v>
      </c>
      <c r="B659" s="51" t="s">
        <v>3565</v>
      </c>
      <c r="C659" s="51" t="s">
        <v>3566</v>
      </c>
      <c r="D659" s="51" t="s">
        <v>3567</v>
      </c>
      <c r="E659" s="51" t="s">
        <v>3568</v>
      </c>
      <c r="F659" s="51" t="s">
        <v>3569</v>
      </c>
      <c r="G659" s="51" t="s">
        <v>13</v>
      </c>
      <c r="H659" s="51" t="n">
        <v>94089</v>
      </c>
      <c r="I659" s="2" t="s">
        <v>135</v>
      </c>
    </row>
    <row r="660" customFormat="false" ht="15" hidden="false" customHeight="false" outlineLevel="0" collapsed="false">
      <c r="A660" s="51" t="s">
        <v>3570</v>
      </c>
      <c r="B660" s="51" t="s">
        <v>3571</v>
      </c>
      <c r="C660" s="51"/>
      <c r="D660" s="51"/>
      <c r="E660" s="51" t="s">
        <v>3572</v>
      </c>
      <c r="F660" s="51" t="s">
        <v>3014</v>
      </c>
      <c r="G660" s="51" t="s">
        <v>11</v>
      </c>
      <c r="H660" s="51" t="s">
        <v>3015</v>
      </c>
      <c r="I660" s="2" t="s">
        <v>135</v>
      </c>
    </row>
    <row r="661" customFormat="false" ht="15" hidden="false" customHeight="false" outlineLevel="0" collapsed="false">
      <c r="A661" s="51" t="s">
        <v>3573</v>
      </c>
      <c r="B661" s="51" t="s">
        <v>3574</v>
      </c>
      <c r="C661" s="51" t="s">
        <v>3575</v>
      </c>
      <c r="D661" s="51" t="s">
        <v>3576</v>
      </c>
      <c r="E661" s="51" t="s">
        <v>3577</v>
      </c>
      <c r="F661" s="51" t="s">
        <v>3578</v>
      </c>
      <c r="G661" s="51" t="s">
        <v>11</v>
      </c>
      <c r="H661" s="51" t="s">
        <v>3089</v>
      </c>
      <c r="I661" s="2" t="s">
        <v>135</v>
      </c>
    </row>
    <row r="662" customFormat="false" ht="15" hidden="false" customHeight="false" outlineLevel="0" collapsed="false">
      <c r="A662" s="51" t="s">
        <v>3579</v>
      </c>
      <c r="B662" s="51" t="s">
        <v>3580</v>
      </c>
      <c r="C662" s="51" t="s">
        <v>3581</v>
      </c>
      <c r="D662" s="51" t="s">
        <v>3582</v>
      </c>
      <c r="E662" s="51" t="s">
        <v>3583</v>
      </c>
      <c r="F662" s="51" t="s">
        <v>1128</v>
      </c>
      <c r="G662" s="51" t="s">
        <v>13</v>
      </c>
      <c r="H662" s="51" t="n">
        <v>48930</v>
      </c>
      <c r="I662" s="2" t="s">
        <v>143</v>
      </c>
    </row>
    <row r="663" customFormat="false" ht="15" hidden="false" customHeight="false" outlineLevel="0" collapsed="false">
      <c r="A663" s="51" t="s">
        <v>3584</v>
      </c>
      <c r="B663" s="51" t="s">
        <v>3585</v>
      </c>
      <c r="C663" s="51" t="s">
        <v>3586</v>
      </c>
      <c r="D663" s="51" t="s">
        <v>3587</v>
      </c>
      <c r="E663" s="51" t="s">
        <v>3588</v>
      </c>
      <c r="F663" s="51" t="s">
        <v>216</v>
      </c>
      <c r="G663" s="51" t="s">
        <v>13</v>
      </c>
      <c r="H663" s="51" t="n">
        <v>77281</v>
      </c>
      <c r="I663" s="2" t="s">
        <v>135</v>
      </c>
    </row>
    <row r="664" customFormat="false" ht="15" hidden="false" customHeight="false" outlineLevel="0" collapsed="false">
      <c r="A664" s="51" t="s">
        <v>3589</v>
      </c>
      <c r="B664" s="51" t="s">
        <v>3590</v>
      </c>
      <c r="C664" s="51" t="s">
        <v>3591</v>
      </c>
      <c r="D664" s="51"/>
      <c r="E664" s="51" t="s">
        <v>3592</v>
      </c>
      <c r="F664" s="51" t="s">
        <v>3593</v>
      </c>
      <c r="G664" s="51" t="s">
        <v>13</v>
      </c>
      <c r="H664" s="51" t="n">
        <v>37131</v>
      </c>
      <c r="I664" s="2" t="s">
        <v>143</v>
      </c>
    </row>
    <row r="665" customFormat="false" ht="15" hidden="false" customHeight="false" outlineLevel="0" collapsed="false">
      <c r="A665" s="51" t="s">
        <v>3594</v>
      </c>
      <c r="B665" s="51" t="s">
        <v>3595</v>
      </c>
      <c r="C665" s="51" t="s">
        <v>3596</v>
      </c>
      <c r="D665" s="51"/>
      <c r="E665" s="51" t="s">
        <v>3597</v>
      </c>
      <c r="F665" s="51" t="s">
        <v>308</v>
      </c>
      <c r="G665" s="51" t="s">
        <v>13</v>
      </c>
      <c r="H665" s="51" t="n">
        <v>25362</v>
      </c>
      <c r="I665" s="2" t="s">
        <v>143</v>
      </c>
    </row>
    <row r="666" customFormat="false" ht="15" hidden="false" customHeight="false" outlineLevel="0" collapsed="false">
      <c r="A666" s="51" t="s">
        <v>3598</v>
      </c>
      <c r="B666" s="51" t="s">
        <v>3599</v>
      </c>
      <c r="C666" s="51" t="s">
        <v>3600</v>
      </c>
      <c r="D666" s="51" t="s">
        <v>3601</v>
      </c>
      <c r="E666" s="51" t="s">
        <v>3602</v>
      </c>
      <c r="F666" s="51" t="s">
        <v>1541</v>
      </c>
      <c r="G666" s="51" t="s">
        <v>13</v>
      </c>
      <c r="H666" s="51" t="n">
        <v>16534</v>
      </c>
      <c r="I666" s="2" t="s">
        <v>143</v>
      </c>
    </row>
    <row r="667" customFormat="false" ht="15" hidden="false" customHeight="false" outlineLevel="0" collapsed="false">
      <c r="A667" s="51" t="s">
        <v>3603</v>
      </c>
      <c r="B667" s="51" t="s">
        <v>3604</v>
      </c>
      <c r="C667" s="51" t="s">
        <v>3605</v>
      </c>
      <c r="D667" s="51" t="s">
        <v>3606</v>
      </c>
      <c r="E667" s="51" t="s">
        <v>3607</v>
      </c>
      <c r="F667" s="51" t="s">
        <v>2412</v>
      </c>
      <c r="G667" s="51" t="s">
        <v>13</v>
      </c>
      <c r="H667" s="51" t="n">
        <v>39204</v>
      </c>
      <c r="I667" s="2" t="s">
        <v>135</v>
      </c>
    </row>
    <row r="668" customFormat="false" ht="15" hidden="false" customHeight="false" outlineLevel="0" collapsed="false">
      <c r="A668" s="51" t="s">
        <v>3608</v>
      </c>
      <c r="B668" s="51" t="s">
        <v>3609</v>
      </c>
      <c r="C668" s="51" t="s">
        <v>3610</v>
      </c>
      <c r="D668" s="51" t="s">
        <v>3611</v>
      </c>
      <c r="E668" s="51" t="s">
        <v>3612</v>
      </c>
      <c r="F668" s="51" t="s">
        <v>1247</v>
      </c>
      <c r="G668" s="51" t="s">
        <v>13</v>
      </c>
      <c r="H668" s="51" t="n">
        <v>79491</v>
      </c>
      <c r="I668" s="2" t="s">
        <v>143</v>
      </c>
    </row>
    <row r="669" customFormat="false" ht="15" hidden="false" customHeight="false" outlineLevel="0" collapsed="false">
      <c r="A669" s="51" t="s">
        <v>3613</v>
      </c>
      <c r="B669" s="51" t="s">
        <v>3614</v>
      </c>
      <c r="C669" s="51" t="s">
        <v>3615</v>
      </c>
      <c r="D669" s="51" t="s">
        <v>3616</v>
      </c>
      <c r="E669" s="51" t="s">
        <v>3617</v>
      </c>
      <c r="F669" s="51" t="s">
        <v>3618</v>
      </c>
      <c r="G669" s="51" t="s">
        <v>11</v>
      </c>
      <c r="H669" s="51" t="s">
        <v>276</v>
      </c>
      <c r="I669" s="2" t="s">
        <v>143</v>
      </c>
    </row>
    <row r="670" customFormat="false" ht="15" hidden="false" customHeight="false" outlineLevel="0" collapsed="false">
      <c r="A670" s="51" t="s">
        <v>3619</v>
      </c>
      <c r="B670" s="51" t="s">
        <v>3620</v>
      </c>
      <c r="C670" s="51" t="s">
        <v>3621</v>
      </c>
      <c r="D670" s="51" t="s">
        <v>3622</v>
      </c>
      <c r="E670" s="51" t="s">
        <v>3623</v>
      </c>
      <c r="F670" s="51" t="s">
        <v>3166</v>
      </c>
      <c r="G670" s="51" t="s">
        <v>13</v>
      </c>
      <c r="H670" s="51" t="n">
        <v>27717</v>
      </c>
      <c r="I670" s="2" t="s">
        <v>135</v>
      </c>
    </row>
    <row r="671" customFormat="false" ht="15" hidden="false" customHeight="false" outlineLevel="0" collapsed="false">
      <c r="A671" s="51" t="s">
        <v>3624</v>
      </c>
      <c r="B671" s="51" t="s">
        <v>3625</v>
      </c>
      <c r="C671" s="51" t="s">
        <v>3626</v>
      </c>
      <c r="D671" s="51" t="s">
        <v>3627</v>
      </c>
      <c r="E671" s="51" t="s">
        <v>3628</v>
      </c>
      <c r="F671" s="51" t="s">
        <v>3629</v>
      </c>
      <c r="G671" s="51" t="s">
        <v>13</v>
      </c>
      <c r="H671" s="51" t="n">
        <v>29505</v>
      </c>
      <c r="I671" s="2" t="s">
        <v>143</v>
      </c>
    </row>
    <row r="672" customFormat="false" ht="15" hidden="false" customHeight="false" outlineLevel="0" collapsed="false">
      <c r="A672" s="51" t="s">
        <v>3630</v>
      </c>
      <c r="B672" s="51" t="s">
        <v>3631</v>
      </c>
      <c r="C672" s="51" t="s">
        <v>3632</v>
      </c>
      <c r="D672" s="51" t="s">
        <v>3633</v>
      </c>
      <c r="E672" s="51" t="s">
        <v>3634</v>
      </c>
      <c r="F672" s="51" t="s">
        <v>3635</v>
      </c>
      <c r="G672" s="51" t="s">
        <v>13</v>
      </c>
      <c r="H672" s="51" t="n">
        <v>13205</v>
      </c>
      <c r="I672" s="2" t="s">
        <v>135</v>
      </c>
    </row>
    <row r="673" customFormat="false" ht="15" hidden="false" customHeight="false" outlineLevel="0" collapsed="false">
      <c r="A673" s="51" t="s">
        <v>3636</v>
      </c>
      <c r="B673" s="51" t="s">
        <v>3637</v>
      </c>
      <c r="C673" s="51" t="s">
        <v>3638</v>
      </c>
      <c r="D673" s="51" t="s">
        <v>3639</v>
      </c>
      <c r="E673" s="51" t="s">
        <v>3640</v>
      </c>
      <c r="F673" s="51" t="s">
        <v>2198</v>
      </c>
      <c r="G673" s="51" t="s">
        <v>13</v>
      </c>
      <c r="H673" s="51" t="n">
        <v>30245</v>
      </c>
      <c r="I673" s="2" t="s">
        <v>143</v>
      </c>
    </row>
    <row r="674" customFormat="false" ht="15" hidden="false" customHeight="false" outlineLevel="0" collapsed="false">
      <c r="A674" s="51" t="s">
        <v>3641</v>
      </c>
      <c r="B674" s="51" t="s">
        <v>3642</v>
      </c>
      <c r="C674" s="51" t="s">
        <v>3643</v>
      </c>
      <c r="D674" s="51"/>
      <c r="E674" s="51" t="s">
        <v>3644</v>
      </c>
      <c r="F674" s="51" t="s">
        <v>216</v>
      </c>
      <c r="G674" s="51" t="s">
        <v>13</v>
      </c>
      <c r="H674" s="51" t="n">
        <v>77070</v>
      </c>
      <c r="I674" s="2" t="s">
        <v>135</v>
      </c>
    </row>
    <row r="675" customFormat="false" ht="15" hidden="false" customHeight="false" outlineLevel="0" collapsed="false">
      <c r="A675" s="51" t="s">
        <v>3645</v>
      </c>
      <c r="B675" s="51" t="s">
        <v>3646</v>
      </c>
      <c r="C675" s="51" t="s">
        <v>3647</v>
      </c>
      <c r="D675" s="51" t="s">
        <v>3648</v>
      </c>
      <c r="E675" s="51" t="s">
        <v>3649</v>
      </c>
      <c r="F675" s="51" t="s">
        <v>612</v>
      </c>
      <c r="G675" s="51" t="s">
        <v>13</v>
      </c>
      <c r="H675" s="51" t="n">
        <v>66160</v>
      </c>
      <c r="I675" s="2" t="s">
        <v>135</v>
      </c>
    </row>
    <row r="676" customFormat="false" ht="15" hidden="false" customHeight="false" outlineLevel="0" collapsed="false">
      <c r="A676" s="51" t="s">
        <v>3650</v>
      </c>
      <c r="B676" s="51" t="s">
        <v>3651</v>
      </c>
      <c r="C676" s="51" t="s">
        <v>3652</v>
      </c>
      <c r="D676" s="51" t="s">
        <v>3653</v>
      </c>
      <c r="E676" s="51" t="s">
        <v>3654</v>
      </c>
      <c r="F676" s="51" t="s">
        <v>3655</v>
      </c>
      <c r="G676" s="51" t="s">
        <v>13</v>
      </c>
      <c r="H676" s="51" t="n">
        <v>34282</v>
      </c>
      <c r="I676" s="2" t="s">
        <v>135</v>
      </c>
    </row>
    <row r="677" customFormat="false" ht="15" hidden="false" customHeight="false" outlineLevel="0" collapsed="false">
      <c r="A677" s="51" t="s">
        <v>3656</v>
      </c>
      <c r="B677" s="51" t="s">
        <v>3657</v>
      </c>
      <c r="C677" s="51"/>
      <c r="D677" s="51" t="s">
        <v>3658</v>
      </c>
      <c r="E677" s="51" t="s">
        <v>3659</v>
      </c>
      <c r="F677" s="51" t="s">
        <v>3660</v>
      </c>
      <c r="G677" s="51" t="s">
        <v>13</v>
      </c>
      <c r="H677" s="51" t="n">
        <v>18105</v>
      </c>
      <c r="I677" s="2" t="s">
        <v>135</v>
      </c>
    </row>
    <row r="678" customFormat="false" ht="15" hidden="false" customHeight="false" outlineLevel="0" collapsed="false">
      <c r="A678" s="51" t="s">
        <v>3661</v>
      </c>
      <c r="B678" s="51" t="s">
        <v>3662</v>
      </c>
      <c r="C678" s="51"/>
      <c r="D678" s="51" t="s">
        <v>3663</v>
      </c>
      <c r="E678" s="51" t="s">
        <v>3664</v>
      </c>
      <c r="F678" s="51" t="s">
        <v>3665</v>
      </c>
      <c r="G678" s="51" t="s">
        <v>13</v>
      </c>
      <c r="H678" s="51" t="n">
        <v>23663</v>
      </c>
      <c r="I678" s="2" t="s">
        <v>143</v>
      </c>
    </row>
    <row r="679" customFormat="false" ht="15" hidden="false" customHeight="false" outlineLevel="0" collapsed="false">
      <c r="A679" s="51" t="s">
        <v>3666</v>
      </c>
      <c r="B679" s="51" t="s">
        <v>3667</v>
      </c>
      <c r="C679" s="51" t="s">
        <v>3668</v>
      </c>
      <c r="D679" s="51" t="s">
        <v>3669</v>
      </c>
      <c r="E679" s="51" t="s">
        <v>3670</v>
      </c>
      <c r="F679" s="51" t="s">
        <v>2280</v>
      </c>
      <c r="G679" s="51" t="s">
        <v>11</v>
      </c>
      <c r="H679" s="51" t="s">
        <v>2281</v>
      </c>
      <c r="I679" s="2" t="s">
        <v>143</v>
      </c>
    </row>
    <row r="680" customFormat="false" ht="15" hidden="false" customHeight="false" outlineLevel="0" collapsed="false">
      <c r="A680" s="51" t="s">
        <v>3671</v>
      </c>
      <c r="B680" s="51" t="s">
        <v>3672</v>
      </c>
      <c r="C680" s="51" t="s">
        <v>3673</v>
      </c>
      <c r="D680" s="51" t="s">
        <v>3674</v>
      </c>
      <c r="E680" s="51" t="s">
        <v>3675</v>
      </c>
      <c r="F680" s="51" t="s">
        <v>3676</v>
      </c>
      <c r="G680" s="51" t="s">
        <v>13</v>
      </c>
      <c r="H680" s="51" t="n">
        <v>67260</v>
      </c>
      <c r="I680" s="2" t="s">
        <v>135</v>
      </c>
    </row>
    <row r="681" customFormat="false" ht="15" hidden="false" customHeight="false" outlineLevel="0" collapsed="false">
      <c r="A681" s="51" t="s">
        <v>3677</v>
      </c>
      <c r="B681" s="51" t="s">
        <v>3678</v>
      </c>
      <c r="C681" s="51" t="s">
        <v>3679</v>
      </c>
      <c r="D681" s="51" t="s">
        <v>3680</v>
      </c>
      <c r="E681" s="51" t="s">
        <v>3681</v>
      </c>
      <c r="F681" s="51" t="s">
        <v>3517</v>
      </c>
      <c r="G681" s="51" t="s">
        <v>12</v>
      </c>
      <c r="H681" s="51" t="s">
        <v>3518</v>
      </c>
      <c r="I681" s="2" t="s">
        <v>143</v>
      </c>
    </row>
    <row r="682" customFormat="false" ht="15" hidden="false" customHeight="false" outlineLevel="0" collapsed="false">
      <c r="A682" s="51" t="s">
        <v>3682</v>
      </c>
      <c r="B682" s="51" t="s">
        <v>3683</v>
      </c>
      <c r="C682" s="51" t="s">
        <v>3684</v>
      </c>
      <c r="D682" s="51"/>
      <c r="E682" s="51" t="s">
        <v>3685</v>
      </c>
      <c r="F682" s="51" t="s">
        <v>1713</v>
      </c>
      <c r="G682" s="51" t="s">
        <v>13</v>
      </c>
      <c r="H682" s="51" t="n">
        <v>6816</v>
      </c>
      <c r="I682" s="2" t="s">
        <v>143</v>
      </c>
    </row>
    <row r="683" customFormat="false" ht="15" hidden="false" customHeight="false" outlineLevel="0" collapsed="false">
      <c r="A683" s="51" t="s">
        <v>3686</v>
      </c>
      <c r="B683" s="51" t="s">
        <v>3687</v>
      </c>
      <c r="C683" s="51" t="s">
        <v>3688</v>
      </c>
      <c r="D683" s="51" t="s">
        <v>3689</v>
      </c>
      <c r="E683" s="51" t="s">
        <v>3690</v>
      </c>
      <c r="F683" s="51" t="s">
        <v>400</v>
      </c>
      <c r="G683" s="51" t="s">
        <v>12</v>
      </c>
      <c r="H683" s="51" t="s">
        <v>401</v>
      </c>
      <c r="I683" s="2" t="s">
        <v>135</v>
      </c>
    </row>
    <row r="684" customFormat="false" ht="15" hidden="false" customHeight="false" outlineLevel="0" collapsed="false">
      <c r="A684" s="51" t="s">
        <v>3691</v>
      </c>
      <c r="B684" s="51" t="s">
        <v>3692</v>
      </c>
      <c r="C684" s="51" t="s">
        <v>3693</v>
      </c>
      <c r="D684" s="51" t="s">
        <v>3694</v>
      </c>
      <c r="E684" s="51" t="s">
        <v>3695</v>
      </c>
      <c r="F684" s="51" t="s">
        <v>1961</v>
      </c>
      <c r="G684" s="51" t="s">
        <v>13</v>
      </c>
      <c r="H684" s="51" t="n">
        <v>32209</v>
      </c>
      <c r="I684" s="2" t="s">
        <v>135</v>
      </c>
    </row>
    <row r="685" customFormat="false" ht="15" hidden="false" customHeight="false" outlineLevel="0" collapsed="false">
      <c r="A685" s="51" t="s">
        <v>3696</v>
      </c>
      <c r="B685" s="51" t="s">
        <v>3697</v>
      </c>
      <c r="C685" s="51" t="s">
        <v>3698</v>
      </c>
      <c r="D685" s="51" t="s">
        <v>3699</v>
      </c>
      <c r="E685" s="51" t="s">
        <v>3700</v>
      </c>
      <c r="F685" s="51" t="s">
        <v>216</v>
      </c>
      <c r="G685" s="51" t="s">
        <v>13</v>
      </c>
      <c r="H685" s="51" t="n">
        <v>77299</v>
      </c>
      <c r="I685" s="2" t="s">
        <v>143</v>
      </c>
    </row>
    <row r="686" customFormat="false" ht="15" hidden="false" customHeight="false" outlineLevel="0" collapsed="false">
      <c r="A686" s="51" t="s">
        <v>3701</v>
      </c>
      <c r="B686" s="51" t="s">
        <v>3702</v>
      </c>
      <c r="C686" s="51"/>
      <c r="D686" s="51" t="s">
        <v>3703</v>
      </c>
      <c r="E686" s="51" t="s">
        <v>3704</v>
      </c>
      <c r="F686" s="51" t="s">
        <v>212</v>
      </c>
      <c r="G686" s="51" t="s">
        <v>13</v>
      </c>
      <c r="H686" s="51" t="n">
        <v>97255</v>
      </c>
      <c r="I686" s="2" t="s">
        <v>143</v>
      </c>
    </row>
    <row r="687" customFormat="false" ht="15" hidden="false" customHeight="false" outlineLevel="0" collapsed="false">
      <c r="A687" s="51" t="s">
        <v>3705</v>
      </c>
      <c r="B687" s="51" t="s">
        <v>3706</v>
      </c>
      <c r="C687" s="51" t="s">
        <v>3707</v>
      </c>
      <c r="D687" s="51" t="s">
        <v>3708</v>
      </c>
      <c r="E687" s="51" t="s">
        <v>3709</v>
      </c>
      <c r="F687" s="51" t="s">
        <v>1303</v>
      </c>
      <c r="G687" s="51" t="s">
        <v>13</v>
      </c>
      <c r="H687" s="51" t="n">
        <v>91186</v>
      </c>
      <c r="I687" s="2" t="s">
        <v>135</v>
      </c>
    </row>
    <row r="688" customFormat="false" ht="15" hidden="false" customHeight="false" outlineLevel="0" collapsed="false">
      <c r="A688" s="51" t="s">
        <v>3710</v>
      </c>
      <c r="B688" s="51" t="s">
        <v>3711</v>
      </c>
      <c r="C688" s="51" t="s">
        <v>3712</v>
      </c>
      <c r="D688" s="51" t="s">
        <v>3713</v>
      </c>
      <c r="E688" s="51" t="s">
        <v>3714</v>
      </c>
      <c r="F688" s="51" t="s">
        <v>851</v>
      </c>
      <c r="G688" s="51" t="s">
        <v>13</v>
      </c>
      <c r="H688" s="51" t="n">
        <v>92725</v>
      </c>
      <c r="I688" s="2" t="s">
        <v>135</v>
      </c>
    </row>
    <row r="689" customFormat="false" ht="15" hidden="false" customHeight="false" outlineLevel="0" collapsed="false">
      <c r="A689" s="51" t="s">
        <v>3715</v>
      </c>
      <c r="B689" s="51" t="s">
        <v>3716</v>
      </c>
      <c r="C689" s="51" t="s">
        <v>3717</v>
      </c>
      <c r="D689" s="51" t="s">
        <v>3718</v>
      </c>
      <c r="E689" s="51" t="s">
        <v>3719</v>
      </c>
      <c r="F689" s="51" t="s">
        <v>187</v>
      </c>
      <c r="G689" s="51" t="s">
        <v>13</v>
      </c>
      <c r="H689" s="51" t="n">
        <v>95160</v>
      </c>
      <c r="I689" s="2" t="s">
        <v>143</v>
      </c>
    </row>
    <row r="690" customFormat="false" ht="15" hidden="false" customHeight="false" outlineLevel="0" collapsed="false">
      <c r="A690" s="51" t="s">
        <v>3720</v>
      </c>
      <c r="B690" s="51" t="s">
        <v>3721</v>
      </c>
      <c r="C690" s="51" t="s">
        <v>3722</v>
      </c>
      <c r="D690" s="51" t="s">
        <v>3723</v>
      </c>
      <c r="E690" s="51" t="s">
        <v>3724</v>
      </c>
      <c r="F690" s="51" t="s">
        <v>3725</v>
      </c>
      <c r="G690" s="51" t="s">
        <v>11</v>
      </c>
      <c r="H690" s="51" t="s">
        <v>231</v>
      </c>
      <c r="I690" s="2" t="s">
        <v>143</v>
      </c>
    </row>
    <row r="691" customFormat="false" ht="15" hidden="false" customHeight="false" outlineLevel="0" collapsed="false">
      <c r="A691" s="51" t="s">
        <v>3726</v>
      </c>
      <c r="B691" s="51" t="s">
        <v>3727</v>
      </c>
      <c r="C691" s="51" t="s">
        <v>3728</v>
      </c>
      <c r="D691" s="51" t="s">
        <v>3729</v>
      </c>
      <c r="E691" s="51" t="s">
        <v>3730</v>
      </c>
      <c r="F691" s="51" t="s">
        <v>569</v>
      </c>
      <c r="G691" s="51" t="s">
        <v>13</v>
      </c>
      <c r="H691" s="51" t="n">
        <v>80935</v>
      </c>
      <c r="I691" s="2" t="s">
        <v>143</v>
      </c>
    </row>
    <row r="692" customFormat="false" ht="15" hidden="false" customHeight="false" outlineLevel="0" collapsed="false">
      <c r="A692" s="51" t="s">
        <v>3731</v>
      </c>
      <c r="B692" s="51" t="s">
        <v>3732</v>
      </c>
      <c r="C692" s="51"/>
      <c r="D692" s="51"/>
      <c r="E692" s="51" t="s">
        <v>3733</v>
      </c>
      <c r="F692" s="51" t="s">
        <v>413</v>
      </c>
      <c r="G692" s="51" t="s">
        <v>13</v>
      </c>
      <c r="H692" s="51" t="n">
        <v>43605</v>
      </c>
      <c r="I692" s="2" t="s">
        <v>143</v>
      </c>
    </row>
    <row r="693" customFormat="false" ht="15" hidden="false" customHeight="false" outlineLevel="0" collapsed="false">
      <c r="A693" s="51" t="s">
        <v>3734</v>
      </c>
      <c r="B693" s="51" t="s">
        <v>3735</v>
      </c>
      <c r="C693" s="51" t="s">
        <v>3736</v>
      </c>
      <c r="D693" s="51" t="s">
        <v>3737</v>
      </c>
      <c r="E693" s="51" t="s">
        <v>3738</v>
      </c>
      <c r="F693" s="51" t="s">
        <v>1906</v>
      </c>
      <c r="G693" s="51" t="s">
        <v>13</v>
      </c>
      <c r="H693" s="51" t="n">
        <v>33436</v>
      </c>
      <c r="I693" s="2" t="s">
        <v>135</v>
      </c>
    </row>
    <row r="694" customFormat="false" ht="15" hidden="false" customHeight="false" outlineLevel="0" collapsed="false">
      <c r="A694" s="51" t="s">
        <v>3739</v>
      </c>
      <c r="B694" s="51" t="s">
        <v>3740</v>
      </c>
      <c r="C694" s="51" t="s">
        <v>3741</v>
      </c>
      <c r="D694" s="51" t="s">
        <v>3742</v>
      </c>
      <c r="E694" s="51" t="s">
        <v>3743</v>
      </c>
      <c r="F694" s="51" t="s">
        <v>1412</v>
      </c>
      <c r="G694" s="51" t="s">
        <v>13</v>
      </c>
      <c r="H694" s="51" t="n">
        <v>45999</v>
      </c>
      <c r="I694" s="2" t="s">
        <v>143</v>
      </c>
    </row>
    <row r="695" customFormat="false" ht="15" hidden="false" customHeight="false" outlineLevel="0" collapsed="false">
      <c r="A695" s="51" t="s">
        <v>3744</v>
      </c>
      <c r="B695" s="51" t="s">
        <v>3745</v>
      </c>
      <c r="C695" s="51" t="s">
        <v>3746</v>
      </c>
      <c r="D695" s="51" t="s">
        <v>3747</v>
      </c>
      <c r="E695" s="51" t="s">
        <v>3748</v>
      </c>
      <c r="F695" s="51" t="s">
        <v>204</v>
      </c>
      <c r="G695" s="51" t="s">
        <v>13</v>
      </c>
      <c r="H695" s="51" t="n">
        <v>63121</v>
      </c>
      <c r="I695" s="2" t="s">
        <v>135</v>
      </c>
    </row>
    <row r="696" customFormat="false" ht="15" hidden="false" customHeight="false" outlineLevel="0" collapsed="false">
      <c r="A696" s="51" t="s">
        <v>3749</v>
      </c>
      <c r="B696" s="51" t="s">
        <v>3750</v>
      </c>
      <c r="C696" s="51" t="s">
        <v>3751</v>
      </c>
      <c r="D696" s="51" t="s">
        <v>3752</v>
      </c>
      <c r="E696" s="51" t="s">
        <v>3753</v>
      </c>
      <c r="F696" s="51" t="s">
        <v>3754</v>
      </c>
      <c r="G696" s="51" t="s">
        <v>13</v>
      </c>
      <c r="H696" s="51" t="n">
        <v>10705</v>
      </c>
      <c r="I696" s="2" t="s">
        <v>143</v>
      </c>
    </row>
    <row r="697" customFormat="false" ht="15" hidden="false" customHeight="false" outlineLevel="0" collapsed="false">
      <c r="A697" s="51" t="s">
        <v>3755</v>
      </c>
      <c r="B697" s="51" t="s">
        <v>3756</v>
      </c>
      <c r="C697" s="51" t="s">
        <v>3757</v>
      </c>
      <c r="D697" s="51" t="s">
        <v>3758</v>
      </c>
      <c r="E697" s="51" t="s">
        <v>3759</v>
      </c>
      <c r="F697" s="51" t="s">
        <v>1754</v>
      </c>
      <c r="G697" s="51" t="s">
        <v>13</v>
      </c>
      <c r="H697" s="51" t="n">
        <v>21290</v>
      </c>
      <c r="I697" s="2" t="s">
        <v>135</v>
      </c>
    </row>
    <row r="698" customFormat="false" ht="15" hidden="false" customHeight="false" outlineLevel="0" collapsed="false">
      <c r="A698" s="51" t="s">
        <v>3760</v>
      </c>
      <c r="B698" s="51" t="s">
        <v>3761</v>
      </c>
      <c r="C698" s="51" t="s">
        <v>3762</v>
      </c>
      <c r="D698" s="51" t="s">
        <v>3763</v>
      </c>
      <c r="E698" s="51" t="s">
        <v>3764</v>
      </c>
      <c r="F698" s="51" t="s">
        <v>1961</v>
      </c>
      <c r="G698" s="51" t="s">
        <v>13</v>
      </c>
      <c r="H698" s="51" t="n">
        <v>32230</v>
      </c>
      <c r="I698" s="2" t="s">
        <v>143</v>
      </c>
    </row>
    <row r="699" customFormat="false" ht="15" hidden="false" customHeight="false" outlineLevel="0" collapsed="false">
      <c r="A699" s="51" t="s">
        <v>3765</v>
      </c>
      <c r="B699" s="51" t="s">
        <v>3766</v>
      </c>
      <c r="C699" s="51"/>
      <c r="D699" s="51"/>
      <c r="E699" s="51" t="s">
        <v>3767</v>
      </c>
      <c r="F699" s="51" t="s">
        <v>3768</v>
      </c>
      <c r="G699" s="51" t="s">
        <v>11</v>
      </c>
      <c r="H699" s="51" t="s">
        <v>3769</v>
      </c>
      <c r="I699" s="2" t="s">
        <v>143</v>
      </c>
    </row>
    <row r="700" customFormat="false" ht="15" hidden="false" customHeight="false" outlineLevel="0" collapsed="false">
      <c r="A700" s="51" t="s">
        <v>3770</v>
      </c>
      <c r="B700" s="51" t="s">
        <v>3771</v>
      </c>
      <c r="C700" s="51" t="s">
        <v>3772</v>
      </c>
      <c r="D700" s="51" t="s">
        <v>3773</v>
      </c>
      <c r="E700" s="51" t="s">
        <v>3774</v>
      </c>
      <c r="F700" s="51" t="s">
        <v>601</v>
      </c>
      <c r="G700" s="51" t="s">
        <v>11</v>
      </c>
      <c r="H700" s="51" t="s">
        <v>818</v>
      </c>
      <c r="I700" s="2" t="s">
        <v>143</v>
      </c>
    </row>
    <row r="701" customFormat="false" ht="15" hidden="false" customHeight="false" outlineLevel="0" collapsed="false">
      <c r="A701" s="51" t="s">
        <v>3775</v>
      </c>
      <c r="B701" s="51" t="s">
        <v>3776</v>
      </c>
      <c r="C701" s="51" t="s">
        <v>3777</v>
      </c>
      <c r="D701" s="51" t="s">
        <v>3778</v>
      </c>
      <c r="E701" s="51" t="s">
        <v>3779</v>
      </c>
      <c r="F701" s="51" t="s">
        <v>2073</v>
      </c>
      <c r="G701" s="51" t="s">
        <v>13</v>
      </c>
      <c r="H701" s="51" t="n">
        <v>33196</v>
      </c>
      <c r="I701" s="2" t="s">
        <v>135</v>
      </c>
    </row>
    <row r="702" customFormat="false" ht="15" hidden="false" customHeight="false" outlineLevel="0" collapsed="false">
      <c r="A702" s="51" t="s">
        <v>3780</v>
      </c>
      <c r="B702" s="51" t="s">
        <v>3781</v>
      </c>
      <c r="C702" s="51" t="s">
        <v>3782</v>
      </c>
      <c r="D702" s="51"/>
      <c r="E702" s="51" t="s">
        <v>3783</v>
      </c>
      <c r="F702" s="51" t="s">
        <v>1476</v>
      </c>
      <c r="G702" s="51" t="s">
        <v>13</v>
      </c>
      <c r="H702" s="51" t="n">
        <v>94121</v>
      </c>
      <c r="I702" s="2" t="s">
        <v>143</v>
      </c>
    </row>
    <row r="703" customFormat="false" ht="15" hidden="false" customHeight="false" outlineLevel="0" collapsed="false">
      <c r="A703" s="51" t="s">
        <v>3784</v>
      </c>
      <c r="B703" s="51" t="s">
        <v>3785</v>
      </c>
      <c r="C703" s="51" t="s">
        <v>3786</v>
      </c>
      <c r="D703" s="51" t="s">
        <v>3787</v>
      </c>
      <c r="E703" s="51" t="s">
        <v>3788</v>
      </c>
      <c r="F703" s="51" t="s">
        <v>1857</v>
      </c>
      <c r="G703" s="51" t="s">
        <v>11</v>
      </c>
      <c r="H703" s="51" t="s">
        <v>270</v>
      </c>
      <c r="I703" s="2" t="s">
        <v>135</v>
      </c>
    </row>
    <row r="704" customFormat="false" ht="15" hidden="false" customHeight="false" outlineLevel="0" collapsed="false">
      <c r="A704" s="51" t="s">
        <v>3789</v>
      </c>
      <c r="B704" s="51" t="s">
        <v>3790</v>
      </c>
      <c r="C704" s="51" t="s">
        <v>3791</v>
      </c>
      <c r="D704" s="51"/>
      <c r="E704" s="51" t="s">
        <v>3792</v>
      </c>
      <c r="F704" s="51" t="s">
        <v>240</v>
      </c>
      <c r="G704" s="51" t="s">
        <v>13</v>
      </c>
      <c r="H704" s="51" t="n">
        <v>33982</v>
      </c>
      <c r="I704" s="2" t="s">
        <v>135</v>
      </c>
    </row>
    <row r="705" customFormat="false" ht="15" hidden="false" customHeight="false" outlineLevel="0" collapsed="false">
      <c r="A705" s="51" t="s">
        <v>3793</v>
      </c>
      <c r="B705" s="51" t="s">
        <v>3794</v>
      </c>
      <c r="C705" s="51"/>
      <c r="D705" s="51" t="s">
        <v>3795</v>
      </c>
      <c r="E705" s="51" t="s">
        <v>3796</v>
      </c>
      <c r="F705" s="51" t="s">
        <v>885</v>
      </c>
      <c r="G705" s="51" t="s">
        <v>11</v>
      </c>
      <c r="H705" s="51" t="s">
        <v>818</v>
      </c>
      <c r="I705" s="2" t="s">
        <v>135</v>
      </c>
    </row>
    <row r="706" customFormat="false" ht="15" hidden="false" customHeight="false" outlineLevel="0" collapsed="false">
      <c r="A706" s="51" t="s">
        <v>3797</v>
      </c>
      <c r="B706" s="51" t="s">
        <v>3798</v>
      </c>
      <c r="C706" s="51"/>
      <c r="D706" s="51" t="s">
        <v>3799</v>
      </c>
      <c r="E706" s="51" t="s">
        <v>3800</v>
      </c>
      <c r="F706" s="51" t="s">
        <v>225</v>
      </c>
      <c r="G706" s="51" t="s">
        <v>13</v>
      </c>
      <c r="H706" s="51" t="n">
        <v>10125</v>
      </c>
      <c r="I706" s="2" t="s">
        <v>135</v>
      </c>
    </row>
    <row r="707" customFormat="false" ht="15" hidden="false" customHeight="false" outlineLevel="0" collapsed="false">
      <c r="A707" s="51" t="s">
        <v>3801</v>
      </c>
      <c r="B707" s="51" t="s">
        <v>3802</v>
      </c>
      <c r="C707" s="51" t="s">
        <v>3803</v>
      </c>
      <c r="D707" s="51" t="s">
        <v>3804</v>
      </c>
      <c r="E707" s="51" t="s">
        <v>3805</v>
      </c>
      <c r="F707" s="51" t="s">
        <v>1228</v>
      </c>
      <c r="G707" s="51" t="s">
        <v>13</v>
      </c>
      <c r="H707" s="51" t="n">
        <v>29305</v>
      </c>
      <c r="I707" s="2" t="s">
        <v>143</v>
      </c>
    </row>
    <row r="708" customFormat="false" ht="15" hidden="false" customHeight="false" outlineLevel="0" collapsed="false">
      <c r="A708" s="51" t="s">
        <v>3806</v>
      </c>
      <c r="B708" s="51" t="s">
        <v>3807</v>
      </c>
      <c r="C708" s="51" t="s">
        <v>3808</v>
      </c>
      <c r="D708" s="51" t="s">
        <v>3809</v>
      </c>
      <c r="E708" s="51" t="s">
        <v>3810</v>
      </c>
      <c r="F708" s="51" t="s">
        <v>3811</v>
      </c>
      <c r="G708" s="51" t="s">
        <v>13</v>
      </c>
      <c r="H708" s="51" t="n">
        <v>93305</v>
      </c>
      <c r="I708" s="2" t="s">
        <v>143</v>
      </c>
    </row>
    <row r="709" customFormat="false" ht="15" hidden="false" customHeight="false" outlineLevel="0" collapsed="false">
      <c r="A709" s="51" t="s">
        <v>3812</v>
      </c>
      <c r="B709" s="51" t="s">
        <v>3813</v>
      </c>
      <c r="C709" s="51"/>
      <c r="D709" s="51" t="s">
        <v>3814</v>
      </c>
      <c r="E709" s="51" t="s">
        <v>3815</v>
      </c>
      <c r="F709" s="51" t="s">
        <v>3816</v>
      </c>
      <c r="G709" s="51" t="s">
        <v>11</v>
      </c>
      <c r="H709" s="51" t="s">
        <v>2479</v>
      </c>
      <c r="I709" s="2" t="s">
        <v>143</v>
      </c>
    </row>
    <row r="710" customFormat="false" ht="15" hidden="false" customHeight="false" outlineLevel="0" collapsed="false">
      <c r="A710" s="51" t="s">
        <v>3817</v>
      </c>
      <c r="B710" s="51" t="s">
        <v>3818</v>
      </c>
      <c r="C710" s="51" t="s">
        <v>3819</v>
      </c>
      <c r="D710" s="51" t="s">
        <v>3820</v>
      </c>
      <c r="E710" s="51" t="s">
        <v>3821</v>
      </c>
      <c r="F710" s="51" t="s">
        <v>204</v>
      </c>
      <c r="G710" s="51" t="s">
        <v>13</v>
      </c>
      <c r="H710" s="51" t="n">
        <v>63169</v>
      </c>
      <c r="I710" s="2" t="s">
        <v>135</v>
      </c>
    </row>
    <row r="711" customFormat="false" ht="15" hidden="false" customHeight="false" outlineLevel="0" collapsed="false">
      <c r="A711" s="51" t="s">
        <v>3822</v>
      </c>
      <c r="B711" s="51" t="s">
        <v>3823</v>
      </c>
      <c r="C711" s="51"/>
      <c r="D711" s="51" t="s">
        <v>3824</v>
      </c>
      <c r="E711" s="51" t="s">
        <v>3825</v>
      </c>
      <c r="F711" s="51" t="s">
        <v>446</v>
      </c>
      <c r="G711" s="51" t="s">
        <v>13</v>
      </c>
      <c r="H711" s="51" t="n">
        <v>46896</v>
      </c>
      <c r="I711" s="2" t="s">
        <v>135</v>
      </c>
    </row>
    <row r="712" customFormat="false" ht="15" hidden="false" customHeight="false" outlineLevel="0" collapsed="false">
      <c r="A712" s="51" t="s">
        <v>3826</v>
      </c>
      <c r="B712" s="51" t="s">
        <v>3827</v>
      </c>
      <c r="C712" s="51" t="s">
        <v>3828</v>
      </c>
      <c r="D712" s="51" t="s">
        <v>3829</v>
      </c>
      <c r="E712" s="51" t="s">
        <v>3830</v>
      </c>
      <c r="F712" s="51" t="s">
        <v>3831</v>
      </c>
      <c r="G712" s="51" t="s">
        <v>13</v>
      </c>
      <c r="H712" s="51" t="n">
        <v>55564</v>
      </c>
      <c r="I712" s="2" t="s">
        <v>143</v>
      </c>
    </row>
    <row r="713" customFormat="false" ht="15" hidden="false" customHeight="false" outlineLevel="0" collapsed="false">
      <c r="A713" s="51" t="s">
        <v>3832</v>
      </c>
      <c r="B713" s="51" t="s">
        <v>3833</v>
      </c>
      <c r="C713" s="51" t="s">
        <v>3834</v>
      </c>
      <c r="D713" s="51" t="s">
        <v>3835</v>
      </c>
      <c r="E713" s="51" t="s">
        <v>3836</v>
      </c>
      <c r="F713" s="51" t="s">
        <v>3837</v>
      </c>
      <c r="G713" s="51" t="s">
        <v>13</v>
      </c>
      <c r="H713" s="51" t="n">
        <v>72905</v>
      </c>
      <c r="I713" s="2" t="s">
        <v>143</v>
      </c>
    </row>
    <row r="714" customFormat="false" ht="15" hidden="false" customHeight="false" outlineLevel="0" collapsed="false">
      <c r="A714" s="51" t="s">
        <v>3838</v>
      </c>
      <c r="B714" s="51" t="s">
        <v>3839</v>
      </c>
      <c r="C714" s="51"/>
      <c r="D714" s="51"/>
      <c r="E714" s="51" t="s">
        <v>3840</v>
      </c>
      <c r="F714" s="51" t="s">
        <v>2052</v>
      </c>
      <c r="G714" s="51" t="s">
        <v>12</v>
      </c>
      <c r="H714" s="51" t="s">
        <v>2053</v>
      </c>
      <c r="I714" s="2" t="s">
        <v>143</v>
      </c>
    </row>
    <row r="715" customFormat="false" ht="15" hidden="false" customHeight="false" outlineLevel="0" collapsed="false">
      <c r="A715" s="51" t="s">
        <v>3841</v>
      </c>
      <c r="B715" s="51" t="s">
        <v>3842</v>
      </c>
      <c r="C715" s="51" t="s">
        <v>3843</v>
      </c>
      <c r="D715" s="51" t="s">
        <v>3844</v>
      </c>
      <c r="E715" s="51" t="s">
        <v>3845</v>
      </c>
      <c r="F715" s="51" t="s">
        <v>667</v>
      </c>
      <c r="G715" s="51" t="s">
        <v>13</v>
      </c>
      <c r="H715" s="51" t="n">
        <v>95210</v>
      </c>
      <c r="I715" s="2" t="s">
        <v>143</v>
      </c>
    </row>
    <row r="716" customFormat="false" ht="15" hidden="false" customHeight="false" outlineLevel="0" collapsed="false">
      <c r="A716" s="51" t="s">
        <v>3846</v>
      </c>
      <c r="B716" s="51" t="s">
        <v>3847</v>
      </c>
      <c r="C716" s="51" t="s">
        <v>3848</v>
      </c>
      <c r="D716" s="51" t="s">
        <v>3849</v>
      </c>
      <c r="E716" s="51" t="s">
        <v>3850</v>
      </c>
      <c r="F716" s="51" t="s">
        <v>3851</v>
      </c>
      <c r="G716" s="51" t="s">
        <v>11</v>
      </c>
      <c r="H716" s="51" t="s">
        <v>807</v>
      </c>
      <c r="I716" s="2" t="s">
        <v>135</v>
      </c>
    </row>
    <row r="717" customFormat="false" ht="15" hidden="false" customHeight="false" outlineLevel="0" collapsed="false">
      <c r="A717" s="51" t="s">
        <v>3852</v>
      </c>
      <c r="B717" s="51" t="s">
        <v>3853</v>
      </c>
      <c r="C717" s="51" t="s">
        <v>3854</v>
      </c>
      <c r="D717" s="51"/>
      <c r="E717" s="51" t="s">
        <v>3855</v>
      </c>
      <c r="F717" s="51" t="s">
        <v>424</v>
      </c>
      <c r="G717" s="51" t="s">
        <v>13</v>
      </c>
      <c r="H717" s="51" t="n">
        <v>33686</v>
      </c>
      <c r="I717" s="2" t="s">
        <v>143</v>
      </c>
    </row>
    <row r="718" customFormat="false" ht="15" hidden="false" customHeight="false" outlineLevel="0" collapsed="false">
      <c r="A718" s="51" t="s">
        <v>3856</v>
      </c>
      <c r="B718" s="51" t="s">
        <v>3857</v>
      </c>
      <c r="C718" s="51" t="s">
        <v>3858</v>
      </c>
      <c r="D718" s="51" t="s">
        <v>3859</v>
      </c>
      <c r="E718" s="51" t="s">
        <v>3860</v>
      </c>
      <c r="F718" s="51" t="s">
        <v>1038</v>
      </c>
      <c r="G718" s="51" t="s">
        <v>11</v>
      </c>
      <c r="H718" s="51" t="s">
        <v>1039</v>
      </c>
      <c r="I718" s="2" t="s">
        <v>143</v>
      </c>
    </row>
    <row r="719" customFormat="false" ht="15" hidden="false" customHeight="false" outlineLevel="0" collapsed="false">
      <c r="A719" s="51" t="s">
        <v>3861</v>
      </c>
      <c r="B719" s="51" t="s">
        <v>3862</v>
      </c>
      <c r="C719" s="51" t="s">
        <v>3863</v>
      </c>
      <c r="D719" s="51" t="s">
        <v>3864</v>
      </c>
      <c r="E719" s="51" t="s">
        <v>3865</v>
      </c>
      <c r="F719" s="51" t="s">
        <v>207</v>
      </c>
      <c r="G719" s="51" t="s">
        <v>13</v>
      </c>
      <c r="H719" s="51" t="n">
        <v>19104</v>
      </c>
      <c r="I719" s="2" t="s">
        <v>143</v>
      </c>
    </row>
    <row r="720" customFormat="false" ht="15" hidden="false" customHeight="false" outlineLevel="0" collapsed="false">
      <c r="A720" s="51" t="s">
        <v>3866</v>
      </c>
      <c r="B720" s="51" t="s">
        <v>3867</v>
      </c>
      <c r="C720" s="51" t="s">
        <v>3868</v>
      </c>
      <c r="D720" s="51" t="s">
        <v>3869</v>
      </c>
      <c r="E720" s="51" t="s">
        <v>3870</v>
      </c>
      <c r="F720" s="51" t="s">
        <v>3506</v>
      </c>
      <c r="G720" s="51" t="s">
        <v>13</v>
      </c>
      <c r="H720" s="51" t="n">
        <v>76905</v>
      </c>
      <c r="I720" s="2" t="s">
        <v>143</v>
      </c>
    </row>
    <row r="721" customFormat="false" ht="15" hidden="false" customHeight="false" outlineLevel="0" collapsed="false">
      <c r="A721" s="51" t="s">
        <v>3871</v>
      </c>
      <c r="B721" s="51" t="s">
        <v>3872</v>
      </c>
      <c r="C721" s="51" t="s">
        <v>3873</v>
      </c>
      <c r="D721" s="51" t="s">
        <v>3874</v>
      </c>
      <c r="E721" s="51" t="s">
        <v>3875</v>
      </c>
      <c r="F721" s="51" t="s">
        <v>178</v>
      </c>
      <c r="G721" s="51" t="s">
        <v>13</v>
      </c>
      <c r="H721" s="51" t="n">
        <v>90035</v>
      </c>
      <c r="I721" s="2" t="s">
        <v>135</v>
      </c>
    </row>
    <row r="722" customFormat="false" ht="15" hidden="false" customHeight="false" outlineLevel="0" collapsed="false">
      <c r="A722" s="51" t="s">
        <v>3876</v>
      </c>
      <c r="B722" s="51" t="s">
        <v>3877</v>
      </c>
      <c r="C722" s="51" t="s">
        <v>3878</v>
      </c>
      <c r="D722" s="51" t="s">
        <v>3879</v>
      </c>
      <c r="E722" s="51" t="s">
        <v>3880</v>
      </c>
      <c r="F722" s="51" t="s">
        <v>1128</v>
      </c>
      <c r="G722" s="51" t="s">
        <v>13</v>
      </c>
      <c r="H722" s="51" t="n">
        <v>48912</v>
      </c>
      <c r="I722" s="2" t="s">
        <v>135</v>
      </c>
    </row>
    <row r="723" customFormat="false" ht="15" hidden="false" customHeight="false" outlineLevel="0" collapsed="false">
      <c r="A723" s="51" t="s">
        <v>3881</v>
      </c>
      <c r="B723" s="51" t="s">
        <v>3882</v>
      </c>
      <c r="C723" s="51" t="s">
        <v>3883</v>
      </c>
      <c r="D723" s="51" t="s">
        <v>3884</v>
      </c>
      <c r="E723" s="51" t="s">
        <v>3885</v>
      </c>
      <c r="F723" s="51" t="s">
        <v>1023</v>
      </c>
      <c r="G723" s="51" t="s">
        <v>13</v>
      </c>
      <c r="H723" s="51" t="n">
        <v>34615</v>
      </c>
      <c r="I723" s="2" t="s">
        <v>135</v>
      </c>
    </row>
    <row r="724" customFormat="false" ht="15" hidden="false" customHeight="false" outlineLevel="0" collapsed="false">
      <c r="A724" s="51" t="s">
        <v>3886</v>
      </c>
      <c r="B724" s="51" t="s">
        <v>3887</v>
      </c>
      <c r="C724" s="51"/>
      <c r="D724" s="51" t="s">
        <v>3888</v>
      </c>
      <c r="E724" s="51" t="s">
        <v>3889</v>
      </c>
      <c r="F724" s="51" t="s">
        <v>1078</v>
      </c>
      <c r="G724" s="51" t="s">
        <v>13</v>
      </c>
      <c r="H724" s="51" t="n">
        <v>90605</v>
      </c>
      <c r="I724" s="2" t="s">
        <v>143</v>
      </c>
    </row>
    <row r="725" customFormat="false" ht="15" hidden="false" customHeight="false" outlineLevel="0" collapsed="false">
      <c r="A725" s="51" t="s">
        <v>3890</v>
      </c>
      <c r="B725" s="51" t="s">
        <v>3891</v>
      </c>
      <c r="C725" s="51" t="s">
        <v>3892</v>
      </c>
      <c r="D725" s="51" t="s">
        <v>3893</v>
      </c>
      <c r="E725" s="51" t="s">
        <v>3894</v>
      </c>
      <c r="F725" s="51" t="s">
        <v>587</v>
      </c>
      <c r="G725" s="51" t="s">
        <v>13</v>
      </c>
      <c r="H725" s="51" t="n">
        <v>93773</v>
      </c>
      <c r="I725" s="2" t="s">
        <v>143</v>
      </c>
    </row>
    <row r="726" customFormat="false" ht="15" hidden="false" customHeight="false" outlineLevel="0" collapsed="false">
      <c r="A726" s="51" t="s">
        <v>3895</v>
      </c>
      <c r="B726" s="51" t="s">
        <v>3896</v>
      </c>
      <c r="C726" s="51"/>
      <c r="D726" s="51" t="s">
        <v>3897</v>
      </c>
      <c r="E726" s="51" t="s">
        <v>3898</v>
      </c>
      <c r="F726" s="51" t="s">
        <v>225</v>
      </c>
      <c r="G726" s="51" t="s">
        <v>13</v>
      </c>
      <c r="H726" s="51" t="n">
        <v>10155</v>
      </c>
      <c r="I726" s="2" t="s">
        <v>135</v>
      </c>
    </row>
    <row r="727" customFormat="false" ht="15" hidden="false" customHeight="false" outlineLevel="0" collapsed="false">
      <c r="A727" s="51" t="s">
        <v>3899</v>
      </c>
      <c r="B727" s="51" t="s">
        <v>3900</v>
      </c>
      <c r="C727" s="51" t="s">
        <v>3901</v>
      </c>
      <c r="D727" s="51" t="s">
        <v>3902</v>
      </c>
      <c r="E727" s="51" t="s">
        <v>3903</v>
      </c>
      <c r="F727" s="51" t="s">
        <v>569</v>
      </c>
      <c r="G727" s="51" t="s">
        <v>13</v>
      </c>
      <c r="H727" s="51" t="n">
        <v>80935</v>
      </c>
      <c r="I727" s="2" t="s">
        <v>143</v>
      </c>
    </row>
    <row r="728" customFormat="false" ht="15" hidden="false" customHeight="false" outlineLevel="0" collapsed="false">
      <c r="A728" s="51" t="s">
        <v>3904</v>
      </c>
      <c r="B728" s="51" t="s">
        <v>3905</v>
      </c>
      <c r="C728" s="51"/>
      <c r="D728" s="51" t="s">
        <v>3906</v>
      </c>
      <c r="E728" s="51" t="s">
        <v>3907</v>
      </c>
      <c r="F728" s="51" t="s">
        <v>3908</v>
      </c>
      <c r="G728" s="51" t="s">
        <v>13</v>
      </c>
      <c r="H728" s="51" t="n">
        <v>90831</v>
      </c>
      <c r="I728" s="2" t="s">
        <v>143</v>
      </c>
    </row>
    <row r="729" customFormat="false" ht="15" hidden="false" customHeight="false" outlineLevel="0" collapsed="false">
      <c r="A729" s="51" t="s">
        <v>3909</v>
      </c>
      <c r="B729" s="51" t="s">
        <v>3910</v>
      </c>
      <c r="C729" s="51" t="s">
        <v>3911</v>
      </c>
      <c r="D729" s="51" t="s">
        <v>3912</v>
      </c>
      <c r="E729" s="51" t="s">
        <v>3913</v>
      </c>
      <c r="F729" s="51" t="s">
        <v>3914</v>
      </c>
      <c r="G729" s="51" t="s">
        <v>11</v>
      </c>
      <c r="H729" s="51" t="s">
        <v>3915</v>
      </c>
      <c r="I729" s="2" t="s">
        <v>135</v>
      </c>
    </row>
    <row r="730" customFormat="false" ht="15" hidden="false" customHeight="false" outlineLevel="0" collapsed="false">
      <c r="A730" s="51" t="s">
        <v>3916</v>
      </c>
      <c r="B730" s="51" t="s">
        <v>3917</v>
      </c>
      <c r="C730" s="51" t="s">
        <v>3918</v>
      </c>
      <c r="D730" s="51" t="s">
        <v>3919</v>
      </c>
      <c r="E730" s="51" t="s">
        <v>3920</v>
      </c>
      <c r="F730" s="51" t="s">
        <v>606</v>
      </c>
      <c r="G730" s="51" t="s">
        <v>13</v>
      </c>
      <c r="H730" s="51" t="n">
        <v>89510</v>
      </c>
      <c r="I730" s="2" t="s">
        <v>135</v>
      </c>
    </row>
    <row r="731" customFormat="false" ht="15" hidden="false" customHeight="false" outlineLevel="0" collapsed="false">
      <c r="A731" s="51" t="s">
        <v>3921</v>
      </c>
      <c r="B731" s="51" t="s">
        <v>3922</v>
      </c>
      <c r="C731" s="51" t="s">
        <v>3923</v>
      </c>
      <c r="D731" s="51" t="s">
        <v>3924</v>
      </c>
      <c r="E731" s="51" t="s">
        <v>3925</v>
      </c>
      <c r="F731" s="51" t="s">
        <v>302</v>
      </c>
      <c r="G731" s="51" t="s">
        <v>12</v>
      </c>
      <c r="H731" s="51" t="s">
        <v>303</v>
      </c>
      <c r="I731" s="2" t="s">
        <v>143</v>
      </c>
    </row>
    <row r="732" customFormat="false" ht="15" hidden="false" customHeight="false" outlineLevel="0" collapsed="false">
      <c r="A732" s="51" t="s">
        <v>3926</v>
      </c>
      <c r="B732" s="51" t="s">
        <v>3927</v>
      </c>
      <c r="C732" s="51" t="s">
        <v>3928</v>
      </c>
      <c r="D732" s="51" t="s">
        <v>3929</v>
      </c>
      <c r="E732" s="51" t="s">
        <v>3930</v>
      </c>
      <c r="F732" s="51" t="s">
        <v>1819</v>
      </c>
      <c r="G732" s="51" t="s">
        <v>13</v>
      </c>
      <c r="H732" s="51" t="n">
        <v>89155</v>
      </c>
      <c r="I732" s="2" t="s">
        <v>143</v>
      </c>
    </row>
    <row r="733" customFormat="false" ht="15" hidden="false" customHeight="false" outlineLevel="0" collapsed="false">
      <c r="A733" s="51" t="s">
        <v>3931</v>
      </c>
      <c r="B733" s="51" t="s">
        <v>3932</v>
      </c>
      <c r="C733" s="51"/>
      <c r="D733" s="51" t="s">
        <v>3933</v>
      </c>
      <c r="E733" s="51" t="s">
        <v>3934</v>
      </c>
      <c r="F733" s="51" t="s">
        <v>3935</v>
      </c>
      <c r="G733" s="51" t="s">
        <v>13</v>
      </c>
      <c r="H733" s="51" t="n">
        <v>19805</v>
      </c>
      <c r="I733" s="2" t="s">
        <v>135</v>
      </c>
    </row>
    <row r="734" customFormat="false" ht="15" hidden="false" customHeight="false" outlineLevel="0" collapsed="false">
      <c r="A734" s="51" t="s">
        <v>3936</v>
      </c>
      <c r="B734" s="51" t="s">
        <v>3937</v>
      </c>
      <c r="C734" s="51" t="s">
        <v>3938</v>
      </c>
      <c r="D734" s="51" t="s">
        <v>3939</v>
      </c>
      <c r="E734" s="51" t="s">
        <v>3940</v>
      </c>
      <c r="F734" s="51" t="s">
        <v>606</v>
      </c>
      <c r="G734" s="51" t="s">
        <v>13</v>
      </c>
      <c r="H734" s="51" t="n">
        <v>89550</v>
      </c>
      <c r="I734" s="2" t="s">
        <v>143</v>
      </c>
    </row>
    <row r="735" customFormat="false" ht="15" hidden="false" customHeight="false" outlineLevel="0" collapsed="false">
      <c r="A735" s="51" t="s">
        <v>3941</v>
      </c>
      <c r="B735" s="51" t="s">
        <v>3942</v>
      </c>
      <c r="C735" s="51" t="s">
        <v>3943</v>
      </c>
      <c r="D735" s="51" t="s">
        <v>3944</v>
      </c>
      <c r="E735" s="51" t="s">
        <v>3945</v>
      </c>
      <c r="F735" s="51" t="s">
        <v>691</v>
      </c>
      <c r="G735" s="51" t="s">
        <v>13</v>
      </c>
      <c r="H735" s="51" t="n">
        <v>35487</v>
      </c>
      <c r="I735" s="2" t="s">
        <v>135</v>
      </c>
    </row>
    <row r="736" customFormat="false" ht="15" hidden="false" customHeight="false" outlineLevel="0" collapsed="false">
      <c r="A736" s="51" t="s">
        <v>3946</v>
      </c>
      <c r="B736" s="51" t="s">
        <v>3947</v>
      </c>
      <c r="C736" s="51"/>
      <c r="D736" s="51" t="s">
        <v>3948</v>
      </c>
      <c r="E736" s="51" t="s">
        <v>3949</v>
      </c>
      <c r="F736" s="51" t="s">
        <v>3950</v>
      </c>
      <c r="G736" s="51" t="s">
        <v>13</v>
      </c>
      <c r="H736" s="51" t="n">
        <v>92645</v>
      </c>
      <c r="I736" s="2" t="s">
        <v>143</v>
      </c>
    </row>
    <row r="737" customFormat="false" ht="15" hidden="false" customHeight="false" outlineLevel="0" collapsed="false">
      <c r="A737" s="51" t="s">
        <v>3951</v>
      </c>
      <c r="B737" s="51" t="s">
        <v>3952</v>
      </c>
      <c r="C737" s="51" t="s">
        <v>3953</v>
      </c>
      <c r="D737" s="51"/>
      <c r="E737" s="51" t="s">
        <v>3954</v>
      </c>
      <c r="F737" s="51" t="s">
        <v>1352</v>
      </c>
      <c r="G737" s="51" t="s">
        <v>13</v>
      </c>
      <c r="H737" s="51" t="n">
        <v>66225</v>
      </c>
      <c r="I737" s="2" t="s">
        <v>143</v>
      </c>
    </row>
    <row r="738" customFormat="false" ht="15" hidden="false" customHeight="false" outlineLevel="0" collapsed="false">
      <c r="A738" s="51" t="s">
        <v>3955</v>
      </c>
      <c r="B738" s="51" t="s">
        <v>3956</v>
      </c>
      <c r="C738" s="51" t="s">
        <v>3957</v>
      </c>
      <c r="D738" s="51" t="s">
        <v>3958</v>
      </c>
      <c r="E738" s="51" t="s">
        <v>3959</v>
      </c>
      <c r="F738" s="51" t="s">
        <v>885</v>
      </c>
      <c r="G738" s="51" t="s">
        <v>11</v>
      </c>
      <c r="H738" s="51" t="s">
        <v>818</v>
      </c>
      <c r="I738" s="2" t="s">
        <v>135</v>
      </c>
    </row>
    <row r="739" customFormat="false" ht="15" hidden="false" customHeight="false" outlineLevel="0" collapsed="false">
      <c r="A739" s="51" t="s">
        <v>3960</v>
      </c>
      <c r="B739" s="51" t="s">
        <v>3961</v>
      </c>
      <c r="C739" s="51" t="s">
        <v>3962</v>
      </c>
      <c r="D739" s="51" t="s">
        <v>3963</v>
      </c>
      <c r="E739" s="51" t="s">
        <v>3964</v>
      </c>
      <c r="F739" s="51" t="s">
        <v>1412</v>
      </c>
      <c r="G739" s="51" t="s">
        <v>13</v>
      </c>
      <c r="H739" s="51" t="n">
        <v>45228</v>
      </c>
      <c r="I739" s="2" t="s">
        <v>143</v>
      </c>
    </row>
    <row r="740" customFormat="false" ht="15" hidden="false" customHeight="false" outlineLevel="0" collapsed="false">
      <c r="A740" s="51" t="s">
        <v>3965</v>
      </c>
      <c r="B740" s="51" t="s">
        <v>3966</v>
      </c>
      <c r="C740" s="51" t="s">
        <v>3967</v>
      </c>
      <c r="D740" s="51" t="s">
        <v>3968</v>
      </c>
      <c r="E740" s="51" t="s">
        <v>3969</v>
      </c>
      <c r="F740" s="51" t="s">
        <v>1260</v>
      </c>
      <c r="G740" s="51" t="s">
        <v>12</v>
      </c>
      <c r="H740" s="51" t="s">
        <v>1261</v>
      </c>
      <c r="I740" s="2" t="s">
        <v>143</v>
      </c>
    </row>
    <row r="741" customFormat="false" ht="15" hidden="false" customHeight="false" outlineLevel="0" collapsed="false">
      <c r="A741" s="51" t="s">
        <v>3970</v>
      </c>
      <c r="B741" s="51" t="s">
        <v>3971</v>
      </c>
      <c r="C741" s="51"/>
      <c r="D741" s="51" t="s">
        <v>3972</v>
      </c>
      <c r="E741" s="51" t="s">
        <v>3973</v>
      </c>
      <c r="F741" s="51" t="s">
        <v>212</v>
      </c>
      <c r="G741" s="51" t="s">
        <v>13</v>
      </c>
      <c r="H741" s="51" t="n">
        <v>97296</v>
      </c>
      <c r="I741" s="2" t="s">
        <v>135</v>
      </c>
    </row>
    <row r="742" customFormat="false" ht="15" hidden="false" customHeight="false" outlineLevel="0" collapsed="false">
      <c r="A742" s="51" t="s">
        <v>3974</v>
      </c>
      <c r="B742" s="51" t="s">
        <v>3975</v>
      </c>
      <c r="C742" s="51" t="s">
        <v>3976</v>
      </c>
      <c r="D742" s="51" t="s">
        <v>3977</v>
      </c>
      <c r="E742" s="51" t="s">
        <v>3978</v>
      </c>
      <c r="F742" s="51" t="s">
        <v>3816</v>
      </c>
      <c r="G742" s="51" t="s">
        <v>11</v>
      </c>
      <c r="H742" s="51" t="s">
        <v>2479</v>
      </c>
      <c r="I742" s="2" t="s">
        <v>143</v>
      </c>
    </row>
    <row r="743" customFormat="false" ht="15" hidden="false" customHeight="false" outlineLevel="0" collapsed="false">
      <c r="A743" s="51" t="s">
        <v>3979</v>
      </c>
      <c r="B743" s="51" t="s">
        <v>3980</v>
      </c>
      <c r="C743" s="51" t="s">
        <v>3981</v>
      </c>
      <c r="D743" s="51" t="s">
        <v>3982</v>
      </c>
      <c r="E743" s="51" t="s">
        <v>3983</v>
      </c>
      <c r="F743" s="51" t="s">
        <v>3569</v>
      </c>
      <c r="G743" s="51" t="s">
        <v>13</v>
      </c>
      <c r="H743" s="51" t="n">
        <v>94089</v>
      </c>
      <c r="I743" s="2" t="s">
        <v>143</v>
      </c>
    </row>
    <row r="744" customFormat="false" ht="15" hidden="false" customHeight="false" outlineLevel="0" collapsed="false">
      <c r="A744" s="51" t="s">
        <v>3984</v>
      </c>
      <c r="B744" s="51" t="s">
        <v>3985</v>
      </c>
      <c r="C744" s="51" t="s">
        <v>3986</v>
      </c>
      <c r="D744" s="51" t="s">
        <v>3987</v>
      </c>
      <c r="E744" s="51" t="s">
        <v>3988</v>
      </c>
      <c r="F744" s="51" t="s">
        <v>1183</v>
      </c>
      <c r="G744" s="51" t="s">
        <v>13</v>
      </c>
      <c r="H744" s="51" t="n">
        <v>38188</v>
      </c>
      <c r="I744" s="2" t="s">
        <v>143</v>
      </c>
    </row>
    <row r="745" customFormat="false" ht="15" hidden="false" customHeight="false" outlineLevel="0" collapsed="false">
      <c r="A745" s="51" t="s">
        <v>3989</v>
      </c>
      <c r="B745" s="51" t="s">
        <v>3990</v>
      </c>
      <c r="C745" s="51" t="s">
        <v>3991</v>
      </c>
      <c r="D745" s="51" t="s">
        <v>3992</v>
      </c>
      <c r="E745" s="51" t="s">
        <v>3993</v>
      </c>
      <c r="F745" s="51" t="s">
        <v>3069</v>
      </c>
      <c r="G745" s="51" t="s">
        <v>13</v>
      </c>
      <c r="H745" s="51" t="n">
        <v>32868</v>
      </c>
      <c r="I745" s="2" t="s">
        <v>143</v>
      </c>
    </row>
    <row r="746" customFormat="false" ht="15" hidden="false" customHeight="false" outlineLevel="0" collapsed="false">
      <c r="A746" s="51" t="s">
        <v>3994</v>
      </c>
      <c r="B746" s="51" t="s">
        <v>3995</v>
      </c>
      <c r="C746" s="51"/>
      <c r="D746" s="51" t="s">
        <v>3996</v>
      </c>
      <c r="E746" s="51" t="s">
        <v>3997</v>
      </c>
      <c r="F746" s="51" t="s">
        <v>1154</v>
      </c>
      <c r="G746" s="51" t="s">
        <v>13</v>
      </c>
      <c r="H746" s="51" t="n">
        <v>48232</v>
      </c>
      <c r="I746" s="2" t="s">
        <v>135</v>
      </c>
    </row>
    <row r="747" customFormat="false" ht="15" hidden="false" customHeight="false" outlineLevel="0" collapsed="false">
      <c r="A747" s="51" t="s">
        <v>3998</v>
      </c>
      <c r="B747" s="51" t="s">
        <v>3999</v>
      </c>
      <c r="C747" s="51" t="s">
        <v>4000</v>
      </c>
      <c r="D747" s="51" t="s">
        <v>4001</v>
      </c>
      <c r="E747" s="51" t="s">
        <v>4002</v>
      </c>
      <c r="F747" s="51" t="s">
        <v>4003</v>
      </c>
      <c r="G747" s="51" t="s">
        <v>11</v>
      </c>
      <c r="H747" s="51" t="s">
        <v>4004</v>
      </c>
      <c r="I747" s="2" t="s">
        <v>143</v>
      </c>
    </row>
    <row r="748" customFormat="false" ht="15" hidden="false" customHeight="false" outlineLevel="0" collapsed="false">
      <c r="A748" s="51" t="s">
        <v>4005</v>
      </c>
      <c r="B748" s="51" t="s">
        <v>4006</v>
      </c>
      <c r="C748" s="51" t="s">
        <v>4007</v>
      </c>
      <c r="D748" s="51" t="s">
        <v>4008</v>
      </c>
      <c r="E748" s="51" t="s">
        <v>4009</v>
      </c>
      <c r="F748" s="51" t="s">
        <v>4010</v>
      </c>
      <c r="G748" s="51" t="s">
        <v>11</v>
      </c>
      <c r="H748" s="51" t="s">
        <v>1039</v>
      </c>
      <c r="I748" s="2" t="s">
        <v>143</v>
      </c>
    </row>
    <row r="749" customFormat="false" ht="15" hidden="false" customHeight="false" outlineLevel="0" collapsed="false">
      <c r="A749" s="51" t="s">
        <v>4011</v>
      </c>
      <c r="B749" s="51" t="s">
        <v>4012</v>
      </c>
      <c r="C749" s="51" t="s">
        <v>4013</v>
      </c>
      <c r="D749" s="51" t="s">
        <v>4014</v>
      </c>
      <c r="E749" s="51" t="s">
        <v>4015</v>
      </c>
      <c r="F749" s="51" t="s">
        <v>4016</v>
      </c>
      <c r="G749" s="51" t="s">
        <v>11</v>
      </c>
      <c r="H749" s="51" t="s">
        <v>4017</v>
      </c>
      <c r="I749" s="2" t="s">
        <v>135</v>
      </c>
    </row>
    <row r="750" customFormat="false" ht="15" hidden="false" customHeight="false" outlineLevel="0" collapsed="false">
      <c r="A750" s="51" t="s">
        <v>4018</v>
      </c>
      <c r="B750" s="51" t="s">
        <v>4019</v>
      </c>
      <c r="C750" s="51" t="s">
        <v>4020</v>
      </c>
      <c r="D750" s="51" t="s">
        <v>4021</v>
      </c>
      <c r="E750" s="51" t="s">
        <v>4022</v>
      </c>
      <c r="F750" s="51" t="s">
        <v>195</v>
      </c>
      <c r="G750" s="51" t="s">
        <v>13</v>
      </c>
      <c r="H750" s="51" t="n">
        <v>23203</v>
      </c>
      <c r="I750" s="2" t="s">
        <v>143</v>
      </c>
    </row>
    <row r="751" customFormat="false" ht="15" hidden="false" customHeight="false" outlineLevel="0" collapsed="false">
      <c r="A751" s="51" t="s">
        <v>4023</v>
      </c>
      <c r="B751" s="51" t="s">
        <v>4024</v>
      </c>
      <c r="C751" s="51" t="s">
        <v>4025</v>
      </c>
      <c r="D751" s="51" t="s">
        <v>4026</v>
      </c>
      <c r="E751" s="51" t="s">
        <v>4027</v>
      </c>
      <c r="F751" s="51" t="s">
        <v>4028</v>
      </c>
      <c r="G751" s="51" t="s">
        <v>11</v>
      </c>
      <c r="H751" s="51" t="s">
        <v>807</v>
      </c>
      <c r="I751" s="2" t="s">
        <v>135</v>
      </c>
    </row>
    <row r="752" customFormat="false" ht="15" hidden="false" customHeight="false" outlineLevel="0" collapsed="false">
      <c r="A752" s="51" t="s">
        <v>4029</v>
      </c>
      <c r="B752" s="51" t="s">
        <v>4030</v>
      </c>
      <c r="C752" s="51"/>
      <c r="D752" s="51" t="s">
        <v>4031</v>
      </c>
      <c r="E752" s="51" t="s">
        <v>4032</v>
      </c>
      <c r="F752" s="51" t="s">
        <v>480</v>
      </c>
      <c r="G752" s="51" t="s">
        <v>13</v>
      </c>
      <c r="H752" s="51" t="n">
        <v>76178</v>
      </c>
      <c r="I752" s="2" t="s">
        <v>135</v>
      </c>
    </row>
    <row r="753" customFormat="false" ht="15" hidden="false" customHeight="false" outlineLevel="0" collapsed="false">
      <c r="A753" s="51" t="s">
        <v>4033</v>
      </c>
      <c r="B753" s="51" t="s">
        <v>4034</v>
      </c>
      <c r="C753" s="51" t="s">
        <v>4035</v>
      </c>
      <c r="D753" s="51" t="s">
        <v>4036</v>
      </c>
      <c r="E753" s="51" t="s">
        <v>4037</v>
      </c>
      <c r="F753" s="51" t="s">
        <v>1100</v>
      </c>
      <c r="G753" s="51" t="s">
        <v>13</v>
      </c>
      <c r="H753" s="51" t="n">
        <v>11254</v>
      </c>
      <c r="I753" s="2" t="s">
        <v>143</v>
      </c>
    </row>
    <row r="754" customFormat="false" ht="15" hidden="false" customHeight="false" outlineLevel="0" collapsed="false">
      <c r="A754" s="51" t="s">
        <v>4038</v>
      </c>
      <c r="B754" s="51" t="s">
        <v>4039</v>
      </c>
      <c r="C754" s="51" t="s">
        <v>4040</v>
      </c>
      <c r="D754" s="51" t="s">
        <v>4041</v>
      </c>
      <c r="E754" s="51" t="s">
        <v>4042</v>
      </c>
      <c r="F754" s="51" t="s">
        <v>480</v>
      </c>
      <c r="G754" s="51" t="s">
        <v>13</v>
      </c>
      <c r="H754" s="51" t="n">
        <v>76198</v>
      </c>
      <c r="I754" s="2" t="s">
        <v>135</v>
      </c>
    </row>
    <row r="755" customFormat="false" ht="15" hidden="false" customHeight="false" outlineLevel="0" collapsed="false">
      <c r="A755" s="51" t="s">
        <v>4043</v>
      </c>
      <c r="B755" s="51" t="s">
        <v>4044</v>
      </c>
      <c r="C755" s="51" t="s">
        <v>4045</v>
      </c>
      <c r="D755" s="51" t="s">
        <v>4046</v>
      </c>
      <c r="E755" s="51" t="s">
        <v>4047</v>
      </c>
      <c r="F755" s="51" t="s">
        <v>1487</v>
      </c>
      <c r="G755" s="51" t="s">
        <v>13</v>
      </c>
      <c r="H755" s="51" t="n">
        <v>85053</v>
      </c>
      <c r="I755" s="2" t="s">
        <v>143</v>
      </c>
    </row>
    <row r="756" customFormat="false" ht="15" hidden="false" customHeight="false" outlineLevel="0" collapsed="false">
      <c r="A756" s="51" t="s">
        <v>4048</v>
      </c>
      <c r="B756" s="51" t="s">
        <v>4049</v>
      </c>
      <c r="C756" s="51" t="s">
        <v>4050</v>
      </c>
      <c r="D756" s="51"/>
      <c r="E756" s="51" t="s">
        <v>4051</v>
      </c>
      <c r="F756" s="51" t="s">
        <v>384</v>
      </c>
      <c r="G756" s="51" t="s">
        <v>13</v>
      </c>
      <c r="H756" s="51" t="n">
        <v>20470</v>
      </c>
      <c r="I756" s="2" t="s">
        <v>143</v>
      </c>
    </row>
    <row r="757" customFormat="false" ht="15" hidden="false" customHeight="false" outlineLevel="0" collapsed="false">
      <c r="A757" s="51" t="s">
        <v>4052</v>
      </c>
      <c r="B757" s="51" t="s">
        <v>4053</v>
      </c>
      <c r="C757" s="51" t="s">
        <v>4054</v>
      </c>
      <c r="D757" s="51" t="s">
        <v>4055</v>
      </c>
      <c r="E757" s="51" t="s">
        <v>4056</v>
      </c>
      <c r="F757" s="51" t="s">
        <v>551</v>
      </c>
      <c r="G757" s="51" t="s">
        <v>13</v>
      </c>
      <c r="H757" s="51" t="n">
        <v>75287</v>
      </c>
      <c r="I757" s="2" t="s">
        <v>143</v>
      </c>
    </row>
    <row r="758" customFormat="false" ht="15" hidden="false" customHeight="false" outlineLevel="0" collapsed="false">
      <c r="A758" s="51" t="s">
        <v>4057</v>
      </c>
      <c r="B758" s="51" t="s">
        <v>4058</v>
      </c>
      <c r="C758" s="51" t="s">
        <v>4059</v>
      </c>
      <c r="D758" s="51" t="s">
        <v>4060</v>
      </c>
      <c r="E758" s="51" t="s">
        <v>4061</v>
      </c>
      <c r="F758" s="51" t="s">
        <v>2204</v>
      </c>
      <c r="G758" s="51" t="s">
        <v>13</v>
      </c>
      <c r="H758" s="51" t="n">
        <v>28805</v>
      </c>
      <c r="I758" s="2" t="s">
        <v>135</v>
      </c>
    </row>
    <row r="759" customFormat="false" ht="15" hidden="false" customHeight="false" outlineLevel="0" collapsed="false">
      <c r="A759" s="51" t="s">
        <v>4062</v>
      </c>
      <c r="B759" s="51" t="s">
        <v>4063</v>
      </c>
      <c r="C759" s="51" t="s">
        <v>4064</v>
      </c>
      <c r="D759" s="51" t="s">
        <v>4065</v>
      </c>
      <c r="E759" s="51" t="s">
        <v>4066</v>
      </c>
      <c r="F759" s="51" t="s">
        <v>4067</v>
      </c>
      <c r="G759" s="51" t="s">
        <v>13</v>
      </c>
      <c r="H759" s="51" t="n">
        <v>59112</v>
      </c>
      <c r="I759" s="2" t="s">
        <v>135</v>
      </c>
    </row>
    <row r="760" customFormat="false" ht="15" hidden="false" customHeight="false" outlineLevel="0" collapsed="false">
      <c r="A760" s="51" t="s">
        <v>4068</v>
      </c>
      <c r="B760" s="51" t="s">
        <v>4069</v>
      </c>
      <c r="C760" s="51" t="s">
        <v>4070</v>
      </c>
      <c r="D760" s="51"/>
      <c r="E760" s="51" t="s">
        <v>4071</v>
      </c>
      <c r="F760" s="51" t="s">
        <v>204</v>
      </c>
      <c r="G760" s="51" t="s">
        <v>13</v>
      </c>
      <c r="H760" s="51" t="n">
        <v>63126</v>
      </c>
      <c r="I760" s="2" t="s">
        <v>143</v>
      </c>
    </row>
    <row r="761" customFormat="false" ht="15" hidden="false" customHeight="false" outlineLevel="0" collapsed="false">
      <c r="A761" s="51" t="s">
        <v>4072</v>
      </c>
      <c r="B761" s="51" t="s">
        <v>4073</v>
      </c>
      <c r="C761" s="51" t="s">
        <v>4074</v>
      </c>
      <c r="D761" s="51" t="s">
        <v>4075</v>
      </c>
      <c r="E761" s="51" t="s">
        <v>4076</v>
      </c>
      <c r="F761" s="51" t="s">
        <v>4077</v>
      </c>
      <c r="G761" s="51" t="s">
        <v>13</v>
      </c>
      <c r="H761" s="51" t="n">
        <v>64054</v>
      </c>
      <c r="I761" s="2" t="s">
        <v>135</v>
      </c>
    </row>
    <row r="762" customFormat="false" ht="15" hidden="false" customHeight="false" outlineLevel="0" collapsed="false">
      <c r="A762" s="51" t="s">
        <v>4078</v>
      </c>
      <c r="B762" s="51" t="s">
        <v>4079</v>
      </c>
      <c r="C762" s="51" t="s">
        <v>4080</v>
      </c>
      <c r="D762" s="51"/>
      <c r="E762" s="51" t="s">
        <v>4081</v>
      </c>
      <c r="F762" s="51" t="s">
        <v>1000</v>
      </c>
      <c r="G762" s="51" t="s">
        <v>13</v>
      </c>
      <c r="H762" s="51" t="n">
        <v>27404</v>
      </c>
      <c r="I762" s="2" t="s">
        <v>143</v>
      </c>
    </row>
    <row r="763" customFormat="false" ht="15" hidden="false" customHeight="false" outlineLevel="0" collapsed="false">
      <c r="A763" s="51" t="s">
        <v>4082</v>
      </c>
      <c r="B763" s="51" t="s">
        <v>4083</v>
      </c>
      <c r="C763" s="51" t="s">
        <v>4084</v>
      </c>
      <c r="D763" s="51"/>
      <c r="E763" s="51" t="s">
        <v>4085</v>
      </c>
      <c r="F763" s="51" t="s">
        <v>4086</v>
      </c>
      <c r="G763" s="51" t="s">
        <v>13</v>
      </c>
      <c r="H763" s="51" t="n">
        <v>71213</v>
      </c>
      <c r="I763" s="2" t="s">
        <v>135</v>
      </c>
    </row>
    <row r="764" customFormat="false" ht="15" hidden="false" customHeight="false" outlineLevel="0" collapsed="false">
      <c r="A764" s="51" t="s">
        <v>4087</v>
      </c>
      <c r="B764" s="51" t="s">
        <v>4088</v>
      </c>
      <c r="C764" s="51" t="s">
        <v>4089</v>
      </c>
      <c r="D764" s="51" t="s">
        <v>4090</v>
      </c>
      <c r="E764" s="51" t="s">
        <v>4091</v>
      </c>
      <c r="F764" s="51" t="s">
        <v>3095</v>
      </c>
      <c r="G764" s="51" t="s">
        <v>12</v>
      </c>
      <c r="H764" s="51" t="s">
        <v>3096</v>
      </c>
      <c r="I764" s="2" t="s">
        <v>143</v>
      </c>
    </row>
    <row r="765" customFormat="false" ht="15" hidden="false" customHeight="false" outlineLevel="0" collapsed="false">
      <c r="A765" s="51" t="s">
        <v>4092</v>
      </c>
      <c r="B765" s="51" t="s">
        <v>4093</v>
      </c>
      <c r="C765" s="51"/>
      <c r="D765" s="51" t="s">
        <v>4094</v>
      </c>
      <c r="E765" s="51" t="s">
        <v>4095</v>
      </c>
      <c r="F765" s="51" t="s">
        <v>480</v>
      </c>
      <c r="G765" s="51" t="s">
        <v>13</v>
      </c>
      <c r="H765" s="51" t="n">
        <v>76129</v>
      </c>
      <c r="I765" s="2" t="s">
        <v>143</v>
      </c>
    </row>
    <row r="766" customFormat="false" ht="15" hidden="false" customHeight="false" outlineLevel="0" collapsed="false">
      <c r="A766" s="51" t="s">
        <v>4096</v>
      </c>
      <c r="B766" s="51" t="s">
        <v>4097</v>
      </c>
      <c r="C766" s="51" t="s">
        <v>4098</v>
      </c>
      <c r="D766" s="51" t="s">
        <v>4099</v>
      </c>
      <c r="E766" s="51" t="s">
        <v>4100</v>
      </c>
      <c r="F766" s="51" t="s">
        <v>824</v>
      </c>
      <c r="G766" s="51" t="s">
        <v>13</v>
      </c>
      <c r="H766" s="51" t="n">
        <v>58122</v>
      </c>
      <c r="I766" s="2" t="s">
        <v>135</v>
      </c>
    </row>
    <row r="767" customFormat="false" ht="15" hidden="false" customHeight="false" outlineLevel="0" collapsed="false">
      <c r="A767" s="51" t="s">
        <v>4101</v>
      </c>
      <c r="B767" s="51" t="s">
        <v>4102</v>
      </c>
      <c r="C767" s="51" t="s">
        <v>4103</v>
      </c>
      <c r="D767" s="51" t="s">
        <v>4104</v>
      </c>
      <c r="E767" s="51" t="s">
        <v>4105</v>
      </c>
      <c r="F767" s="51" t="s">
        <v>1117</v>
      </c>
      <c r="G767" s="51" t="s">
        <v>13</v>
      </c>
      <c r="H767" s="51" t="n">
        <v>75044</v>
      </c>
      <c r="I767" s="2" t="s">
        <v>135</v>
      </c>
    </row>
    <row r="768" customFormat="false" ht="15" hidden="false" customHeight="false" outlineLevel="0" collapsed="false">
      <c r="A768" s="51" t="s">
        <v>4106</v>
      </c>
      <c r="B768" s="51" t="s">
        <v>4107</v>
      </c>
      <c r="C768" s="51" t="s">
        <v>4108</v>
      </c>
      <c r="D768" s="51" t="s">
        <v>4109</v>
      </c>
      <c r="E768" s="51" t="s">
        <v>4110</v>
      </c>
      <c r="F768" s="51" t="s">
        <v>505</v>
      </c>
      <c r="G768" s="51" t="s">
        <v>13</v>
      </c>
      <c r="H768" s="51" t="n">
        <v>43231</v>
      </c>
      <c r="I768" s="2" t="s">
        <v>143</v>
      </c>
    </row>
    <row r="769" customFormat="false" ht="15" hidden="false" customHeight="false" outlineLevel="0" collapsed="false">
      <c r="A769" s="51" t="s">
        <v>4111</v>
      </c>
      <c r="B769" s="51" t="s">
        <v>4112</v>
      </c>
      <c r="C769" s="51" t="s">
        <v>4113</v>
      </c>
      <c r="D769" s="51" t="s">
        <v>4114</v>
      </c>
      <c r="E769" s="51" t="s">
        <v>4115</v>
      </c>
      <c r="F769" s="51" t="s">
        <v>627</v>
      </c>
      <c r="G769" s="51" t="s">
        <v>13</v>
      </c>
      <c r="H769" s="51" t="n">
        <v>78737</v>
      </c>
      <c r="I769" s="2" t="s">
        <v>143</v>
      </c>
    </row>
    <row r="770" customFormat="false" ht="15" hidden="false" customHeight="false" outlineLevel="0" collapsed="false">
      <c r="A770" s="51" t="s">
        <v>4116</v>
      </c>
      <c r="B770" s="51" t="s">
        <v>4117</v>
      </c>
      <c r="C770" s="51"/>
      <c r="D770" s="51" t="s">
        <v>4118</v>
      </c>
      <c r="E770" s="51" t="s">
        <v>4119</v>
      </c>
      <c r="F770" s="51" t="s">
        <v>1061</v>
      </c>
      <c r="G770" s="51" t="s">
        <v>13</v>
      </c>
      <c r="H770" s="51" t="n">
        <v>36104</v>
      </c>
      <c r="I770" s="2" t="s">
        <v>135</v>
      </c>
    </row>
    <row r="771" customFormat="false" ht="15" hidden="false" customHeight="false" outlineLevel="0" collapsed="false">
      <c r="A771" s="51" t="s">
        <v>4120</v>
      </c>
      <c r="B771" s="51" t="s">
        <v>4121</v>
      </c>
      <c r="C771" s="51" t="s">
        <v>4122</v>
      </c>
      <c r="D771" s="51" t="s">
        <v>4123</v>
      </c>
      <c r="E771" s="51" t="s">
        <v>4124</v>
      </c>
      <c r="F771" s="51" t="s">
        <v>367</v>
      </c>
      <c r="G771" s="51" t="s">
        <v>12</v>
      </c>
      <c r="H771" s="51" t="s">
        <v>2496</v>
      </c>
      <c r="I771" s="2" t="s">
        <v>143</v>
      </c>
    </row>
    <row r="772" customFormat="false" ht="15" hidden="false" customHeight="false" outlineLevel="0" collapsed="false">
      <c r="A772" s="51" t="s">
        <v>4125</v>
      </c>
      <c r="B772" s="51" t="s">
        <v>4126</v>
      </c>
      <c r="C772" s="51" t="s">
        <v>4127</v>
      </c>
      <c r="D772" s="51"/>
      <c r="E772" s="51" t="s">
        <v>4128</v>
      </c>
      <c r="F772" s="51" t="s">
        <v>154</v>
      </c>
      <c r="G772" s="51" t="s">
        <v>13</v>
      </c>
      <c r="H772" s="51" t="n">
        <v>22156</v>
      </c>
      <c r="I772" s="2" t="s">
        <v>143</v>
      </c>
    </row>
    <row r="773" customFormat="false" ht="15" hidden="false" customHeight="false" outlineLevel="0" collapsed="false">
      <c r="A773" s="51" t="s">
        <v>4129</v>
      </c>
      <c r="B773" s="51" t="s">
        <v>4130</v>
      </c>
      <c r="C773" s="51" t="s">
        <v>4131</v>
      </c>
      <c r="D773" s="51" t="s">
        <v>4132</v>
      </c>
      <c r="E773" s="51" t="s">
        <v>4133</v>
      </c>
      <c r="F773" s="51" t="s">
        <v>4134</v>
      </c>
      <c r="G773" s="51" t="s">
        <v>13</v>
      </c>
      <c r="H773" s="51" t="n">
        <v>80126</v>
      </c>
      <c r="I773" s="2" t="s">
        <v>143</v>
      </c>
    </row>
    <row r="774" customFormat="false" ht="15" hidden="false" customHeight="false" outlineLevel="0" collapsed="false">
      <c r="A774" s="51" t="s">
        <v>4135</v>
      </c>
      <c r="B774" s="51" t="s">
        <v>4136</v>
      </c>
      <c r="C774" s="51"/>
      <c r="D774" s="51" t="s">
        <v>4137</v>
      </c>
      <c r="E774" s="51" t="s">
        <v>4138</v>
      </c>
      <c r="F774" s="51" t="s">
        <v>1754</v>
      </c>
      <c r="G774" s="51" t="s">
        <v>13</v>
      </c>
      <c r="H774" s="51" t="n">
        <v>21275</v>
      </c>
      <c r="I774" s="2" t="s">
        <v>143</v>
      </c>
    </row>
    <row r="775" customFormat="false" ht="15" hidden="false" customHeight="false" outlineLevel="0" collapsed="false">
      <c r="A775" s="51" t="s">
        <v>4139</v>
      </c>
      <c r="B775" s="51" t="s">
        <v>4140</v>
      </c>
      <c r="C775" s="51" t="s">
        <v>4141</v>
      </c>
      <c r="D775" s="51" t="s">
        <v>4142</v>
      </c>
      <c r="E775" s="51" t="s">
        <v>4143</v>
      </c>
      <c r="F775" s="51" t="s">
        <v>538</v>
      </c>
      <c r="G775" s="51" t="s">
        <v>11</v>
      </c>
      <c r="H775" s="51" t="s">
        <v>539</v>
      </c>
      <c r="I775" s="2" t="s">
        <v>143</v>
      </c>
    </row>
    <row r="776" customFormat="false" ht="15" hidden="false" customHeight="false" outlineLevel="0" collapsed="false">
      <c r="A776" s="51" t="s">
        <v>4144</v>
      </c>
      <c r="B776" s="51" t="s">
        <v>4145</v>
      </c>
      <c r="C776" s="51"/>
      <c r="D776" s="51" t="s">
        <v>4146</v>
      </c>
      <c r="E776" s="51" t="s">
        <v>4147</v>
      </c>
      <c r="F776" s="51" t="s">
        <v>390</v>
      </c>
      <c r="G776" s="51" t="s">
        <v>13</v>
      </c>
      <c r="H776" s="51" t="n">
        <v>33345</v>
      </c>
      <c r="I776" s="2" t="s">
        <v>135</v>
      </c>
    </row>
    <row r="777" customFormat="false" ht="15" hidden="false" customHeight="false" outlineLevel="0" collapsed="false">
      <c r="A777" s="51" t="s">
        <v>4148</v>
      </c>
      <c r="B777" s="51" t="s">
        <v>4149</v>
      </c>
      <c r="C777" s="51" t="s">
        <v>4150</v>
      </c>
      <c r="D777" s="51" t="s">
        <v>4151</v>
      </c>
      <c r="E777" s="51" t="s">
        <v>4152</v>
      </c>
      <c r="F777" s="51" t="s">
        <v>2324</v>
      </c>
      <c r="G777" s="51" t="s">
        <v>13</v>
      </c>
      <c r="H777" s="51" t="n">
        <v>92191</v>
      </c>
      <c r="I777" s="2" t="s">
        <v>135</v>
      </c>
    </row>
    <row r="778" customFormat="false" ht="15" hidden="false" customHeight="false" outlineLevel="0" collapsed="false">
      <c r="A778" s="51" t="s">
        <v>4153</v>
      </c>
      <c r="B778" s="51" t="s">
        <v>4154</v>
      </c>
      <c r="C778" s="51" t="s">
        <v>4155</v>
      </c>
      <c r="D778" s="51" t="s">
        <v>4156</v>
      </c>
      <c r="E778" s="51" t="s">
        <v>4157</v>
      </c>
      <c r="F778" s="51" t="s">
        <v>551</v>
      </c>
      <c r="G778" s="51" t="s">
        <v>13</v>
      </c>
      <c r="H778" s="51" t="n">
        <v>75216</v>
      </c>
      <c r="I778" s="2" t="s">
        <v>143</v>
      </c>
    </row>
    <row r="779" customFormat="false" ht="15" hidden="false" customHeight="false" outlineLevel="0" collapsed="false">
      <c r="A779" s="51" t="s">
        <v>4158</v>
      </c>
      <c r="B779" s="51" t="s">
        <v>4159</v>
      </c>
      <c r="C779" s="51" t="s">
        <v>4160</v>
      </c>
      <c r="D779" s="51"/>
      <c r="E779" s="51" t="s">
        <v>4161</v>
      </c>
      <c r="F779" s="51" t="s">
        <v>1764</v>
      </c>
      <c r="G779" s="51" t="s">
        <v>13</v>
      </c>
      <c r="H779" s="51" t="n">
        <v>60435</v>
      </c>
      <c r="I779" s="2" t="s">
        <v>143</v>
      </c>
    </row>
    <row r="780" customFormat="false" ht="15" hidden="false" customHeight="false" outlineLevel="0" collapsed="false">
      <c r="A780" s="51" t="s">
        <v>4162</v>
      </c>
      <c r="B780" s="51" t="s">
        <v>4163</v>
      </c>
      <c r="C780" s="51" t="s">
        <v>4164</v>
      </c>
      <c r="D780" s="51" t="s">
        <v>4165</v>
      </c>
      <c r="E780" s="51" t="s">
        <v>4166</v>
      </c>
      <c r="F780" s="51" t="s">
        <v>236</v>
      </c>
      <c r="G780" s="51" t="s">
        <v>13</v>
      </c>
      <c r="H780" s="51" t="n">
        <v>49510</v>
      </c>
      <c r="I780" s="2" t="s">
        <v>135</v>
      </c>
    </row>
    <row r="781" customFormat="false" ht="15" hidden="false" customHeight="false" outlineLevel="0" collapsed="false">
      <c r="A781" s="51" t="s">
        <v>4167</v>
      </c>
      <c r="B781" s="51" t="s">
        <v>4168</v>
      </c>
      <c r="C781" s="51" t="s">
        <v>4169</v>
      </c>
      <c r="D781" s="51" t="s">
        <v>4170</v>
      </c>
      <c r="E781" s="51" t="s">
        <v>4171</v>
      </c>
      <c r="F781" s="51" t="s">
        <v>1023</v>
      </c>
      <c r="G781" s="51" t="s">
        <v>13</v>
      </c>
      <c r="H781" s="51" t="n">
        <v>34620</v>
      </c>
      <c r="I781" s="2" t="s">
        <v>135</v>
      </c>
    </row>
    <row r="782" customFormat="false" ht="15" hidden="false" customHeight="false" outlineLevel="0" collapsed="false">
      <c r="A782" s="51" t="s">
        <v>4172</v>
      </c>
      <c r="B782" s="51" t="s">
        <v>4173</v>
      </c>
      <c r="C782" s="51"/>
      <c r="D782" s="51" t="s">
        <v>4174</v>
      </c>
      <c r="E782" s="51" t="s">
        <v>4175</v>
      </c>
      <c r="F782" s="51" t="s">
        <v>324</v>
      </c>
      <c r="G782" s="51" t="s">
        <v>13</v>
      </c>
      <c r="H782" s="51" t="n">
        <v>55441</v>
      </c>
      <c r="I782" s="2" t="s">
        <v>143</v>
      </c>
    </row>
    <row r="783" customFormat="false" ht="15" hidden="false" customHeight="false" outlineLevel="0" collapsed="false">
      <c r="A783" s="51" t="s">
        <v>4176</v>
      </c>
      <c r="B783" s="51" t="s">
        <v>4177</v>
      </c>
      <c r="C783" s="51" t="s">
        <v>4178</v>
      </c>
      <c r="D783" s="51" t="s">
        <v>4179</v>
      </c>
      <c r="E783" s="51" t="s">
        <v>4180</v>
      </c>
      <c r="F783" s="51" t="s">
        <v>2198</v>
      </c>
      <c r="G783" s="51" t="s">
        <v>13</v>
      </c>
      <c r="H783" s="51" t="n">
        <v>30045</v>
      </c>
      <c r="I783" s="2" t="s">
        <v>143</v>
      </c>
    </row>
    <row r="784" customFormat="false" ht="15" hidden="false" customHeight="false" outlineLevel="0" collapsed="false">
      <c r="A784" s="51" t="s">
        <v>4181</v>
      </c>
      <c r="B784" s="51" t="s">
        <v>4182</v>
      </c>
      <c r="C784" s="51" t="s">
        <v>4183</v>
      </c>
      <c r="D784" s="51" t="s">
        <v>4184</v>
      </c>
      <c r="E784" s="51" t="s">
        <v>4185</v>
      </c>
      <c r="F784" s="51" t="s">
        <v>4186</v>
      </c>
      <c r="G784" s="51" t="s">
        <v>11</v>
      </c>
      <c r="H784" s="51" t="s">
        <v>4187</v>
      </c>
      <c r="I784" s="2" t="s">
        <v>143</v>
      </c>
    </row>
    <row r="785" customFormat="false" ht="15" hidden="false" customHeight="false" outlineLevel="0" collapsed="false">
      <c r="A785" s="51" t="s">
        <v>4188</v>
      </c>
      <c r="B785" s="51" t="s">
        <v>4189</v>
      </c>
      <c r="C785" s="51" t="s">
        <v>4190</v>
      </c>
      <c r="D785" s="51" t="s">
        <v>4191</v>
      </c>
      <c r="E785" s="51" t="s">
        <v>4192</v>
      </c>
      <c r="F785" s="51" t="s">
        <v>424</v>
      </c>
      <c r="G785" s="51" t="s">
        <v>13</v>
      </c>
      <c r="H785" s="51" t="n">
        <v>33673</v>
      </c>
      <c r="I785" s="2" t="s">
        <v>135</v>
      </c>
    </row>
    <row r="786" customFormat="false" ht="15" hidden="false" customHeight="false" outlineLevel="0" collapsed="false">
      <c r="A786" s="51" t="s">
        <v>4193</v>
      </c>
      <c r="B786" s="51" t="s">
        <v>4194</v>
      </c>
      <c r="C786" s="51" t="s">
        <v>4195</v>
      </c>
      <c r="D786" s="51"/>
      <c r="E786" s="51" t="s">
        <v>4196</v>
      </c>
      <c r="F786" s="51" t="s">
        <v>773</v>
      </c>
      <c r="G786" s="51" t="s">
        <v>13</v>
      </c>
      <c r="H786" s="51" t="n">
        <v>37240</v>
      </c>
      <c r="I786" s="2" t="s">
        <v>143</v>
      </c>
    </row>
    <row r="787" customFormat="false" ht="15" hidden="false" customHeight="false" outlineLevel="0" collapsed="false">
      <c r="A787" s="51" t="s">
        <v>4197</v>
      </c>
      <c r="B787" s="51" t="s">
        <v>4198</v>
      </c>
      <c r="C787" s="51" t="s">
        <v>4199</v>
      </c>
      <c r="D787" s="51" t="s">
        <v>4200</v>
      </c>
      <c r="E787" s="51" t="s">
        <v>4201</v>
      </c>
      <c r="F787" s="51" t="s">
        <v>2073</v>
      </c>
      <c r="G787" s="51" t="s">
        <v>13</v>
      </c>
      <c r="H787" s="51" t="n">
        <v>33175</v>
      </c>
      <c r="I787" s="2" t="s">
        <v>143</v>
      </c>
    </row>
    <row r="788" customFormat="false" ht="15" hidden="false" customHeight="false" outlineLevel="0" collapsed="false">
      <c r="A788" s="51" t="s">
        <v>4202</v>
      </c>
      <c r="B788" s="51" t="s">
        <v>4203</v>
      </c>
      <c r="C788" s="51" t="s">
        <v>4204</v>
      </c>
      <c r="D788" s="51" t="s">
        <v>4205</v>
      </c>
      <c r="E788" s="51" t="s">
        <v>4206</v>
      </c>
      <c r="F788" s="51" t="s">
        <v>168</v>
      </c>
      <c r="G788" s="51" t="s">
        <v>13</v>
      </c>
      <c r="H788" s="51" t="n">
        <v>45426</v>
      </c>
      <c r="I788" s="2" t="s">
        <v>135</v>
      </c>
    </row>
    <row r="789" customFormat="false" ht="15" hidden="false" customHeight="false" outlineLevel="0" collapsed="false">
      <c r="A789" s="51" t="s">
        <v>4207</v>
      </c>
      <c r="B789" s="51" t="s">
        <v>4208</v>
      </c>
      <c r="C789" s="51"/>
      <c r="D789" s="51" t="s">
        <v>4209</v>
      </c>
      <c r="E789" s="51" t="s">
        <v>4210</v>
      </c>
      <c r="F789" s="51" t="s">
        <v>463</v>
      </c>
      <c r="G789" s="51" t="s">
        <v>13</v>
      </c>
      <c r="H789" s="51" t="n">
        <v>60686</v>
      </c>
      <c r="I789" s="2" t="s">
        <v>135</v>
      </c>
    </row>
    <row r="790" customFormat="false" ht="15" hidden="false" customHeight="false" outlineLevel="0" collapsed="false">
      <c r="A790" s="51" t="s">
        <v>4211</v>
      </c>
      <c r="B790" s="51" t="s">
        <v>4212</v>
      </c>
      <c r="C790" s="51" t="s">
        <v>4213</v>
      </c>
      <c r="D790" s="51" t="s">
        <v>4214</v>
      </c>
      <c r="E790" s="51" t="s">
        <v>4215</v>
      </c>
      <c r="F790" s="51" t="s">
        <v>4216</v>
      </c>
      <c r="G790" s="51" t="s">
        <v>11</v>
      </c>
      <c r="H790" s="51" t="s">
        <v>4217</v>
      </c>
      <c r="I790" s="2" t="s">
        <v>135</v>
      </c>
    </row>
    <row r="791" customFormat="false" ht="15" hidden="false" customHeight="false" outlineLevel="0" collapsed="false">
      <c r="A791" s="51" t="s">
        <v>4218</v>
      </c>
      <c r="B791" s="51" t="s">
        <v>4219</v>
      </c>
      <c r="C791" s="51" t="s">
        <v>4220</v>
      </c>
      <c r="D791" s="51" t="s">
        <v>4221</v>
      </c>
      <c r="E791" s="51" t="s">
        <v>4222</v>
      </c>
      <c r="F791" s="51" t="s">
        <v>195</v>
      </c>
      <c r="G791" s="51" t="s">
        <v>13</v>
      </c>
      <c r="H791" s="51" t="n">
        <v>94807</v>
      </c>
      <c r="I791" s="2" t="s">
        <v>143</v>
      </c>
    </row>
    <row r="792" customFormat="false" ht="15" hidden="false" customHeight="false" outlineLevel="0" collapsed="false">
      <c r="A792" s="51" t="s">
        <v>4223</v>
      </c>
      <c r="B792" s="51" t="s">
        <v>4224</v>
      </c>
      <c r="C792" s="51" t="s">
        <v>4225</v>
      </c>
      <c r="D792" s="51" t="s">
        <v>4226</v>
      </c>
      <c r="E792" s="51" t="s">
        <v>4227</v>
      </c>
      <c r="F792" s="51" t="s">
        <v>4228</v>
      </c>
      <c r="G792" s="51" t="s">
        <v>13</v>
      </c>
      <c r="H792" s="51" t="n">
        <v>98506</v>
      </c>
      <c r="I792" s="2" t="s">
        <v>143</v>
      </c>
    </row>
    <row r="793" customFormat="false" ht="15" hidden="false" customHeight="false" outlineLevel="0" collapsed="false">
      <c r="A793" s="51" t="s">
        <v>4229</v>
      </c>
      <c r="B793" s="51" t="s">
        <v>4230</v>
      </c>
      <c r="C793" s="51" t="s">
        <v>4231</v>
      </c>
      <c r="D793" s="51" t="s">
        <v>4232</v>
      </c>
      <c r="E793" s="51" t="s">
        <v>4233</v>
      </c>
      <c r="F793" s="51" t="s">
        <v>968</v>
      </c>
      <c r="G793" s="51" t="s">
        <v>13</v>
      </c>
      <c r="H793" s="51" t="n">
        <v>76011</v>
      </c>
      <c r="I793" s="2" t="s">
        <v>135</v>
      </c>
    </row>
    <row r="794" customFormat="false" ht="15" hidden="false" customHeight="false" outlineLevel="0" collapsed="false">
      <c r="A794" s="51" t="s">
        <v>4234</v>
      </c>
      <c r="B794" s="51" t="s">
        <v>4235</v>
      </c>
      <c r="C794" s="51" t="s">
        <v>4236</v>
      </c>
      <c r="D794" s="51" t="s">
        <v>4237</v>
      </c>
      <c r="E794" s="51" t="s">
        <v>4238</v>
      </c>
      <c r="F794" s="51" t="s">
        <v>4239</v>
      </c>
      <c r="G794" s="51" t="s">
        <v>12</v>
      </c>
      <c r="H794" s="51" t="s">
        <v>4240</v>
      </c>
      <c r="I794" s="2" t="s">
        <v>135</v>
      </c>
    </row>
    <row r="795" customFormat="false" ht="15" hidden="false" customHeight="false" outlineLevel="0" collapsed="false">
      <c r="A795" s="51" t="s">
        <v>4241</v>
      </c>
      <c r="B795" s="51" t="s">
        <v>4242</v>
      </c>
      <c r="C795" s="51" t="s">
        <v>4243</v>
      </c>
      <c r="D795" s="51" t="s">
        <v>4244</v>
      </c>
      <c r="E795" s="51" t="s">
        <v>4245</v>
      </c>
      <c r="F795" s="51" t="s">
        <v>937</v>
      </c>
      <c r="G795" s="51" t="s">
        <v>13</v>
      </c>
      <c r="H795" s="51" t="n">
        <v>24009</v>
      </c>
      <c r="I795" s="2" t="s">
        <v>143</v>
      </c>
    </row>
    <row r="796" customFormat="false" ht="15" hidden="false" customHeight="false" outlineLevel="0" collapsed="false">
      <c r="A796" s="51" t="s">
        <v>4246</v>
      </c>
      <c r="B796" s="51" t="s">
        <v>4247</v>
      </c>
      <c r="C796" s="51" t="s">
        <v>4248</v>
      </c>
      <c r="D796" s="51" t="s">
        <v>4249</v>
      </c>
      <c r="E796" s="51" t="s">
        <v>4250</v>
      </c>
      <c r="F796" s="51" t="s">
        <v>4251</v>
      </c>
      <c r="G796" s="51" t="s">
        <v>13</v>
      </c>
      <c r="H796" s="51" t="n">
        <v>11044</v>
      </c>
      <c r="I796" s="2" t="s">
        <v>143</v>
      </c>
    </row>
    <row r="797" customFormat="false" ht="15" hidden="false" customHeight="false" outlineLevel="0" collapsed="false">
      <c r="A797" s="51" t="s">
        <v>4252</v>
      </c>
      <c r="B797" s="51" t="s">
        <v>4253</v>
      </c>
      <c r="C797" s="51" t="s">
        <v>4254</v>
      </c>
      <c r="D797" s="51" t="s">
        <v>4255</v>
      </c>
      <c r="E797" s="51" t="s">
        <v>4256</v>
      </c>
      <c r="F797" s="51" t="s">
        <v>2083</v>
      </c>
      <c r="G797" s="51" t="s">
        <v>13</v>
      </c>
      <c r="H797" s="51" t="n">
        <v>92825</v>
      </c>
      <c r="I797" s="2" t="s">
        <v>143</v>
      </c>
    </row>
    <row r="798" customFormat="false" ht="15" hidden="false" customHeight="false" outlineLevel="0" collapsed="false">
      <c r="A798" s="51" t="s">
        <v>4257</v>
      </c>
      <c r="B798" s="51" t="s">
        <v>4258</v>
      </c>
      <c r="C798" s="51"/>
      <c r="D798" s="51" t="s">
        <v>4259</v>
      </c>
      <c r="E798" s="51" t="s">
        <v>4260</v>
      </c>
      <c r="F798" s="51" t="s">
        <v>1759</v>
      </c>
      <c r="G798" s="51" t="s">
        <v>13</v>
      </c>
      <c r="H798" s="51" t="n">
        <v>40596</v>
      </c>
      <c r="I798" s="2" t="s">
        <v>143</v>
      </c>
    </row>
    <row r="799" customFormat="false" ht="15" hidden="false" customHeight="false" outlineLevel="0" collapsed="false">
      <c r="A799" s="51" t="s">
        <v>4261</v>
      </c>
      <c r="B799" s="51" t="s">
        <v>4262</v>
      </c>
      <c r="C799" s="51" t="s">
        <v>4263</v>
      </c>
      <c r="D799" s="51" t="s">
        <v>4264</v>
      </c>
      <c r="E799" s="51" t="s">
        <v>4265</v>
      </c>
      <c r="F799" s="51" t="s">
        <v>424</v>
      </c>
      <c r="G799" s="51" t="s">
        <v>13</v>
      </c>
      <c r="H799" s="51" t="n">
        <v>33673</v>
      </c>
      <c r="I799" s="2" t="s">
        <v>143</v>
      </c>
    </row>
    <row r="800" customFormat="false" ht="15" hidden="false" customHeight="false" outlineLevel="0" collapsed="false">
      <c r="A800" s="51" t="s">
        <v>4266</v>
      </c>
      <c r="B800" s="51" t="s">
        <v>4267</v>
      </c>
      <c r="C800" s="51" t="s">
        <v>4268</v>
      </c>
      <c r="D800" s="51" t="s">
        <v>4269</v>
      </c>
      <c r="E800" s="51" t="s">
        <v>4270</v>
      </c>
      <c r="F800" s="51" t="s">
        <v>187</v>
      </c>
      <c r="G800" s="51" t="s">
        <v>13</v>
      </c>
      <c r="H800" s="51" t="n">
        <v>95138</v>
      </c>
      <c r="I800" s="2" t="s">
        <v>135</v>
      </c>
    </row>
    <row r="801" customFormat="false" ht="15" hidden="false" customHeight="false" outlineLevel="0" collapsed="false">
      <c r="A801" s="51" t="s">
        <v>4271</v>
      </c>
      <c r="B801" s="51" t="s">
        <v>4272</v>
      </c>
      <c r="C801" s="51"/>
      <c r="D801" s="51"/>
      <c r="E801" s="51" t="s">
        <v>4273</v>
      </c>
      <c r="F801" s="51" t="s">
        <v>384</v>
      </c>
      <c r="G801" s="51" t="s">
        <v>13</v>
      </c>
      <c r="H801" s="51" t="n">
        <v>20470</v>
      </c>
      <c r="I801" s="2" t="s">
        <v>135</v>
      </c>
    </row>
    <row r="802" customFormat="false" ht="15" hidden="false" customHeight="false" outlineLevel="0" collapsed="false">
      <c r="A802" s="51" t="s">
        <v>4274</v>
      </c>
      <c r="B802" s="51" t="s">
        <v>4275</v>
      </c>
      <c r="C802" s="51" t="s">
        <v>4276</v>
      </c>
      <c r="D802" s="51" t="s">
        <v>4277</v>
      </c>
      <c r="E802" s="51" t="s">
        <v>4278</v>
      </c>
      <c r="F802" s="51" t="s">
        <v>3088</v>
      </c>
      <c r="G802" s="51" t="s">
        <v>11</v>
      </c>
      <c r="H802" s="51" t="s">
        <v>3089</v>
      </c>
      <c r="I802" s="2" t="s">
        <v>143</v>
      </c>
    </row>
    <row r="803" customFormat="false" ht="15" hidden="false" customHeight="false" outlineLevel="0" collapsed="false">
      <c r="A803" s="51" t="s">
        <v>4279</v>
      </c>
      <c r="B803" s="51" t="s">
        <v>4280</v>
      </c>
      <c r="C803" s="51" t="s">
        <v>4281</v>
      </c>
      <c r="D803" s="51" t="s">
        <v>4282</v>
      </c>
      <c r="E803" s="51" t="s">
        <v>4283</v>
      </c>
      <c r="F803" s="51" t="s">
        <v>4228</v>
      </c>
      <c r="G803" s="51" t="s">
        <v>13</v>
      </c>
      <c r="H803" s="51" t="n">
        <v>98506</v>
      </c>
      <c r="I803" s="2" t="s">
        <v>135</v>
      </c>
    </row>
    <row r="804" customFormat="false" ht="15" hidden="false" customHeight="false" outlineLevel="0" collapsed="false">
      <c r="A804" s="51" t="s">
        <v>4284</v>
      </c>
      <c r="B804" s="51" t="s">
        <v>4285</v>
      </c>
      <c r="C804" s="51" t="s">
        <v>4286</v>
      </c>
      <c r="D804" s="51" t="s">
        <v>4287</v>
      </c>
      <c r="E804" s="51" t="s">
        <v>4288</v>
      </c>
      <c r="F804" s="51" t="s">
        <v>4289</v>
      </c>
      <c r="G804" s="51" t="s">
        <v>13</v>
      </c>
      <c r="H804" s="51" t="n">
        <v>75185</v>
      </c>
      <c r="I804" s="2" t="s">
        <v>143</v>
      </c>
    </row>
    <row r="805" customFormat="false" ht="15" hidden="false" customHeight="false" outlineLevel="0" collapsed="false">
      <c r="A805" s="51" t="s">
        <v>4290</v>
      </c>
      <c r="B805" s="51" t="s">
        <v>4291</v>
      </c>
      <c r="C805" s="51" t="s">
        <v>4292</v>
      </c>
      <c r="D805" s="51"/>
      <c r="E805" s="51" t="s">
        <v>4293</v>
      </c>
      <c r="F805" s="51" t="s">
        <v>1365</v>
      </c>
      <c r="G805" s="51" t="s">
        <v>13</v>
      </c>
      <c r="H805" s="51" t="n">
        <v>94207</v>
      </c>
      <c r="I805" s="2" t="s">
        <v>143</v>
      </c>
    </row>
    <row r="806" customFormat="false" ht="15" hidden="false" customHeight="false" outlineLevel="0" collapsed="false">
      <c r="A806" s="51" t="s">
        <v>4294</v>
      </c>
      <c r="B806" s="51" t="s">
        <v>4295</v>
      </c>
      <c r="C806" s="51"/>
      <c r="D806" s="51" t="s">
        <v>4296</v>
      </c>
      <c r="E806" s="51" t="s">
        <v>4297</v>
      </c>
      <c r="F806" s="51" t="s">
        <v>1567</v>
      </c>
      <c r="G806" s="51" t="s">
        <v>12</v>
      </c>
      <c r="H806" s="51" t="s">
        <v>1568</v>
      </c>
      <c r="I806" s="2" t="s">
        <v>143</v>
      </c>
    </row>
    <row r="807" customFormat="false" ht="15" hidden="false" customHeight="false" outlineLevel="0" collapsed="false">
      <c r="A807" s="51" t="s">
        <v>4298</v>
      </c>
      <c r="B807" s="51" t="s">
        <v>4299</v>
      </c>
      <c r="C807" s="51"/>
      <c r="D807" s="51" t="s">
        <v>4300</v>
      </c>
      <c r="E807" s="51" t="s">
        <v>4301</v>
      </c>
      <c r="F807" s="51" t="s">
        <v>4302</v>
      </c>
      <c r="G807" s="51" t="s">
        <v>13</v>
      </c>
      <c r="H807" s="51" t="n">
        <v>55590</v>
      </c>
      <c r="I807" s="2" t="s">
        <v>143</v>
      </c>
    </row>
    <row r="808" customFormat="false" ht="15" hidden="false" customHeight="false" outlineLevel="0" collapsed="false">
      <c r="A808" s="51" t="s">
        <v>4303</v>
      </c>
      <c r="B808" s="51" t="s">
        <v>4304</v>
      </c>
      <c r="C808" s="51"/>
      <c r="D808" s="51"/>
      <c r="E808" s="51" t="s">
        <v>4305</v>
      </c>
      <c r="F808" s="51" t="s">
        <v>400</v>
      </c>
      <c r="G808" s="51" t="s">
        <v>12</v>
      </c>
      <c r="H808" s="51" t="s">
        <v>401</v>
      </c>
      <c r="I808" s="2" t="s">
        <v>135</v>
      </c>
    </row>
    <row r="809" customFormat="false" ht="15" hidden="false" customHeight="false" outlineLevel="0" collapsed="false">
      <c r="A809" s="51" t="s">
        <v>4306</v>
      </c>
      <c r="B809" s="51" t="s">
        <v>4307</v>
      </c>
      <c r="C809" s="51" t="s">
        <v>4308</v>
      </c>
      <c r="D809" s="51" t="s">
        <v>4309</v>
      </c>
      <c r="E809" s="51" t="s">
        <v>4310</v>
      </c>
      <c r="F809" s="51" t="s">
        <v>2297</v>
      </c>
      <c r="G809" s="51" t="s">
        <v>11</v>
      </c>
      <c r="H809" s="51" t="s">
        <v>2298</v>
      </c>
      <c r="I809" s="2" t="s">
        <v>143</v>
      </c>
    </row>
    <row r="810" customFormat="false" ht="15" hidden="false" customHeight="false" outlineLevel="0" collapsed="false">
      <c r="A810" s="51" t="s">
        <v>4311</v>
      </c>
      <c r="B810" s="51" t="s">
        <v>4312</v>
      </c>
      <c r="C810" s="51" t="s">
        <v>4313</v>
      </c>
      <c r="D810" s="51" t="s">
        <v>4314</v>
      </c>
      <c r="E810" s="51" t="s">
        <v>4315</v>
      </c>
      <c r="F810" s="51" t="s">
        <v>286</v>
      </c>
      <c r="G810" s="51" t="s">
        <v>13</v>
      </c>
      <c r="H810" s="51" t="n">
        <v>11499</v>
      </c>
      <c r="I810" s="2" t="s">
        <v>135</v>
      </c>
    </row>
    <row r="811" customFormat="false" ht="15" hidden="false" customHeight="false" outlineLevel="0" collapsed="false">
      <c r="A811" s="51" t="s">
        <v>4316</v>
      </c>
      <c r="B811" s="51" t="s">
        <v>4317</v>
      </c>
      <c r="C811" s="51"/>
      <c r="D811" s="51" t="s">
        <v>4318</v>
      </c>
      <c r="E811" s="51" t="s">
        <v>4319</v>
      </c>
      <c r="F811" s="51" t="s">
        <v>702</v>
      </c>
      <c r="G811" s="51" t="s">
        <v>13</v>
      </c>
      <c r="H811" s="51" t="n">
        <v>79934</v>
      </c>
      <c r="I811" s="2" t="s">
        <v>135</v>
      </c>
    </row>
    <row r="812" customFormat="false" ht="15" hidden="false" customHeight="false" outlineLevel="0" collapsed="false">
      <c r="A812" s="51" t="s">
        <v>4320</v>
      </c>
      <c r="B812" s="51" t="s">
        <v>4321</v>
      </c>
      <c r="C812" s="51" t="s">
        <v>4322</v>
      </c>
      <c r="D812" s="51" t="s">
        <v>4323</v>
      </c>
      <c r="E812" s="51" t="s">
        <v>4324</v>
      </c>
      <c r="F812" s="51" t="s">
        <v>4325</v>
      </c>
      <c r="G812" s="51" t="s">
        <v>13</v>
      </c>
      <c r="H812" s="51" t="n">
        <v>34643</v>
      </c>
      <c r="I812" s="2" t="s">
        <v>143</v>
      </c>
    </row>
    <row r="813" customFormat="false" ht="15" hidden="false" customHeight="false" outlineLevel="0" collapsed="false">
      <c r="A813" s="51" t="s">
        <v>4326</v>
      </c>
      <c r="B813" s="51" t="s">
        <v>4327</v>
      </c>
      <c r="C813" s="51" t="s">
        <v>4328</v>
      </c>
      <c r="D813" s="51" t="s">
        <v>4329</v>
      </c>
      <c r="E813" s="51" t="s">
        <v>4330</v>
      </c>
      <c r="F813" s="51" t="s">
        <v>4331</v>
      </c>
      <c r="G813" s="51" t="s">
        <v>11</v>
      </c>
      <c r="H813" s="51" t="s">
        <v>270</v>
      </c>
      <c r="I813" s="2" t="s">
        <v>135</v>
      </c>
    </row>
    <row r="814" customFormat="false" ht="15" hidden="false" customHeight="false" outlineLevel="0" collapsed="false">
      <c r="A814" s="51" t="s">
        <v>4332</v>
      </c>
      <c r="B814" s="51" t="s">
        <v>4333</v>
      </c>
      <c r="C814" s="51" t="s">
        <v>4334</v>
      </c>
      <c r="D814" s="51" t="s">
        <v>4335</v>
      </c>
      <c r="E814" s="51" t="s">
        <v>4336</v>
      </c>
      <c r="F814" s="51" t="s">
        <v>4337</v>
      </c>
      <c r="G814" s="51" t="s">
        <v>12</v>
      </c>
      <c r="H814" s="51" t="s">
        <v>4338</v>
      </c>
      <c r="I814" s="2" t="s">
        <v>135</v>
      </c>
    </row>
    <row r="815" customFormat="false" ht="15" hidden="false" customHeight="false" outlineLevel="0" collapsed="false">
      <c r="A815" s="51" t="s">
        <v>4339</v>
      </c>
      <c r="B815" s="51" t="s">
        <v>4340</v>
      </c>
      <c r="C815" s="51" t="s">
        <v>4341</v>
      </c>
      <c r="D815" s="51" t="s">
        <v>4342</v>
      </c>
      <c r="E815" s="51" t="s">
        <v>4343</v>
      </c>
      <c r="F815" s="51" t="s">
        <v>596</v>
      </c>
      <c r="G815" s="51" t="s">
        <v>13</v>
      </c>
      <c r="H815" s="51" t="n">
        <v>73179</v>
      </c>
      <c r="I815" s="2" t="s">
        <v>135</v>
      </c>
    </row>
    <row r="816" customFormat="false" ht="15" hidden="false" customHeight="false" outlineLevel="0" collapsed="false">
      <c r="A816" s="51" t="s">
        <v>4344</v>
      </c>
      <c r="B816" s="51" t="s">
        <v>4345</v>
      </c>
      <c r="C816" s="51" t="s">
        <v>4346</v>
      </c>
      <c r="D816" s="51" t="s">
        <v>4347</v>
      </c>
      <c r="E816" s="51" t="s">
        <v>4348</v>
      </c>
      <c r="F816" s="51" t="s">
        <v>384</v>
      </c>
      <c r="G816" s="51" t="s">
        <v>13</v>
      </c>
      <c r="H816" s="51" t="n">
        <v>20051</v>
      </c>
      <c r="I816" s="2" t="s">
        <v>143</v>
      </c>
    </row>
    <row r="817" customFormat="false" ht="15" hidden="false" customHeight="false" outlineLevel="0" collapsed="false">
      <c r="A817" s="51" t="s">
        <v>4349</v>
      </c>
      <c r="B817" s="51" t="s">
        <v>4350</v>
      </c>
      <c r="C817" s="51" t="s">
        <v>4351</v>
      </c>
      <c r="D817" s="51" t="s">
        <v>4352</v>
      </c>
      <c r="E817" s="51" t="s">
        <v>4353</v>
      </c>
      <c r="F817" s="51" t="s">
        <v>1427</v>
      </c>
      <c r="G817" s="51" t="s">
        <v>13</v>
      </c>
      <c r="H817" s="51" t="n">
        <v>30351</v>
      </c>
      <c r="I817" s="2" t="s">
        <v>143</v>
      </c>
    </row>
    <row r="818" customFormat="false" ht="15" hidden="false" customHeight="false" outlineLevel="0" collapsed="false">
      <c r="A818" s="51" t="s">
        <v>4354</v>
      </c>
      <c r="B818" s="51" t="s">
        <v>4355</v>
      </c>
      <c r="C818" s="51" t="s">
        <v>4356</v>
      </c>
      <c r="D818" s="51" t="s">
        <v>4357</v>
      </c>
      <c r="E818" s="51" t="s">
        <v>4358</v>
      </c>
      <c r="F818" s="51" t="s">
        <v>1012</v>
      </c>
      <c r="G818" s="51" t="s">
        <v>11</v>
      </c>
      <c r="H818" s="51" t="s">
        <v>1013</v>
      </c>
      <c r="I818" s="2" t="s">
        <v>143</v>
      </c>
    </row>
    <row r="819" customFormat="false" ht="15" hidden="false" customHeight="false" outlineLevel="0" collapsed="false">
      <c r="A819" s="51" t="s">
        <v>4359</v>
      </c>
      <c r="B819" s="51" t="s">
        <v>4360</v>
      </c>
      <c r="C819" s="51" t="s">
        <v>4361</v>
      </c>
      <c r="D819" s="51"/>
      <c r="E819" s="51" t="s">
        <v>4362</v>
      </c>
      <c r="F819" s="51" t="s">
        <v>581</v>
      </c>
      <c r="G819" s="51" t="s">
        <v>13</v>
      </c>
      <c r="H819" s="51" t="n">
        <v>14276</v>
      </c>
      <c r="I819" s="2" t="s">
        <v>143</v>
      </c>
    </row>
    <row r="820" customFormat="false" ht="15" hidden="false" customHeight="false" outlineLevel="0" collapsed="false">
      <c r="A820" s="51" t="s">
        <v>4363</v>
      </c>
      <c r="B820" s="51" t="s">
        <v>4364</v>
      </c>
      <c r="C820" s="51"/>
      <c r="D820" s="51" t="s">
        <v>4365</v>
      </c>
      <c r="E820" s="51" t="s">
        <v>4366</v>
      </c>
      <c r="F820" s="51" t="s">
        <v>216</v>
      </c>
      <c r="G820" s="51" t="s">
        <v>13</v>
      </c>
      <c r="H820" s="51" t="n">
        <v>77260</v>
      </c>
      <c r="I820" s="2" t="s">
        <v>143</v>
      </c>
    </row>
    <row r="821" customFormat="false" ht="15" hidden="false" customHeight="false" outlineLevel="0" collapsed="false">
      <c r="A821" s="51" t="s">
        <v>4367</v>
      </c>
      <c r="B821" s="51" t="s">
        <v>4368</v>
      </c>
      <c r="C821" s="51" t="s">
        <v>4369</v>
      </c>
      <c r="D821" s="51" t="s">
        <v>4370</v>
      </c>
      <c r="E821" s="51" t="s">
        <v>4371</v>
      </c>
      <c r="F821" s="51" t="s">
        <v>384</v>
      </c>
      <c r="G821" s="51" t="s">
        <v>13</v>
      </c>
      <c r="H821" s="51" t="n">
        <v>20470</v>
      </c>
      <c r="I821" s="2" t="s">
        <v>135</v>
      </c>
    </row>
    <row r="822" customFormat="false" ht="15" hidden="false" customHeight="false" outlineLevel="0" collapsed="false">
      <c r="A822" s="51" t="s">
        <v>4372</v>
      </c>
      <c r="B822" s="51" t="s">
        <v>4373</v>
      </c>
      <c r="C822" s="51" t="s">
        <v>4374</v>
      </c>
      <c r="D822" s="51" t="s">
        <v>4375</v>
      </c>
      <c r="E822" s="51" t="s">
        <v>4376</v>
      </c>
      <c r="F822" s="51" t="s">
        <v>627</v>
      </c>
      <c r="G822" s="51" t="s">
        <v>13</v>
      </c>
      <c r="H822" s="51" t="n">
        <v>78764</v>
      </c>
      <c r="I822" s="2" t="s">
        <v>135</v>
      </c>
    </row>
    <row r="823" customFormat="false" ht="15" hidden="false" customHeight="false" outlineLevel="0" collapsed="false">
      <c r="A823" s="51" t="s">
        <v>4377</v>
      </c>
      <c r="B823" s="51" t="s">
        <v>4378</v>
      </c>
      <c r="C823" s="51" t="s">
        <v>4379</v>
      </c>
      <c r="D823" s="51" t="s">
        <v>4380</v>
      </c>
      <c r="E823" s="51" t="s">
        <v>4381</v>
      </c>
      <c r="F823" s="51" t="s">
        <v>1171</v>
      </c>
      <c r="G823" s="51" t="s">
        <v>13</v>
      </c>
      <c r="H823" s="51" t="n">
        <v>85205</v>
      </c>
      <c r="I823" s="2" t="s">
        <v>143</v>
      </c>
    </row>
    <row r="824" customFormat="false" ht="15" hidden="false" customHeight="false" outlineLevel="0" collapsed="false">
      <c r="A824" s="51" t="s">
        <v>4382</v>
      </c>
      <c r="B824" s="51" t="s">
        <v>4383</v>
      </c>
      <c r="C824" s="51" t="s">
        <v>4384</v>
      </c>
      <c r="D824" s="51" t="s">
        <v>4385</v>
      </c>
      <c r="E824" s="51" t="s">
        <v>4386</v>
      </c>
      <c r="F824" s="51" t="s">
        <v>4387</v>
      </c>
      <c r="G824" s="51" t="s">
        <v>13</v>
      </c>
      <c r="H824" s="51" t="n">
        <v>31416</v>
      </c>
      <c r="I824" s="2" t="s">
        <v>143</v>
      </c>
    </row>
    <row r="825" customFormat="false" ht="15" hidden="false" customHeight="false" outlineLevel="0" collapsed="false">
      <c r="A825" s="51" t="s">
        <v>4388</v>
      </c>
      <c r="B825" s="51" t="s">
        <v>4389</v>
      </c>
      <c r="C825" s="51" t="s">
        <v>4390</v>
      </c>
      <c r="D825" s="51" t="s">
        <v>4391</v>
      </c>
      <c r="E825" s="51" t="s">
        <v>4392</v>
      </c>
      <c r="F825" s="51" t="s">
        <v>4393</v>
      </c>
      <c r="G825" s="51" t="s">
        <v>13</v>
      </c>
      <c r="H825" s="51" t="n">
        <v>87140</v>
      </c>
      <c r="I825" s="2" t="s">
        <v>135</v>
      </c>
    </row>
    <row r="826" customFormat="false" ht="15" hidden="false" customHeight="false" outlineLevel="0" collapsed="false">
      <c r="A826" s="51" t="s">
        <v>4394</v>
      </c>
      <c r="B826" s="51" t="s">
        <v>4395</v>
      </c>
      <c r="C826" s="51" t="s">
        <v>4396</v>
      </c>
      <c r="D826" s="51"/>
      <c r="E826" s="51" t="s">
        <v>4397</v>
      </c>
      <c r="F826" s="51" t="s">
        <v>521</v>
      </c>
      <c r="G826" s="51" t="s">
        <v>13</v>
      </c>
      <c r="H826" s="51" t="n">
        <v>28299</v>
      </c>
      <c r="I826" s="2" t="s">
        <v>135</v>
      </c>
    </row>
    <row r="827" customFormat="false" ht="15" hidden="false" customHeight="false" outlineLevel="0" collapsed="false">
      <c r="A827" s="51" t="s">
        <v>4398</v>
      </c>
      <c r="B827" s="51" t="s">
        <v>4399</v>
      </c>
      <c r="C827" s="51" t="s">
        <v>4400</v>
      </c>
      <c r="D827" s="51" t="s">
        <v>4401</v>
      </c>
      <c r="E827" s="51" t="s">
        <v>4402</v>
      </c>
      <c r="F827" s="51" t="s">
        <v>2324</v>
      </c>
      <c r="G827" s="51" t="s">
        <v>13</v>
      </c>
      <c r="H827" s="51" t="n">
        <v>92191</v>
      </c>
      <c r="I827" s="2" t="s">
        <v>135</v>
      </c>
    </row>
    <row r="828" customFormat="false" ht="15" hidden="false" customHeight="false" outlineLevel="0" collapsed="false">
      <c r="A828" s="51" t="s">
        <v>4403</v>
      </c>
      <c r="B828" s="51" t="s">
        <v>4404</v>
      </c>
      <c r="C828" s="51" t="s">
        <v>4405</v>
      </c>
      <c r="D828" s="51" t="s">
        <v>4406</v>
      </c>
      <c r="E828" s="51" t="s">
        <v>4407</v>
      </c>
      <c r="F828" s="51" t="s">
        <v>430</v>
      </c>
      <c r="G828" s="51" t="s">
        <v>13</v>
      </c>
      <c r="H828" s="51" t="n">
        <v>32575</v>
      </c>
      <c r="I828" s="2" t="s">
        <v>135</v>
      </c>
    </row>
    <row r="829" customFormat="false" ht="15" hidden="false" customHeight="false" outlineLevel="0" collapsed="false">
      <c r="A829" s="51" t="s">
        <v>4408</v>
      </c>
      <c r="B829" s="51" t="s">
        <v>4409</v>
      </c>
      <c r="C829" s="51" t="s">
        <v>4410</v>
      </c>
      <c r="D829" s="51" t="s">
        <v>4411</v>
      </c>
      <c r="E829" s="51" t="s">
        <v>4412</v>
      </c>
      <c r="F829" s="51" t="s">
        <v>384</v>
      </c>
      <c r="G829" s="51" t="s">
        <v>13</v>
      </c>
      <c r="H829" s="51" t="n">
        <v>20470</v>
      </c>
      <c r="I829" s="2" t="s">
        <v>143</v>
      </c>
    </row>
    <row r="830" customFormat="false" ht="15" hidden="false" customHeight="false" outlineLevel="0" collapsed="false">
      <c r="A830" s="51" t="s">
        <v>4413</v>
      </c>
      <c r="B830" s="51" t="s">
        <v>4414</v>
      </c>
      <c r="C830" s="51" t="s">
        <v>4415</v>
      </c>
      <c r="D830" s="51" t="s">
        <v>4416</v>
      </c>
      <c r="E830" s="51" t="s">
        <v>4417</v>
      </c>
      <c r="F830" s="51" t="s">
        <v>4418</v>
      </c>
      <c r="G830" s="51" t="s">
        <v>13</v>
      </c>
      <c r="H830" s="51" t="n">
        <v>34985</v>
      </c>
      <c r="I830" s="2" t="s">
        <v>135</v>
      </c>
    </row>
    <row r="831" customFormat="false" ht="15" hidden="false" customHeight="false" outlineLevel="0" collapsed="false">
      <c r="A831" s="51" t="s">
        <v>4419</v>
      </c>
      <c r="B831" s="51" t="s">
        <v>4420</v>
      </c>
      <c r="C831" s="51" t="s">
        <v>4421</v>
      </c>
      <c r="D831" s="51" t="s">
        <v>4422</v>
      </c>
      <c r="E831" s="51" t="s">
        <v>4423</v>
      </c>
      <c r="F831" s="51" t="s">
        <v>743</v>
      </c>
      <c r="G831" s="51" t="s">
        <v>13</v>
      </c>
      <c r="H831" s="51" t="n">
        <v>25705</v>
      </c>
      <c r="I831" s="2" t="s">
        <v>143</v>
      </c>
    </row>
    <row r="832" customFormat="false" ht="15" hidden="false" customHeight="false" outlineLevel="0" collapsed="false">
      <c r="A832" s="51" t="s">
        <v>4424</v>
      </c>
      <c r="B832" s="51" t="s">
        <v>4425</v>
      </c>
      <c r="C832" s="51" t="s">
        <v>4426</v>
      </c>
      <c r="D832" s="51" t="s">
        <v>4427</v>
      </c>
      <c r="E832" s="51" t="s">
        <v>4428</v>
      </c>
      <c r="F832" s="51" t="s">
        <v>207</v>
      </c>
      <c r="G832" s="51" t="s">
        <v>13</v>
      </c>
      <c r="H832" s="51" t="n">
        <v>19172</v>
      </c>
      <c r="I832" s="2" t="s">
        <v>143</v>
      </c>
    </row>
    <row r="833" customFormat="false" ht="15" hidden="false" customHeight="false" outlineLevel="0" collapsed="false">
      <c r="A833" s="51" t="s">
        <v>4429</v>
      </c>
      <c r="B833" s="51" t="s">
        <v>4430</v>
      </c>
      <c r="C833" s="51" t="s">
        <v>4431</v>
      </c>
      <c r="D833" s="51" t="s">
        <v>4432</v>
      </c>
      <c r="E833" s="51" t="s">
        <v>4433</v>
      </c>
      <c r="F833" s="51" t="s">
        <v>596</v>
      </c>
      <c r="G833" s="51" t="s">
        <v>13</v>
      </c>
      <c r="H833" s="51" t="n">
        <v>73167</v>
      </c>
      <c r="I833" s="2" t="s">
        <v>135</v>
      </c>
    </row>
    <row r="834" customFormat="false" ht="15" hidden="false" customHeight="false" outlineLevel="0" collapsed="false">
      <c r="A834" s="51" t="s">
        <v>4434</v>
      </c>
      <c r="B834" s="51" t="s">
        <v>4435</v>
      </c>
      <c r="C834" s="51" t="s">
        <v>4436</v>
      </c>
      <c r="D834" s="51" t="s">
        <v>4437</v>
      </c>
      <c r="E834" s="51" t="s">
        <v>4438</v>
      </c>
      <c r="F834" s="51" t="s">
        <v>457</v>
      </c>
      <c r="G834" s="51" t="s">
        <v>13</v>
      </c>
      <c r="H834" s="51" t="n">
        <v>34114</v>
      </c>
      <c r="I834" s="2" t="s">
        <v>143</v>
      </c>
    </row>
    <row r="835" customFormat="false" ht="15" hidden="false" customHeight="false" outlineLevel="0" collapsed="false">
      <c r="A835" s="51" t="s">
        <v>4439</v>
      </c>
      <c r="B835" s="51" t="s">
        <v>4440</v>
      </c>
      <c r="C835" s="51" t="s">
        <v>4441</v>
      </c>
      <c r="D835" s="51" t="s">
        <v>4442</v>
      </c>
      <c r="E835" s="51" t="s">
        <v>4443</v>
      </c>
      <c r="F835" s="51" t="s">
        <v>480</v>
      </c>
      <c r="G835" s="51" t="s">
        <v>13</v>
      </c>
      <c r="H835" s="51" t="n">
        <v>76105</v>
      </c>
      <c r="I835" s="2" t="s">
        <v>135</v>
      </c>
    </row>
    <row r="836" customFormat="false" ht="15" hidden="false" customHeight="false" outlineLevel="0" collapsed="false">
      <c r="A836" s="51" t="s">
        <v>4444</v>
      </c>
      <c r="B836" s="51" t="s">
        <v>4445</v>
      </c>
      <c r="C836" s="51" t="s">
        <v>4446</v>
      </c>
      <c r="D836" s="51" t="s">
        <v>4447</v>
      </c>
      <c r="E836" s="51" t="s">
        <v>4448</v>
      </c>
      <c r="F836" s="51" t="s">
        <v>4449</v>
      </c>
      <c r="G836" s="51" t="s">
        <v>13</v>
      </c>
      <c r="H836" s="51" t="n">
        <v>68117</v>
      </c>
      <c r="I836" s="2" t="s">
        <v>143</v>
      </c>
    </row>
    <row r="837" customFormat="false" ht="15" hidden="false" customHeight="false" outlineLevel="0" collapsed="false">
      <c r="A837" s="51" t="s">
        <v>4450</v>
      </c>
      <c r="B837" s="51" t="s">
        <v>4451</v>
      </c>
      <c r="C837" s="51" t="s">
        <v>4452</v>
      </c>
      <c r="D837" s="51"/>
      <c r="E837" s="51" t="s">
        <v>4453</v>
      </c>
      <c r="F837" s="51" t="s">
        <v>328</v>
      </c>
      <c r="G837" s="51" t="s">
        <v>13</v>
      </c>
      <c r="H837" s="51" t="n">
        <v>85732</v>
      </c>
      <c r="I837" s="2" t="s">
        <v>135</v>
      </c>
    </row>
    <row r="838" customFormat="false" ht="15" hidden="false" customHeight="false" outlineLevel="0" collapsed="false">
      <c r="A838" s="51" t="s">
        <v>4454</v>
      </c>
      <c r="B838" s="51" t="s">
        <v>4455</v>
      </c>
      <c r="C838" s="51" t="s">
        <v>4456</v>
      </c>
      <c r="D838" s="51" t="s">
        <v>4457</v>
      </c>
      <c r="E838" s="51" t="s">
        <v>4458</v>
      </c>
      <c r="F838" s="51" t="s">
        <v>1066</v>
      </c>
      <c r="G838" s="51" t="s">
        <v>13</v>
      </c>
      <c r="H838" s="51" t="n">
        <v>89436</v>
      </c>
      <c r="I838" s="2" t="s">
        <v>143</v>
      </c>
    </row>
    <row r="839" customFormat="false" ht="15" hidden="false" customHeight="false" outlineLevel="0" collapsed="false">
      <c r="A839" s="51" t="s">
        <v>4459</v>
      </c>
      <c r="B839" s="51" t="s">
        <v>4460</v>
      </c>
      <c r="C839" s="51" t="s">
        <v>4461</v>
      </c>
      <c r="D839" s="51" t="s">
        <v>4462</v>
      </c>
      <c r="E839" s="51" t="s">
        <v>4463</v>
      </c>
      <c r="F839" s="51" t="s">
        <v>3069</v>
      </c>
      <c r="G839" s="51" t="s">
        <v>13</v>
      </c>
      <c r="H839" s="51" t="n">
        <v>32835</v>
      </c>
      <c r="I839" s="2" t="s">
        <v>135</v>
      </c>
    </row>
    <row r="840" customFormat="false" ht="15" hidden="false" customHeight="false" outlineLevel="0" collapsed="false">
      <c r="A840" s="51" t="s">
        <v>4464</v>
      </c>
      <c r="B840" s="51" t="s">
        <v>4465</v>
      </c>
      <c r="C840" s="51" t="s">
        <v>4466</v>
      </c>
      <c r="D840" s="51" t="s">
        <v>4467</v>
      </c>
      <c r="E840" s="51" t="s">
        <v>4468</v>
      </c>
      <c r="F840" s="51" t="s">
        <v>384</v>
      </c>
      <c r="G840" s="51" t="s">
        <v>13</v>
      </c>
      <c r="H840" s="51" t="n">
        <v>20067</v>
      </c>
      <c r="I840" s="2" t="s">
        <v>143</v>
      </c>
    </row>
    <row r="841" customFormat="false" ht="15" hidden="false" customHeight="false" outlineLevel="0" collapsed="false">
      <c r="A841" s="51" t="s">
        <v>4469</v>
      </c>
      <c r="B841" s="51" t="s">
        <v>4470</v>
      </c>
      <c r="C841" s="51" t="s">
        <v>4471</v>
      </c>
      <c r="D841" s="51" t="s">
        <v>4472</v>
      </c>
      <c r="E841" s="51" t="s">
        <v>4473</v>
      </c>
      <c r="F841" s="51" t="s">
        <v>4474</v>
      </c>
      <c r="G841" s="51" t="s">
        <v>13</v>
      </c>
      <c r="H841" s="51" t="n">
        <v>93907</v>
      </c>
      <c r="I841" s="2" t="s">
        <v>143</v>
      </c>
    </row>
    <row r="842" customFormat="false" ht="15" hidden="false" customHeight="false" outlineLevel="0" collapsed="false">
      <c r="A842" s="51" t="s">
        <v>4475</v>
      </c>
      <c r="B842" s="51" t="s">
        <v>4476</v>
      </c>
      <c r="C842" s="51" t="s">
        <v>4477</v>
      </c>
      <c r="D842" s="51" t="s">
        <v>4478</v>
      </c>
      <c r="E842" s="51" t="s">
        <v>4479</v>
      </c>
      <c r="F842" s="51" t="s">
        <v>390</v>
      </c>
      <c r="G842" s="51" t="s">
        <v>13</v>
      </c>
      <c r="H842" s="51" t="n">
        <v>33345</v>
      </c>
      <c r="I842" s="2" t="s">
        <v>135</v>
      </c>
    </row>
    <row r="843" customFormat="false" ht="15" hidden="false" customHeight="false" outlineLevel="0" collapsed="false">
      <c r="A843" s="51" t="s">
        <v>4480</v>
      </c>
      <c r="B843" s="51" t="s">
        <v>4481</v>
      </c>
      <c r="C843" s="51" t="s">
        <v>4482</v>
      </c>
      <c r="D843" s="51"/>
      <c r="E843" s="51" t="s">
        <v>4483</v>
      </c>
      <c r="F843" s="51" t="s">
        <v>702</v>
      </c>
      <c r="G843" s="51" t="s">
        <v>13</v>
      </c>
      <c r="H843" s="51" t="n">
        <v>88553</v>
      </c>
      <c r="I843" s="2" t="s">
        <v>143</v>
      </c>
    </row>
    <row r="844" customFormat="false" ht="15" hidden="false" customHeight="false" outlineLevel="0" collapsed="false">
      <c r="A844" s="51" t="s">
        <v>4484</v>
      </c>
      <c r="B844" s="51" t="s">
        <v>4485</v>
      </c>
      <c r="C844" s="51" t="s">
        <v>4486</v>
      </c>
      <c r="D844" s="51"/>
      <c r="E844" s="51" t="s">
        <v>4487</v>
      </c>
      <c r="F844" s="51" t="s">
        <v>4488</v>
      </c>
      <c r="G844" s="51" t="s">
        <v>13</v>
      </c>
      <c r="H844" s="51" t="n">
        <v>91210</v>
      </c>
      <c r="I844" s="2" t="s">
        <v>135</v>
      </c>
    </row>
    <row r="845" customFormat="false" ht="15" hidden="false" customHeight="false" outlineLevel="0" collapsed="false">
      <c r="A845" s="51" t="s">
        <v>4489</v>
      </c>
      <c r="B845" s="51" t="s">
        <v>4490</v>
      </c>
      <c r="C845" s="51" t="s">
        <v>4491</v>
      </c>
      <c r="D845" s="51" t="s">
        <v>4492</v>
      </c>
      <c r="E845" s="51" t="s">
        <v>4493</v>
      </c>
      <c r="F845" s="51" t="s">
        <v>1006</v>
      </c>
      <c r="G845" s="51" t="s">
        <v>13</v>
      </c>
      <c r="H845" s="51" t="n">
        <v>22313</v>
      </c>
      <c r="I845" s="2" t="s">
        <v>135</v>
      </c>
    </row>
    <row r="846" customFormat="false" ht="15" hidden="false" customHeight="false" outlineLevel="0" collapsed="false">
      <c r="A846" s="51" t="s">
        <v>4494</v>
      </c>
      <c r="B846" s="51" t="s">
        <v>4495</v>
      </c>
      <c r="C846" s="51" t="s">
        <v>4496</v>
      </c>
      <c r="D846" s="51" t="s">
        <v>4497</v>
      </c>
      <c r="E846" s="51" t="s">
        <v>4498</v>
      </c>
      <c r="F846" s="51" t="s">
        <v>1754</v>
      </c>
      <c r="G846" s="51" t="s">
        <v>13</v>
      </c>
      <c r="H846" s="51" t="n">
        <v>21290</v>
      </c>
      <c r="I846" s="2" t="s">
        <v>135</v>
      </c>
    </row>
    <row r="847" customFormat="false" ht="15" hidden="false" customHeight="false" outlineLevel="0" collapsed="false">
      <c r="A847" s="51" t="s">
        <v>4499</v>
      </c>
      <c r="B847" s="51" t="s">
        <v>4500</v>
      </c>
      <c r="C847" s="51" t="s">
        <v>4501</v>
      </c>
      <c r="D847" s="51"/>
      <c r="E847" s="51" t="s">
        <v>4502</v>
      </c>
      <c r="F847" s="51" t="s">
        <v>830</v>
      </c>
      <c r="G847" s="51" t="s">
        <v>13</v>
      </c>
      <c r="H847" s="51" t="n">
        <v>47732</v>
      </c>
      <c r="I847" s="2" t="s">
        <v>143</v>
      </c>
    </row>
    <row r="848" customFormat="false" ht="15" hidden="false" customHeight="false" outlineLevel="0" collapsed="false">
      <c r="A848" s="51" t="s">
        <v>4503</v>
      </c>
      <c r="B848" s="51" t="s">
        <v>4504</v>
      </c>
      <c r="C848" s="51"/>
      <c r="D848" s="51" t="s">
        <v>4505</v>
      </c>
      <c r="E848" s="51" t="s">
        <v>4506</v>
      </c>
      <c r="F848" s="51" t="s">
        <v>2198</v>
      </c>
      <c r="G848" s="51" t="s">
        <v>13</v>
      </c>
      <c r="H848" s="51" t="n">
        <v>30045</v>
      </c>
      <c r="I848" s="2" t="s">
        <v>135</v>
      </c>
    </row>
    <row r="849" customFormat="false" ht="15" hidden="false" customHeight="false" outlineLevel="0" collapsed="false">
      <c r="A849" s="51" t="s">
        <v>4507</v>
      </c>
      <c r="B849" s="51" t="s">
        <v>4508</v>
      </c>
      <c r="C849" s="51" t="s">
        <v>4509</v>
      </c>
      <c r="D849" s="51"/>
      <c r="E849" s="51" t="s">
        <v>4510</v>
      </c>
      <c r="F849" s="51" t="s">
        <v>4511</v>
      </c>
      <c r="G849" s="51" t="s">
        <v>13</v>
      </c>
      <c r="H849" s="51" t="n">
        <v>36670</v>
      </c>
      <c r="I849" s="2" t="s">
        <v>135</v>
      </c>
    </row>
    <row r="850" customFormat="false" ht="15" hidden="false" customHeight="false" outlineLevel="0" collapsed="false">
      <c r="A850" s="51" t="s">
        <v>4512</v>
      </c>
      <c r="B850" s="51" t="s">
        <v>4513</v>
      </c>
      <c r="C850" s="51"/>
      <c r="D850" s="51" t="s">
        <v>4514</v>
      </c>
      <c r="E850" s="51" t="s">
        <v>4515</v>
      </c>
      <c r="F850" s="51" t="s">
        <v>545</v>
      </c>
      <c r="G850" s="51" t="s">
        <v>13</v>
      </c>
      <c r="H850" s="51" t="n">
        <v>79705</v>
      </c>
      <c r="I850" s="2" t="s">
        <v>143</v>
      </c>
    </row>
    <row r="851" customFormat="false" ht="15" hidden="false" customHeight="false" outlineLevel="0" collapsed="false">
      <c r="A851" s="51" t="s">
        <v>4516</v>
      </c>
      <c r="B851" s="51" t="s">
        <v>4517</v>
      </c>
      <c r="C851" s="51" t="s">
        <v>4518</v>
      </c>
      <c r="D851" s="51" t="s">
        <v>4519</v>
      </c>
      <c r="E851" s="51" t="s">
        <v>4520</v>
      </c>
      <c r="F851" s="51" t="s">
        <v>4521</v>
      </c>
      <c r="G851" s="51" t="s">
        <v>13</v>
      </c>
      <c r="H851" s="51" t="n">
        <v>33023</v>
      </c>
      <c r="I851" s="2" t="s">
        <v>135</v>
      </c>
    </row>
    <row r="852" customFormat="false" ht="15" hidden="false" customHeight="false" outlineLevel="0" collapsed="false">
      <c r="A852" s="51" t="s">
        <v>4522</v>
      </c>
      <c r="B852" s="51" t="s">
        <v>4523</v>
      </c>
      <c r="C852" s="51" t="s">
        <v>4524</v>
      </c>
      <c r="D852" s="51" t="s">
        <v>4525</v>
      </c>
      <c r="E852" s="51" t="s">
        <v>4526</v>
      </c>
      <c r="F852" s="51" t="s">
        <v>1988</v>
      </c>
      <c r="G852" s="51" t="s">
        <v>13</v>
      </c>
      <c r="H852" s="51" t="n">
        <v>66611</v>
      </c>
      <c r="I852" s="2" t="s">
        <v>135</v>
      </c>
    </row>
    <row r="853" customFormat="false" ht="15" hidden="false" customHeight="false" outlineLevel="0" collapsed="false">
      <c r="A853" s="51" t="s">
        <v>4527</v>
      </c>
      <c r="B853" s="51" t="s">
        <v>4528</v>
      </c>
      <c r="C853" s="51" t="s">
        <v>4529</v>
      </c>
      <c r="D853" s="51" t="s">
        <v>4530</v>
      </c>
      <c r="E853" s="51" t="s">
        <v>4531</v>
      </c>
      <c r="F853" s="51" t="s">
        <v>2287</v>
      </c>
      <c r="G853" s="51" t="s">
        <v>13</v>
      </c>
      <c r="H853" s="51" t="n">
        <v>95973</v>
      </c>
      <c r="I853" s="2" t="s">
        <v>135</v>
      </c>
    </row>
    <row r="854" customFormat="false" ht="15" hidden="false" customHeight="false" outlineLevel="0" collapsed="false">
      <c r="A854" s="51" t="s">
        <v>4532</v>
      </c>
      <c r="B854" s="51" t="s">
        <v>4533</v>
      </c>
      <c r="C854" s="51" t="s">
        <v>4534</v>
      </c>
      <c r="D854" s="51"/>
      <c r="E854" s="51" t="s">
        <v>4535</v>
      </c>
      <c r="F854" s="51" t="s">
        <v>627</v>
      </c>
      <c r="G854" s="51" t="s">
        <v>13</v>
      </c>
      <c r="H854" s="51" t="n">
        <v>78737</v>
      </c>
      <c r="I854" s="2" t="s">
        <v>135</v>
      </c>
    </row>
    <row r="855" customFormat="false" ht="15" hidden="false" customHeight="false" outlineLevel="0" collapsed="false">
      <c r="A855" s="51" t="s">
        <v>4536</v>
      </c>
      <c r="B855" s="51" t="s">
        <v>4537</v>
      </c>
      <c r="C855" s="51" t="s">
        <v>4538</v>
      </c>
      <c r="D855" s="51"/>
      <c r="E855" s="51" t="s">
        <v>4539</v>
      </c>
      <c r="F855" s="51" t="s">
        <v>702</v>
      </c>
      <c r="G855" s="51" t="s">
        <v>13</v>
      </c>
      <c r="H855" s="51" t="n">
        <v>88546</v>
      </c>
      <c r="I855" s="2" t="s">
        <v>143</v>
      </c>
    </row>
    <row r="856" customFormat="false" ht="15" hidden="false" customHeight="false" outlineLevel="0" collapsed="false">
      <c r="A856" s="51" t="s">
        <v>4540</v>
      </c>
      <c r="B856" s="51" t="s">
        <v>4541</v>
      </c>
      <c r="C856" s="51" t="s">
        <v>4542</v>
      </c>
      <c r="D856" s="51" t="s">
        <v>4543</v>
      </c>
      <c r="E856" s="51" t="s">
        <v>4544</v>
      </c>
      <c r="F856" s="51" t="s">
        <v>308</v>
      </c>
      <c r="G856" s="51" t="s">
        <v>13</v>
      </c>
      <c r="H856" s="51" t="n">
        <v>25326</v>
      </c>
      <c r="I856" s="2" t="s">
        <v>135</v>
      </c>
    </row>
    <row r="857" customFormat="false" ht="15" hidden="false" customHeight="false" outlineLevel="0" collapsed="false">
      <c r="A857" s="51" t="s">
        <v>4545</v>
      </c>
      <c r="B857" s="51" t="s">
        <v>4546</v>
      </c>
      <c r="C857" s="51" t="s">
        <v>4547</v>
      </c>
      <c r="D857" s="51" t="s">
        <v>4548</v>
      </c>
      <c r="E857" s="51" t="s">
        <v>4549</v>
      </c>
      <c r="F857" s="51" t="s">
        <v>3660</v>
      </c>
      <c r="G857" s="51" t="s">
        <v>13</v>
      </c>
      <c r="H857" s="51" t="n">
        <v>18105</v>
      </c>
      <c r="I857" s="2" t="s">
        <v>143</v>
      </c>
    </row>
    <row r="858" customFormat="false" ht="15" hidden="false" customHeight="false" outlineLevel="0" collapsed="false">
      <c r="A858" s="51" t="s">
        <v>4550</v>
      </c>
      <c r="B858" s="51" t="s">
        <v>4551</v>
      </c>
      <c r="C858" s="51" t="s">
        <v>4552</v>
      </c>
      <c r="D858" s="51" t="s">
        <v>4553</v>
      </c>
      <c r="E858" s="51" t="s">
        <v>4554</v>
      </c>
      <c r="F858" s="51" t="s">
        <v>3171</v>
      </c>
      <c r="G858" s="51" t="s">
        <v>12</v>
      </c>
      <c r="H858" s="51" t="s">
        <v>4555</v>
      </c>
      <c r="I858" s="2" t="s">
        <v>135</v>
      </c>
    </row>
    <row r="859" customFormat="false" ht="15" hidden="false" customHeight="false" outlineLevel="0" collapsed="false">
      <c r="A859" s="51" t="s">
        <v>4556</v>
      </c>
      <c r="B859" s="51" t="s">
        <v>4557</v>
      </c>
      <c r="C859" s="51" t="s">
        <v>4558</v>
      </c>
      <c r="D859" s="51" t="s">
        <v>4559</v>
      </c>
      <c r="E859" s="51" t="s">
        <v>4560</v>
      </c>
      <c r="F859" s="51" t="s">
        <v>4325</v>
      </c>
      <c r="G859" s="51" t="s">
        <v>13</v>
      </c>
      <c r="H859" s="51" t="n">
        <v>34643</v>
      </c>
      <c r="I859" s="2" t="s">
        <v>143</v>
      </c>
    </row>
    <row r="860" customFormat="false" ht="15" hidden="false" customHeight="false" outlineLevel="0" collapsed="false">
      <c r="A860" s="51" t="s">
        <v>4561</v>
      </c>
      <c r="B860" s="51" t="s">
        <v>4562</v>
      </c>
      <c r="C860" s="51" t="s">
        <v>4563</v>
      </c>
      <c r="D860" s="51" t="s">
        <v>4564</v>
      </c>
      <c r="E860" s="51" t="s">
        <v>4565</v>
      </c>
      <c r="F860" s="51" t="s">
        <v>824</v>
      </c>
      <c r="G860" s="51" t="s">
        <v>13</v>
      </c>
      <c r="H860" s="51" t="n">
        <v>58122</v>
      </c>
      <c r="I860" s="2" t="s">
        <v>143</v>
      </c>
    </row>
    <row r="861" customFormat="false" ht="15" hidden="false" customHeight="false" outlineLevel="0" collapsed="false">
      <c r="A861" s="51" t="s">
        <v>4566</v>
      </c>
      <c r="B861" s="51" t="s">
        <v>4567</v>
      </c>
      <c r="C861" s="51" t="s">
        <v>4568</v>
      </c>
      <c r="D861" s="51" t="s">
        <v>4569</v>
      </c>
      <c r="E861" s="51" t="s">
        <v>4570</v>
      </c>
      <c r="F861" s="51" t="s">
        <v>3837</v>
      </c>
      <c r="G861" s="51" t="s">
        <v>13</v>
      </c>
      <c r="H861" s="51" t="n">
        <v>72905</v>
      </c>
      <c r="I861" s="2" t="s">
        <v>143</v>
      </c>
    </row>
    <row r="862" customFormat="false" ht="15" hidden="false" customHeight="false" outlineLevel="0" collapsed="false">
      <c r="A862" s="51" t="s">
        <v>4571</v>
      </c>
      <c r="B862" s="51" t="s">
        <v>4572</v>
      </c>
      <c r="C862" s="51"/>
      <c r="D862" s="51" t="s">
        <v>4573</v>
      </c>
      <c r="E862" s="51" t="s">
        <v>4574</v>
      </c>
      <c r="F862" s="51" t="s">
        <v>2870</v>
      </c>
      <c r="G862" s="51" t="s">
        <v>13</v>
      </c>
      <c r="H862" s="51" t="n">
        <v>33811</v>
      </c>
      <c r="I862" s="2" t="s">
        <v>143</v>
      </c>
    </row>
    <row r="863" customFormat="false" ht="15" hidden="false" customHeight="false" outlineLevel="0" collapsed="false">
      <c r="A863" s="51" t="s">
        <v>4575</v>
      </c>
      <c r="B863" s="51" t="s">
        <v>4576</v>
      </c>
      <c r="C863" s="51" t="s">
        <v>4577</v>
      </c>
      <c r="D863" s="51" t="s">
        <v>4578</v>
      </c>
      <c r="E863" s="51" t="s">
        <v>4579</v>
      </c>
      <c r="F863" s="51" t="s">
        <v>1869</v>
      </c>
      <c r="G863" s="51" t="s">
        <v>13</v>
      </c>
      <c r="H863" s="51" t="n">
        <v>37924</v>
      </c>
      <c r="I863" s="2" t="s">
        <v>135</v>
      </c>
    </row>
    <row r="864" customFormat="false" ht="15" hidden="false" customHeight="false" outlineLevel="0" collapsed="false">
      <c r="A864" s="51" t="s">
        <v>4580</v>
      </c>
      <c r="B864" s="51" t="s">
        <v>4581</v>
      </c>
      <c r="C864" s="51" t="s">
        <v>4582</v>
      </c>
      <c r="D864" s="51" t="s">
        <v>4583</v>
      </c>
      <c r="E864" s="51" t="s">
        <v>4584</v>
      </c>
      <c r="F864" s="51" t="s">
        <v>178</v>
      </c>
      <c r="G864" s="51" t="s">
        <v>13</v>
      </c>
      <c r="H864" s="51" t="n">
        <v>90030</v>
      </c>
      <c r="I864" s="2" t="s">
        <v>135</v>
      </c>
    </row>
    <row r="865" customFormat="false" ht="15" hidden="false" customHeight="false" outlineLevel="0" collapsed="false">
      <c r="A865" s="51" t="s">
        <v>4585</v>
      </c>
      <c r="B865" s="51" t="s">
        <v>4586</v>
      </c>
      <c r="C865" s="51" t="s">
        <v>4587</v>
      </c>
      <c r="D865" s="51" t="s">
        <v>4588</v>
      </c>
      <c r="E865" s="51" t="s">
        <v>4589</v>
      </c>
      <c r="F865" s="51" t="s">
        <v>2073</v>
      </c>
      <c r="G865" s="51" t="s">
        <v>13</v>
      </c>
      <c r="H865" s="51" t="n">
        <v>33169</v>
      </c>
      <c r="I865" s="2" t="s">
        <v>135</v>
      </c>
    </row>
    <row r="866" customFormat="false" ht="15" hidden="false" customHeight="false" outlineLevel="0" collapsed="false">
      <c r="A866" s="51" t="s">
        <v>4590</v>
      </c>
      <c r="B866" s="51" t="s">
        <v>4591</v>
      </c>
      <c r="C866" s="51" t="s">
        <v>4592</v>
      </c>
      <c r="D866" s="51" t="s">
        <v>4593</v>
      </c>
      <c r="E866" s="51" t="s">
        <v>4594</v>
      </c>
      <c r="F866" s="51" t="s">
        <v>4003</v>
      </c>
      <c r="G866" s="51" t="s">
        <v>11</v>
      </c>
      <c r="H866" s="51" t="s">
        <v>4004</v>
      </c>
      <c r="I866" s="2" t="s">
        <v>143</v>
      </c>
    </row>
    <row r="867" customFormat="false" ht="15" hidden="false" customHeight="false" outlineLevel="0" collapsed="false">
      <c r="A867" s="51" t="s">
        <v>4595</v>
      </c>
      <c r="B867" s="51" t="s">
        <v>4596</v>
      </c>
      <c r="C867" s="51"/>
      <c r="D867" s="51" t="s">
        <v>4597</v>
      </c>
      <c r="E867" s="51" t="s">
        <v>4598</v>
      </c>
      <c r="F867" s="51" t="s">
        <v>463</v>
      </c>
      <c r="G867" s="51" t="s">
        <v>13</v>
      </c>
      <c r="H867" s="51" t="n">
        <v>60604</v>
      </c>
      <c r="I867" s="2" t="s">
        <v>135</v>
      </c>
    </row>
    <row r="868" customFormat="false" ht="15" hidden="false" customHeight="false" outlineLevel="0" collapsed="false">
      <c r="A868" s="51" t="s">
        <v>4599</v>
      </c>
      <c r="B868" s="51" t="s">
        <v>4600</v>
      </c>
      <c r="C868" s="51" t="s">
        <v>4601</v>
      </c>
      <c r="D868" s="51" t="s">
        <v>4602</v>
      </c>
      <c r="E868" s="51" t="s">
        <v>4603</v>
      </c>
      <c r="F868" s="51" t="s">
        <v>4604</v>
      </c>
      <c r="G868" s="51" t="s">
        <v>11</v>
      </c>
      <c r="H868" s="51" t="s">
        <v>639</v>
      </c>
      <c r="I868" s="2" t="s">
        <v>143</v>
      </c>
    </row>
    <row r="869" customFormat="false" ht="15" hidden="false" customHeight="false" outlineLevel="0" collapsed="false">
      <c r="A869" s="51" t="s">
        <v>4605</v>
      </c>
      <c r="B869" s="51" t="s">
        <v>4606</v>
      </c>
      <c r="C869" s="51" t="s">
        <v>4607</v>
      </c>
      <c r="D869" s="51"/>
      <c r="E869" s="51" t="s">
        <v>4608</v>
      </c>
      <c r="F869" s="51" t="s">
        <v>4609</v>
      </c>
      <c r="G869" s="51" t="s">
        <v>11</v>
      </c>
      <c r="H869" s="51" t="s">
        <v>4610</v>
      </c>
      <c r="I869" s="2" t="s">
        <v>135</v>
      </c>
    </row>
    <row r="870" customFormat="false" ht="15" hidden="false" customHeight="false" outlineLevel="0" collapsed="false">
      <c r="A870" s="51" t="s">
        <v>4611</v>
      </c>
      <c r="B870" s="51" t="s">
        <v>4612</v>
      </c>
      <c r="C870" s="51" t="s">
        <v>4613</v>
      </c>
      <c r="D870" s="51" t="s">
        <v>4614</v>
      </c>
      <c r="E870" s="51" t="s">
        <v>4615</v>
      </c>
      <c r="F870" s="51" t="s">
        <v>1200</v>
      </c>
      <c r="G870" s="51" t="s">
        <v>13</v>
      </c>
      <c r="H870" s="51" t="n">
        <v>33064</v>
      </c>
      <c r="I870" s="2" t="s">
        <v>135</v>
      </c>
    </row>
    <row r="871" customFormat="false" ht="15" hidden="false" customHeight="false" outlineLevel="0" collapsed="false">
      <c r="A871" s="51" t="s">
        <v>4616</v>
      </c>
      <c r="B871" s="51" t="s">
        <v>4617</v>
      </c>
      <c r="C871" s="51"/>
      <c r="D871" s="51" t="s">
        <v>4618</v>
      </c>
      <c r="E871" s="51" t="s">
        <v>4619</v>
      </c>
      <c r="F871" s="51" t="s">
        <v>1365</v>
      </c>
      <c r="G871" s="51" t="s">
        <v>13</v>
      </c>
      <c r="H871" s="51" t="n">
        <v>94297</v>
      </c>
      <c r="I871" s="2" t="s">
        <v>135</v>
      </c>
    </row>
    <row r="872" customFormat="false" ht="15" hidden="false" customHeight="false" outlineLevel="0" collapsed="false">
      <c r="A872" s="51" t="s">
        <v>4620</v>
      </c>
      <c r="B872" s="51" t="s">
        <v>4621</v>
      </c>
      <c r="C872" s="51" t="s">
        <v>4622</v>
      </c>
      <c r="D872" s="51" t="s">
        <v>4623</v>
      </c>
      <c r="E872" s="51" t="s">
        <v>4624</v>
      </c>
      <c r="F872" s="51" t="s">
        <v>269</v>
      </c>
      <c r="G872" s="51" t="s">
        <v>11</v>
      </c>
      <c r="H872" s="51" t="s">
        <v>270</v>
      </c>
      <c r="I872" s="2" t="s">
        <v>135</v>
      </c>
    </row>
    <row r="873" customFormat="false" ht="15" hidden="false" customHeight="false" outlineLevel="0" collapsed="false">
      <c r="A873" s="51" t="s">
        <v>4625</v>
      </c>
      <c r="B873" s="51" t="s">
        <v>4626</v>
      </c>
      <c r="C873" s="51" t="s">
        <v>4627</v>
      </c>
      <c r="D873" s="51" t="s">
        <v>4628</v>
      </c>
      <c r="E873" s="51" t="s">
        <v>4629</v>
      </c>
      <c r="F873" s="51" t="s">
        <v>4630</v>
      </c>
      <c r="G873" s="51" t="s">
        <v>12</v>
      </c>
      <c r="H873" s="51" t="s">
        <v>4631</v>
      </c>
      <c r="I873" s="2" t="s">
        <v>135</v>
      </c>
    </row>
    <row r="874" customFormat="false" ht="15" hidden="false" customHeight="false" outlineLevel="0" collapsed="false">
      <c r="A874" s="51" t="s">
        <v>4632</v>
      </c>
      <c r="B874" s="51" t="s">
        <v>4633</v>
      </c>
      <c r="C874" s="51" t="s">
        <v>4634</v>
      </c>
      <c r="D874" s="51" t="s">
        <v>4635</v>
      </c>
      <c r="E874" s="51" t="s">
        <v>4636</v>
      </c>
      <c r="F874" s="51" t="s">
        <v>2204</v>
      </c>
      <c r="G874" s="51" t="s">
        <v>13</v>
      </c>
      <c r="H874" s="51" t="n">
        <v>28805</v>
      </c>
      <c r="I874" s="2" t="s">
        <v>143</v>
      </c>
    </row>
    <row r="875" customFormat="false" ht="15" hidden="false" customHeight="false" outlineLevel="0" collapsed="false">
      <c r="A875" s="51" t="s">
        <v>4637</v>
      </c>
      <c r="B875" s="51" t="s">
        <v>4638</v>
      </c>
      <c r="C875" s="51" t="s">
        <v>4639</v>
      </c>
      <c r="D875" s="51" t="s">
        <v>4640</v>
      </c>
      <c r="E875" s="51" t="s">
        <v>4641</v>
      </c>
      <c r="F875" s="51" t="s">
        <v>308</v>
      </c>
      <c r="G875" s="51" t="s">
        <v>13</v>
      </c>
      <c r="H875" s="51" t="n">
        <v>25362</v>
      </c>
      <c r="I875" s="2" t="s">
        <v>135</v>
      </c>
    </row>
    <row r="876" customFormat="false" ht="15" hidden="false" customHeight="false" outlineLevel="0" collapsed="false">
      <c r="A876" s="51" t="s">
        <v>4642</v>
      </c>
      <c r="B876" s="51" t="s">
        <v>4643</v>
      </c>
      <c r="C876" s="51" t="s">
        <v>4644</v>
      </c>
      <c r="D876" s="51" t="s">
        <v>4645</v>
      </c>
      <c r="E876" s="51" t="s">
        <v>4646</v>
      </c>
      <c r="F876" s="51" t="s">
        <v>216</v>
      </c>
      <c r="G876" s="51" t="s">
        <v>13</v>
      </c>
      <c r="H876" s="51" t="n">
        <v>77281</v>
      </c>
      <c r="I876" s="2" t="s">
        <v>143</v>
      </c>
    </row>
    <row r="877" customFormat="false" ht="15" hidden="false" customHeight="false" outlineLevel="0" collapsed="false">
      <c r="A877" s="51" t="s">
        <v>4647</v>
      </c>
      <c r="B877" s="51" t="s">
        <v>4648</v>
      </c>
      <c r="C877" s="51" t="s">
        <v>4649</v>
      </c>
      <c r="D877" s="51" t="s">
        <v>4650</v>
      </c>
      <c r="E877" s="51" t="s">
        <v>4651</v>
      </c>
      <c r="F877" s="51" t="s">
        <v>657</v>
      </c>
      <c r="G877" s="51" t="s">
        <v>11</v>
      </c>
      <c r="H877" s="51" t="s">
        <v>658</v>
      </c>
      <c r="I877" s="2" t="s">
        <v>143</v>
      </c>
    </row>
    <row r="878" customFormat="false" ht="15" hidden="false" customHeight="false" outlineLevel="0" collapsed="false">
      <c r="A878" s="51" t="s">
        <v>4652</v>
      </c>
      <c r="B878" s="51" t="s">
        <v>4653</v>
      </c>
      <c r="C878" s="51" t="s">
        <v>4654</v>
      </c>
      <c r="D878" s="51" t="s">
        <v>4655</v>
      </c>
      <c r="E878" s="51" t="s">
        <v>4656</v>
      </c>
      <c r="F878" s="51" t="s">
        <v>384</v>
      </c>
      <c r="G878" s="51" t="s">
        <v>13</v>
      </c>
      <c r="H878" s="51" t="n">
        <v>20575</v>
      </c>
      <c r="I878" s="2" t="s">
        <v>135</v>
      </c>
    </row>
    <row r="879" customFormat="false" ht="15" hidden="false" customHeight="false" outlineLevel="0" collapsed="false">
      <c r="A879" s="51" t="s">
        <v>4657</v>
      </c>
      <c r="B879" s="51" t="s">
        <v>4658</v>
      </c>
      <c r="C879" s="51" t="s">
        <v>4659</v>
      </c>
      <c r="D879" s="51" t="s">
        <v>4660</v>
      </c>
      <c r="E879" s="51" t="s">
        <v>4661</v>
      </c>
      <c r="F879" s="51" t="s">
        <v>468</v>
      </c>
      <c r="G879" s="51" t="s">
        <v>13</v>
      </c>
      <c r="H879" s="51" t="n">
        <v>7195</v>
      </c>
      <c r="I879" s="2" t="s">
        <v>143</v>
      </c>
    </row>
    <row r="880" customFormat="false" ht="15" hidden="false" customHeight="false" outlineLevel="0" collapsed="false">
      <c r="A880" s="51" t="s">
        <v>4662</v>
      </c>
      <c r="B880" s="51" t="s">
        <v>4663</v>
      </c>
      <c r="C880" s="51"/>
      <c r="D880" s="51" t="s">
        <v>4664</v>
      </c>
      <c r="E880" s="51" t="s">
        <v>4665</v>
      </c>
      <c r="F880" s="51" t="s">
        <v>1966</v>
      </c>
      <c r="G880" s="51" t="s">
        <v>13</v>
      </c>
      <c r="H880" s="51" t="n">
        <v>98195</v>
      </c>
      <c r="I880" s="2" t="s">
        <v>135</v>
      </c>
    </row>
    <row r="881" customFormat="false" ht="15" hidden="false" customHeight="false" outlineLevel="0" collapsed="false">
      <c r="A881" s="51" t="s">
        <v>4666</v>
      </c>
      <c r="B881" s="51" t="s">
        <v>4667</v>
      </c>
      <c r="C881" s="51"/>
      <c r="D881" s="51" t="s">
        <v>4668</v>
      </c>
      <c r="E881" s="51" t="s">
        <v>4669</v>
      </c>
      <c r="F881" s="51" t="s">
        <v>250</v>
      </c>
      <c r="G881" s="51" t="s">
        <v>13</v>
      </c>
      <c r="H881" s="51" t="n">
        <v>80150</v>
      </c>
      <c r="I881" s="2" t="s">
        <v>143</v>
      </c>
    </row>
    <row r="882" customFormat="false" ht="15" hidden="false" customHeight="false" outlineLevel="0" collapsed="false">
      <c r="A882" s="51" t="s">
        <v>4670</v>
      </c>
      <c r="B882" s="51" t="s">
        <v>4671</v>
      </c>
      <c r="C882" s="51" t="s">
        <v>4672</v>
      </c>
      <c r="D882" s="51" t="s">
        <v>4673</v>
      </c>
      <c r="E882" s="51" t="s">
        <v>4674</v>
      </c>
      <c r="F882" s="51" t="s">
        <v>4675</v>
      </c>
      <c r="G882" s="51" t="s">
        <v>13</v>
      </c>
      <c r="H882" s="51" t="n">
        <v>61105</v>
      </c>
      <c r="I882" s="2" t="s">
        <v>143</v>
      </c>
    </row>
    <row r="883" customFormat="false" ht="15" hidden="false" customHeight="false" outlineLevel="0" collapsed="false">
      <c r="A883" s="51" t="s">
        <v>4676</v>
      </c>
      <c r="B883" s="51" t="s">
        <v>4677</v>
      </c>
      <c r="C883" s="51"/>
      <c r="D883" s="51" t="s">
        <v>4678</v>
      </c>
      <c r="E883" s="51" t="s">
        <v>4679</v>
      </c>
      <c r="F883" s="51" t="s">
        <v>4067</v>
      </c>
      <c r="G883" s="51" t="s">
        <v>13</v>
      </c>
      <c r="H883" s="51" t="n">
        <v>59112</v>
      </c>
      <c r="I883" s="2" t="s">
        <v>135</v>
      </c>
    </row>
    <row r="884" customFormat="false" ht="15" hidden="false" customHeight="false" outlineLevel="0" collapsed="false">
      <c r="A884" s="51" t="s">
        <v>4680</v>
      </c>
      <c r="B884" s="51" t="s">
        <v>4681</v>
      </c>
      <c r="C884" s="51" t="s">
        <v>4682</v>
      </c>
      <c r="D884" s="51" t="s">
        <v>4683</v>
      </c>
      <c r="E884" s="51" t="s">
        <v>4684</v>
      </c>
      <c r="F884" s="51" t="s">
        <v>1427</v>
      </c>
      <c r="G884" s="51" t="s">
        <v>13</v>
      </c>
      <c r="H884" s="51" t="n">
        <v>31165</v>
      </c>
      <c r="I884" s="2" t="s">
        <v>143</v>
      </c>
    </row>
    <row r="885" customFormat="false" ht="15" hidden="false" customHeight="false" outlineLevel="0" collapsed="false">
      <c r="A885" s="51" t="s">
        <v>4685</v>
      </c>
      <c r="B885" s="51" t="s">
        <v>4686</v>
      </c>
      <c r="C885" s="51" t="s">
        <v>4687</v>
      </c>
      <c r="D885" s="51" t="s">
        <v>4688</v>
      </c>
      <c r="E885" s="51" t="s">
        <v>4689</v>
      </c>
      <c r="F885" s="51" t="s">
        <v>1148</v>
      </c>
      <c r="G885" s="51" t="s">
        <v>13</v>
      </c>
      <c r="H885" s="51" t="n">
        <v>74108</v>
      </c>
      <c r="I885" s="2" t="s">
        <v>135</v>
      </c>
    </row>
    <row r="886" customFormat="false" ht="15" hidden="false" customHeight="false" outlineLevel="0" collapsed="false">
      <c r="A886" s="51" t="s">
        <v>4690</v>
      </c>
      <c r="B886" s="51" t="s">
        <v>4691</v>
      </c>
      <c r="C886" s="51" t="s">
        <v>4692</v>
      </c>
      <c r="D886" s="51" t="s">
        <v>4693</v>
      </c>
      <c r="E886" s="51" t="s">
        <v>4694</v>
      </c>
      <c r="F886" s="51" t="s">
        <v>587</v>
      </c>
      <c r="G886" s="51" t="s">
        <v>13</v>
      </c>
      <c r="H886" s="51" t="n">
        <v>93704</v>
      </c>
      <c r="I886" s="2" t="s">
        <v>135</v>
      </c>
    </row>
    <row r="887" customFormat="false" ht="15" hidden="false" customHeight="false" outlineLevel="0" collapsed="false">
      <c r="A887" s="51" t="s">
        <v>4695</v>
      </c>
      <c r="B887" s="51" t="s">
        <v>4696</v>
      </c>
      <c r="C887" s="51" t="s">
        <v>4697</v>
      </c>
      <c r="D887" s="51" t="s">
        <v>4698</v>
      </c>
      <c r="E887" s="51" t="s">
        <v>4699</v>
      </c>
      <c r="F887" s="51" t="s">
        <v>4700</v>
      </c>
      <c r="G887" s="51" t="s">
        <v>11</v>
      </c>
      <c r="H887" s="51" t="s">
        <v>533</v>
      </c>
      <c r="I887" s="2" t="s">
        <v>143</v>
      </c>
    </row>
    <row r="888" customFormat="false" ht="15" hidden="false" customHeight="false" outlineLevel="0" collapsed="false">
      <c r="A888" s="51" t="s">
        <v>4701</v>
      </c>
      <c r="B888" s="51" t="s">
        <v>4702</v>
      </c>
      <c r="C888" s="51" t="s">
        <v>4703</v>
      </c>
      <c r="D888" s="51" t="s">
        <v>4704</v>
      </c>
      <c r="E888" s="51" t="s">
        <v>4705</v>
      </c>
      <c r="F888" s="51" t="s">
        <v>1476</v>
      </c>
      <c r="G888" s="51" t="s">
        <v>13</v>
      </c>
      <c r="H888" s="51" t="n">
        <v>94154</v>
      </c>
      <c r="I888" s="2" t="s">
        <v>143</v>
      </c>
    </row>
    <row r="889" customFormat="false" ht="15" hidden="false" customHeight="false" outlineLevel="0" collapsed="false">
      <c r="A889" s="51" t="s">
        <v>4706</v>
      </c>
      <c r="B889" s="51" t="s">
        <v>4707</v>
      </c>
      <c r="C889" s="51" t="s">
        <v>4708</v>
      </c>
      <c r="D889" s="51" t="s">
        <v>4709</v>
      </c>
      <c r="E889" s="51" t="s">
        <v>4710</v>
      </c>
      <c r="F889" s="51" t="s">
        <v>4511</v>
      </c>
      <c r="G889" s="51" t="s">
        <v>13</v>
      </c>
      <c r="H889" s="51" t="n">
        <v>36689</v>
      </c>
      <c r="I889" s="2" t="s">
        <v>143</v>
      </c>
    </row>
    <row r="890" customFormat="false" ht="15" hidden="false" customHeight="false" outlineLevel="0" collapsed="false">
      <c r="A890" s="51" t="s">
        <v>4711</v>
      </c>
      <c r="B890" s="51" t="s">
        <v>4712</v>
      </c>
      <c r="C890" s="51" t="s">
        <v>4713</v>
      </c>
      <c r="D890" s="51" t="s">
        <v>4714</v>
      </c>
      <c r="E890" s="51" t="s">
        <v>4715</v>
      </c>
      <c r="F890" s="51" t="s">
        <v>1476</v>
      </c>
      <c r="G890" s="51" t="s">
        <v>13</v>
      </c>
      <c r="H890" s="51" t="n">
        <v>94110</v>
      </c>
      <c r="I890" s="2" t="s">
        <v>135</v>
      </c>
    </row>
    <row r="891" customFormat="false" ht="15" hidden="false" customHeight="false" outlineLevel="0" collapsed="false">
      <c r="A891" s="51" t="s">
        <v>4716</v>
      </c>
      <c r="B891" s="51" t="s">
        <v>4717</v>
      </c>
      <c r="C891" s="51" t="s">
        <v>4718</v>
      </c>
      <c r="D891" s="51" t="s">
        <v>4719</v>
      </c>
      <c r="E891" s="51" t="s">
        <v>4720</v>
      </c>
      <c r="F891" s="51" t="s">
        <v>286</v>
      </c>
      <c r="G891" s="51" t="s">
        <v>13</v>
      </c>
      <c r="H891" s="51" t="n">
        <v>11470</v>
      </c>
      <c r="I891" s="2" t="s">
        <v>135</v>
      </c>
    </row>
    <row r="892" customFormat="false" ht="15" hidden="false" customHeight="false" outlineLevel="0" collapsed="false">
      <c r="A892" s="51" t="s">
        <v>4721</v>
      </c>
      <c r="B892" s="51" t="s">
        <v>4722</v>
      </c>
      <c r="C892" s="51" t="s">
        <v>4723</v>
      </c>
      <c r="D892" s="51" t="s">
        <v>4724</v>
      </c>
      <c r="E892" s="51" t="s">
        <v>4725</v>
      </c>
      <c r="F892" s="51" t="s">
        <v>318</v>
      </c>
      <c r="G892" s="51" t="s">
        <v>13</v>
      </c>
      <c r="H892" s="51" t="n">
        <v>80243</v>
      </c>
      <c r="I892" s="2" t="s">
        <v>135</v>
      </c>
    </row>
    <row r="893" customFormat="false" ht="15" hidden="false" customHeight="false" outlineLevel="0" collapsed="false">
      <c r="A893" s="51" t="s">
        <v>4726</v>
      </c>
      <c r="B893" s="51" t="s">
        <v>4727</v>
      </c>
      <c r="C893" s="51" t="s">
        <v>4728</v>
      </c>
      <c r="D893" s="51" t="s">
        <v>4729</v>
      </c>
      <c r="E893" s="51" t="s">
        <v>4730</v>
      </c>
      <c r="F893" s="51" t="s">
        <v>2324</v>
      </c>
      <c r="G893" s="51" t="s">
        <v>13</v>
      </c>
      <c r="H893" s="51" t="n">
        <v>92165</v>
      </c>
      <c r="I893" s="2" t="s">
        <v>135</v>
      </c>
    </row>
    <row r="894" customFormat="false" ht="15" hidden="false" customHeight="false" outlineLevel="0" collapsed="false">
      <c r="A894" s="51" t="s">
        <v>4731</v>
      </c>
      <c r="B894" s="51" t="s">
        <v>4732</v>
      </c>
      <c r="C894" s="51" t="s">
        <v>4733</v>
      </c>
      <c r="D894" s="51" t="s">
        <v>4734</v>
      </c>
      <c r="E894" s="51" t="s">
        <v>4735</v>
      </c>
      <c r="F894" s="51" t="s">
        <v>2253</v>
      </c>
      <c r="G894" s="51" t="s">
        <v>12</v>
      </c>
      <c r="H894" s="51" t="s">
        <v>2254</v>
      </c>
      <c r="I894" s="2" t="s">
        <v>143</v>
      </c>
    </row>
    <row r="895" customFormat="false" ht="15" hidden="false" customHeight="false" outlineLevel="0" collapsed="false">
      <c r="A895" s="51" t="s">
        <v>4736</v>
      </c>
      <c r="B895" s="51" t="s">
        <v>4737</v>
      </c>
      <c r="C895" s="51" t="s">
        <v>4738</v>
      </c>
      <c r="D895" s="51"/>
      <c r="E895" s="51" t="s">
        <v>4739</v>
      </c>
      <c r="F895" s="51" t="s">
        <v>3307</v>
      </c>
      <c r="G895" s="51" t="s">
        <v>13</v>
      </c>
      <c r="H895" s="51" t="n">
        <v>15250</v>
      </c>
      <c r="I895" s="2" t="s">
        <v>135</v>
      </c>
    </row>
    <row r="896" customFormat="false" ht="15" hidden="false" customHeight="false" outlineLevel="0" collapsed="false">
      <c r="A896" s="51" t="s">
        <v>4740</v>
      </c>
      <c r="B896" s="51" t="s">
        <v>4741</v>
      </c>
      <c r="C896" s="51"/>
      <c r="D896" s="51" t="s">
        <v>4742</v>
      </c>
      <c r="E896" s="51" t="s">
        <v>4743</v>
      </c>
      <c r="F896" s="51" t="s">
        <v>4744</v>
      </c>
      <c r="G896" s="51" t="s">
        <v>11</v>
      </c>
      <c r="H896" s="51" t="s">
        <v>975</v>
      </c>
      <c r="I896" s="2" t="s">
        <v>135</v>
      </c>
    </row>
    <row r="897" customFormat="false" ht="15" hidden="false" customHeight="false" outlineLevel="0" collapsed="false">
      <c r="A897" s="51" t="s">
        <v>4745</v>
      </c>
      <c r="B897" s="51" t="s">
        <v>4746</v>
      </c>
      <c r="C897" s="51"/>
      <c r="D897" s="51" t="s">
        <v>4747</v>
      </c>
      <c r="E897" s="51" t="s">
        <v>4748</v>
      </c>
      <c r="F897" s="51" t="s">
        <v>225</v>
      </c>
      <c r="G897" s="51" t="s">
        <v>13</v>
      </c>
      <c r="H897" s="51" t="n">
        <v>10004</v>
      </c>
      <c r="I897" s="2" t="s">
        <v>143</v>
      </c>
    </row>
    <row r="898" customFormat="false" ht="15" hidden="false" customHeight="false" outlineLevel="0" collapsed="false">
      <c r="A898" s="51" t="s">
        <v>4749</v>
      </c>
      <c r="B898" s="51" t="s">
        <v>4750</v>
      </c>
      <c r="C898" s="51" t="s">
        <v>4751</v>
      </c>
      <c r="D898" s="51" t="s">
        <v>4752</v>
      </c>
      <c r="E898" s="51" t="s">
        <v>4753</v>
      </c>
      <c r="F898" s="51" t="s">
        <v>1966</v>
      </c>
      <c r="G898" s="51" t="s">
        <v>13</v>
      </c>
      <c r="H898" s="51" t="n">
        <v>98148</v>
      </c>
      <c r="I898" s="2" t="s">
        <v>135</v>
      </c>
    </row>
    <row r="899" customFormat="false" ht="15" hidden="false" customHeight="false" outlineLevel="0" collapsed="false">
      <c r="A899" s="51" t="s">
        <v>4754</v>
      </c>
      <c r="B899" s="51" t="s">
        <v>4755</v>
      </c>
      <c r="C899" s="51" t="s">
        <v>4756</v>
      </c>
      <c r="D899" s="51" t="s">
        <v>4757</v>
      </c>
      <c r="E899" s="51" t="s">
        <v>4758</v>
      </c>
      <c r="F899" s="51" t="s">
        <v>367</v>
      </c>
      <c r="G899" s="51" t="s">
        <v>12</v>
      </c>
      <c r="H899" s="51" t="s">
        <v>749</v>
      </c>
      <c r="I899" s="2" t="s">
        <v>143</v>
      </c>
    </row>
    <row r="900" customFormat="false" ht="15" hidden="false" customHeight="false" outlineLevel="0" collapsed="false">
      <c r="A900" s="51" t="s">
        <v>4759</v>
      </c>
      <c r="B900" s="51" t="s">
        <v>4760</v>
      </c>
      <c r="C900" s="51"/>
      <c r="D900" s="51" t="s">
        <v>4761</v>
      </c>
      <c r="E900" s="51" t="s">
        <v>4762</v>
      </c>
      <c r="F900" s="51" t="s">
        <v>4763</v>
      </c>
      <c r="G900" s="51" t="s">
        <v>13</v>
      </c>
      <c r="H900" s="51" t="n">
        <v>49018</v>
      </c>
      <c r="I900" s="2" t="s">
        <v>143</v>
      </c>
    </row>
    <row r="901" customFormat="false" ht="15" hidden="false" customHeight="false" outlineLevel="0" collapsed="false">
      <c r="A901" s="51" t="s">
        <v>4764</v>
      </c>
      <c r="B901" s="51" t="s">
        <v>4765</v>
      </c>
      <c r="C901" s="51" t="s">
        <v>4766</v>
      </c>
      <c r="D901" s="51"/>
      <c r="E901" s="51" t="s">
        <v>4767</v>
      </c>
      <c r="F901" s="51" t="s">
        <v>673</v>
      </c>
      <c r="G901" s="51" t="s">
        <v>11</v>
      </c>
      <c r="H901" s="51" t="s">
        <v>674</v>
      </c>
      <c r="I901" s="2" t="s">
        <v>135</v>
      </c>
    </row>
    <row r="902" customFormat="false" ht="15" hidden="false" customHeight="false" outlineLevel="0" collapsed="false">
      <c r="A902" s="51" t="s">
        <v>4768</v>
      </c>
      <c r="B902" s="51" t="s">
        <v>4769</v>
      </c>
      <c r="C902" s="51"/>
      <c r="D902" s="51" t="s">
        <v>4770</v>
      </c>
      <c r="E902" s="51" t="s">
        <v>4771</v>
      </c>
      <c r="F902" s="51" t="s">
        <v>4772</v>
      </c>
      <c r="G902" s="51" t="s">
        <v>11</v>
      </c>
      <c r="H902" s="51" t="s">
        <v>807</v>
      </c>
      <c r="I902" s="2" t="s">
        <v>143</v>
      </c>
    </row>
    <row r="903" customFormat="false" ht="15" hidden="false" customHeight="false" outlineLevel="0" collapsed="false">
      <c r="A903" s="51" t="s">
        <v>4773</v>
      </c>
      <c r="B903" s="51" t="s">
        <v>4774</v>
      </c>
      <c r="C903" s="51" t="s">
        <v>4775</v>
      </c>
      <c r="D903" s="51" t="s">
        <v>4776</v>
      </c>
      <c r="E903" s="51" t="s">
        <v>4777</v>
      </c>
      <c r="F903" s="51" t="s">
        <v>216</v>
      </c>
      <c r="G903" s="51" t="s">
        <v>13</v>
      </c>
      <c r="H903" s="51" t="n">
        <v>77070</v>
      </c>
      <c r="I903" s="2" t="s">
        <v>135</v>
      </c>
    </row>
    <row r="904" customFormat="false" ht="15" hidden="false" customHeight="false" outlineLevel="0" collapsed="false">
      <c r="A904" s="51" t="s">
        <v>4778</v>
      </c>
      <c r="B904" s="51" t="s">
        <v>4779</v>
      </c>
      <c r="C904" s="51" t="s">
        <v>4780</v>
      </c>
      <c r="D904" s="51" t="s">
        <v>4781</v>
      </c>
      <c r="E904" s="51" t="s">
        <v>4782</v>
      </c>
      <c r="F904" s="51" t="s">
        <v>1412</v>
      </c>
      <c r="G904" s="51" t="s">
        <v>13</v>
      </c>
      <c r="H904" s="51" t="n">
        <v>45249</v>
      </c>
      <c r="I904" s="2" t="s">
        <v>143</v>
      </c>
    </row>
    <row r="905" customFormat="false" ht="15" hidden="false" customHeight="false" outlineLevel="0" collapsed="false">
      <c r="A905" s="51" t="s">
        <v>4783</v>
      </c>
      <c r="B905" s="51" t="s">
        <v>4784</v>
      </c>
      <c r="C905" s="51" t="s">
        <v>4785</v>
      </c>
      <c r="D905" s="51" t="s">
        <v>4786</v>
      </c>
      <c r="E905" s="51" t="s">
        <v>4787</v>
      </c>
      <c r="F905" s="51" t="s">
        <v>587</v>
      </c>
      <c r="G905" s="51" t="s">
        <v>13</v>
      </c>
      <c r="H905" s="51" t="n">
        <v>93704</v>
      </c>
      <c r="I905" s="2" t="s">
        <v>143</v>
      </c>
    </row>
    <row r="906" customFormat="false" ht="15" hidden="false" customHeight="false" outlineLevel="0" collapsed="false">
      <c r="A906" s="51" t="s">
        <v>4788</v>
      </c>
      <c r="B906" s="51" t="s">
        <v>4789</v>
      </c>
      <c r="C906" s="51" t="s">
        <v>4790</v>
      </c>
      <c r="D906" s="51" t="s">
        <v>4791</v>
      </c>
      <c r="E906" s="51" t="s">
        <v>4792</v>
      </c>
      <c r="F906" s="51" t="s">
        <v>440</v>
      </c>
      <c r="G906" s="51" t="s">
        <v>13</v>
      </c>
      <c r="H906" s="51" t="n">
        <v>55123</v>
      </c>
      <c r="I906" s="2" t="s">
        <v>143</v>
      </c>
    </row>
    <row r="907" customFormat="false" ht="15" hidden="false" customHeight="false" outlineLevel="0" collapsed="false">
      <c r="A907" s="51" t="s">
        <v>4793</v>
      </c>
      <c r="B907" s="51" t="s">
        <v>4794</v>
      </c>
      <c r="C907" s="51"/>
      <c r="D907" s="51" t="s">
        <v>4795</v>
      </c>
      <c r="E907" s="51" t="s">
        <v>4796</v>
      </c>
      <c r="F907" s="51" t="s">
        <v>702</v>
      </c>
      <c r="G907" s="51" t="s">
        <v>13</v>
      </c>
      <c r="H907" s="51" t="n">
        <v>88519</v>
      </c>
      <c r="I907" s="2" t="s">
        <v>135</v>
      </c>
    </row>
    <row r="908" customFormat="false" ht="15" hidden="false" customHeight="false" outlineLevel="0" collapsed="false">
      <c r="A908" s="51" t="s">
        <v>4797</v>
      </c>
      <c r="B908" s="51" t="s">
        <v>4798</v>
      </c>
      <c r="C908" s="51" t="s">
        <v>4799</v>
      </c>
      <c r="D908" s="51" t="s">
        <v>4800</v>
      </c>
      <c r="E908" s="51" t="s">
        <v>4801</v>
      </c>
      <c r="F908" s="51" t="s">
        <v>942</v>
      </c>
      <c r="G908" s="51" t="s">
        <v>13</v>
      </c>
      <c r="H908" s="51" t="n">
        <v>50981</v>
      </c>
      <c r="I908" s="2" t="s">
        <v>135</v>
      </c>
    </row>
    <row r="909" customFormat="false" ht="15" hidden="false" customHeight="false" outlineLevel="0" collapsed="false">
      <c r="A909" s="51" t="s">
        <v>4802</v>
      </c>
      <c r="B909" s="51" t="s">
        <v>4803</v>
      </c>
      <c r="C909" s="51" t="s">
        <v>4804</v>
      </c>
      <c r="D909" s="51" t="s">
        <v>4805</v>
      </c>
      <c r="E909" s="51" t="s">
        <v>4806</v>
      </c>
      <c r="F909" s="51" t="s">
        <v>212</v>
      </c>
      <c r="G909" s="51" t="s">
        <v>13</v>
      </c>
      <c r="H909" s="51" t="n">
        <v>97240</v>
      </c>
      <c r="I909" s="2" t="s">
        <v>143</v>
      </c>
    </row>
    <row r="910" customFormat="false" ht="15" hidden="false" customHeight="false" outlineLevel="0" collapsed="false">
      <c r="A910" s="51" t="s">
        <v>4807</v>
      </c>
      <c r="B910" s="51" t="s">
        <v>4808</v>
      </c>
      <c r="C910" s="51" t="s">
        <v>4809</v>
      </c>
      <c r="D910" s="51" t="s">
        <v>4810</v>
      </c>
      <c r="E910" s="51" t="s">
        <v>4811</v>
      </c>
      <c r="F910" s="51" t="s">
        <v>216</v>
      </c>
      <c r="G910" s="51" t="s">
        <v>13</v>
      </c>
      <c r="H910" s="51" t="n">
        <v>77070</v>
      </c>
      <c r="I910" s="2" t="s">
        <v>143</v>
      </c>
    </row>
    <row r="911" customFormat="false" ht="15" hidden="false" customHeight="false" outlineLevel="0" collapsed="false">
      <c r="A911" s="51" t="s">
        <v>4812</v>
      </c>
      <c r="B911" s="51" t="s">
        <v>4813</v>
      </c>
      <c r="C911" s="51"/>
      <c r="D911" s="51" t="s">
        <v>4814</v>
      </c>
      <c r="E911" s="51" t="s">
        <v>4815</v>
      </c>
      <c r="F911" s="51" t="s">
        <v>3166</v>
      </c>
      <c r="G911" s="51" t="s">
        <v>13</v>
      </c>
      <c r="H911" s="51" t="n">
        <v>27705</v>
      </c>
      <c r="I911" s="2" t="s">
        <v>143</v>
      </c>
    </row>
    <row r="912" customFormat="false" ht="15" hidden="false" customHeight="false" outlineLevel="0" collapsed="false">
      <c r="A912" s="51" t="s">
        <v>4816</v>
      </c>
      <c r="B912" s="51" t="s">
        <v>4817</v>
      </c>
      <c r="C912" s="51" t="s">
        <v>4818</v>
      </c>
      <c r="D912" s="51" t="s">
        <v>4819</v>
      </c>
      <c r="E912" s="51" t="s">
        <v>4820</v>
      </c>
      <c r="F912" s="51" t="s">
        <v>350</v>
      </c>
      <c r="G912" s="51" t="s">
        <v>13</v>
      </c>
      <c r="H912" s="51" t="n">
        <v>2298</v>
      </c>
      <c r="I912" s="2" t="s">
        <v>143</v>
      </c>
    </row>
    <row r="913" customFormat="false" ht="15" hidden="false" customHeight="false" outlineLevel="0" collapsed="false">
      <c r="A913" s="51" t="s">
        <v>4821</v>
      </c>
      <c r="B913" s="51" t="s">
        <v>4822</v>
      </c>
      <c r="C913" s="51" t="s">
        <v>4823</v>
      </c>
      <c r="D913" s="51" t="s">
        <v>4824</v>
      </c>
      <c r="E913" s="51" t="s">
        <v>4825</v>
      </c>
      <c r="F913" s="51" t="s">
        <v>384</v>
      </c>
      <c r="G913" s="51" t="s">
        <v>13</v>
      </c>
      <c r="H913" s="51" t="n">
        <v>20226</v>
      </c>
      <c r="I913" s="2" t="s">
        <v>135</v>
      </c>
    </row>
    <row r="914" customFormat="false" ht="15" hidden="false" customHeight="false" outlineLevel="0" collapsed="false">
      <c r="A914" s="51" t="s">
        <v>4826</v>
      </c>
      <c r="B914" s="51" t="s">
        <v>4827</v>
      </c>
      <c r="C914" s="51"/>
      <c r="D914" s="51" t="s">
        <v>4828</v>
      </c>
      <c r="E914" s="51" t="s">
        <v>4829</v>
      </c>
      <c r="F914" s="51" t="s">
        <v>1222</v>
      </c>
      <c r="G914" s="51" t="s">
        <v>13</v>
      </c>
      <c r="H914" s="51" t="n">
        <v>12205</v>
      </c>
      <c r="I914" s="2" t="s">
        <v>135</v>
      </c>
    </row>
    <row r="915" customFormat="false" ht="15" hidden="false" customHeight="false" outlineLevel="0" collapsed="false">
      <c r="A915" s="51" t="s">
        <v>4830</v>
      </c>
      <c r="B915" s="51" t="s">
        <v>4831</v>
      </c>
      <c r="C915" s="51" t="s">
        <v>4832</v>
      </c>
      <c r="D915" s="51" t="s">
        <v>4833</v>
      </c>
      <c r="E915" s="51" t="s">
        <v>4834</v>
      </c>
      <c r="F915" s="51" t="s">
        <v>328</v>
      </c>
      <c r="G915" s="51" t="s">
        <v>13</v>
      </c>
      <c r="H915" s="51" t="n">
        <v>85732</v>
      </c>
      <c r="I915" s="2" t="s">
        <v>143</v>
      </c>
    </row>
    <row r="916" customFormat="false" ht="15" hidden="false" customHeight="false" outlineLevel="0" collapsed="false">
      <c r="A916" s="51" t="s">
        <v>4835</v>
      </c>
      <c r="B916" s="51" t="s">
        <v>4836</v>
      </c>
      <c r="C916" s="51" t="s">
        <v>4837</v>
      </c>
      <c r="D916" s="51" t="s">
        <v>4838</v>
      </c>
      <c r="E916" s="51" t="s">
        <v>4839</v>
      </c>
      <c r="F916" s="51" t="s">
        <v>1061</v>
      </c>
      <c r="G916" s="51" t="s">
        <v>13</v>
      </c>
      <c r="H916" s="51" t="n">
        <v>36195</v>
      </c>
      <c r="I916" s="2" t="s">
        <v>143</v>
      </c>
    </row>
    <row r="917" customFormat="false" ht="15" hidden="false" customHeight="false" outlineLevel="0" collapsed="false">
      <c r="A917" s="51" t="s">
        <v>4840</v>
      </c>
      <c r="B917" s="51" t="s">
        <v>4841</v>
      </c>
      <c r="C917" s="51" t="s">
        <v>4842</v>
      </c>
      <c r="D917" s="51" t="s">
        <v>4843</v>
      </c>
      <c r="E917" s="51" t="s">
        <v>4844</v>
      </c>
      <c r="F917" s="51" t="s">
        <v>4845</v>
      </c>
      <c r="G917" s="51" t="s">
        <v>13</v>
      </c>
      <c r="H917" s="51" t="n">
        <v>99709</v>
      </c>
      <c r="I917" s="2" t="s">
        <v>135</v>
      </c>
    </row>
    <row r="918" customFormat="false" ht="15" hidden="false" customHeight="false" outlineLevel="0" collapsed="false">
      <c r="A918" s="51" t="s">
        <v>4846</v>
      </c>
      <c r="B918" s="51" t="s">
        <v>4847</v>
      </c>
      <c r="C918" s="51"/>
      <c r="D918" s="51"/>
      <c r="E918" s="51" t="s">
        <v>4848</v>
      </c>
      <c r="F918" s="51" t="s">
        <v>2485</v>
      </c>
      <c r="G918" s="51" t="s">
        <v>11</v>
      </c>
      <c r="H918" s="51" t="s">
        <v>2486</v>
      </c>
      <c r="I918" s="2" t="s">
        <v>135</v>
      </c>
    </row>
    <row r="919" customFormat="false" ht="15" hidden="false" customHeight="false" outlineLevel="0" collapsed="false">
      <c r="A919" s="51" t="s">
        <v>4849</v>
      </c>
      <c r="B919" s="51" t="s">
        <v>4850</v>
      </c>
      <c r="C919" s="51" t="s">
        <v>4851</v>
      </c>
      <c r="D919" s="51" t="s">
        <v>4852</v>
      </c>
      <c r="E919" s="51" t="s">
        <v>4853</v>
      </c>
      <c r="F919" s="51" t="s">
        <v>1656</v>
      </c>
      <c r="G919" s="51" t="s">
        <v>12</v>
      </c>
      <c r="H919" s="51" t="s">
        <v>4854</v>
      </c>
      <c r="I919" s="2" t="s">
        <v>143</v>
      </c>
    </row>
    <row r="920" customFormat="false" ht="15" hidden="false" customHeight="false" outlineLevel="0" collapsed="false">
      <c r="A920" s="51" t="s">
        <v>4855</v>
      </c>
      <c r="B920" s="51" t="s">
        <v>4856</v>
      </c>
      <c r="C920" s="51" t="s">
        <v>4857</v>
      </c>
      <c r="D920" s="51" t="s">
        <v>4858</v>
      </c>
      <c r="E920" s="51" t="s">
        <v>4859</v>
      </c>
      <c r="F920" s="51" t="s">
        <v>1023</v>
      </c>
      <c r="G920" s="51" t="s">
        <v>13</v>
      </c>
      <c r="H920" s="51" t="n">
        <v>34615</v>
      </c>
      <c r="I920" s="2" t="s">
        <v>143</v>
      </c>
    </row>
    <row r="921" customFormat="false" ht="15" hidden="false" customHeight="false" outlineLevel="0" collapsed="false">
      <c r="A921" s="51" t="s">
        <v>4860</v>
      </c>
      <c r="B921" s="51" t="s">
        <v>4861</v>
      </c>
      <c r="C921" s="51" t="s">
        <v>4862</v>
      </c>
      <c r="D921" s="51" t="s">
        <v>4863</v>
      </c>
      <c r="E921" s="51" t="s">
        <v>4864</v>
      </c>
      <c r="F921" s="51" t="s">
        <v>1759</v>
      </c>
      <c r="G921" s="51" t="s">
        <v>13</v>
      </c>
      <c r="H921" s="51" t="n">
        <v>40515</v>
      </c>
      <c r="I921" s="2" t="s">
        <v>135</v>
      </c>
    </row>
    <row r="922" customFormat="false" ht="15" hidden="false" customHeight="false" outlineLevel="0" collapsed="false">
      <c r="A922" s="51" t="s">
        <v>4865</v>
      </c>
      <c r="B922" s="51" t="s">
        <v>4866</v>
      </c>
      <c r="C922" s="51" t="s">
        <v>4867</v>
      </c>
      <c r="D922" s="51" t="s">
        <v>4868</v>
      </c>
      <c r="E922" s="51" t="s">
        <v>4869</v>
      </c>
      <c r="F922" s="51" t="s">
        <v>236</v>
      </c>
      <c r="G922" s="51" t="s">
        <v>13</v>
      </c>
      <c r="H922" s="51" t="n">
        <v>49560</v>
      </c>
      <c r="I922" s="2" t="s">
        <v>143</v>
      </c>
    </row>
    <row r="923" customFormat="false" ht="15" hidden="false" customHeight="false" outlineLevel="0" collapsed="false">
      <c r="A923" s="51" t="s">
        <v>4870</v>
      </c>
      <c r="B923" s="51" t="s">
        <v>4871</v>
      </c>
      <c r="C923" s="51" t="s">
        <v>4872</v>
      </c>
      <c r="D923" s="51" t="s">
        <v>4873</v>
      </c>
      <c r="E923" s="51" t="s">
        <v>4874</v>
      </c>
      <c r="F923" s="51" t="s">
        <v>942</v>
      </c>
      <c r="G923" s="51" t="s">
        <v>13</v>
      </c>
      <c r="H923" s="51" t="n">
        <v>50369</v>
      </c>
      <c r="I923" s="2" t="s">
        <v>143</v>
      </c>
    </row>
    <row r="924" customFormat="false" ht="15" hidden="false" customHeight="false" outlineLevel="0" collapsed="false">
      <c r="A924" s="51" t="s">
        <v>4875</v>
      </c>
      <c r="B924" s="51" t="s">
        <v>4876</v>
      </c>
      <c r="C924" s="51"/>
      <c r="D924" s="51"/>
      <c r="E924" s="51" t="s">
        <v>4877</v>
      </c>
      <c r="F924" s="51" t="s">
        <v>3935</v>
      </c>
      <c r="G924" s="51" t="s">
        <v>13</v>
      </c>
      <c r="H924" s="51" t="n">
        <v>19810</v>
      </c>
      <c r="I924" s="2" t="s">
        <v>135</v>
      </c>
    </row>
    <row r="925" customFormat="false" ht="15" hidden="false" customHeight="false" outlineLevel="0" collapsed="false">
      <c r="A925" s="51" t="s">
        <v>4878</v>
      </c>
      <c r="B925" s="51" t="s">
        <v>4879</v>
      </c>
      <c r="C925" s="51" t="s">
        <v>4880</v>
      </c>
      <c r="D925" s="51" t="s">
        <v>4881</v>
      </c>
      <c r="E925" s="51" t="s">
        <v>4882</v>
      </c>
      <c r="F925" s="51" t="s">
        <v>627</v>
      </c>
      <c r="G925" s="51" t="s">
        <v>13</v>
      </c>
      <c r="H925" s="51" t="n">
        <v>78726</v>
      </c>
      <c r="I925" s="2" t="s">
        <v>143</v>
      </c>
    </row>
    <row r="926" customFormat="false" ht="15" hidden="false" customHeight="false" outlineLevel="0" collapsed="false">
      <c r="A926" s="51" t="s">
        <v>4883</v>
      </c>
      <c r="B926" s="51" t="s">
        <v>4884</v>
      </c>
      <c r="C926" s="51" t="s">
        <v>4885</v>
      </c>
      <c r="D926" s="51"/>
      <c r="E926" s="51" t="s">
        <v>4886</v>
      </c>
      <c r="F926" s="51" t="s">
        <v>3069</v>
      </c>
      <c r="G926" s="51" t="s">
        <v>13</v>
      </c>
      <c r="H926" s="51" t="n">
        <v>32835</v>
      </c>
      <c r="I926" s="2" t="s">
        <v>143</v>
      </c>
    </row>
    <row r="927" customFormat="false" ht="15" hidden="false" customHeight="false" outlineLevel="0" collapsed="false">
      <c r="A927" s="51" t="s">
        <v>4887</v>
      </c>
      <c r="B927" s="51" t="s">
        <v>4888</v>
      </c>
      <c r="C927" s="51"/>
      <c r="D927" s="51" t="s">
        <v>4889</v>
      </c>
      <c r="E927" s="51" t="s">
        <v>4890</v>
      </c>
      <c r="F927" s="51" t="s">
        <v>1303</v>
      </c>
      <c r="G927" s="51" t="s">
        <v>13</v>
      </c>
      <c r="H927" s="51" t="n">
        <v>91199</v>
      </c>
      <c r="I927" s="2" t="s">
        <v>135</v>
      </c>
    </row>
    <row r="928" customFormat="false" ht="15" hidden="false" customHeight="false" outlineLevel="0" collapsed="false">
      <c r="A928" s="51" t="s">
        <v>4891</v>
      </c>
      <c r="B928" s="51" t="s">
        <v>4892</v>
      </c>
      <c r="C928" s="51" t="s">
        <v>4893</v>
      </c>
      <c r="D928" s="51" t="s">
        <v>4894</v>
      </c>
      <c r="E928" s="51" t="s">
        <v>4895</v>
      </c>
      <c r="F928" s="51" t="s">
        <v>384</v>
      </c>
      <c r="G928" s="51" t="s">
        <v>13</v>
      </c>
      <c r="H928" s="51" t="n">
        <v>20238</v>
      </c>
      <c r="I928" s="2" t="s">
        <v>135</v>
      </c>
    </row>
    <row r="929" customFormat="false" ht="15" hidden="false" customHeight="false" outlineLevel="0" collapsed="false">
      <c r="A929" s="51" t="s">
        <v>4896</v>
      </c>
      <c r="B929" s="51" t="s">
        <v>4897</v>
      </c>
      <c r="C929" s="51" t="s">
        <v>4898</v>
      </c>
      <c r="D929" s="51" t="s">
        <v>4899</v>
      </c>
      <c r="E929" s="51" t="s">
        <v>4900</v>
      </c>
      <c r="F929" s="51" t="s">
        <v>212</v>
      </c>
      <c r="G929" s="51" t="s">
        <v>13</v>
      </c>
      <c r="H929" s="51" t="n">
        <v>97271</v>
      </c>
      <c r="I929" s="2" t="s">
        <v>143</v>
      </c>
    </row>
    <row r="930" customFormat="false" ht="15" hidden="false" customHeight="false" outlineLevel="0" collapsed="false">
      <c r="A930" s="51" t="s">
        <v>4901</v>
      </c>
      <c r="B930" s="51" t="s">
        <v>4902</v>
      </c>
      <c r="C930" s="51" t="s">
        <v>4903</v>
      </c>
      <c r="D930" s="51"/>
      <c r="E930" s="51" t="s">
        <v>4904</v>
      </c>
      <c r="F930" s="51" t="s">
        <v>225</v>
      </c>
      <c r="G930" s="51" t="s">
        <v>13</v>
      </c>
      <c r="H930" s="51" t="n">
        <v>10004</v>
      </c>
      <c r="I930" s="2" t="s">
        <v>135</v>
      </c>
    </row>
    <row r="931" customFormat="false" ht="15" hidden="false" customHeight="false" outlineLevel="0" collapsed="false">
      <c r="A931" s="51" t="s">
        <v>4905</v>
      </c>
      <c r="B931" s="51" t="s">
        <v>4906</v>
      </c>
      <c r="C931" s="51" t="s">
        <v>4907</v>
      </c>
      <c r="D931" s="51" t="s">
        <v>4908</v>
      </c>
      <c r="E931" s="51" t="s">
        <v>4909</v>
      </c>
      <c r="F931" s="51" t="s">
        <v>384</v>
      </c>
      <c r="G931" s="51" t="s">
        <v>13</v>
      </c>
      <c r="H931" s="51" t="n">
        <v>20404</v>
      </c>
      <c r="I931" s="2" t="s">
        <v>135</v>
      </c>
    </row>
    <row r="932" customFormat="false" ht="15" hidden="false" customHeight="false" outlineLevel="0" collapsed="false">
      <c r="A932" s="51" t="s">
        <v>4910</v>
      </c>
      <c r="B932" s="51" t="s">
        <v>4911</v>
      </c>
      <c r="C932" s="51" t="s">
        <v>4912</v>
      </c>
      <c r="D932" s="51"/>
      <c r="E932" s="51" t="s">
        <v>4913</v>
      </c>
      <c r="F932" s="51" t="s">
        <v>384</v>
      </c>
      <c r="G932" s="51" t="s">
        <v>13</v>
      </c>
      <c r="H932" s="51" t="n">
        <v>20067</v>
      </c>
      <c r="I932" s="2" t="s">
        <v>135</v>
      </c>
    </row>
    <row r="933" customFormat="false" ht="15" hidden="false" customHeight="false" outlineLevel="0" collapsed="false">
      <c r="A933" s="51" t="s">
        <v>4914</v>
      </c>
      <c r="B933" s="51" t="s">
        <v>4915</v>
      </c>
      <c r="C933" s="51"/>
      <c r="D933" s="51"/>
      <c r="E933" s="51" t="s">
        <v>4916</v>
      </c>
      <c r="F933" s="51" t="s">
        <v>3660</v>
      </c>
      <c r="G933" s="51" t="s">
        <v>13</v>
      </c>
      <c r="H933" s="51" t="n">
        <v>18105</v>
      </c>
      <c r="I933" s="2" t="s">
        <v>135</v>
      </c>
    </row>
    <row r="934" customFormat="false" ht="15" hidden="false" customHeight="false" outlineLevel="0" collapsed="false">
      <c r="A934" s="51" t="s">
        <v>4917</v>
      </c>
      <c r="B934" s="51" t="s">
        <v>4918</v>
      </c>
      <c r="C934" s="51" t="s">
        <v>4919</v>
      </c>
      <c r="D934" s="51" t="s">
        <v>4920</v>
      </c>
      <c r="E934" s="51" t="s">
        <v>4921</v>
      </c>
      <c r="F934" s="51" t="s">
        <v>2073</v>
      </c>
      <c r="G934" s="51" t="s">
        <v>13</v>
      </c>
      <c r="H934" s="51" t="n">
        <v>33169</v>
      </c>
      <c r="I934" s="2" t="s">
        <v>143</v>
      </c>
    </row>
    <row r="935" customFormat="false" ht="15" hidden="false" customHeight="false" outlineLevel="0" collapsed="false">
      <c r="A935" s="51" t="s">
        <v>4922</v>
      </c>
      <c r="B935" s="51" t="s">
        <v>4923</v>
      </c>
      <c r="C935" s="51"/>
      <c r="D935" s="51" t="s">
        <v>4924</v>
      </c>
      <c r="E935" s="51" t="s">
        <v>4925</v>
      </c>
      <c r="F935" s="51" t="s">
        <v>596</v>
      </c>
      <c r="G935" s="51" t="s">
        <v>13</v>
      </c>
      <c r="H935" s="51" t="n">
        <v>73129</v>
      </c>
      <c r="I935" s="2" t="s">
        <v>135</v>
      </c>
    </row>
    <row r="936" customFormat="false" ht="15" hidden="false" customHeight="false" outlineLevel="0" collapsed="false">
      <c r="A936" s="51" t="s">
        <v>4926</v>
      </c>
      <c r="B936" s="51" t="s">
        <v>4927</v>
      </c>
      <c r="C936" s="51" t="s">
        <v>4928</v>
      </c>
      <c r="D936" s="51" t="s">
        <v>4929</v>
      </c>
      <c r="E936" s="51" t="s">
        <v>4930</v>
      </c>
      <c r="F936" s="51" t="s">
        <v>4675</v>
      </c>
      <c r="G936" s="51" t="s">
        <v>13</v>
      </c>
      <c r="H936" s="51" t="n">
        <v>61105</v>
      </c>
      <c r="I936" s="2" t="s">
        <v>143</v>
      </c>
    </row>
    <row r="937" customFormat="false" ht="15" hidden="false" customHeight="false" outlineLevel="0" collapsed="false">
      <c r="A937" s="51" t="s">
        <v>4931</v>
      </c>
      <c r="B937" s="51" t="s">
        <v>4932</v>
      </c>
      <c r="C937" s="51" t="s">
        <v>4933</v>
      </c>
      <c r="D937" s="51" t="s">
        <v>4934</v>
      </c>
      <c r="E937" s="51" t="s">
        <v>4935</v>
      </c>
      <c r="F937" s="51" t="s">
        <v>1061</v>
      </c>
      <c r="G937" s="51" t="s">
        <v>13</v>
      </c>
      <c r="H937" s="51" t="n">
        <v>36177</v>
      </c>
      <c r="I937" s="2" t="s">
        <v>135</v>
      </c>
    </row>
    <row r="938" customFormat="false" ht="15" hidden="false" customHeight="false" outlineLevel="0" collapsed="false">
      <c r="A938" s="51" t="s">
        <v>4936</v>
      </c>
      <c r="B938" s="51" t="s">
        <v>4937</v>
      </c>
      <c r="C938" s="51" t="s">
        <v>4938</v>
      </c>
      <c r="D938" s="51" t="s">
        <v>4939</v>
      </c>
      <c r="E938" s="51" t="s">
        <v>4940</v>
      </c>
      <c r="F938" s="51" t="s">
        <v>1303</v>
      </c>
      <c r="G938" s="51" t="s">
        <v>13</v>
      </c>
      <c r="H938" s="51" t="n">
        <v>91117</v>
      </c>
      <c r="I938" s="2" t="s">
        <v>135</v>
      </c>
    </row>
    <row r="939" customFormat="false" ht="15" hidden="false" customHeight="false" outlineLevel="0" collapsed="false">
      <c r="A939" s="51" t="s">
        <v>4941</v>
      </c>
      <c r="B939" s="51" t="s">
        <v>4942</v>
      </c>
      <c r="C939" s="51" t="s">
        <v>4943</v>
      </c>
      <c r="D939" s="51" t="s">
        <v>4944</v>
      </c>
      <c r="E939" s="51" t="s">
        <v>4945</v>
      </c>
      <c r="F939" s="51" t="s">
        <v>463</v>
      </c>
      <c r="G939" s="51" t="s">
        <v>13</v>
      </c>
      <c r="H939" s="51" t="n">
        <v>60624</v>
      </c>
      <c r="I939" s="2" t="s">
        <v>143</v>
      </c>
    </row>
    <row r="940" customFormat="false" ht="15" hidden="false" customHeight="false" outlineLevel="0" collapsed="false">
      <c r="A940" s="51" t="s">
        <v>4946</v>
      </c>
      <c r="B940" s="51" t="s">
        <v>4947</v>
      </c>
      <c r="C940" s="51" t="s">
        <v>4948</v>
      </c>
      <c r="D940" s="51" t="s">
        <v>4949</v>
      </c>
      <c r="E940" s="51" t="s">
        <v>4950</v>
      </c>
      <c r="F940" s="51" t="s">
        <v>216</v>
      </c>
      <c r="G940" s="51" t="s">
        <v>13</v>
      </c>
      <c r="H940" s="51" t="n">
        <v>77293</v>
      </c>
      <c r="I940" s="2" t="s">
        <v>135</v>
      </c>
    </row>
    <row r="941" customFormat="false" ht="15" hidden="false" customHeight="false" outlineLevel="0" collapsed="false">
      <c r="A941" s="51" t="s">
        <v>4951</v>
      </c>
      <c r="B941" s="51" t="s">
        <v>4952</v>
      </c>
      <c r="C941" s="51" t="s">
        <v>4953</v>
      </c>
      <c r="D941" s="51" t="s">
        <v>4954</v>
      </c>
      <c r="E941" s="51" t="s">
        <v>4955</v>
      </c>
      <c r="F941" s="51" t="s">
        <v>4956</v>
      </c>
      <c r="G941" s="51" t="s">
        <v>13</v>
      </c>
      <c r="H941" s="51" t="n">
        <v>49444</v>
      </c>
      <c r="I941" s="2" t="s">
        <v>143</v>
      </c>
    </row>
    <row r="942" customFormat="false" ht="15" hidden="false" customHeight="false" outlineLevel="0" collapsed="false">
      <c r="A942" s="51" t="s">
        <v>4957</v>
      </c>
      <c r="B942" s="51" t="s">
        <v>4958</v>
      </c>
      <c r="C942" s="51" t="s">
        <v>4959</v>
      </c>
      <c r="D942" s="51" t="s">
        <v>4960</v>
      </c>
      <c r="E942" s="51" t="s">
        <v>4961</v>
      </c>
      <c r="F942" s="51" t="s">
        <v>384</v>
      </c>
      <c r="G942" s="51" t="s">
        <v>13</v>
      </c>
      <c r="H942" s="51" t="n">
        <v>20380</v>
      </c>
      <c r="I942" s="2" t="s">
        <v>135</v>
      </c>
    </row>
    <row r="943" customFormat="false" ht="15" hidden="false" customHeight="false" outlineLevel="0" collapsed="false">
      <c r="A943" s="51" t="s">
        <v>4962</v>
      </c>
      <c r="B943" s="51" t="s">
        <v>4963</v>
      </c>
      <c r="C943" s="51" t="s">
        <v>4964</v>
      </c>
      <c r="D943" s="51" t="s">
        <v>4965</v>
      </c>
      <c r="E943" s="51" t="s">
        <v>4966</v>
      </c>
      <c r="F943" s="51" t="s">
        <v>4967</v>
      </c>
      <c r="G943" s="51" t="s">
        <v>11</v>
      </c>
      <c r="H943" s="51" t="s">
        <v>4968</v>
      </c>
      <c r="I943" s="2" t="s">
        <v>135</v>
      </c>
    </row>
    <row r="944" customFormat="false" ht="15" hidden="false" customHeight="false" outlineLevel="0" collapsed="false">
      <c r="A944" s="51" t="s">
        <v>4969</v>
      </c>
      <c r="B944" s="51" t="s">
        <v>4970</v>
      </c>
      <c r="C944" s="51" t="s">
        <v>4971</v>
      </c>
      <c r="D944" s="51" t="s">
        <v>4972</v>
      </c>
      <c r="E944" s="51" t="s">
        <v>4973</v>
      </c>
      <c r="F944" s="51" t="s">
        <v>1072</v>
      </c>
      <c r="G944" s="51" t="s">
        <v>13</v>
      </c>
      <c r="H944" s="51" t="n">
        <v>31205</v>
      </c>
      <c r="I944" s="2" t="s">
        <v>143</v>
      </c>
    </row>
    <row r="945" customFormat="false" ht="15" hidden="false" customHeight="false" outlineLevel="0" collapsed="false">
      <c r="A945" s="51" t="s">
        <v>4974</v>
      </c>
      <c r="B945" s="51" t="s">
        <v>4975</v>
      </c>
      <c r="C945" s="51" t="s">
        <v>4976</v>
      </c>
      <c r="D945" s="51" t="s">
        <v>4977</v>
      </c>
      <c r="E945" s="51" t="s">
        <v>4978</v>
      </c>
      <c r="F945" s="51" t="s">
        <v>2005</v>
      </c>
      <c r="G945" s="51" t="s">
        <v>13</v>
      </c>
      <c r="H945" s="51" t="n">
        <v>71105</v>
      </c>
      <c r="I945" s="2" t="s">
        <v>143</v>
      </c>
    </row>
    <row r="946" customFormat="false" ht="15" hidden="false" customHeight="false" outlineLevel="0" collapsed="false">
      <c r="A946" s="51" t="s">
        <v>4979</v>
      </c>
      <c r="B946" s="51" t="s">
        <v>4980</v>
      </c>
      <c r="C946" s="51" t="s">
        <v>4981</v>
      </c>
      <c r="D946" s="51" t="s">
        <v>4982</v>
      </c>
      <c r="E946" s="51" t="s">
        <v>4983</v>
      </c>
      <c r="F946" s="51" t="s">
        <v>1547</v>
      </c>
      <c r="G946" s="51" t="s">
        <v>13</v>
      </c>
      <c r="H946" s="51" t="n">
        <v>98405</v>
      </c>
      <c r="I946" s="2" t="s">
        <v>143</v>
      </c>
    </row>
    <row r="947" customFormat="false" ht="15" hidden="false" customHeight="false" outlineLevel="0" collapsed="false">
      <c r="A947" s="51" t="s">
        <v>4984</v>
      </c>
      <c r="B947" s="51" t="s">
        <v>4985</v>
      </c>
      <c r="C947" s="51"/>
      <c r="D947" s="51" t="s">
        <v>4986</v>
      </c>
      <c r="E947" s="51" t="s">
        <v>4987</v>
      </c>
      <c r="F947" s="51" t="s">
        <v>702</v>
      </c>
      <c r="G947" s="51" t="s">
        <v>13</v>
      </c>
      <c r="H947" s="51" t="n">
        <v>79934</v>
      </c>
      <c r="I947" s="2" t="s">
        <v>143</v>
      </c>
    </row>
    <row r="948" customFormat="false" ht="15" hidden="false" customHeight="false" outlineLevel="0" collapsed="false">
      <c r="A948" s="51" t="s">
        <v>4988</v>
      </c>
      <c r="B948" s="51" t="s">
        <v>4989</v>
      </c>
      <c r="C948" s="51"/>
      <c r="D948" s="51" t="s">
        <v>4990</v>
      </c>
      <c r="E948" s="51" t="s">
        <v>4991</v>
      </c>
      <c r="F948" s="51" t="s">
        <v>367</v>
      </c>
      <c r="G948" s="51" t="s">
        <v>13</v>
      </c>
      <c r="H948" s="51" t="n">
        <v>35263</v>
      </c>
      <c r="I948" s="2" t="s">
        <v>143</v>
      </c>
    </row>
    <row r="949" customFormat="false" ht="15" hidden="false" customHeight="false" outlineLevel="0" collapsed="false">
      <c r="A949" s="51" t="s">
        <v>4992</v>
      </c>
      <c r="B949" s="51" t="s">
        <v>4993</v>
      </c>
      <c r="C949" s="51" t="s">
        <v>4994</v>
      </c>
      <c r="D949" s="51"/>
      <c r="E949" s="51" t="s">
        <v>4995</v>
      </c>
      <c r="F949" s="51" t="s">
        <v>894</v>
      </c>
      <c r="G949" s="51" t="s">
        <v>11</v>
      </c>
      <c r="H949" s="51" t="s">
        <v>533</v>
      </c>
      <c r="I949" s="2" t="s">
        <v>143</v>
      </c>
    </row>
    <row r="950" customFormat="false" ht="15" hidden="false" customHeight="false" outlineLevel="0" collapsed="false">
      <c r="A950" s="51" t="s">
        <v>4996</v>
      </c>
      <c r="B950" s="51" t="s">
        <v>4997</v>
      </c>
      <c r="C950" s="51" t="s">
        <v>4998</v>
      </c>
      <c r="D950" s="51" t="s">
        <v>4999</v>
      </c>
      <c r="E950" s="51" t="s">
        <v>5000</v>
      </c>
      <c r="F950" s="51" t="s">
        <v>3171</v>
      </c>
      <c r="G950" s="51" t="s">
        <v>12</v>
      </c>
      <c r="H950" s="51" t="s">
        <v>5001</v>
      </c>
      <c r="I950" s="2" t="s">
        <v>135</v>
      </c>
    </row>
    <row r="951" customFormat="false" ht="15" hidden="false" customHeight="false" outlineLevel="0" collapsed="false">
      <c r="A951" s="51" t="s">
        <v>5002</v>
      </c>
      <c r="B951" s="51" t="s">
        <v>5003</v>
      </c>
      <c r="C951" s="51" t="s">
        <v>5004</v>
      </c>
      <c r="D951" s="51" t="s">
        <v>5005</v>
      </c>
      <c r="E951" s="51" t="s">
        <v>5006</v>
      </c>
      <c r="F951" s="51" t="s">
        <v>5007</v>
      </c>
      <c r="G951" s="51" t="s">
        <v>11</v>
      </c>
      <c r="H951" s="51" t="s">
        <v>5008</v>
      </c>
      <c r="I951" s="2" t="s">
        <v>143</v>
      </c>
    </row>
    <row r="952" customFormat="false" ht="15" hidden="false" customHeight="false" outlineLevel="0" collapsed="false">
      <c r="A952" s="51" t="s">
        <v>5009</v>
      </c>
      <c r="B952" s="51" t="s">
        <v>5010</v>
      </c>
      <c r="C952" s="51"/>
      <c r="D952" s="51" t="s">
        <v>5011</v>
      </c>
      <c r="E952" s="51" t="s">
        <v>5012</v>
      </c>
      <c r="F952" s="51" t="s">
        <v>3935</v>
      </c>
      <c r="G952" s="51" t="s">
        <v>13</v>
      </c>
      <c r="H952" s="51" t="n">
        <v>19810</v>
      </c>
      <c r="I952" s="2" t="s">
        <v>135</v>
      </c>
    </row>
    <row r="953" customFormat="false" ht="15" hidden="false" customHeight="false" outlineLevel="0" collapsed="false">
      <c r="A953" s="51" t="s">
        <v>5013</v>
      </c>
      <c r="B953" s="51" t="s">
        <v>5014</v>
      </c>
      <c r="C953" s="51" t="s">
        <v>5015</v>
      </c>
      <c r="D953" s="51" t="s">
        <v>5016</v>
      </c>
      <c r="E953" s="51" t="s">
        <v>5017</v>
      </c>
      <c r="F953" s="51" t="s">
        <v>2173</v>
      </c>
      <c r="G953" s="51" t="s">
        <v>13</v>
      </c>
      <c r="H953" s="51" t="n">
        <v>17121</v>
      </c>
      <c r="I953" s="2" t="s">
        <v>143</v>
      </c>
    </row>
    <row r="954" customFormat="false" ht="15" hidden="false" customHeight="false" outlineLevel="0" collapsed="false">
      <c r="A954" s="51" t="s">
        <v>5018</v>
      </c>
      <c r="B954" s="51" t="s">
        <v>5019</v>
      </c>
      <c r="C954" s="51" t="s">
        <v>5020</v>
      </c>
      <c r="D954" s="51" t="s">
        <v>5021</v>
      </c>
      <c r="E954" s="51" t="s">
        <v>5022</v>
      </c>
      <c r="F954" s="51" t="s">
        <v>4967</v>
      </c>
      <c r="G954" s="51" t="s">
        <v>11</v>
      </c>
      <c r="H954" s="51" t="s">
        <v>4968</v>
      </c>
      <c r="I954" s="2" t="s">
        <v>135</v>
      </c>
    </row>
    <row r="955" customFormat="false" ht="15" hidden="false" customHeight="false" outlineLevel="0" collapsed="false">
      <c r="A955" s="51" t="s">
        <v>5023</v>
      </c>
      <c r="B955" s="51" t="s">
        <v>5024</v>
      </c>
      <c r="C955" s="51" t="s">
        <v>5025</v>
      </c>
      <c r="D955" s="51" t="s">
        <v>5026</v>
      </c>
      <c r="E955" s="51" t="s">
        <v>5027</v>
      </c>
      <c r="F955" s="51" t="s">
        <v>702</v>
      </c>
      <c r="G955" s="51" t="s">
        <v>13</v>
      </c>
      <c r="H955" s="51" t="n">
        <v>79940</v>
      </c>
      <c r="I955" s="2" t="s">
        <v>135</v>
      </c>
    </row>
    <row r="956" customFormat="false" ht="15" hidden="false" customHeight="false" outlineLevel="0" collapsed="false">
      <c r="A956" s="51" t="s">
        <v>5028</v>
      </c>
      <c r="B956" s="51" t="s">
        <v>5029</v>
      </c>
      <c r="C956" s="51" t="s">
        <v>5030</v>
      </c>
      <c r="D956" s="51" t="s">
        <v>5031</v>
      </c>
      <c r="E956" s="51" t="s">
        <v>5032</v>
      </c>
      <c r="F956" s="51" t="s">
        <v>204</v>
      </c>
      <c r="G956" s="51" t="s">
        <v>13</v>
      </c>
      <c r="H956" s="51" t="n">
        <v>63136</v>
      </c>
      <c r="I956" s="2" t="s">
        <v>135</v>
      </c>
    </row>
    <row r="957" customFormat="false" ht="15" hidden="false" customHeight="false" outlineLevel="0" collapsed="false">
      <c r="A957" s="51" t="s">
        <v>5033</v>
      </c>
      <c r="B957" s="51" t="s">
        <v>5034</v>
      </c>
      <c r="C957" s="51" t="s">
        <v>5035</v>
      </c>
      <c r="D957" s="51" t="s">
        <v>5036</v>
      </c>
      <c r="E957" s="51" t="s">
        <v>5037</v>
      </c>
      <c r="F957" s="51" t="s">
        <v>3837</v>
      </c>
      <c r="G957" s="51" t="s">
        <v>13</v>
      </c>
      <c r="H957" s="51" t="n">
        <v>72905</v>
      </c>
      <c r="I957" s="2" t="s">
        <v>135</v>
      </c>
    </row>
    <row r="958" customFormat="false" ht="15" hidden="false" customHeight="false" outlineLevel="0" collapsed="false">
      <c r="A958" s="51" t="s">
        <v>5038</v>
      </c>
      <c r="B958" s="51" t="s">
        <v>5039</v>
      </c>
      <c r="C958" s="51" t="s">
        <v>5040</v>
      </c>
      <c r="D958" s="51" t="s">
        <v>5041</v>
      </c>
      <c r="E958" s="51" t="s">
        <v>5042</v>
      </c>
      <c r="F958" s="51" t="s">
        <v>773</v>
      </c>
      <c r="G958" s="51" t="s">
        <v>13</v>
      </c>
      <c r="H958" s="51" t="n">
        <v>37245</v>
      </c>
      <c r="I958" s="2" t="s">
        <v>143</v>
      </c>
    </row>
    <row r="959" customFormat="false" ht="15" hidden="false" customHeight="false" outlineLevel="0" collapsed="false">
      <c r="A959" s="51" t="s">
        <v>5043</v>
      </c>
      <c r="B959" s="51" t="s">
        <v>5044</v>
      </c>
      <c r="C959" s="51" t="s">
        <v>5045</v>
      </c>
      <c r="D959" s="51" t="s">
        <v>5046</v>
      </c>
      <c r="E959" s="51" t="s">
        <v>5047</v>
      </c>
      <c r="F959" s="51" t="s">
        <v>384</v>
      </c>
      <c r="G959" s="51" t="s">
        <v>13</v>
      </c>
      <c r="H959" s="51" t="n">
        <v>20088</v>
      </c>
      <c r="I959" s="2" t="s">
        <v>135</v>
      </c>
    </row>
    <row r="960" customFormat="false" ht="15" hidden="false" customHeight="false" outlineLevel="0" collapsed="false">
      <c r="A960" s="51" t="s">
        <v>5048</v>
      </c>
      <c r="B960" s="51" t="s">
        <v>5049</v>
      </c>
      <c r="C960" s="51" t="s">
        <v>5050</v>
      </c>
      <c r="D960" s="51"/>
      <c r="E960" s="51" t="s">
        <v>5051</v>
      </c>
      <c r="F960" s="51" t="s">
        <v>5052</v>
      </c>
      <c r="G960" s="51" t="s">
        <v>13</v>
      </c>
      <c r="H960" s="51" t="n">
        <v>90305</v>
      </c>
      <c r="I960" s="2" t="s">
        <v>135</v>
      </c>
    </row>
    <row r="961" customFormat="false" ht="15" hidden="false" customHeight="false" outlineLevel="0" collapsed="false">
      <c r="A961" s="51" t="s">
        <v>5053</v>
      </c>
      <c r="B961" s="51" t="s">
        <v>5054</v>
      </c>
      <c r="C961" s="51" t="s">
        <v>5055</v>
      </c>
      <c r="D961" s="51"/>
      <c r="E961" s="51" t="s">
        <v>5056</v>
      </c>
      <c r="F961" s="51" t="s">
        <v>313</v>
      </c>
      <c r="G961" s="51" t="s">
        <v>13</v>
      </c>
      <c r="H961" s="51" t="n">
        <v>72215</v>
      </c>
      <c r="I961" s="2" t="s">
        <v>135</v>
      </c>
    </row>
    <row r="962" customFormat="false" ht="15" hidden="false" customHeight="false" outlineLevel="0" collapsed="false">
      <c r="A962" s="51" t="s">
        <v>5057</v>
      </c>
      <c r="B962" s="51" t="s">
        <v>5058</v>
      </c>
      <c r="C962" s="51" t="s">
        <v>5059</v>
      </c>
      <c r="D962" s="51" t="s">
        <v>5060</v>
      </c>
      <c r="E962" s="51" t="s">
        <v>5061</v>
      </c>
      <c r="F962" s="51" t="s">
        <v>2223</v>
      </c>
      <c r="G962" s="51" t="s">
        <v>13</v>
      </c>
      <c r="H962" s="51" t="n">
        <v>21747</v>
      </c>
      <c r="I962" s="2" t="s">
        <v>135</v>
      </c>
    </row>
    <row r="963" customFormat="false" ht="15" hidden="false" customHeight="false" outlineLevel="0" collapsed="false">
      <c r="A963" s="51" t="s">
        <v>5062</v>
      </c>
      <c r="B963" s="51" t="s">
        <v>5063</v>
      </c>
      <c r="C963" s="51"/>
      <c r="D963" s="51" t="s">
        <v>5064</v>
      </c>
      <c r="E963" s="51" t="s">
        <v>5065</v>
      </c>
      <c r="F963" s="51" t="s">
        <v>1222</v>
      </c>
      <c r="G963" s="51" t="s">
        <v>13</v>
      </c>
      <c r="H963" s="51" t="n">
        <v>12205</v>
      </c>
      <c r="I963" s="2" t="s">
        <v>135</v>
      </c>
    </row>
    <row r="964" customFormat="false" ht="15" hidden="false" customHeight="false" outlineLevel="0" collapsed="false">
      <c r="A964" s="51" t="s">
        <v>5066</v>
      </c>
      <c r="B964" s="51" t="s">
        <v>5067</v>
      </c>
      <c r="C964" s="51" t="s">
        <v>5068</v>
      </c>
      <c r="D964" s="51" t="s">
        <v>5069</v>
      </c>
      <c r="E964" s="51" t="s">
        <v>5070</v>
      </c>
      <c r="F964" s="51" t="s">
        <v>5071</v>
      </c>
      <c r="G964" s="51" t="s">
        <v>11</v>
      </c>
      <c r="H964" s="51" t="s">
        <v>1602</v>
      </c>
      <c r="I964" s="2" t="s">
        <v>135</v>
      </c>
    </row>
    <row r="965" customFormat="false" ht="15" hidden="false" customHeight="false" outlineLevel="0" collapsed="false">
      <c r="A965" s="51" t="s">
        <v>5072</v>
      </c>
      <c r="B965" s="51" t="s">
        <v>5073</v>
      </c>
      <c r="C965" s="51" t="s">
        <v>5074</v>
      </c>
      <c r="D965" s="51" t="s">
        <v>5075</v>
      </c>
      <c r="E965" s="51" t="s">
        <v>5076</v>
      </c>
      <c r="F965" s="51" t="s">
        <v>1759</v>
      </c>
      <c r="G965" s="51" t="s">
        <v>13</v>
      </c>
      <c r="H965" s="51" t="n">
        <v>40510</v>
      </c>
      <c r="I965" s="2" t="s">
        <v>135</v>
      </c>
    </row>
    <row r="966" customFormat="false" ht="15" hidden="false" customHeight="false" outlineLevel="0" collapsed="false">
      <c r="A966" s="51" t="s">
        <v>5077</v>
      </c>
      <c r="B966" s="51" t="s">
        <v>5078</v>
      </c>
      <c r="C966" s="51" t="s">
        <v>5079</v>
      </c>
      <c r="D966" s="51" t="s">
        <v>5080</v>
      </c>
      <c r="E966" s="51" t="s">
        <v>5081</v>
      </c>
      <c r="F966" s="51" t="s">
        <v>2324</v>
      </c>
      <c r="G966" s="51" t="s">
        <v>13</v>
      </c>
      <c r="H966" s="51" t="n">
        <v>92165</v>
      </c>
      <c r="I966" s="2" t="s">
        <v>143</v>
      </c>
    </row>
    <row r="967" customFormat="false" ht="15" hidden="false" customHeight="false" outlineLevel="0" collapsed="false">
      <c r="A967" s="51" t="s">
        <v>5082</v>
      </c>
      <c r="B967" s="51" t="s">
        <v>5083</v>
      </c>
      <c r="C967" s="51" t="s">
        <v>5084</v>
      </c>
      <c r="D967" s="51"/>
      <c r="E967" s="51" t="s">
        <v>5085</v>
      </c>
      <c r="F967" s="51" t="s">
        <v>178</v>
      </c>
      <c r="G967" s="51" t="s">
        <v>13</v>
      </c>
      <c r="H967" s="51" t="n">
        <v>90040</v>
      </c>
      <c r="I967" s="2" t="s">
        <v>135</v>
      </c>
    </row>
    <row r="968" customFormat="false" ht="15" hidden="false" customHeight="false" outlineLevel="0" collapsed="false">
      <c r="A968" s="51" t="s">
        <v>5086</v>
      </c>
      <c r="B968" s="51" t="s">
        <v>5087</v>
      </c>
      <c r="C968" s="51" t="s">
        <v>5088</v>
      </c>
      <c r="D968" s="51" t="s">
        <v>5089</v>
      </c>
      <c r="E968" s="51" t="s">
        <v>5090</v>
      </c>
      <c r="F968" s="51" t="s">
        <v>1100</v>
      </c>
      <c r="G968" s="51" t="s">
        <v>13</v>
      </c>
      <c r="H968" s="51" t="n">
        <v>11210</v>
      </c>
      <c r="I968" s="2" t="s">
        <v>135</v>
      </c>
    </row>
    <row r="969" customFormat="false" ht="15" hidden="false" customHeight="false" outlineLevel="0" collapsed="false">
      <c r="A969" s="51" t="s">
        <v>5091</v>
      </c>
      <c r="B969" s="51" t="s">
        <v>5092</v>
      </c>
      <c r="C969" s="51" t="s">
        <v>5093</v>
      </c>
      <c r="D969" s="51" t="s">
        <v>5094</v>
      </c>
      <c r="E969" s="51" t="s">
        <v>5095</v>
      </c>
      <c r="F969" s="51" t="s">
        <v>5096</v>
      </c>
      <c r="G969" s="51" t="s">
        <v>11</v>
      </c>
      <c r="H969" s="51" t="s">
        <v>270</v>
      </c>
      <c r="I969" s="2" t="s">
        <v>135</v>
      </c>
    </row>
    <row r="970" customFormat="false" ht="15" hidden="false" customHeight="false" outlineLevel="0" collapsed="false">
      <c r="A970" s="51" t="s">
        <v>5097</v>
      </c>
      <c r="B970" s="51" t="s">
        <v>5098</v>
      </c>
      <c r="C970" s="51" t="s">
        <v>5099</v>
      </c>
      <c r="D970" s="51" t="s">
        <v>5100</v>
      </c>
      <c r="E970" s="51" t="s">
        <v>5101</v>
      </c>
      <c r="F970" s="51" t="s">
        <v>5102</v>
      </c>
      <c r="G970" s="51" t="s">
        <v>13</v>
      </c>
      <c r="H970" s="51" t="n">
        <v>32627</v>
      </c>
      <c r="I970" s="2" t="s">
        <v>143</v>
      </c>
    </row>
    <row r="971" customFormat="false" ht="15" hidden="false" customHeight="false" outlineLevel="0" collapsed="false">
      <c r="A971" s="51" t="s">
        <v>5103</v>
      </c>
      <c r="B971" s="51" t="s">
        <v>5104</v>
      </c>
      <c r="C971" s="51" t="s">
        <v>5105</v>
      </c>
      <c r="D971" s="51" t="s">
        <v>5106</v>
      </c>
      <c r="E971" s="51" t="s">
        <v>5107</v>
      </c>
      <c r="F971" s="51" t="s">
        <v>1023</v>
      </c>
      <c r="G971" s="51" t="s">
        <v>13</v>
      </c>
      <c r="H971" s="51" t="n">
        <v>34620</v>
      </c>
      <c r="I971" s="2" t="s">
        <v>135</v>
      </c>
    </row>
    <row r="972" customFormat="false" ht="15" hidden="false" customHeight="false" outlineLevel="0" collapsed="false">
      <c r="A972" s="51" t="s">
        <v>5108</v>
      </c>
      <c r="B972" s="51" t="s">
        <v>5109</v>
      </c>
      <c r="C972" s="51"/>
      <c r="D972" s="51" t="s">
        <v>5110</v>
      </c>
      <c r="E972" s="51" t="s">
        <v>5111</v>
      </c>
      <c r="F972" s="51" t="s">
        <v>3083</v>
      </c>
      <c r="G972" s="51" t="s">
        <v>13</v>
      </c>
      <c r="H972" s="51" t="n">
        <v>79165</v>
      </c>
      <c r="I972" s="2" t="s">
        <v>143</v>
      </c>
    </row>
    <row r="973" customFormat="false" ht="15" hidden="false" customHeight="false" outlineLevel="0" collapsed="false">
      <c r="A973" s="51" t="s">
        <v>5112</v>
      </c>
      <c r="B973" s="51" t="s">
        <v>5113</v>
      </c>
      <c r="C973" s="51" t="s">
        <v>5114</v>
      </c>
      <c r="D973" s="51" t="s">
        <v>5115</v>
      </c>
      <c r="E973" s="51" t="s">
        <v>5116</v>
      </c>
      <c r="F973" s="51" t="s">
        <v>480</v>
      </c>
      <c r="G973" s="51" t="s">
        <v>13</v>
      </c>
      <c r="H973" s="51" t="n">
        <v>76121</v>
      </c>
      <c r="I973" s="2" t="s">
        <v>143</v>
      </c>
    </row>
    <row r="974" customFormat="false" ht="15" hidden="false" customHeight="false" outlineLevel="0" collapsed="false">
      <c r="A974" s="51" t="s">
        <v>5117</v>
      </c>
      <c r="B974" s="51" t="s">
        <v>5118</v>
      </c>
      <c r="C974" s="51"/>
      <c r="D974" s="51" t="s">
        <v>5119</v>
      </c>
      <c r="E974" s="51" t="s">
        <v>5120</v>
      </c>
      <c r="F974" s="51" t="s">
        <v>3914</v>
      </c>
      <c r="G974" s="51" t="s">
        <v>11</v>
      </c>
      <c r="H974" s="51" t="s">
        <v>3915</v>
      </c>
      <c r="I974" s="2" t="s">
        <v>135</v>
      </c>
    </row>
    <row r="975" customFormat="false" ht="15" hidden="false" customHeight="false" outlineLevel="0" collapsed="false">
      <c r="A975" s="51" t="s">
        <v>5121</v>
      </c>
      <c r="B975" s="51" t="s">
        <v>5122</v>
      </c>
      <c r="C975" s="51" t="s">
        <v>5123</v>
      </c>
      <c r="D975" s="51" t="s">
        <v>5124</v>
      </c>
      <c r="E975" s="51" t="s">
        <v>5125</v>
      </c>
      <c r="F975" s="51" t="s">
        <v>430</v>
      </c>
      <c r="G975" s="51" t="s">
        <v>13</v>
      </c>
      <c r="H975" s="51" t="n">
        <v>32575</v>
      </c>
      <c r="I975" s="2" t="s">
        <v>143</v>
      </c>
    </row>
    <row r="976" customFormat="false" ht="15" hidden="false" customHeight="false" outlineLevel="0" collapsed="false">
      <c r="A976" s="51" t="s">
        <v>5126</v>
      </c>
      <c r="B976" s="51" t="s">
        <v>5127</v>
      </c>
      <c r="C976" s="51" t="s">
        <v>5128</v>
      </c>
      <c r="D976" s="51" t="s">
        <v>5129</v>
      </c>
      <c r="E976" s="51" t="s">
        <v>5130</v>
      </c>
      <c r="F976" s="51" t="s">
        <v>1547</v>
      </c>
      <c r="G976" s="51" t="s">
        <v>13</v>
      </c>
      <c r="H976" s="51" t="n">
        <v>98405</v>
      </c>
      <c r="I976" s="2" t="s">
        <v>135</v>
      </c>
    </row>
    <row r="977" customFormat="false" ht="15" hidden="false" customHeight="false" outlineLevel="0" collapsed="false">
      <c r="A977" s="51" t="s">
        <v>5131</v>
      </c>
      <c r="B977" s="51" t="s">
        <v>5132</v>
      </c>
      <c r="C977" s="51" t="s">
        <v>5133</v>
      </c>
      <c r="D977" s="51" t="s">
        <v>5134</v>
      </c>
      <c r="E977" s="51" t="s">
        <v>5135</v>
      </c>
      <c r="F977" s="51" t="s">
        <v>5136</v>
      </c>
      <c r="G977" s="51" t="s">
        <v>11</v>
      </c>
      <c r="H977" s="51" t="s">
        <v>1589</v>
      </c>
      <c r="I977" s="2" t="s">
        <v>135</v>
      </c>
    </row>
    <row r="978" customFormat="false" ht="15" hidden="false" customHeight="false" outlineLevel="0" collapsed="false">
      <c r="A978" s="51" t="s">
        <v>5137</v>
      </c>
      <c r="B978" s="51" t="s">
        <v>5138</v>
      </c>
      <c r="C978" s="51" t="s">
        <v>5139</v>
      </c>
      <c r="D978" s="51" t="s">
        <v>5140</v>
      </c>
      <c r="E978" s="51" t="s">
        <v>5141</v>
      </c>
      <c r="F978" s="51" t="s">
        <v>446</v>
      </c>
      <c r="G978" s="51" t="s">
        <v>13</v>
      </c>
      <c r="H978" s="51" t="n">
        <v>46896</v>
      </c>
      <c r="I978" s="2" t="s">
        <v>135</v>
      </c>
    </row>
    <row r="979" customFormat="false" ht="15" hidden="false" customHeight="false" outlineLevel="0" collapsed="false">
      <c r="A979" s="51" t="s">
        <v>5142</v>
      </c>
      <c r="B979" s="51" t="s">
        <v>5143</v>
      </c>
      <c r="C979" s="51" t="s">
        <v>5144</v>
      </c>
      <c r="D979" s="51" t="s">
        <v>5145</v>
      </c>
      <c r="E979" s="51" t="s">
        <v>5146</v>
      </c>
      <c r="F979" s="51" t="s">
        <v>3083</v>
      </c>
      <c r="G979" s="51" t="s">
        <v>13</v>
      </c>
      <c r="H979" s="51" t="n">
        <v>79105</v>
      </c>
      <c r="I979" s="2" t="s">
        <v>143</v>
      </c>
    </row>
    <row r="980" customFormat="false" ht="15" hidden="false" customHeight="false" outlineLevel="0" collapsed="false">
      <c r="A980" s="51" t="s">
        <v>5147</v>
      </c>
      <c r="B980" s="51" t="s">
        <v>5148</v>
      </c>
      <c r="C980" s="51" t="s">
        <v>5149</v>
      </c>
      <c r="D980" s="51" t="s">
        <v>5150</v>
      </c>
      <c r="E980" s="51" t="s">
        <v>5151</v>
      </c>
      <c r="F980" s="51" t="s">
        <v>384</v>
      </c>
      <c r="G980" s="51" t="s">
        <v>13</v>
      </c>
      <c r="H980" s="51" t="n">
        <v>20436</v>
      </c>
      <c r="I980" s="2" t="s">
        <v>135</v>
      </c>
    </row>
    <row r="981" customFormat="false" ht="15" hidden="false" customHeight="false" outlineLevel="0" collapsed="false">
      <c r="A981" s="51" t="s">
        <v>5152</v>
      </c>
      <c r="B981" s="51" t="s">
        <v>5153</v>
      </c>
      <c r="C981" s="51"/>
      <c r="D981" s="51" t="s">
        <v>5154</v>
      </c>
      <c r="E981" s="51" t="s">
        <v>5155</v>
      </c>
      <c r="F981" s="51" t="s">
        <v>5156</v>
      </c>
      <c r="G981" s="51" t="s">
        <v>13</v>
      </c>
      <c r="H981" s="51" t="n">
        <v>20910</v>
      </c>
      <c r="I981" s="2" t="s">
        <v>143</v>
      </c>
    </row>
    <row r="982" customFormat="false" ht="15" hidden="false" customHeight="false" outlineLevel="0" collapsed="false">
      <c r="A982" s="51" t="s">
        <v>5157</v>
      </c>
      <c r="B982" s="51" t="s">
        <v>5158</v>
      </c>
      <c r="C982" s="51"/>
      <c r="D982" s="51" t="s">
        <v>5159</v>
      </c>
      <c r="E982" s="51" t="s">
        <v>5160</v>
      </c>
      <c r="F982" s="51" t="s">
        <v>2370</v>
      </c>
      <c r="G982" s="51" t="s">
        <v>13</v>
      </c>
      <c r="H982" s="51" t="n">
        <v>53726</v>
      </c>
      <c r="I982" s="2" t="s">
        <v>135</v>
      </c>
    </row>
    <row r="983" customFormat="false" ht="15" hidden="false" customHeight="false" outlineLevel="0" collapsed="false">
      <c r="A983" s="51" t="s">
        <v>5161</v>
      </c>
      <c r="B983" s="51" t="s">
        <v>5162</v>
      </c>
      <c r="C983" s="51" t="s">
        <v>5163</v>
      </c>
      <c r="D983" s="51" t="s">
        <v>5164</v>
      </c>
      <c r="E983" s="51" t="s">
        <v>5165</v>
      </c>
      <c r="F983" s="51" t="s">
        <v>5166</v>
      </c>
      <c r="G983" s="51" t="s">
        <v>13</v>
      </c>
      <c r="H983" s="51" t="n">
        <v>77305</v>
      </c>
      <c r="I983" s="2" t="s">
        <v>135</v>
      </c>
    </row>
    <row r="984" customFormat="false" ht="15" hidden="false" customHeight="false" outlineLevel="0" collapsed="false">
      <c r="A984" s="51" t="s">
        <v>5167</v>
      </c>
      <c r="B984" s="51" t="s">
        <v>5168</v>
      </c>
      <c r="C984" s="51" t="s">
        <v>5169</v>
      </c>
      <c r="D984" s="51" t="s">
        <v>5170</v>
      </c>
      <c r="E984" s="51" t="s">
        <v>5171</v>
      </c>
      <c r="F984" s="51" t="s">
        <v>1584</v>
      </c>
      <c r="G984" s="51" t="s">
        <v>13</v>
      </c>
      <c r="H984" s="51" t="n">
        <v>76205</v>
      </c>
      <c r="I984" s="2" t="s">
        <v>135</v>
      </c>
    </row>
    <row r="985" customFormat="false" ht="15" hidden="false" customHeight="false" outlineLevel="0" collapsed="false">
      <c r="A985" s="51" t="s">
        <v>5172</v>
      </c>
      <c r="B985" s="51" t="s">
        <v>5173</v>
      </c>
      <c r="C985" s="51" t="s">
        <v>5174</v>
      </c>
      <c r="D985" s="51" t="s">
        <v>5175</v>
      </c>
      <c r="E985" s="51" t="s">
        <v>5176</v>
      </c>
      <c r="F985" s="51" t="s">
        <v>505</v>
      </c>
      <c r="G985" s="51" t="s">
        <v>13</v>
      </c>
      <c r="H985" s="51" t="n">
        <v>43231</v>
      </c>
      <c r="I985" s="2" t="s">
        <v>135</v>
      </c>
    </row>
    <row r="986" customFormat="false" ht="15" hidden="false" customHeight="false" outlineLevel="0" collapsed="false">
      <c r="A986" s="51" t="s">
        <v>5177</v>
      </c>
      <c r="B986" s="51" t="s">
        <v>5178</v>
      </c>
      <c r="C986" s="51" t="s">
        <v>5179</v>
      </c>
      <c r="D986" s="51"/>
      <c r="E986" s="51" t="s">
        <v>5180</v>
      </c>
      <c r="F986" s="51" t="s">
        <v>5181</v>
      </c>
      <c r="G986" s="51" t="s">
        <v>11</v>
      </c>
      <c r="H986" s="51" t="s">
        <v>1687</v>
      </c>
      <c r="I986" s="2" t="s">
        <v>135</v>
      </c>
    </row>
    <row r="987" customFormat="false" ht="15" hidden="false" customHeight="false" outlineLevel="0" collapsed="false">
      <c r="A987" s="51" t="s">
        <v>5182</v>
      </c>
      <c r="B987" s="51" t="s">
        <v>5183</v>
      </c>
      <c r="C987" s="51" t="s">
        <v>5184</v>
      </c>
      <c r="D987" s="51" t="s">
        <v>5185</v>
      </c>
      <c r="E987" s="51" t="s">
        <v>5186</v>
      </c>
      <c r="F987" s="51" t="s">
        <v>280</v>
      </c>
      <c r="G987" s="51" t="s">
        <v>13</v>
      </c>
      <c r="H987" s="51" t="n">
        <v>80045</v>
      </c>
      <c r="I987" s="2" t="s">
        <v>143</v>
      </c>
    </row>
    <row r="988" customFormat="false" ht="15" hidden="false" customHeight="false" outlineLevel="0" collapsed="false">
      <c r="A988" s="51" t="s">
        <v>5187</v>
      </c>
      <c r="B988" s="51" t="s">
        <v>5188</v>
      </c>
      <c r="C988" s="51" t="s">
        <v>5189</v>
      </c>
      <c r="D988" s="51" t="s">
        <v>5190</v>
      </c>
      <c r="E988" s="51" t="s">
        <v>5191</v>
      </c>
      <c r="F988" s="51" t="s">
        <v>5192</v>
      </c>
      <c r="G988" s="51" t="s">
        <v>13</v>
      </c>
      <c r="H988" s="51" t="n">
        <v>32128</v>
      </c>
      <c r="I988" s="2" t="s">
        <v>143</v>
      </c>
    </row>
    <row r="989" customFormat="false" ht="15" hidden="false" customHeight="false" outlineLevel="0" collapsed="false">
      <c r="A989" s="51" t="s">
        <v>5193</v>
      </c>
      <c r="B989" s="51" t="s">
        <v>5194</v>
      </c>
      <c r="C989" s="51" t="s">
        <v>5195</v>
      </c>
      <c r="D989" s="51" t="s">
        <v>5196</v>
      </c>
      <c r="E989" s="51" t="s">
        <v>5197</v>
      </c>
      <c r="F989" s="51" t="s">
        <v>2685</v>
      </c>
      <c r="G989" s="51" t="s">
        <v>12</v>
      </c>
      <c r="H989" s="51" t="s">
        <v>634</v>
      </c>
      <c r="I989" s="2" t="s">
        <v>135</v>
      </c>
    </row>
    <row r="990" customFormat="false" ht="15" hidden="false" customHeight="false" outlineLevel="0" collapsed="false">
      <c r="A990" s="51" t="s">
        <v>5198</v>
      </c>
      <c r="B990" s="51" t="s">
        <v>5199</v>
      </c>
      <c r="C990" s="51"/>
      <c r="D990" s="51" t="s">
        <v>5200</v>
      </c>
      <c r="E990" s="51" t="s">
        <v>5201</v>
      </c>
      <c r="F990" s="51" t="s">
        <v>5202</v>
      </c>
      <c r="G990" s="51" t="s">
        <v>12</v>
      </c>
      <c r="H990" s="51" t="s">
        <v>5203</v>
      </c>
      <c r="I990" s="2" t="s">
        <v>135</v>
      </c>
    </row>
    <row r="991" customFormat="false" ht="15" hidden="false" customHeight="false" outlineLevel="0" collapsed="false">
      <c r="A991" s="51" t="s">
        <v>5204</v>
      </c>
      <c r="B991" s="51" t="s">
        <v>5205</v>
      </c>
      <c r="C991" s="51"/>
      <c r="D991" s="51" t="s">
        <v>5206</v>
      </c>
      <c r="E991" s="51" t="s">
        <v>5207</v>
      </c>
      <c r="F991" s="51" t="s">
        <v>204</v>
      </c>
      <c r="G991" s="51" t="s">
        <v>13</v>
      </c>
      <c r="H991" s="51" t="n">
        <v>63131</v>
      </c>
      <c r="I991" s="2" t="s">
        <v>135</v>
      </c>
    </row>
    <row r="992" customFormat="false" ht="15" hidden="false" customHeight="false" outlineLevel="0" collapsed="false">
      <c r="A992" s="51" t="s">
        <v>5208</v>
      </c>
      <c r="B992" s="51" t="s">
        <v>5209</v>
      </c>
      <c r="C992" s="51" t="s">
        <v>5210</v>
      </c>
      <c r="D992" s="51" t="s">
        <v>5211</v>
      </c>
      <c r="E992" s="51" t="s">
        <v>5212</v>
      </c>
      <c r="F992" s="51" t="s">
        <v>5213</v>
      </c>
      <c r="G992" s="51" t="s">
        <v>13</v>
      </c>
      <c r="H992" s="51" t="n">
        <v>92056</v>
      </c>
      <c r="I992" s="2" t="s">
        <v>143</v>
      </c>
    </row>
    <row r="993" customFormat="false" ht="15" hidden="false" customHeight="false" outlineLevel="0" collapsed="false">
      <c r="A993" s="51" t="s">
        <v>5214</v>
      </c>
      <c r="B993" s="51" t="s">
        <v>5215</v>
      </c>
      <c r="C993" s="51"/>
      <c r="D993" s="51" t="s">
        <v>5216</v>
      </c>
      <c r="E993" s="51" t="s">
        <v>5217</v>
      </c>
      <c r="F993" s="51" t="s">
        <v>980</v>
      </c>
      <c r="G993" s="51" t="s">
        <v>13</v>
      </c>
      <c r="H993" s="51" t="n">
        <v>37416</v>
      </c>
      <c r="I993" s="2" t="s">
        <v>135</v>
      </c>
    </row>
    <row r="994" customFormat="false" ht="15" hidden="false" customHeight="false" outlineLevel="0" collapsed="false">
      <c r="A994" s="51" t="s">
        <v>5218</v>
      </c>
      <c r="B994" s="51" t="s">
        <v>5219</v>
      </c>
      <c r="C994" s="51"/>
      <c r="D994" s="51" t="s">
        <v>5220</v>
      </c>
      <c r="E994" s="51" t="s">
        <v>5221</v>
      </c>
      <c r="F994" s="51" t="s">
        <v>2545</v>
      </c>
      <c r="G994" s="51" t="s">
        <v>11</v>
      </c>
      <c r="H994" s="51" t="s">
        <v>1094</v>
      </c>
      <c r="I994" s="2" t="s">
        <v>143</v>
      </c>
    </row>
    <row r="995" customFormat="false" ht="15" hidden="false" customHeight="false" outlineLevel="0" collapsed="false">
      <c r="A995" s="51" t="s">
        <v>5222</v>
      </c>
      <c r="B995" s="51" t="s">
        <v>5223</v>
      </c>
      <c r="C995" s="51"/>
      <c r="D995" s="51" t="s">
        <v>5224</v>
      </c>
      <c r="E995" s="51" t="s">
        <v>5225</v>
      </c>
      <c r="F995" s="51" t="s">
        <v>207</v>
      </c>
      <c r="G995" s="51" t="s">
        <v>13</v>
      </c>
      <c r="H995" s="51" t="n">
        <v>19125</v>
      </c>
      <c r="I995" s="2" t="s">
        <v>143</v>
      </c>
    </row>
    <row r="996" customFormat="false" ht="15" hidden="false" customHeight="false" outlineLevel="0" collapsed="false">
      <c r="A996" s="51" t="s">
        <v>5226</v>
      </c>
      <c r="B996" s="51" t="s">
        <v>5227</v>
      </c>
      <c r="C996" s="51"/>
      <c r="D996" s="51" t="s">
        <v>5228</v>
      </c>
      <c r="E996" s="51" t="s">
        <v>5229</v>
      </c>
      <c r="F996" s="51" t="s">
        <v>2478</v>
      </c>
      <c r="G996" s="51" t="s">
        <v>11</v>
      </c>
      <c r="H996" s="51" t="s">
        <v>2479</v>
      </c>
      <c r="I996" s="2" t="s">
        <v>143</v>
      </c>
    </row>
    <row r="997" customFormat="false" ht="15" hidden="false" customHeight="false" outlineLevel="0" collapsed="false">
      <c r="A997" s="51" t="s">
        <v>5230</v>
      </c>
      <c r="B997" s="51" t="s">
        <v>5231</v>
      </c>
      <c r="C997" s="51" t="s">
        <v>5232</v>
      </c>
      <c r="D997" s="51" t="s">
        <v>5233</v>
      </c>
      <c r="E997" s="51" t="s">
        <v>5234</v>
      </c>
      <c r="F997" s="51" t="s">
        <v>551</v>
      </c>
      <c r="G997" s="51" t="s">
        <v>13</v>
      </c>
      <c r="H997" s="51" t="n">
        <v>75210</v>
      </c>
      <c r="I997" s="2" t="s">
        <v>143</v>
      </c>
    </row>
    <row r="998" customFormat="false" ht="15" hidden="false" customHeight="false" outlineLevel="0" collapsed="false">
      <c r="A998" s="51" t="s">
        <v>5235</v>
      </c>
      <c r="B998" s="51" t="s">
        <v>5236</v>
      </c>
      <c r="C998" s="51"/>
      <c r="D998" s="51" t="s">
        <v>5237</v>
      </c>
      <c r="E998" s="51" t="s">
        <v>5238</v>
      </c>
      <c r="F998" s="51" t="s">
        <v>3837</v>
      </c>
      <c r="G998" s="51" t="s">
        <v>13</v>
      </c>
      <c r="H998" s="51" t="n">
        <v>72905</v>
      </c>
      <c r="I998" s="2" t="s">
        <v>143</v>
      </c>
    </row>
    <row r="999" customFormat="false" ht="15" hidden="false" customHeight="false" outlineLevel="0" collapsed="false">
      <c r="A999" s="51" t="s">
        <v>5239</v>
      </c>
      <c r="B999" s="51" t="s">
        <v>5240</v>
      </c>
      <c r="C999" s="51"/>
      <c r="D999" s="51" t="s">
        <v>5241</v>
      </c>
      <c r="E999" s="51" t="s">
        <v>5242</v>
      </c>
      <c r="F999" s="51" t="s">
        <v>569</v>
      </c>
      <c r="G999" s="51" t="s">
        <v>13</v>
      </c>
      <c r="H999" s="51" t="n">
        <v>80920</v>
      </c>
      <c r="I999" s="2" t="s">
        <v>135</v>
      </c>
    </row>
    <row r="1000" customFormat="false" ht="15" hidden="false" customHeight="false" outlineLevel="0" collapsed="false">
      <c r="A1000" s="51" t="s">
        <v>5243</v>
      </c>
      <c r="B1000" s="51" t="s">
        <v>5244</v>
      </c>
      <c r="C1000" s="51" t="s">
        <v>5245</v>
      </c>
      <c r="D1000" s="51" t="s">
        <v>5246</v>
      </c>
      <c r="E1000" s="51" t="s">
        <v>5247</v>
      </c>
      <c r="F1000" s="51" t="s">
        <v>1078</v>
      </c>
      <c r="G1000" s="51" t="s">
        <v>13</v>
      </c>
      <c r="H1000" s="51" t="n">
        <v>90610</v>
      </c>
      <c r="I1000" s="2" t="s">
        <v>143</v>
      </c>
    </row>
    <row r="1001" customFormat="false" ht="15" hidden="false" customHeight="false" outlineLevel="0" collapsed="false">
      <c r="A1001" s="51" t="s">
        <v>5248</v>
      </c>
      <c r="B1001" s="51" t="s">
        <v>5249</v>
      </c>
      <c r="C1001" s="51"/>
      <c r="D1001" s="51" t="s">
        <v>5250</v>
      </c>
      <c r="E1001" s="51" t="s">
        <v>5251</v>
      </c>
      <c r="F1001" s="51" t="s">
        <v>3171</v>
      </c>
      <c r="G1001" s="51" t="s">
        <v>12</v>
      </c>
      <c r="H1001" s="51" t="s">
        <v>5252</v>
      </c>
      <c r="I1001" s="2" t="s">
        <v>135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8.6796875" defaultRowHeight="15" zeroHeight="false" outlineLevelRow="0" outlineLevelCol="0"/>
  <cols>
    <col collapsed="false" customWidth="true" hidden="false" outlineLevel="0" max="1" min="1" style="2" width="10.14"/>
    <col collapsed="false" customWidth="true" hidden="false" outlineLevel="0" max="2" min="2" style="2" width="11.71"/>
    <col collapsed="false" customWidth="true" hidden="false" outlineLevel="0" max="3" min="3" style="2" width="10.57"/>
    <col collapsed="false" customWidth="true" hidden="false" outlineLevel="0" max="4" min="4" style="2" width="4.57"/>
    <col collapsed="false" customWidth="true" hidden="false" outlineLevel="0" max="5" min="5" style="2" width="9.57"/>
    <col collapsed="false" customWidth="true" hidden="false" outlineLevel="0" max="6" min="6" style="2" width="13.42"/>
    <col collapsed="false" customWidth="true" hidden="false" outlineLevel="0" max="7" min="7" style="2" width="8"/>
  </cols>
  <sheetData>
    <row r="1" customFormat="false" ht="15" hidden="false" customHeight="false" outlineLevel="0" collapsed="false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5253</v>
      </c>
      <c r="G1" s="2" t="s">
        <v>5254</v>
      </c>
    </row>
    <row r="2" customFormat="false" ht="15" hidden="false" customHeight="false" outlineLevel="0" collapsed="false">
      <c r="A2" s="2" t="s">
        <v>5255</v>
      </c>
      <c r="B2" s="2" t="s">
        <v>5256</v>
      </c>
      <c r="C2" s="2" t="s">
        <v>5257</v>
      </c>
      <c r="D2" s="53" t="n">
        <v>0.2</v>
      </c>
      <c r="E2" s="2" t="n">
        <v>3.885</v>
      </c>
      <c r="F2" s="2" t="n">
        <v>1.9425</v>
      </c>
      <c r="G2" s="2" t="n">
        <v>0.34965</v>
      </c>
    </row>
    <row r="3" customFormat="false" ht="15" hidden="false" customHeight="false" outlineLevel="0" collapsed="false">
      <c r="A3" s="2" t="s">
        <v>5258</v>
      </c>
      <c r="B3" s="2" t="s">
        <v>5256</v>
      </c>
      <c r="C3" s="2" t="s">
        <v>5257</v>
      </c>
      <c r="D3" s="53" t="n">
        <v>0.5</v>
      </c>
      <c r="E3" s="2" t="n">
        <v>7.77</v>
      </c>
      <c r="F3" s="2" t="n">
        <v>1.554</v>
      </c>
      <c r="G3" s="2" t="n">
        <v>0.6993</v>
      </c>
    </row>
    <row r="4" customFormat="false" ht="15" hidden="false" customHeight="false" outlineLevel="0" collapsed="false">
      <c r="A4" s="2" t="s">
        <v>41</v>
      </c>
      <c r="B4" s="2" t="s">
        <v>5256</v>
      </c>
      <c r="C4" s="2" t="s">
        <v>5257</v>
      </c>
      <c r="D4" s="53" t="n">
        <v>1</v>
      </c>
      <c r="E4" s="2" t="n">
        <v>12.95</v>
      </c>
      <c r="F4" s="2" t="n">
        <v>1.295</v>
      </c>
      <c r="G4" s="2" t="n">
        <v>1.1655</v>
      </c>
    </row>
    <row r="5" customFormat="false" ht="15" hidden="false" customHeight="false" outlineLevel="0" collapsed="false">
      <c r="A5" s="2" t="s">
        <v>5259</v>
      </c>
      <c r="B5" s="2" t="s">
        <v>5256</v>
      </c>
      <c r="C5" s="2" t="s">
        <v>5257</v>
      </c>
      <c r="D5" s="53" t="n">
        <v>2.5</v>
      </c>
      <c r="E5" s="2" t="n">
        <v>29.785</v>
      </c>
      <c r="F5" s="2" t="n">
        <v>1.1914</v>
      </c>
      <c r="G5" s="2" t="n">
        <v>2.68065</v>
      </c>
    </row>
    <row r="6" customFormat="false" ht="15" hidden="false" customHeight="false" outlineLevel="0" collapsed="false">
      <c r="A6" s="2" t="s">
        <v>79</v>
      </c>
      <c r="B6" s="2" t="s">
        <v>5256</v>
      </c>
      <c r="C6" s="2" t="s">
        <v>5260</v>
      </c>
      <c r="D6" s="53" t="n">
        <v>0.2</v>
      </c>
      <c r="E6" s="2" t="n">
        <v>3.375</v>
      </c>
      <c r="F6" s="2" t="n">
        <v>1.6875</v>
      </c>
      <c r="G6" s="2" t="n">
        <v>0.30375</v>
      </c>
    </row>
    <row r="7" customFormat="false" ht="15" hidden="false" customHeight="false" outlineLevel="0" collapsed="false">
      <c r="A7" s="2" t="s">
        <v>102</v>
      </c>
      <c r="B7" s="2" t="s">
        <v>5256</v>
      </c>
      <c r="C7" s="2" t="s">
        <v>5260</v>
      </c>
      <c r="D7" s="53" t="n">
        <v>0.5</v>
      </c>
      <c r="E7" s="2" t="n">
        <v>6.75</v>
      </c>
      <c r="F7" s="2" t="n">
        <v>1.35</v>
      </c>
      <c r="G7" s="2" t="n">
        <v>0.6075</v>
      </c>
    </row>
    <row r="8" customFormat="false" ht="15" hidden="false" customHeight="false" outlineLevel="0" collapsed="false">
      <c r="A8" s="2" t="s">
        <v>96</v>
      </c>
      <c r="B8" s="2" t="s">
        <v>5256</v>
      </c>
      <c r="C8" s="2" t="s">
        <v>5260</v>
      </c>
      <c r="D8" s="53" t="n">
        <v>1</v>
      </c>
      <c r="E8" s="2" t="n">
        <v>11.25</v>
      </c>
      <c r="F8" s="2" t="n">
        <v>1.125</v>
      </c>
      <c r="G8" s="2" t="n">
        <v>1.0125</v>
      </c>
    </row>
    <row r="9" customFormat="false" ht="15" hidden="false" customHeight="false" outlineLevel="0" collapsed="false">
      <c r="A9" s="2" t="s">
        <v>5261</v>
      </c>
      <c r="B9" s="2" t="s">
        <v>5256</v>
      </c>
      <c r="C9" s="2" t="s">
        <v>5260</v>
      </c>
      <c r="D9" s="53" t="n">
        <v>2.5</v>
      </c>
      <c r="E9" s="2" t="n">
        <v>25.875</v>
      </c>
      <c r="F9" s="2" t="n">
        <v>1.035</v>
      </c>
      <c r="G9" s="2" t="n">
        <v>2.32875</v>
      </c>
    </row>
    <row r="10" customFormat="false" ht="15" hidden="false" customHeight="false" outlineLevel="0" collapsed="false">
      <c r="A10" s="2" t="s">
        <v>89</v>
      </c>
      <c r="B10" s="2" t="s">
        <v>5256</v>
      </c>
      <c r="C10" s="2" t="s">
        <v>5262</v>
      </c>
      <c r="D10" s="53" t="n">
        <v>0.2</v>
      </c>
      <c r="E10" s="2" t="n">
        <v>2.985</v>
      </c>
      <c r="F10" s="2" t="n">
        <v>1.4925</v>
      </c>
      <c r="G10" s="2" t="n">
        <v>0.26865</v>
      </c>
    </row>
    <row r="11" customFormat="false" ht="15" hidden="false" customHeight="false" outlineLevel="0" collapsed="false">
      <c r="A11" s="2" t="s">
        <v>107</v>
      </c>
      <c r="B11" s="2" t="s">
        <v>5256</v>
      </c>
      <c r="C11" s="2" t="s">
        <v>5262</v>
      </c>
      <c r="D11" s="53" t="n">
        <v>0.5</v>
      </c>
      <c r="E11" s="2" t="n">
        <v>5.97</v>
      </c>
      <c r="F11" s="2" t="n">
        <v>1.194</v>
      </c>
      <c r="G11" s="2" t="n">
        <v>0.5373</v>
      </c>
    </row>
    <row r="12" customFormat="false" ht="15" hidden="false" customHeight="false" outlineLevel="0" collapsed="false">
      <c r="A12" s="2" t="s">
        <v>62</v>
      </c>
      <c r="B12" s="2" t="s">
        <v>5256</v>
      </c>
      <c r="C12" s="2" t="s">
        <v>5262</v>
      </c>
      <c r="D12" s="53" t="n">
        <v>1</v>
      </c>
      <c r="E12" s="2" t="n">
        <v>9.95</v>
      </c>
      <c r="F12" s="2" t="n">
        <v>0.995</v>
      </c>
      <c r="G12" s="2" t="n">
        <v>0.8955</v>
      </c>
    </row>
    <row r="13" customFormat="false" ht="15" hidden="false" customHeight="false" outlineLevel="0" collapsed="false">
      <c r="A13" s="2" t="s">
        <v>5263</v>
      </c>
      <c r="B13" s="2" t="s">
        <v>5256</v>
      </c>
      <c r="C13" s="2" t="s">
        <v>5262</v>
      </c>
      <c r="D13" s="53" t="n">
        <v>2.5</v>
      </c>
      <c r="E13" s="2" t="n">
        <v>22.885</v>
      </c>
      <c r="F13" s="2" t="n">
        <v>0.9154</v>
      </c>
      <c r="G13" s="2" t="n">
        <v>2.05965</v>
      </c>
    </row>
    <row r="14" customFormat="false" ht="15" hidden="false" customHeight="false" outlineLevel="0" collapsed="false">
      <c r="A14" s="2" t="s">
        <v>5264</v>
      </c>
      <c r="B14" s="2" t="s">
        <v>5265</v>
      </c>
      <c r="C14" s="2" t="s">
        <v>5257</v>
      </c>
      <c r="D14" s="53" t="n">
        <v>0.2</v>
      </c>
      <c r="E14" s="2" t="n">
        <v>3.585</v>
      </c>
      <c r="F14" s="2" t="n">
        <v>1.7925</v>
      </c>
      <c r="G14" s="2" t="n">
        <v>0.2151</v>
      </c>
    </row>
    <row r="15" customFormat="false" ht="15" hidden="false" customHeight="false" outlineLevel="0" collapsed="false">
      <c r="A15" s="2" t="s">
        <v>5266</v>
      </c>
      <c r="B15" s="2" t="s">
        <v>5265</v>
      </c>
      <c r="C15" s="2" t="s">
        <v>5257</v>
      </c>
      <c r="D15" s="53" t="n">
        <v>0.5</v>
      </c>
      <c r="E15" s="2" t="n">
        <v>7.17</v>
      </c>
      <c r="F15" s="2" t="n">
        <v>1.434</v>
      </c>
      <c r="G15" s="2" t="n">
        <v>0.4302</v>
      </c>
    </row>
    <row r="16" customFormat="false" ht="15" hidden="false" customHeight="false" outlineLevel="0" collapsed="false">
      <c r="A16" s="2" t="s">
        <v>5267</v>
      </c>
      <c r="B16" s="2" t="s">
        <v>5265</v>
      </c>
      <c r="C16" s="2" t="s">
        <v>5257</v>
      </c>
      <c r="D16" s="53" t="n">
        <v>1</v>
      </c>
      <c r="E16" s="2" t="n">
        <v>11.95</v>
      </c>
      <c r="F16" s="2" t="n">
        <v>1.195</v>
      </c>
      <c r="G16" s="2" t="n">
        <v>0.717</v>
      </c>
    </row>
    <row r="17" customFormat="false" ht="15" hidden="false" customHeight="false" outlineLevel="0" collapsed="false">
      <c r="A17" s="2" t="s">
        <v>45</v>
      </c>
      <c r="B17" s="2" t="s">
        <v>5265</v>
      </c>
      <c r="C17" s="2" t="s">
        <v>5257</v>
      </c>
      <c r="D17" s="53" t="n">
        <v>2.5</v>
      </c>
      <c r="E17" s="2" t="n">
        <v>27.485</v>
      </c>
      <c r="F17" s="2" t="n">
        <v>1.0994</v>
      </c>
      <c r="G17" s="2" t="n">
        <v>1.6491</v>
      </c>
    </row>
    <row r="18" customFormat="false" ht="15" hidden="false" customHeight="false" outlineLevel="0" collapsed="false">
      <c r="A18" s="2" t="s">
        <v>5268</v>
      </c>
      <c r="B18" s="2" t="s">
        <v>5265</v>
      </c>
      <c r="C18" s="2" t="s">
        <v>5260</v>
      </c>
      <c r="D18" s="53" t="n">
        <v>0.2</v>
      </c>
      <c r="E18" s="2" t="n">
        <v>2.985</v>
      </c>
      <c r="F18" s="2" t="n">
        <v>1.4925</v>
      </c>
      <c r="G18" s="2" t="n">
        <v>0.1791</v>
      </c>
    </row>
    <row r="19" customFormat="false" ht="15" hidden="false" customHeight="false" outlineLevel="0" collapsed="false">
      <c r="A19" s="2" t="s">
        <v>57</v>
      </c>
      <c r="B19" s="2" t="s">
        <v>5265</v>
      </c>
      <c r="C19" s="2" t="s">
        <v>5260</v>
      </c>
      <c r="D19" s="53" t="n">
        <v>0.5</v>
      </c>
      <c r="E19" s="2" t="n">
        <v>5.97</v>
      </c>
      <c r="F19" s="2" t="n">
        <v>1.194</v>
      </c>
      <c r="G19" s="2" t="n">
        <v>0.3582</v>
      </c>
    </row>
    <row r="20" customFormat="false" ht="15" hidden="false" customHeight="false" outlineLevel="0" collapsed="false">
      <c r="A20" s="2" t="s">
        <v>37</v>
      </c>
      <c r="B20" s="2" t="s">
        <v>5265</v>
      </c>
      <c r="C20" s="2" t="s">
        <v>5260</v>
      </c>
      <c r="D20" s="53" t="n">
        <v>1</v>
      </c>
      <c r="E20" s="2" t="n">
        <v>9.95</v>
      </c>
      <c r="F20" s="2" t="n">
        <v>0.995</v>
      </c>
      <c r="G20" s="2" t="n">
        <v>0.597</v>
      </c>
    </row>
    <row r="21" customFormat="false" ht="15" hidden="false" customHeight="false" outlineLevel="0" collapsed="false">
      <c r="A21" s="2" t="s">
        <v>76</v>
      </c>
      <c r="B21" s="2" t="s">
        <v>5265</v>
      </c>
      <c r="C21" s="2" t="s">
        <v>5260</v>
      </c>
      <c r="D21" s="53" t="n">
        <v>2.5</v>
      </c>
      <c r="E21" s="2" t="n">
        <v>22.885</v>
      </c>
      <c r="F21" s="2" t="n">
        <v>0.9154</v>
      </c>
      <c r="G21" s="2" t="n">
        <v>1.3731</v>
      </c>
    </row>
    <row r="22" customFormat="false" ht="15" hidden="false" customHeight="false" outlineLevel="0" collapsed="false">
      <c r="A22" s="2" t="s">
        <v>5269</v>
      </c>
      <c r="B22" s="2" t="s">
        <v>5265</v>
      </c>
      <c r="C22" s="2" t="s">
        <v>5262</v>
      </c>
      <c r="D22" s="53" t="n">
        <v>0.2</v>
      </c>
      <c r="E22" s="2" t="n">
        <v>2.685</v>
      </c>
      <c r="F22" s="2" t="n">
        <v>1.3425</v>
      </c>
      <c r="G22" s="2" t="n">
        <v>0.1611</v>
      </c>
    </row>
    <row r="23" customFormat="false" ht="15" hidden="false" customHeight="false" outlineLevel="0" collapsed="false">
      <c r="A23" s="2" t="s">
        <v>5270</v>
      </c>
      <c r="B23" s="2" t="s">
        <v>5265</v>
      </c>
      <c r="C23" s="2" t="s">
        <v>5262</v>
      </c>
      <c r="D23" s="53" t="n">
        <v>0.5</v>
      </c>
      <c r="E23" s="2" t="n">
        <v>5.37</v>
      </c>
      <c r="F23" s="2" t="n">
        <v>1.074</v>
      </c>
      <c r="G23" s="2" t="n">
        <v>0.3222</v>
      </c>
    </row>
    <row r="24" customFormat="false" ht="15" hidden="false" customHeight="false" outlineLevel="0" collapsed="false">
      <c r="A24" s="2" t="s">
        <v>5271</v>
      </c>
      <c r="B24" s="2" t="s">
        <v>5265</v>
      </c>
      <c r="C24" s="2" t="s">
        <v>5262</v>
      </c>
      <c r="D24" s="53" t="n">
        <v>1</v>
      </c>
      <c r="E24" s="2" t="n">
        <v>8.95</v>
      </c>
      <c r="F24" s="2" t="n">
        <v>0.895</v>
      </c>
      <c r="G24" s="2" t="n">
        <v>0.537</v>
      </c>
    </row>
    <row r="25" customFormat="false" ht="15" hidden="false" customHeight="false" outlineLevel="0" collapsed="false">
      <c r="A25" s="2" t="s">
        <v>70</v>
      </c>
      <c r="B25" s="2" t="s">
        <v>5265</v>
      </c>
      <c r="C25" s="2" t="s">
        <v>5262</v>
      </c>
      <c r="D25" s="53" t="n">
        <v>2.5</v>
      </c>
      <c r="E25" s="2" t="n">
        <v>20.585</v>
      </c>
      <c r="F25" s="2" t="n">
        <v>0.8234</v>
      </c>
      <c r="G25" s="2" t="n">
        <v>1.2351</v>
      </c>
    </row>
    <row r="26" customFormat="false" ht="15" hidden="false" customHeight="false" outlineLevel="0" collapsed="false">
      <c r="A26" s="2" t="s">
        <v>54</v>
      </c>
      <c r="B26" s="2" t="s">
        <v>5272</v>
      </c>
      <c r="C26" s="2" t="s">
        <v>5257</v>
      </c>
      <c r="D26" s="53" t="n">
        <v>0.2</v>
      </c>
      <c r="E26" s="2" t="n">
        <v>4.755</v>
      </c>
      <c r="F26" s="2" t="n">
        <v>2.3775</v>
      </c>
      <c r="G26" s="2" t="n">
        <v>0.61815</v>
      </c>
    </row>
    <row r="27" customFormat="false" ht="15" hidden="false" customHeight="false" outlineLevel="0" collapsed="false">
      <c r="A27" s="2" t="s">
        <v>118</v>
      </c>
      <c r="B27" s="2" t="s">
        <v>5272</v>
      </c>
      <c r="C27" s="2" t="s">
        <v>5257</v>
      </c>
      <c r="D27" s="53" t="n">
        <v>0.5</v>
      </c>
      <c r="E27" s="2" t="n">
        <v>9.51</v>
      </c>
      <c r="F27" s="2" t="n">
        <v>1.902</v>
      </c>
      <c r="G27" s="2" t="n">
        <v>1.2363</v>
      </c>
    </row>
    <row r="28" customFormat="false" ht="15" hidden="false" customHeight="false" outlineLevel="0" collapsed="false">
      <c r="A28" s="2" t="s">
        <v>5273</v>
      </c>
      <c r="B28" s="2" t="s">
        <v>5272</v>
      </c>
      <c r="C28" s="2" t="s">
        <v>5257</v>
      </c>
      <c r="D28" s="53" t="n">
        <v>1</v>
      </c>
      <c r="E28" s="2" t="n">
        <v>15.85</v>
      </c>
      <c r="F28" s="2" t="n">
        <v>1.585</v>
      </c>
      <c r="G28" s="2" t="n">
        <v>2.0605</v>
      </c>
    </row>
    <row r="29" customFormat="false" ht="15" hidden="false" customHeight="false" outlineLevel="0" collapsed="false">
      <c r="A29" s="2" t="s">
        <v>5274</v>
      </c>
      <c r="B29" s="2" t="s">
        <v>5272</v>
      </c>
      <c r="C29" s="2" t="s">
        <v>5257</v>
      </c>
      <c r="D29" s="53" t="n">
        <v>2.5</v>
      </c>
      <c r="E29" s="2" t="n">
        <v>36.455</v>
      </c>
      <c r="F29" s="2" t="n">
        <v>1.4582</v>
      </c>
      <c r="G29" s="2" t="n">
        <v>4.73915</v>
      </c>
    </row>
    <row r="30" customFormat="false" ht="15" hidden="false" customHeight="false" outlineLevel="0" collapsed="false">
      <c r="A30" s="2" t="s">
        <v>112</v>
      </c>
      <c r="B30" s="2" t="s">
        <v>5272</v>
      </c>
      <c r="C30" s="2" t="s">
        <v>5260</v>
      </c>
      <c r="D30" s="53" t="n">
        <v>0.2</v>
      </c>
      <c r="E30" s="2" t="n">
        <v>4.365</v>
      </c>
      <c r="F30" s="2" t="n">
        <v>2.1825</v>
      </c>
      <c r="G30" s="2" t="n">
        <v>0.56745</v>
      </c>
    </row>
    <row r="31" customFormat="false" ht="15" hidden="false" customHeight="false" outlineLevel="0" collapsed="false">
      <c r="A31" s="2" t="s">
        <v>113</v>
      </c>
      <c r="B31" s="2" t="s">
        <v>5272</v>
      </c>
      <c r="C31" s="2" t="s">
        <v>5260</v>
      </c>
      <c r="D31" s="53" t="n">
        <v>0.5</v>
      </c>
      <c r="E31" s="2" t="n">
        <v>8.73</v>
      </c>
      <c r="F31" s="2" t="n">
        <v>1.746</v>
      </c>
      <c r="G31" s="2" t="n">
        <v>1.1349</v>
      </c>
    </row>
    <row r="32" customFormat="false" ht="15" hidden="false" customHeight="false" outlineLevel="0" collapsed="false">
      <c r="A32" s="2" t="s">
        <v>5275</v>
      </c>
      <c r="B32" s="2" t="s">
        <v>5272</v>
      </c>
      <c r="C32" s="2" t="s">
        <v>5260</v>
      </c>
      <c r="D32" s="53" t="n">
        <v>1</v>
      </c>
      <c r="E32" s="2" t="n">
        <v>14.55</v>
      </c>
      <c r="F32" s="2" t="n">
        <v>1.455</v>
      </c>
      <c r="G32" s="2" t="n">
        <v>1.8915</v>
      </c>
    </row>
    <row r="33" customFormat="false" ht="15" hidden="false" customHeight="false" outlineLevel="0" collapsed="false">
      <c r="A33" s="2" t="s">
        <v>5276</v>
      </c>
      <c r="B33" s="2" t="s">
        <v>5272</v>
      </c>
      <c r="C33" s="2" t="s">
        <v>5260</v>
      </c>
      <c r="D33" s="53" t="n">
        <v>2.5</v>
      </c>
      <c r="E33" s="2" t="n">
        <v>33.465</v>
      </c>
      <c r="F33" s="2" t="n">
        <v>1.3386</v>
      </c>
      <c r="G33" s="2" t="n">
        <v>4.35045</v>
      </c>
    </row>
    <row r="34" customFormat="false" ht="15" hidden="false" customHeight="false" outlineLevel="0" collapsed="false">
      <c r="A34" s="2" t="s">
        <v>73</v>
      </c>
      <c r="B34" s="2" t="s">
        <v>5272</v>
      </c>
      <c r="C34" s="2" t="s">
        <v>5262</v>
      </c>
      <c r="D34" s="53" t="n">
        <v>0.2</v>
      </c>
      <c r="E34" s="2" t="n">
        <v>3.885</v>
      </c>
      <c r="F34" s="2" t="n">
        <v>1.9425</v>
      </c>
      <c r="G34" s="2" t="n">
        <v>0.50505</v>
      </c>
    </row>
    <row r="35" customFormat="false" ht="15" hidden="false" customHeight="false" outlineLevel="0" collapsed="false">
      <c r="A35" s="2" t="s">
        <v>5277</v>
      </c>
      <c r="B35" s="2" t="s">
        <v>5272</v>
      </c>
      <c r="C35" s="2" t="s">
        <v>5262</v>
      </c>
      <c r="D35" s="53" t="n">
        <v>0.5</v>
      </c>
      <c r="E35" s="2" t="n">
        <v>7.77</v>
      </c>
      <c r="F35" s="2" t="n">
        <v>1.554</v>
      </c>
      <c r="G35" s="2" t="n">
        <v>1.0101</v>
      </c>
    </row>
    <row r="36" customFormat="false" ht="15" hidden="false" customHeight="false" outlineLevel="0" collapsed="false">
      <c r="A36" s="2" t="s">
        <v>48</v>
      </c>
      <c r="B36" s="2" t="s">
        <v>5272</v>
      </c>
      <c r="C36" s="2" t="s">
        <v>5262</v>
      </c>
      <c r="D36" s="53" t="n">
        <v>1</v>
      </c>
      <c r="E36" s="2" t="n">
        <v>12.95</v>
      </c>
      <c r="F36" s="2" t="n">
        <v>1.295</v>
      </c>
      <c r="G36" s="2" t="n">
        <v>1.6835</v>
      </c>
    </row>
    <row r="37" customFormat="false" ht="15" hidden="false" customHeight="false" outlineLevel="0" collapsed="false">
      <c r="A37" s="2" t="s">
        <v>5278</v>
      </c>
      <c r="B37" s="2" t="s">
        <v>5272</v>
      </c>
      <c r="C37" s="2" t="s">
        <v>5262</v>
      </c>
      <c r="D37" s="53" t="n">
        <v>2.5</v>
      </c>
      <c r="E37" s="2" t="n">
        <v>29.785</v>
      </c>
      <c r="F37" s="2" t="n">
        <v>1.1914</v>
      </c>
      <c r="G37" s="2" t="n">
        <v>3.87205</v>
      </c>
    </row>
    <row r="38" customFormat="false" ht="15" hidden="false" customHeight="false" outlineLevel="0" collapsed="false">
      <c r="A38" s="2" t="s">
        <v>5279</v>
      </c>
      <c r="B38" s="2" t="s">
        <v>5280</v>
      </c>
      <c r="C38" s="2" t="s">
        <v>5257</v>
      </c>
      <c r="D38" s="53" t="n">
        <v>0.2</v>
      </c>
      <c r="E38" s="2" t="n">
        <v>4.455</v>
      </c>
      <c r="F38" s="2" t="n">
        <v>2.2275</v>
      </c>
      <c r="G38" s="2" t="n">
        <v>0.49005</v>
      </c>
    </row>
    <row r="39" customFormat="false" ht="15" hidden="false" customHeight="false" outlineLevel="0" collapsed="false">
      <c r="A39" s="2" t="s">
        <v>5281</v>
      </c>
      <c r="B39" s="2" t="s">
        <v>5280</v>
      </c>
      <c r="C39" s="2" t="s">
        <v>5257</v>
      </c>
      <c r="D39" s="53" t="n">
        <v>0.5</v>
      </c>
      <c r="E39" s="2" t="n">
        <v>8.91</v>
      </c>
      <c r="F39" s="2" t="n">
        <v>1.782</v>
      </c>
      <c r="G39" s="2" t="n">
        <v>0.9801</v>
      </c>
    </row>
    <row r="40" customFormat="false" ht="15" hidden="false" customHeight="false" outlineLevel="0" collapsed="false">
      <c r="A40" s="2" t="s">
        <v>5282</v>
      </c>
      <c r="B40" s="2" t="s">
        <v>5280</v>
      </c>
      <c r="C40" s="2" t="s">
        <v>5257</v>
      </c>
      <c r="D40" s="53" t="n">
        <v>1</v>
      </c>
      <c r="E40" s="2" t="n">
        <v>14.85</v>
      </c>
      <c r="F40" s="2" t="n">
        <v>1.485</v>
      </c>
      <c r="G40" s="2" t="n">
        <v>1.6335</v>
      </c>
    </row>
    <row r="41" customFormat="false" ht="15" hidden="false" customHeight="false" outlineLevel="0" collapsed="false">
      <c r="A41" s="2" t="s">
        <v>65</v>
      </c>
      <c r="B41" s="2" t="s">
        <v>5280</v>
      </c>
      <c r="C41" s="2" t="s">
        <v>5257</v>
      </c>
      <c r="D41" s="53" t="n">
        <v>2.5</v>
      </c>
      <c r="E41" s="2" t="n">
        <v>34.155</v>
      </c>
      <c r="F41" s="2" t="n">
        <v>1.3662</v>
      </c>
      <c r="G41" s="2" t="n">
        <v>3.75705</v>
      </c>
    </row>
    <row r="42" customFormat="false" ht="15" hidden="false" customHeight="false" outlineLevel="0" collapsed="false">
      <c r="A42" s="2" t="s">
        <v>99</v>
      </c>
      <c r="B42" s="2" t="s">
        <v>5280</v>
      </c>
      <c r="C42" s="2" t="s">
        <v>5260</v>
      </c>
      <c r="D42" s="53" t="n">
        <v>0.2</v>
      </c>
      <c r="E42" s="2" t="n">
        <v>4.125</v>
      </c>
      <c r="F42" s="2" t="n">
        <v>2.0625</v>
      </c>
      <c r="G42" s="2" t="n">
        <v>0.45375</v>
      </c>
    </row>
    <row r="43" customFormat="false" ht="15" hidden="false" customHeight="false" outlineLevel="0" collapsed="false">
      <c r="A43" s="2" t="s">
        <v>38</v>
      </c>
      <c r="B43" s="2" t="s">
        <v>5280</v>
      </c>
      <c r="C43" s="2" t="s">
        <v>5260</v>
      </c>
      <c r="D43" s="53" t="n">
        <v>0.5</v>
      </c>
      <c r="E43" s="2" t="n">
        <v>8.25</v>
      </c>
      <c r="F43" s="2" t="n">
        <v>1.65</v>
      </c>
      <c r="G43" s="2" t="n">
        <v>0.9075</v>
      </c>
    </row>
    <row r="44" customFormat="false" ht="15" hidden="false" customHeight="false" outlineLevel="0" collapsed="false">
      <c r="A44" s="2" t="s">
        <v>44</v>
      </c>
      <c r="B44" s="2" t="s">
        <v>5280</v>
      </c>
      <c r="C44" s="2" t="s">
        <v>5260</v>
      </c>
      <c r="D44" s="53" t="n">
        <v>1</v>
      </c>
      <c r="E44" s="2" t="n">
        <v>13.75</v>
      </c>
      <c r="F44" s="2" t="n">
        <v>1.375</v>
      </c>
      <c r="G44" s="2" t="n">
        <v>1.5125</v>
      </c>
    </row>
    <row r="45" customFormat="false" ht="15" hidden="false" customHeight="false" outlineLevel="0" collapsed="false">
      <c r="A45" s="2" t="s">
        <v>5283</v>
      </c>
      <c r="B45" s="2" t="s">
        <v>5280</v>
      </c>
      <c r="C45" s="2" t="s">
        <v>5260</v>
      </c>
      <c r="D45" s="53" t="n">
        <v>2.5</v>
      </c>
      <c r="E45" s="2" t="n">
        <v>31.625</v>
      </c>
      <c r="F45" s="2" t="n">
        <v>1.265</v>
      </c>
      <c r="G45" s="2" t="n">
        <v>3.47875</v>
      </c>
    </row>
    <row r="46" customFormat="false" ht="15" hidden="false" customHeight="false" outlineLevel="0" collapsed="false">
      <c r="A46" s="2" t="s">
        <v>86</v>
      </c>
      <c r="B46" s="2" t="s">
        <v>5280</v>
      </c>
      <c r="C46" s="2" t="s">
        <v>5262</v>
      </c>
      <c r="D46" s="53" t="n">
        <v>0.2</v>
      </c>
      <c r="E46" s="2" t="n">
        <v>3.645</v>
      </c>
      <c r="F46" s="2" t="n">
        <v>1.8225</v>
      </c>
      <c r="G46" s="2" t="n">
        <v>0.40095</v>
      </c>
    </row>
    <row r="47" customFormat="false" ht="15" hidden="false" customHeight="false" outlineLevel="0" collapsed="false">
      <c r="A47" s="2" t="s">
        <v>51</v>
      </c>
      <c r="B47" s="2" t="s">
        <v>5280</v>
      </c>
      <c r="C47" s="2" t="s">
        <v>5262</v>
      </c>
      <c r="D47" s="53" t="n">
        <v>0.5</v>
      </c>
      <c r="E47" s="2" t="n">
        <v>7.29</v>
      </c>
      <c r="F47" s="2" t="n">
        <v>1.458</v>
      </c>
      <c r="G47" s="2" t="n">
        <v>0.8019</v>
      </c>
    </row>
    <row r="48" customFormat="false" ht="15" hidden="false" customHeight="false" outlineLevel="0" collapsed="false">
      <c r="A48" s="2" t="s">
        <v>5284</v>
      </c>
      <c r="B48" s="2" t="s">
        <v>5280</v>
      </c>
      <c r="C48" s="2" t="s">
        <v>5262</v>
      </c>
      <c r="D48" s="53" t="n">
        <v>1</v>
      </c>
      <c r="E48" s="2" t="n">
        <v>12.15</v>
      </c>
      <c r="F48" s="2" t="n">
        <v>1.215</v>
      </c>
      <c r="G48" s="2" t="n">
        <v>1.3365</v>
      </c>
    </row>
    <row r="49" customFormat="false" ht="15" hidden="false" customHeight="false" outlineLevel="0" collapsed="false">
      <c r="A49" s="2" t="s">
        <v>5285</v>
      </c>
      <c r="B49" s="2" t="s">
        <v>5280</v>
      </c>
      <c r="C49" s="2" t="s">
        <v>5262</v>
      </c>
      <c r="D49" s="53" t="n">
        <v>2.5</v>
      </c>
      <c r="E49" s="2" t="n">
        <v>27.945</v>
      </c>
      <c r="F49" s="2" t="n">
        <v>1.1178</v>
      </c>
      <c r="G49" s="2" t="n">
        <v>3.07395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538</TotalTime>
  <Application>LibreOffice/7.5.3.2$Windows_x86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2022-11-26T09:51:45Z</dcterms:created>
  <dc:creator/>
  <dc:description/>
  <dc:language>de-DE</dc:language>
  <cp:lastModifiedBy/>
  <dcterms:modified xsi:type="dcterms:W3CDTF">2024-01-15T18:03:48Z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