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/Library/CloudStorage/Box-Box/Documents/Publications/Nature - Song Latent Distance R/Nature 6012022/Final/Submitted docs/"/>
    </mc:Choice>
  </mc:AlternateContent>
  <xr:revisionPtr revIDLastSave="0" documentId="13_ncr:1_{EDB4D2D9-331E-574F-B14E-83DB0C1E2AA4}" xr6:coauthVersionLast="47" xr6:coauthVersionMax="47" xr10:uidLastSave="{00000000-0000-0000-0000-000000000000}"/>
  <bookViews>
    <workbookView xWindow="26180" yWindow="10360" windowWidth="23860" windowHeight="16580" activeTab="4" xr2:uid="{BF376834-9BD6-0B47-B24A-78C4DDFD8A90}"/>
  </bookViews>
  <sheets>
    <sheet name="Figure 2, Panel A" sheetId="11" r:id="rId1"/>
    <sheet name="Figure 2, Panel B" sheetId="10" r:id="rId2"/>
    <sheet name="Figure 2, Panel D quartile plot" sheetId="1" r:id="rId3"/>
    <sheet name="Figure 2, Panel E" sheetId="4" r:id="rId4"/>
    <sheet name="Figure 2, Panel E per syl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0" l="1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S3" i="10"/>
  <c r="R3" i="10"/>
  <c r="S2" i="10"/>
  <c r="R2" i="10"/>
</calcChain>
</file>

<file path=xl/sharedStrings.xml><?xml version="1.0" encoding="utf-8"?>
<sst xmlns="http://schemas.openxmlformats.org/spreadsheetml/2006/main" count="46" uniqueCount="32">
  <si>
    <t>Wildtype</t>
  </si>
  <si>
    <t>Isolate</t>
  </si>
  <si>
    <t>Q1</t>
  </si>
  <si>
    <t>Q2</t>
  </si>
  <si>
    <t>Q3</t>
  </si>
  <si>
    <t>Q4</t>
  </si>
  <si>
    <t>Wild Type</t>
  </si>
  <si>
    <t>Each value is a different bird</t>
  </si>
  <si>
    <t>Total Distance</t>
  </si>
  <si>
    <t>Per Syllable Distance</t>
  </si>
  <si>
    <t>Avg</t>
  </si>
  <si>
    <t>Std</t>
  </si>
  <si>
    <t>B303</t>
  </si>
  <si>
    <t>B497</t>
  </si>
  <si>
    <t>G225</t>
  </si>
  <si>
    <t>G380</t>
  </si>
  <si>
    <t>G488</t>
  </si>
  <si>
    <t>R423</t>
  </si>
  <si>
    <t>S371</t>
  </si>
  <si>
    <t>G487</t>
  </si>
  <si>
    <t>S493</t>
  </si>
  <si>
    <t>Y485</t>
  </si>
  <si>
    <t>O144</t>
  </si>
  <si>
    <t>O254</t>
  </si>
  <si>
    <t>S132</t>
  </si>
  <si>
    <t>B258</t>
  </si>
  <si>
    <t>P127</t>
  </si>
  <si>
    <t>P128</t>
  </si>
  <si>
    <t>P131</t>
  </si>
  <si>
    <t>P132</t>
  </si>
  <si>
    <t>wt avg</t>
  </si>
  <si>
    <t>iso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</si>
</sst>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D8BD-86B1-48E8-BE21-4F4A59336DE9}">
  <dimension ref="A1:F6"/>
  <sheetViews>
    <sheetView workbookViewId="0">
      <selection sqref="A1:F6"/>
    </sheetView>
  </sheetViews>
  <sheetFormatPr baseColWidth="10" defaultColWidth="8.83203125" defaultRowHeight="16" x14ac:dyDescent="0.2"/>
  <sheetData>
    <row r="1" spans="1:6" x14ac:dyDescent="0.2">
      <c r="B1" t="s">
        <v>12</v>
      </c>
      <c r="C1" t="s">
        <v>15</v>
      </c>
      <c r="D1" t="s">
        <v>16</v>
      </c>
      <c r="E1" t="s">
        <v>25</v>
      </c>
      <c r="F1" t="s">
        <v>27</v>
      </c>
    </row>
    <row r="2" spans="1:6" x14ac:dyDescent="0.2">
      <c r="A2" t="s">
        <v>12</v>
      </c>
      <c r="B2">
        <v>98.061000000000007</v>
      </c>
      <c r="C2">
        <v>45</v>
      </c>
      <c r="D2">
        <v>19.899999999999999</v>
      </c>
      <c r="E2">
        <v>50.728999999999999</v>
      </c>
      <c r="F2">
        <v>25.7</v>
      </c>
    </row>
    <row r="3" spans="1:6" x14ac:dyDescent="0.2">
      <c r="A3" t="s">
        <v>15</v>
      </c>
      <c r="B3">
        <v>45</v>
      </c>
      <c r="C3">
        <v>99.070999999999998</v>
      </c>
      <c r="D3">
        <v>38.6</v>
      </c>
      <c r="E3">
        <v>38.408999999999999</v>
      </c>
      <c r="F3">
        <v>36.4</v>
      </c>
    </row>
    <row r="4" spans="1:6" x14ac:dyDescent="0.2">
      <c r="A4" t="s">
        <v>16</v>
      </c>
      <c r="B4">
        <v>19.899999999999999</v>
      </c>
      <c r="C4">
        <v>38.6</v>
      </c>
      <c r="D4">
        <v>99.394999999999996</v>
      </c>
      <c r="E4">
        <v>60.470999999999997</v>
      </c>
      <c r="F4">
        <v>36.4</v>
      </c>
    </row>
    <row r="5" spans="1:6" x14ac:dyDescent="0.2">
      <c r="A5" t="s">
        <v>25</v>
      </c>
      <c r="B5">
        <v>50.728999999999999</v>
      </c>
      <c r="C5">
        <v>38.408999999999999</v>
      </c>
      <c r="D5">
        <v>60.470999999999997</v>
      </c>
      <c r="E5">
        <v>99.406999999999996</v>
      </c>
      <c r="F5">
        <v>61.427999999999997</v>
      </c>
    </row>
    <row r="6" spans="1:6" x14ac:dyDescent="0.2">
      <c r="A6" t="s">
        <v>27</v>
      </c>
      <c r="B6">
        <v>25.7</v>
      </c>
      <c r="C6">
        <v>36.4</v>
      </c>
      <c r="D6">
        <v>36.4</v>
      </c>
      <c r="E6">
        <v>61.427999999999997</v>
      </c>
      <c r="F6">
        <v>98.224000000000004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B7C6-DE8A-4DA3-8F28-592B60568F46}">
  <dimension ref="A1:S22"/>
  <sheetViews>
    <sheetView workbookViewId="0">
      <selection activeCell="D26" sqref="D26"/>
    </sheetView>
  </sheetViews>
  <sheetFormatPr baseColWidth="10" defaultColWidth="8.83203125" defaultRowHeight="16" x14ac:dyDescent="0.2"/>
  <sheetData>
    <row r="1" spans="1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 t="s">
        <v>10</v>
      </c>
      <c r="S1" t="s">
        <v>11</v>
      </c>
    </row>
    <row r="2" spans="1:19" x14ac:dyDescent="0.2">
      <c r="A2" t="s">
        <v>12</v>
      </c>
      <c r="B2">
        <v>34.611120936158599</v>
      </c>
      <c r="C2">
        <v>37.002931626852103</v>
      </c>
      <c r="D2">
        <v>29.138507195161399</v>
      </c>
      <c r="E2">
        <v>47.599550154462797</v>
      </c>
      <c r="F2">
        <v>35.4860293163159</v>
      </c>
      <c r="G2">
        <v>27.618404060688</v>
      </c>
      <c r="H2">
        <v>24.993648323605001</v>
      </c>
      <c r="I2">
        <v>32.744892532495498</v>
      </c>
      <c r="J2">
        <v>34.546753257793597</v>
      </c>
      <c r="K2">
        <v>41.540794276805201</v>
      </c>
      <c r="L2">
        <v>34.580953236781802</v>
      </c>
      <c r="M2">
        <v>30.1139776839922</v>
      </c>
      <c r="N2">
        <v>35.211080737967499</v>
      </c>
      <c r="O2">
        <v>30.3232683326166</v>
      </c>
      <c r="P2">
        <v>38.420233287359999</v>
      </c>
      <c r="R2">
        <f>AVERAGE(B2:P2)</f>
        <v>34.262142997270402</v>
      </c>
      <c r="S2">
        <f>_xlfn.STDEV.P(B2:P2)</f>
        <v>5.4753362325734694</v>
      </c>
    </row>
    <row r="3" spans="1:19" x14ac:dyDescent="0.2">
      <c r="A3" t="s">
        <v>13</v>
      </c>
      <c r="B3">
        <v>22.746249454534802</v>
      </c>
      <c r="C3">
        <v>36.748660632298197</v>
      </c>
      <c r="D3">
        <v>48.869997460760402</v>
      </c>
      <c r="E3">
        <v>38.392495276312196</v>
      </c>
      <c r="F3">
        <v>33.044699950512303</v>
      </c>
      <c r="G3">
        <v>33.428482929993599</v>
      </c>
      <c r="H3">
        <v>34.988436485147901</v>
      </c>
      <c r="I3">
        <v>33.626035335448599</v>
      </c>
      <c r="J3">
        <v>31.546276256892099</v>
      </c>
      <c r="K3">
        <v>29.266137332175301</v>
      </c>
      <c r="L3">
        <v>32.401722138761201</v>
      </c>
      <c r="M3">
        <v>31.787971766153099</v>
      </c>
      <c r="N3">
        <v>31.659978377309798</v>
      </c>
      <c r="O3">
        <v>30.747646028516499</v>
      </c>
      <c r="P3">
        <v>28.728348353088698</v>
      </c>
      <c r="R3">
        <f t="shared" ref="R3:R19" si="0">AVERAGE(B3:P3)</f>
        <v>33.198875851860315</v>
      </c>
      <c r="S3">
        <f t="shared" ref="S3:S19" si="1">_xlfn.STDEV.P(B3:P3)</f>
        <v>5.4593257164120539</v>
      </c>
    </row>
    <row r="4" spans="1:19" x14ac:dyDescent="0.2">
      <c r="A4" t="s">
        <v>14</v>
      </c>
      <c r="B4">
        <v>29.836985987608902</v>
      </c>
      <c r="C4">
        <v>18.5180176047913</v>
      </c>
      <c r="D4">
        <v>39.069379753846803</v>
      </c>
      <c r="E4">
        <v>35.947931096553802</v>
      </c>
      <c r="F4">
        <v>31.3780861243091</v>
      </c>
      <c r="G4">
        <v>22.769154071350702</v>
      </c>
      <c r="H4">
        <v>16.847853998413498</v>
      </c>
      <c r="I4">
        <v>27.324732634307601</v>
      </c>
      <c r="J4">
        <v>26.668162160613601</v>
      </c>
      <c r="K4">
        <v>19.7797325055448</v>
      </c>
      <c r="L4">
        <v>19.114092374681199</v>
      </c>
      <c r="M4">
        <v>30.346197853258701</v>
      </c>
      <c r="N4">
        <v>30.144113824497801</v>
      </c>
      <c r="O4">
        <v>26.133651354799699</v>
      </c>
      <c r="P4">
        <v>27.6575615132552</v>
      </c>
      <c r="R4">
        <f t="shared" si="0"/>
        <v>26.769043523855512</v>
      </c>
      <c r="S4">
        <f t="shared" si="1"/>
        <v>6.228228063402506</v>
      </c>
    </row>
    <row r="5" spans="1:19" x14ac:dyDescent="0.2">
      <c r="A5" t="s">
        <v>15</v>
      </c>
      <c r="B5">
        <v>26.752006102637498</v>
      </c>
      <c r="C5">
        <v>19.139054618879101</v>
      </c>
      <c r="D5">
        <v>57.7165370267819</v>
      </c>
      <c r="E5">
        <v>40.397970491039203</v>
      </c>
      <c r="F5">
        <v>30.902610460209502</v>
      </c>
      <c r="G5">
        <v>35.705530675236297</v>
      </c>
      <c r="H5">
        <v>31.8323918869132</v>
      </c>
      <c r="I5">
        <v>30.632952567487699</v>
      </c>
      <c r="J5">
        <v>31.039926471124598</v>
      </c>
      <c r="K5">
        <v>29.837327050351799</v>
      </c>
      <c r="L5">
        <v>29.230166603259502</v>
      </c>
      <c r="M5">
        <v>39.450202056433199</v>
      </c>
      <c r="N5">
        <v>27.525657834173799</v>
      </c>
      <c r="O5">
        <v>29.5921097483618</v>
      </c>
      <c r="P5">
        <v>35.754533070546998</v>
      </c>
      <c r="R5">
        <f t="shared" si="0"/>
        <v>33.033931777562408</v>
      </c>
      <c r="S5">
        <f t="shared" si="1"/>
        <v>8.3038104701188491</v>
      </c>
    </row>
    <row r="6" spans="1:19" x14ac:dyDescent="0.2">
      <c r="A6" t="s">
        <v>16</v>
      </c>
      <c r="B6">
        <v>27.547150307332402</v>
      </c>
      <c r="C6">
        <v>26.937052478382899</v>
      </c>
      <c r="D6">
        <v>21.777525749535101</v>
      </c>
      <c r="E6">
        <v>25.258645805200199</v>
      </c>
      <c r="F6">
        <v>26.431363168546401</v>
      </c>
      <c r="G6">
        <v>16.126552377584801</v>
      </c>
      <c r="H6">
        <v>24.356319738782101</v>
      </c>
      <c r="I6">
        <v>20.288399186583</v>
      </c>
      <c r="J6">
        <v>30.3371721950524</v>
      </c>
      <c r="K6">
        <v>25.158528580045001</v>
      </c>
      <c r="L6">
        <v>23.329471769253999</v>
      </c>
      <c r="M6">
        <v>25.2842595769505</v>
      </c>
      <c r="N6">
        <v>24.765861468669598</v>
      </c>
      <c r="O6">
        <v>22.612065454980002</v>
      </c>
      <c r="P6">
        <v>40.859048218767001</v>
      </c>
      <c r="R6">
        <f t="shared" si="0"/>
        <v>25.404627738377691</v>
      </c>
      <c r="S6">
        <f t="shared" si="1"/>
        <v>5.2299418712308263</v>
      </c>
    </row>
    <row r="7" spans="1:19" x14ac:dyDescent="0.2">
      <c r="A7" t="s">
        <v>17</v>
      </c>
      <c r="B7">
        <v>18.4075075249884</v>
      </c>
      <c r="C7">
        <v>22.455518575074102</v>
      </c>
      <c r="D7">
        <v>35.6085422623743</v>
      </c>
      <c r="E7">
        <v>24.3212585186916</v>
      </c>
      <c r="F7">
        <v>16.153452402335098</v>
      </c>
      <c r="G7">
        <v>19.3159354145935</v>
      </c>
      <c r="H7">
        <v>16.2651533571212</v>
      </c>
      <c r="I7">
        <v>20.9307324608396</v>
      </c>
      <c r="J7">
        <v>20.691163197427301</v>
      </c>
      <c r="K7">
        <v>20.694946108663501</v>
      </c>
      <c r="L7">
        <v>24.507731062564901</v>
      </c>
      <c r="M7">
        <v>23.419215313933101</v>
      </c>
      <c r="N7">
        <v>20.522923927189499</v>
      </c>
      <c r="O7">
        <v>12.2494734079549</v>
      </c>
      <c r="P7">
        <v>16.5321509342741</v>
      </c>
      <c r="R7">
        <f t="shared" si="0"/>
        <v>20.805046964535006</v>
      </c>
      <c r="S7">
        <f t="shared" si="1"/>
        <v>5.1417545305944756</v>
      </c>
    </row>
    <row r="8" spans="1:19" x14ac:dyDescent="0.2">
      <c r="A8" t="s">
        <v>18</v>
      </c>
      <c r="B8">
        <v>34.846015173912903</v>
      </c>
      <c r="C8">
        <v>38.432578170260797</v>
      </c>
      <c r="D8">
        <v>47.372551035090098</v>
      </c>
      <c r="E8">
        <v>55.711797972216701</v>
      </c>
      <c r="F8">
        <v>37.161440748791399</v>
      </c>
      <c r="G8">
        <v>33.812924322108302</v>
      </c>
      <c r="H8">
        <v>34.672926081717399</v>
      </c>
      <c r="I8">
        <v>34.333592316161003</v>
      </c>
      <c r="J8">
        <v>35.870566673876802</v>
      </c>
      <c r="K8">
        <v>39.833378767023198</v>
      </c>
      <c r="L8">
        <v>36.603372186523202</v>
      </c>
      <c r="M8">
        <v>50.393842857874802</v>
      </c>
      <c r="N8">
        <v>35.576073664687399</v>
      </c>
      <c r="O8">
        <v>36.207430558058199</v>
      </c>
      <c r="P8">
        <v>34.461644483687998</v>
      </c>
      <c r="R8">
        <f t="shared" si="0"/>
        <v>39.019342334132681</v>
      </c>
      <c r="S8">
        <f t="shared" si="1"/>
        <v>6.4493434856689964</v>
      </c>
    </row>
    <row r="9" spans="1:19" x14ac:dyDescent="0.2">
      <c r="A9" t="s">
        <v>19</v>
      </c>
      <c r="B9">
        <v>22.671952297532901</v>
      </c>
      <c r="C9">
        <v>28.6205454418728</v>
      </c>
      <c r="D9">
        <v>31.557567800702301</v>
      </c>
      <c r="E9">
        <v>18.6082437009666</v>
      </c>
      <c r="F9">
        <v>17.954461312446899</v>
      </c>
      <c r="G9">
        <v>26.337426249355101</v>
      </c>
      <c r="H9">
        <v>25.412818049595199</v>
      </c>
      <c r="I9">
        <v>20.1682614839408</v>
      </c>
      <c r="J9">
        <v>25.1094058384265</v>
      </c>
      <c r="K9">
        <v>31.617090264238598</v>
      </c>
      <c r="L9">
        <v>24.811893814757099</v>
      </c>
      <c r="M9">
        <v>42.048466137839803</v>
      </c>
      <c r="N9">
        <v>27.697078373641499</v>
      </c>
      <c r="O9">
        <v>27.719605083758601</v>
      </c>
      <c r="P9">
        <v>28.437446513193201</v>
      </c>
      <c r="R9">
        <f t="shared" si="0"/>
        <v>26.584817490817858</v>
      </c>
      <c r="S9">
        <f t="shared" si="1"/>
        <v>5.7771048074812414</v>
      </c>
    </row>
    <row r="10" spans="1:19" x14ac:dyDescent="0.2">
      <c r="A10" t="s">
        <v>20</v>
      </c>
      <c r="B10">
        <v>31.003534558182299</v>
      </c>
      <c r="C10">
        <v>18.494902952534201</v>
      </c>
      <c r="D10">
        <v>37.1739804448057</v>
      </c>
      <c r="E10">
        <v>25.9174471369891</v>
      </c>
      <c r="F10">
        <v>18.587847400491299</v>
      </c>
      <c r="G10">
        <v>22.123171310936101</v>
      </c>
      <c r="H10">
        <v>24.833348705359999</v>
      </c>
      <c r="I10">
        <v>24.123034719934701</v>
      </c>
      <c r="J10">
        <v>22.405667851351701</v>
      </c>
      <c r="K10">
        <v>24.524673159913299</v>
      </c>
      <c r="L10">
        <v>23.490271082046199</v>
      </c>
      <c r="M10">
        <v>18.278001131453902</v>
      </c>
      <c r="N10">
        <v>19.033971811626799</v>
      </c>
      <c r="O10">
        <v>28.743997820545399</v>
      </c>
      <c r="P10">
        <v>31.1592956548659</v>
      </c>
      <c r="R10">
        <f t="shared" si="0"/>
        <v>24.659543049402444</v>
      </c>
      <c r="S10">
        <f t="shared" si="1"/>
        <v>5.277785046699262</v>
      </c>
    </row>
    <row r="11" spans="1:19" x14ac:dyDescent="0.2">
      <c r="A11" t="s">
        <v>21</v>
      </c>
      <c r="B11">
        <v>17.644354536357199</v>
      </c>
      <c r="C11">
        <v>21.154670393923102</v>
      </c>
      <c r="D11">
        <v>25.056808530556399</v>
      </c>
      <c r="E11">
        <v>21.675839903212701</v>
      </c>
      <c r="F11">
        <v>19.535305375131198</v>
      </c>
      <c r="G11">
        <v>27.3153885584546</v>
      </c>
      <c r="H11">
        <v>18.534448232443498</v>
      </c>
      <c r="I11">
        <v>35.495491413700599</v>
      </c>
      <c r="J11">
        <v>22.834293394832301</v>
      </c>
      <c r="K11">
        <v>22.457657262210901</v>
      </c>
      <c r="L11">
        <v>17.889163765355001</v>
      </c>
      <c r="M11">
        <v>25.5033459656599</v>
      </c>
      <c r="N11">
        <v>15.7555465032955</v>
      </c>
      <c r="O11">
        <v>22.646018549891402</v>
      </c>
      <c r="P11">
        <v>31.869847121350201</v>
      </c>
      <c r="R11">
        <f t="shared" si="0"/>
        <v>23.024545300424961</v>
      </c>
      <c r="S11">
        <f t="shared" si="1"/>
        <v>5.2202089937157767</v>
      </c>
    </row>
    <row r="12" spans="1:19" x14ac:dyDescent="0.2">
      <c r="A12" t="s">
        <v>22</v>
      </c>
      <c r="B12">
        <v>15.9328394044531</v>
      </c>
      <c r="C12">
        <v>13.699855136941499</v>
      </c>
      <c r="D12">
        <v>31.1108000102594</v>
      </c>
      <c r="E12">
        <v>28.458667656724302</v>
      </c>
      <c r="F12">
        <v>32.009826932598799</v>
      </c>
      <c r="G12">
        <v>19.960637566041999</v>
      </c>
      <c r="H12">
        <v>18.662294932822402</v>
      </c>
      <c r="I12">
        <v>39.295523460147599</v>
      </c>
      <c r="J12">
        <v>18.205287984114001</v>
      </c>
      <c r="K12">
        <v>33.127278741020497</v>
      </c>
      <c r="L12">
        <v>23.968347679811199</v>
      </c>
      <c r="M12">
        <v>26.854111575395599</v>
      </c>
      <c r="N12">
        <v>22.3215660168981</v>
      </c>
      <c r="O12">
        <v>15.8954718407089</v>
      </c>
      <c r="P12">
        <v>34.278560940672598</v>
      </c>
      <c r="R12">
        <f t="shared" si="0"/>
        <v>24.918737991907335</v>
      </c>
      <c r="S12">
        <f t="shared" si="1"/>
        <v>7.6203856734547504</v>
      </c>
    </row>
    <row r="13" spans="1:19" x14ac:dyDescent="0.2">
      <c r="A13" t="s">
        <v>23</v>
      </c>
      <c r="B13">
        <v>15.7482177896994</v>
      </c>
      <c r="C13">
        <v>19.326995951601202</v>
      </c>
      <c r="D13">
        <v>28.2059329057418</v>
      </c>
      <c r="E13">
        <v>13.6295077056301</v>
      </c>
      <c r="F13">
        <v>24.1866775525842</v>
      </c>
      <c r="G13">
        <v>9.2721215677744695</v>
      </c>
      <c r="H13">
        <v>21.996784138009399</v>
      </c>
      <c r="I13">
        <v>22.392333382822098</v>
      </c>
      <c r="J13">
        <v>7.5669345430831303</v>
      </c>
      <c r="K13">
        <v>15.029129347781399</v>
      </c>
      <c r="L13">
        <v>10.7620730651615</v>
      </c>
      <c r="M13">
        <v>11.811304889034099</v>
      </c>
      <c r="N13">
        <v>26.757463130904</v>
      </c>
      <c r="O13">
        <v>14.5523788899794</v>
      </c>
      <c r="P13">
        <v>21.066892727902001</v>
      </c>
      <c r="R13">
        <f t="shared" si="0"/>
        <v>17.486983172513881</v>
      </c>
      <c r="S13">
        <f t="shared" si="1"/>
        <v>6.2300945813718087</v>
      </c>
    </row>
    <row r="14" spans="1:19" x14ac:dyDescent="0.2">
      <c r="A14" t="s">
        <v>24</v>
      </c>
      <c r="B14">
        <v>19.6200976841825</v>
      </c>
      <c r="C14">
        <v>22.5928674870331</v>
      </c>
      <c r="D14">
        <v>16.4474175300338</v>
      </c>
      <c r="E14">
        <v>23.2505946688525</v>
      </c>
      <c r="F14">
        <v>16.3656210181212</v>
      </c>
      <c r="G14">
        <v>21.3625915981325</v>
      </c>
      <c r="H14">
        <v>21.6163372037635</v>
      </c>
      <c r="I14">
        <v>15.841623826898299</v>
      </c>
      <c r="J14">
        <v>20.704596428018601</v>
      </c>
      <c r="K14">
        <v>25.744394162018999</v>
      </c>
      <c r="L14">
        <v>23.1898096637055</v>
      </c>
      <c r="M14">
        <v>18.0730216290549</v>
      </c>
      <c r="N14">
        <v>13.798323736982301</v>
      </c>
      <c r="O14">
        <v>20.819885754955401</v>
      </c>
      <c r="P14">
        <v>18.401886250870501</v>
      </c>
      <c r="R14">
        <f t="shared" si="0"/>
        <v>19.855271242841575</v>
      </c>
      <c r="S14">
        <f t="shared" si="1"/>
        <v>3.2018736651178674</v>
      </c>
    </row>
    <row r="15" spans="1:19" x14ac:dyDescent="0.2">
      <c r="A15" t="s">
        <v>25</v>
      </c>
      <c r="B15">
        <v>25.936479893699001</v>
      </c>
      <c r="C15">
        <v>31.6433480077153</v>
      </c>
      <c r="D15">
        <v>29.8836446852638</v>
      </c>
      <c r="E15">
        <v>25.3462249368736</v>
      </c>
      <c r="F15">
        <v>17.4736852264578</v>
      </c>
      <c r="G15">
        <v>23.622058597893201</v>
      </c>
      <c r="H15">
        <v>24.789298907915398</v>
      </c>
      <c r="I15">
        <v>29.337230991156598</v>
      </c>
      <c r="J15">
        <v>22.159983718005499</v>
      </c>
      <c r="K15">
        <v>34.8055727865869</v>
      </c>
      <c r="L15">
        <v>28.777315926037002</v>
      </c>
      <c r="M15">
        <v>35.371571665656603</v>
      </c>
      <c r="N15">
        <v>28.299587183639002</v>
      </c>
      <c r="O15">
        <v>40.7638916208398</v>
      </c>
      <c r="P15">
        <v>30.445066977463501</v>
      </c>
      <c r="R15">
        <f t="shared" si="0"/>
        <v>28.576997408346863</v>
      </c>
      <c r="S15">
        <f t="shared" si="1"/>
        <v>5.5949158191578663</v>
      </c>
    </row>
    <row r="16" spans="1:19" x14ac:dyDescent="0.2">
      <c r="A16" t="s">
        <v>26</v>
      </c>
      <c r="B16">
        <v>21.723994357590701</v>
      </c>
      <c r="C16">
        <v>15.613324924252099</v>
      </c>
      <c r="D16">
        <v>29.4809532354084</v>
      </c>
      <c r="E16">
        <v>32.548498112989598</v>
      </c>
      <c r="F16">
        <v>23.936527458168001</v>
      </c>
      <c r="G16">
        <v>17.134234620356501</v>
      </c>
      <c r="H16">
        <v>14.238132971531201</v>
      </c>
      <c r="I16">
        <v>21.163834413234799</v>
      </c>
      <c r="J16">
        <v>26.586511426206599</v>
      </c>
      <c r="K16">
        <v>15.323750075367</v>
      </c>
      <c r="L16">
        <v>13.029133833498999</v>
      </c>
      <c r="M16">
        <v>23.076695010333101</v>
      </c>
      <c r="N16">
        <v>19.388244557964001</v>
      </c>
      <c r="O16">
        <v>20.118569953677301</v>
      </c>
      <c r="P16">
        <v>22.662871778185099</v>
      </c>
      <c r="R16">
        <f t="shared" si="0"/>
        <v>21.068351781917563</v>
      </c>
      <c r="S16">
        <f t="shared" si="1"/>
        <v>5.4252364979488581</v>
      </c>
    </row>
    <row r="17" spans="1:19" x14ac:dyDescent="0.2">
      <c r="A17" t="s">
        <v>27</v>
      </c>
      <c r="B17">
        <v>15.0710912741829</v>
      </c>
      <c r="C17">
        <v>19.2301613588041</v>
      </c>
      <c r="D17">
        <v>14.336818399661601</v>
      </c>
      <c r="E17">
        <v>27.731002105356701</v>
      </c>
      <c r="F17">
        <v>7.7535072526052602</v>
      </c>
      <c r="G17">
        <v>10.093771063617</v>
      </c>
      <c r="H17">
        <v>11.9682826097944</v>
      </c>
      <c r="I17">
        <v>12.958959444590899</v>
      </c>
      <c r="J17">
        <v>12.566173201470701</v>
      </c>
      <c r="K17">
        <v>16.051218005739798</v>
      </c>
      <c r="L17">
        <v>16.746850902742999</v>
      </c>
      <c r="M17">
        <v>14.300363475250601</v>
      </c>
      <c r="N17">
        <v>16.245015337424299</v>
      </c>
      <c r="O17">
        <v>15.215659526482399</v>
      </c>
      <c r="P17">
        <v>23.266966841906701</v>
      </c>
      <c r="R17">
        <f t="shared" si="0"/>
        <v>15.569056053308691</v>
      </c>
      <c r="S17">
        <f t="shared" si="1"/>
        <v>4.8028389699109066</v>
      </c>
    </row>
    <row r="18" spans="1:19" x14ac:dyDescent="0.2">
      <c r="A18" t="s">
        <v>28</v>
      </c>
      <c r="B18">
        <v>12.6875225071642</v>
      </c>
      <c r="C18">
        <v>13.8279737856372</v>
      </c>
      <c r="D18">
        <v>20.4530498279886</v>
      </c>
      <c r="E18">
        <v>24.356065446184498</v>
      </c>
      <c r="F18">
        <v>12.934942013376199</v>
      </c>
      <c r="G18">
        <v>17.918146381399001</v>
      </c>
      <c r="H18">
        <v>21.121860225370298</v>
      </c>
      <c r="I18">
        <v>12.0058099306851</v>
      </c>
      <c r="J18">
        <v>16.8075924347357</v>
      </c>
      <c r="K18">
        <v>9.9515627395264303</v>
      </c>
      <c r="L18">
        <v>6.5210285359685098</v>
      </c>
      <c r="M18">
        <v>18.0683838798344</v>
      </c>
      <c r="N18">
        <v>13.391290412220201</v>
      </c>
      <c r="O18">
        <v>11.9599325812462</v>
      </c>
      <c r="P18">
        <v>17.044076759610999</v>
      </c>
      <c r="R18">
        <f t="shared" si="0"/>
        <v>15.269949164063167</v>
      </c>
      <c r="S18">
        <f t="shared" si="1"/>
        <v>4.53278769359589</v>
      </c>
    </row>
    <row r="19" spans="1:19" x14ac:dyDescent="0.2">
      <c r="A19" t="s">
        <v>29</v>
      </c>
      <c r="B19">
        <v>22.3476594809249</v>
      </c>
      <c r="C19">
        <v>3.8919020889932598</v>
      </c>
      <c r="D19">
        <v>3.0291127510716702</v>
      </c>
      <c r="E19">
        <v>18.632301559576899</v>
      </c>
      <c r="F19">
        <v>2.0689317487077998</v>
      </c>
      <c r="G19">
        <v>18.767561213780098</v>
      </c>
      <c r="H19">
        <v>16.706505639709601</v>
      </c>
      <c r="I19">
        <v>5.0433358728362201</v>
      </c>
      <c r="J19">
        <v>8.0264035929738498</v>
      </c>
      <c r="K19">
        <v>11.3012666180419</v>
      </c>
      <c r="L19">
        <v>22.5371120826237</v>
      </c>
      <c r="M19">
        <v>14.863382279342099</v>
      </c>
      <c r="N19">
        <v>9.8362281250561203</v>
      </c>
      <c r="O19">
        <v>12.7535780637269</v>
      </c>
      <c r="P19">
        <v>12.703501224508001</v>
      </c>
      <c r="R19">
        <f t="shared" si="0"/>
        <v>12.167252156124869</v>
      </c>
      <c r="S19">
        <f t="shared" si="1"/>
        <v>6.5984059296821727</v>
      </c>
    </row>
    <row r="21" spans="1:19" x14ac:dyDescent="0.2">
      <c r="A21" t="s">
        <v>30</v>
      </c>
      <c r="B21">
        <f>AVERAGE(B2:B11)</f>
        <v>26.606687687924591</v>
      </c>
      <c r="C21">
        <f t="shared" ref="C21:P21" si="2">AVERAGE(C2:C11)</f>
        <v>26.750393249486859</v>
      </c>
      <c r="D21">
        <f t="shared" si="2"/>
        <v>37.334139725961435</v>
      </c>
      <c r="E21">
        <f t="shared" si="2"/>
        <v>33.383118005564491</v>
      </c>
      <c r="F21">
        <f t="shared" si="2"/>
        <v>26.663529625908911</v>
      </c>
      <c r="G21">
        <f t="shared" si="2"/>
        <v>26.455296997030096</v>
      </c>
      <c r="H21">
        <f t="shared" si="2"/>
        <v>25.273734485909902</v>
      </c>
      <c r="I21">
        <f t="shared" si="2"/>
        <v>27.966812465089912</v>
      </c>
      <c r="J21">
        <f t="shared" si="2"/>
        <v>28.104938729739093</v>
      </c>
      <c r="K21">
        <f t="shared" si="2"/>
        <v>28.471026530697156</v>
      </c>
      <c r="L21">
        <f t="shared" si="2"/>
        <v>26.595883803398415</v>
      </c>
      <c r="M21">
        <f t="shared" si="2"/>
        <v>31.66254803435492</v>
      </c>
      <c r="N21">
        <f t="shared" si="2"/>
        <v>26.789228652305916</v>
      </c>
      <c r="O21">
        <f t="shared" si="2"/>
        <v>26.697526633948307</v>
      </c>
      <c r="P21">
        <f t="shared" si="2"/>
        <v>31.388010915038933</v>
      </c>
    </row>
    <row r="22" spans="1:19" x14ac:dyDescent="0.2">
      <c r="A22" t="s">
        <v>31</v>
      </c>
      <c r="B22">
        <f>AVERAGE(B12:B19)</f>
        <v>18.633487798987087</v>
      </c>
      <c r="C22">
        <f t="shared" ref="C22:P22" si="3">AVERAGE(C12:C19)</f>
        <v>17.478303592622218</v>
      </c>
      <c r="D22">
        <f t="shared" si="3"/>
        <v>21.618466168178635</v>
      </c>
      <c r="E22">
        <f t="shared" si="3"/>
        <v>24.244107774023522</v>
      </c>
      <c r="F22">
        <f t="shared" si="3"/>
        <v>17.091214900327408</v>
      </c>
      <c r="G22">
        <f t="shared" si="3"/>
        <v>17.266390326124345</v>
      </c>
      <c r="H22">
        <f t="shared" si="3"/>
        <v>18.887437078614525</v>
      </c>
      <c r="I22">
        <f t="shared" si="3"/>
        <v>19.754831415296454</v>
      </c>
      <c r="J22">
        <f t="shared" si="3"/>
        <v>16.577935416076009</v>
      </c>
      <c r="K22">
        <f t="shared" si="3"/>
        <v>20.166771559510366</v>
      </c>
      <c r="L22">
        <f t="shared" si="3"/>
        <v>18.191458961193675</v>
      </c>
      <c r="M22">
        <f t="shared" si="3"/>
        <v>20.302354300487671</v>
      </c>
      <c r="N22">
        <f t="shared" si="3"/>
        <v>18.754714812636003</v>
      </c>
      <c r="O22">
        <f t="shared" si="3"/>
        <v>19.009921028952039</v>
      </c>
      <c r="P22">
        <f t="shared" si="3"/>
        <v>22.483727937639923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C8C9-E45A-E441-89AE-C7A5B5E6176E}">
  <dimension ref="A1:C8"/>
  <sheetViews>
    <sheetView workbookViewId="0">
      <selection activeCell="I14" sqref="I14"/>
    </sheetView>
  </sheetViews>
  <sheetFormatPr baseColWidth="10" defaultColWidth="11" defaultRowHeight="16" x14ac:dyDescent="0.2"/>
  <sheetData>
    <row r="1" spans="1:3" x14ac:dyDescent="0.2">
      <c r="A1" s="3"/>
      <c r="B1" s="3" t="s">
        <v>0</v>
      </c>
      <c r="C1" s="3" t="s">
        <v>1</v>
      </c>
    </row>
    <row r="2" spans="1:3" x14ac:dyDescent="0.2">
      <c r="A2" s="4" t="s">
        <v>2</v>
      </c>
      <c r="B2" s="2">
        <v>20.66667</v>
      </c>
      <c r="C2" s="2">
        <v>33.333329999999997</v>
      </c>
    </row>
    <row r="3" spans="1:3" x14ac:dyDescent="0.2">
      <c r="A3" s="4" t="s">
        <v>3</v>
      </c>
      <c r="B3" s="2">
        <v>25.33333</v>
      </c>
      <c r="C3" s="2">
        <v>26.923079999999999</v>
      </c>
    </row>
    <row r="4" spans="1:3" x14ac:dyDescent="0.2">
      <c r="A4" s="4" t="s">
        <v>4</v>
      </c>
      <c r="B4" s="2">
        <v>23.33333</v>
      </c>
      <c r="C4" s="2">
        <v>23.076920000000001</v>
      </c>
    </row>
    <row r="5" spans="1:3" x14ac:dyDescent="0.2">
      <c r="A5" s="4" t="s">
        <v>5</v>
      </c>
      <c r="B5" s="2">
        <v>30.66667</v>
      </c>
      <c r="C5" s="2">
        <v>16.66667</v>
      </c>
    </row>
    <row r="6" spans="1:3" x14ac:dyDescent="0.2">
      <c r="A6" s="1"/>
    </row>
    <row r="7" spans="1:3" x14ac:dyDescent="0.2">
      <c r="A7" s="1"/>
    </row>
    <row r="8" spans="1:3" x14ac:dyDescent="0.2">
      <c r="A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1C53-B643-344D-B4D3-E8F8FCCF63F3}">
  <dimension ref="A1:E34"/>
  <sheetViews>
    <sheetView workbookViewId="0">
      <selection activeCell="A33" sqref="A33"/>
    </sheetView>
  </sheetViews>
  <sheetFormatPr baseColWidth="10" defaultColWidth="11" defaultRowHeight="16" x14ac:dyDescent="0.2"/>
  <sheetData>
    <row r="1" spans="1:5" x14ac:dyDescent="0.2">
      <c r="A1" t="s">
        <v>8</v>
      </c>
    </row>
    <row r="2" spans="1:5" x14ac:dyDescent="0.2">
      <c r="A2" s="3" t="s">
        <v>6</v>
      </c>
      <c r="B2" s="3"/>
      <c r="C2" s="3" t="s">
        <v>1</v>
      </c>
    </row>
    <row r="3" spans="1:5" x14ac:dyDescent="0.2">
      <c r="A3" s="2">
        <v>12.03166</v>
      </c>
      <c r="B3" s="2"/>
      <c r="C3" s="2">
        <v>4.6486260000000001</v>
      </c>
    </row>
    <row r="4" spans="1:5" x14ac:dyDescent="0.2">
      <c r="A4" s="2">
        <v>19.390940000000001</v>
      </c>
      <c r="B4" s="2"/>
      <c r="C4" s="2">
        <v>14.04885</v>
      </c>
      <c r="E4" t="s">
        <v>7</v>
      </c>
    </row>
    <row r="5" spans="1:5" x14ac:dyDescent="0.2">
      <c r="A5" s="2">
        <v>20.145620000000001</v>
      </c>
      <c r="B5" s="2"/>
      <c r="C5" s="2">
        <v>17.71659</v>
      </c>
    </row>
    <row r="6" spans="1:5" x14ac:dyDescent="0.2">
      <c r="A6" s="2">
        <v>21.24409</v>
      </c>
      <c r="B6" s="2"/>
      <c r="C6" s="2">
        <v>18.59083</v>
      </c>
    </row>
    <row r="7" spans="1:5" x14ac:dyDescent="0.2">
      <c r="A7" s="2">
        <v>22.508019999999998</v>
      </c>
      <c r="B7" s="2"/>
      <c r="C7" s="2">
        <v>18.59432</v>
      </c>
    </row>
    <row r="8" spans="1:5" x14ac:dyDescent="0.2">
      <c r="A8" s="2">
        <v>23.2316</v>
      </c>
      <c r="B8" s="2"/>
      <c r="C8" s="2">
        <v>19.496120000000001</v>
      </c>
    </row>
    <row r="9" spans="1:5" x14ac:dyDescent="0.2">
      <c r="A9" s="2">
        <v>24.38599</v>
      </c>
      <c r="B9" s="2"/>
      <c r="C9" s="2">
        <v>20.892209999999999</v>
      </c>
    </row>
    <row r="10" spans="1:5" x14ac:dyDescent="0.2">
      <c r="A10" s="2">
        <v>26.14207</v>
      </c>
      <c r="B10" s="2"/>
      <c r="C10" s="2">
        <v>21.330729999999999</v>
      </c>
    </row>
    <row r="11" spans="1:5" x14ac:dyDescent="0.2">
      <c r="A11" s="2">
        <v>27.064409999999999</v>
      </c>
      <c r="B11" s="2"/>
      <c r="C11" s="2">
        <v>22.297630000000002</v>
      </c>
    </row>
    <row r="12" spans="1:5" x14ac:dyDescent="0.2">
      <c r="A12" s="2">
        <v>28.125579999999999</v>
      </c>
      <c r="B12" s="2"/>
      <c r="C12" s="2">
        <v>25.384360000000001</v>
      </c>
    </row>
    <row r="13" spans="1:5" x14ac:dyDescent="0.2">
      <c r="A13" s="2">
        <v>29.834029999999998</v>
      </c>
      <c r="B13" s="2"/>
      <c r="C13" s="2">
        <v>25.739460000000001</v>
      </c>
    </row>
    <row r="14" spans="1:5" x14ac:dyDescent="0.2">
      <c r="A14" s="2">
        <v>29.978480000000001</v>
      </c>
      <c r="B14" s="2"/>
      <c r="C14" s="2">
        <v>26.834720000000001</v>
      </c>
    </row>
    <row r="15" spans="1:5" x14ac:dyDescent="0.2">
      <c r="A15" s="2">
        <v>30.447489999999998</v>
      </c>
      <c r="B15" s="2"/>
      <c r="C15" s="2">
        <v>27.32527</v>
      </c>
    </row>
    <row r="16" spans="1:5" x14ac:dyDescent="0.2">
      <c r="A16" s="2">
        <v>32.440300000000001</v>
      </c>
      <c r="B16" s="2"/>
      <c r="C16" s="2">
        <v>27.38775</v>
      </c>
    </row>
    <row r="17" spans="1:3" x14ac:dyDescent="0.2">
      <c r="A17" s="2">
        <v>32.983330000000002</v>
      </c>
      <c r="B17" s="2"/>
      <c r="C17" s="2">
        <v>28.535270000000001</v>
      </c>
    </row>
    <row r="18" spans="1:3" x14ac:dyDescent="0.2">
      <c r="A18" s="2">
        <v>34.184130000000003</v>
      </c>
      <c r="B18" s="2"/>
      <c r="C18" s="2">
        <v>34.688429999999997</v>
      </c>
    </row>
    <row r="19" spans="1:3" x14ac:dyDescent="0.2">
      <c r="A19" s="2">
        <v>35.277889999999999</v>
      </c>
      <c r="B19" s="2"/>
      <c r="C19" s="2">
        <v>35.251669999999997</v>
      </c>
    </row>
    <row r="20" spans="1:3" x14ac:dyDescent="0.2">
      <c r="A20" s="2">
        <v>35.526119999999999</v>
      </c>
      <c r="B20" s="2"/>
      <c r="C20" s="2">
        <v>60.397539999999999</v>
      </c>
    </row>
    <row r="21" spans="1:3" x14ac:dyDescent="0.2">
      <c r="A21" s="2">
        <v>35.794609999999999</v>
      </c>
      <c r="B21" s="2"/>
      <c r="C21" s="2"/>
    </row>
    <row r="22" spans="1:3" x14ac:dyDescent="0.2">
      <c r="A22" s="2">
        <v>37.090000000000003</v>
      </c>
      <c r="B22" s="2"/>
      <c r="C22" s="2"/>
    </row>
    <row r="23" spans="1:3" x14ac:dyDescent="0.2">
      <c r="A23" s="2">
        <v>38.19706</v>
      </c>
      <c r="B23" s="2"/>
      <c r="C23" s="2"/>
    </row>
    <row r="24" spans="1:3" x14ac:dyDescent="0.2">
      <c r="A24" s="2">
        <v>38.914490000000001</v>
      </c>
      <c r="B24" s="2"/>
      <c r="C24" s="2"/>
    </row>
    <row r="25" spans="1:3" x14ac:dyDescent="0.2">
      <c r="A25" s="2">
        <v>39.533349999999999</v>
      </c>
      <c r="B25" s="2"/>
      <c r="C25" s="2"/>
    </row>
    <row r="26" spans="1:3" x14ac:dyDescent="0.2">
      <c r="A26" s="2">
        <v>39.680230000000002</v>
      </c>
      <c r="B26" s="2"/>
      <c r="C26" s="2"/>
    </row>
    <row r="27" spans="1:3" x14ac:dyDescent="0.2">
      <c r="A27" s="2">
        <v>43.046999999999997</v>
      </c>
      <c r="B27" s="2"/>
      <c r="C27" s="2"/>
    </row>
    <row r="28" spans="1:3" x14ac:dyDescent="0.2">
      <c r="A28" s="2">
        <v>43.620579999999997</v>
      </c>
      <c r="B28" s="2"/>
      <c r="C28" s="2"/>
    </row>
    <row r="29" spans="1:3" x14ac:dyDescent="0.2">
      <c r="A29" s="2">
        <v>44.059350000000002</v>
      </c>
      <c r="B29" s="2"/>
      <c r="C29" s="2"/>
    </row>
    <row r="30" spans="1:3" x14ac:dyDescent="0.2">
      <c r="A30" s="2">
        <v>45.380549999999999</v>
      </c>
      <c r="B30" s="2"/>
      <c r="C30" s="2"/>
    </row>
    <row r="31" spans="1:3" x14ac:dyDescent="0.2">
      <c r="A31" s="2">
        <v>48.876449999999998</v>
      </c>
      <c r="B31" s="2"/>
      <c r="C31" s="2"/>
    </row>
    <row r="32" spans="1:3" x14ac:dyDescent="0.2">
      <c r="A32" s="2">
        <v>55.852420000000002</v>
      </c>
      <c r="B32" s="2"/>
      <c r="C32" s="2"/>
    </row>
    <row r="33" spans="1:3" x14ac:dyDescent="0.2">
      <c r="A33" s="2">
        <v>58.663209999999999</v>
      </c>
      <c r="B33" s="2"/>
      <c r="C33" s="2"/>
    </row>
    <row r="34" spans="1:3" x14ac:dyDescent="0.2">
      <c r="A34" s="2"/>
      <c r="B34" s="2"/>
      <c r="C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2E9E-757A-A545-B4FB-092D1F4675E2}">
  <dimension ref="A1:E33"/>
  <sheetViews>
    <sheetView tabSelected="1" workbookViewId="0">
      <selection activeCell="B4" sqref="B4"/>
    </sheetView>
  </sheetViews>
  <sheetFormatPr baseColWidth="10" defaultColWidth="11" defaultRowHeight="16" x14ac:dyDescent="0.2"/>
  <sheetData>
    <row r="1" spans="1:5" x14ac:dyDescent="0.2">
      <c r="A1" t="s">
        <v>9</v>
      </c>
    </row>
    <row r="2" spans="1:5" x14ac:dyDescent="0.2">
      <c r="A2" s="3" t="s">
        <v>6</v>
      </c>
      <c r="B2" s="3"/>
      <c r="C2" s="3" t="s">
        <v>1</v>
      </c>
    </row>
    <row r="3" spans="1:5" x14ac:dyDescent="0.2">
      <c r="A3" s="2">
        <v>3.007914</v>
      </c>
      <c r="B3" s="2"/>
      <c r="C3" s="2">
        <v>1.549542</v>
      </c>
      <c r="E3" t="s">
        <v>7</v>
      </c>
    </row>
    <row r="4" spans="1:5" x14ac:dyDescent="0.2">
      <c r="A4" s="2">
        <v>6.4636459999999998</v>
      </c>
      <c r="B4" s="2"/>
      <c r="C4" s="2">
        <v>4.6829510000000001</v>
      </c>
    </row>
    <row r="5" spans="1:5" x14ac:dyDescent="0.2">
      <c r="A5" s="2">
        <v>4.0291240000000004</v>
      </c>
      <c r="B5" s="2"/>
      <c r="C5" s="2">
        <v>3.543317</v>
      </c>
    </row>
    <row r="6" spans="1:5" x14ac:dyDescent="0.2">
      <c r="A6" s="2">
        <v>7.0813629999999996</v>
      </c>
      <c r="B6" s="2"/>
      <c r="C6" s="2">
        <v>6.196942</v>
      </c>
    </row>
    <row r="7" spans="1:5" x14ac:dyDescent="0.2">
      <c r="A7" s="2">
        <v>7.5026719999999996</v>
      </c>
      <c r="B7" s="2"/>
      <c r="C7" s="2">
        <v>9.2971599999999999</v>
      </c>
    </row>
    <row r="8" spans="1:5" x14ac:dyDescent="0.2">
      <c r="A8" s="2">
        <v>4.6463190000000001</v>
      </c>
      <c r="B8" s="2"/>
      <c r="C8" s="2">
        <v>4.8740290000000002</v>
      </c>
    </row>
    <row r="9" spans="1:5" x14ac:dyDescent="0.2">
      <c r="A9" s="2">
        <v>4.0643310000000001</v>
      </c>
      <c r="B9" s="2"/>
      <c r="C9" s="2">
        <v>6.9640709999999997</v>
      </c>
    </row>
    <row r="10" spans="1:5" x14ac:dyDescent="0.2">
      <c r="A10" s="2">
        <v>6.5355179999999997</v>
      </c>
      <c r="B10" s="2"/>
      <c r="C10" s="2">
        <v>5.3326820000000001</v>
      </c>
    </row>
    <row r="11" spans="1:5" x14ac:dyDescent="0.2">
      <c r="A11" s="2">
        <v>9.0214700000000008</v>
      </c>
      <c r="B11" s="2"/>
      <c r="C11" s="2">
        <v>5.5744069999999999</v>
      </c>
    </row>
    <row r="12" spans="1:5" x14ac:dyDescent="0.2">
      <c r="A12" s="2">
        <v>7.031396</v>
      </c>
      <c r="B12" s="2"/>
      <c r="C12" s="2">
        <v>6.3460900000000002</v>
      </c>
    </row>
    <row r="13" spans="1:5" x14ac:dyDescent="0.2">
      <c r="A13" s="2">
        <v>7.458507</v>
      </c>
      <c r="B13" s="2"/>
      <c r="C13" s="2">
        <v>6.4348650000000003</v>
      </c>
    </row>
    <row r="14" spans="1:5" x14ac:dyDescent="0.2">
      <c r="A14" s="2">
        <v>7.4946210000000004</v>
      </c>
      <c r="B14" s="2"/>
      <c r="C14" s="2">
        <v>4.4724539999999999</v>
      </c>
    </row>
    <row r="15" spans="1:5" x14ac:dyDescent="0.2">
      <c r="A15" s="2">
        <v>6.0894969999999997</v>
      </c>
      <c r="B15" s="2"/>
      <c r="C15" s="2">
        <v>6.8313160000000002</v>
      </c>
    </row>
    <row r="16" spans="1:5" x14ac:dyDescent="0.2">
      <c r="A16" s="2">
        <v>8.1100759999999994</v>
      </c>
      <c r="B16" s="2"/>
      <c r="C16" s="2">
        <v>9.1292500000000008</v>
      </c>
    </row>
    <row r="17" spans="1:3" x14ac:dyDescent="0.2">
      <c r="A17" s="2">
        <v>8.2458310000000008</v>
      </c>
      <c r="B17" s="2"/>
      <c r="C17" s="2">
        <v>7.1338179999999998</v>
      </c>
    </row>
    <row r="18" spans="1:3" x14ac:dyDescent="0.2">
      <c r="A18" s="2">
        <v>5.6973549999999999</v>
      </c>
      <c r="B18" s="2"/>
      <c r="C18" s="2">
        <v>8.6721070000000005</v>
      </c>
    </row>
    <row r="19" spans="1:3" x14ac:dyDescent="0.2">
      <c r="A19" s="2">
        <v>8.8194739999999996</v>
      </c>
      <c r="B19" s="2"/>
      <c r="C19" s="2">
        <v>4.4064579999999998</v>
      </c>
    </row>
    <row r="20" spans="1:3" x14ac:dyDescent="0.2">
      <c r="A20" s="2">
        <v>5.9210200000000004</v>
      </c>
      <c r="B20" s="2"/>
      <c r="C20" s="2">
        <v>6.0397540000000003</v>
      </c>
    </row>
    <row r="21" spans="1:3" x14ac:dyDescent="0.2">
      <c r="A21" s="2">
        <v>8.9486539999999994</v>
      </c>
      <c r="B21" s="2"/>
      <c r="C21" s="2"/>
    </row>
    <row r="22" spans="1:3" x14ac:dyDescent="0.2">
      <c r="A22" s="2">
        <v>9.2724989999999998</v>
      </c>
      <c r="B22" s="2"/>
      <c r="C22" s="2"/>
    </row>
    <row r="23" spans="1:3" x14ac:dyDescent="0.2">
      <c r="A23" s="2">
        <v>6.3661770000000004</v>
      </c>
      <c r="B23" s="2"/>
      <c r="C23" s="2"/>
    </row>
    <row r="24" spans="1:3" x14ac:dyDescent="0.2">
      <c r="A24" s="2">
        <v>6.4857480000000001</v>
      </c>
      <c r="B24" s="2"/>
      <c r="C24" s="2"/>
    </row>
    <row r="25" spans="1:3" x14ac:dyDescent="0.2">
      <c r="A25" s="2">
        <v>7.9066700000000001</v>
      </c>
      <c r="B25" s="2"/>
      <c r="C25" s="2"/>
    </row>
    <row r="26" spans="1:3" x14ac:dyDescent="0.2">
      <c r="A26" s="2">
        <v>7.9360470000000003</v>
      </c>
      <c r="B26" s="2"/>
      <c r="C26" s="2"/>
    </row>
    <row r="27" spans="1:3" x14ac:dyDescent="0.2">
      <c r="A27" s="2">
        <v>10.761749999999999</v>
      </c>
      <c r="B27" s="2"/>
      <c r="C27" s="2"/>
    </row>
    <row r="28" spans="1:3" x14ac:dyDescent="0.2">
      <c r="A28" s="2">
        <v>6.2315110000000002</v>
      </c>
      <c r="B28" s="2"/>
      <c r="C28" s="2"/>
    </row>
    <row r="29" spans="1:3" x14ac:dyDescent="0.2">
      <c r="A29" s="2">
        <v>7.3432250000000003</v>
      </c>
      <c r="B29" s="2"/>
      <c r="C29" s="2"/>
    </row>
    <row r="30" spans="1:3" x14ac:dyDescent="0.2">
      <c r="A30" s="2">
        <v>9.0761090000000006</v>
      </c>
      <c r="B30" s="2"/>
      <c r="C30" s="2"/>
    </row>
    <row r="31" spans="1:3" x14ac:dyDescent="0.2">
      <c r="A31" s="2">
        <v>9.77529</v>
      </c>
      <c r="B31" s="2"/>
      <c r="C31" s="2"/>
    </row>
    <row r="32" spans="1:3" x14ac:dyDescent="0.2">
      <c r="A32" s="2">
        <v>6.9815519999999998</v>
      </c>
      <c r="B32" s="2"/>
      <c r="C32" s="2"/>
    </row>
    <row r="33" spans="1:3" x14ac:dyDescent="0.2">
      <c r="A33" s="2">
        <v>7.3329009999999997</v>
      </c>
      <c r="B33" s="2"/>
      <c r="C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2, Panel A</vt:lpstr>
      <vt:lpstr>Figure 2, Panel B</vt:lpstr>
      <vt:lpstr>Figure 2, Panel D quartile plot</vt:lpstr>
      <vt:lpstr>Figure 2, Panel E</vt:lpstr>
      <vt:lpstr>Figure 2, Panel E per syll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Todd Roberts</cp:lastModifiedBy>
  <cp:revision/>
  <dcterms:created xsi:type="dcterms:W3CDTF">2022-07-14T15:38:20Z</dcterms:created>
  <dcterms:modified xsi:type="dcterms:W3CDTF">2024-02-08T20:07:50Z</dcterms:modified>
  <cp:category/>
  <cp:contentStatus/>
</cp:coreProperties>
</file>