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ago/Desktop/"/>
    </mc:Choice>
  </mc:AlternateContent>
  <xr:revisionPtr revIDLastSave="0" documentId="8_{001E9730-201E-6944-A546-7ED3972C70B9}" xr6:coauthVersionLast="47" xr6:coauthVersionMax="47" xr10:uidLastSave="{00000000-0000-0000-0000-000000000000}"/>
  <bookViews>
    <workbookView xWindow="0" yWindow="500" windowWidth="14220" windowHeight="16940" activeTab="1" xr2:uid="{32112C4F-2FA1-E94F-88CC-7DBD3509A31B}"/>
  </bookViews>
  <sheets>
    <sheet name="Hoja1" sheetId="1" r:id="rId1"/>
    <sheet name="Hoja2" sheetId="2" r:id="rId2"/>
  </sheets>
  <definedNames>
    <definedName name="_xlnm._FilterDatabase" localSheetId="1" hidden="1">Hoja2!$A$1:$E$1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D5" i="2"/>
  <c r="D9" i="2"/>
  <c r="D6" i="2"/>
  <c r="D8" i="2"/>
  <c r="D12" i="2"/>
  <c r="D10" i="2"/>
  <c r="D11" i="2"/>
  <c r="D4" i="2"/>
  <c r="D7" i="2"/>
  <c r="D3" i="2"/>
  <c r="D13" i="2"/>
  <c r="D14" i="2"/>
  <c r="F9" i="1"/>
  <c r="F8" i="1"/>
  <c r="F7" i="1"/>
  <c r="F6" i="1"/>
  <c r="F5" i="1"/>
  <c r="F4" i="1"/>
  <c r="F3" i="1"/>
  <c r="D3" i="1"/>
  <c r="D4" i="1"/>
  <c r="D5" i="1"/>
  <c r="D6" i="1"/>
  <c r="D7" i="1"/>
  <c r="D8" i="1"/>
  <c r="D9" i="1"/>
  <c r="D2" i="1"/>
  <c r="C2" i="1"/>
</calcChain>
</file>

<file path=xl/sharedStrings.xml><?xml version="1.0" encoding="utf-8"?>
<sst xmlns="http://schemas.openxmlformats.org/spreadsheetml/2006/main" count="58" uniqueCount="31">
  <si>
    <t>Bit</t>
  </si>
  <si>
    <t>Byte</t>
  </si>
  <si>
    <t>Kilobyte</t>
  </si>
  <si>
    <t>Megabyte</t>
  </si>
  <si>
    <t>Gygabyte</t>
  </si>
  <si>
    <t>Terabyte</t>
  </si>
  <si>
    <t>Exabyte</t>
  </si>
  <si>
    <t>Zettabyte</t>
  </si>
  <si>
    <t>Yottabyte</t>
  </si>
  <si>
    <t>bytes</t>
  </si>
  <si>
    <t>GB</t>
  </si>
  <si>
    <t>Juego</t>
  </si>
  <si>
    <t>Bound By Flame</t>
  </si>
  <si>
    <t>DriveClub</t>
  </si>
  <si>
    <t>Flower</t>
  </si>
  <si>
    <t>Infamous: Second Son</t>
  </si>
  <si>
    <t>Killzone: Shadow Fall SP</t>
  </si>
  <si>
    <t>Knack</t>
  </si>
  <si>
    <t>MLB 14 The Show</t>
  </si>
  <si>
    <t>Resogun</t>
  </si>
  <si>
    <t>Trine 2: Complete Story</t>
  </si>
  <si>
    <t>Assassin's Creed IV: Black Flag</t>
  </si>
  <si>
    <t>Don't Starve</t>
  </si>
  <si>
    <t>Battlefield 4</t>
  </si>
  <si>
    <t>MB</t>
  </si>
  <si>
    <t>Terabytes</t>
  </si>
  <si>
    <t>KB</t>
  </si>
  <si>
    <t># Peso</t>
  </si>
  <si>
    <t>Unidad Peso</t>
  </si>
  <si>
    <t># de GB</t>
  </si>
  <si>
    <t>Gigabyte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</si>
</sst>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0" xfId="0" applyFont="1"/>
    <xf numFmtId="3" fontId="2" fillId="0" borderId="0" xfId="0" applyNumberFormat="1" applyFont="1"/>
    <xf numFmtId="0" fontId="1" fillId="0" borderId="0" xfId="0" applyFont="1"/>
    <xf numFmtId="2" fontId="0" fillId="2" borderId="0" xfId="0" applyNumberFormat="1" applyFill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F9AC-A108-4141-B9F2-EAFDDBD44C95}">
  <dimension ref="A1:G9"/>
  <sheetViews>
    <sheetView workbookViewId="0">
      <selection activeCell="A13" sqref="A13:E31"/>
    </sheetView>
  </sheetViews>
  <sheetFormatPr baseColWidth="10" defaultRowHeight="16" x14ac:dyDescent="0.2"/>
  <cols>
    <col min="1" max="1" width="27.6640625" bestFit="1" customWidth="1"/>
    <col min="4" max="4" width="12.1640625" bestFit="1" customWidth="1"/>
    <col min="6" max="6" width="12.1640625" bestFit="1" customWidth="1"/>
    <col min="7" max="7" width="14.5" bestFit="1" customWidth="1"/>
  </cols>
  <sheetData>
    <row r="1" spans="1:7" ht="17" thickBot="1" x14ac:dyDescent="0.25">
      <c r="A1">
        <v>1</v>
      </c>
      <c r="B1" t="s">
        <v>0</v>
      </c>
    </row>
    <row r="2" spans="1:7" x14ac:dyDescent="0.2">
      <c r="A2">
        <v>1</v>
      </c>
      <c r="B2" t="s">
        <v>1</v>
      </c>
      <c r="C2" s="1">
        <f>8</f>
        <v>8</v>
      </c>
      <c r="D2" s="2" t="str">
        <f>B1</f>
        <v>Bit</v>
      </c>
    </row>
    <row r="3" spans="1:7" x14ac:dyDescent="0.2">
      <c r="A3">
        <v>1</v>
      </c>
      <c r="B3" t="s">
        <v>2</v>
      </c>
      <c r="C3" s="3">
        <v>1024</v>
      </c>
      <c r="D3" s="4" t="str">
        <f>B2</f>
        <v>Byte</v>
      </c>
      <c r="F3">
        <f>A3*(1024)</f>
        <v>1024</v>
      </c>
      <c r="G3" t="s">
        <v>9</v>
      </c>
    </row>
    <row r="4" spans="1:7" x14ac:dyDescent="0.2">
      <c r="A4">
        <v>1</v>
      </c>
      <c r="B4" t="s">
        <v>3</v>
      </c>
      <c r="C4" s="3">
        <v>1024</v>
      </c>
      <c r="D4" s="4" t="str">
        <f>B3</f>
        <v>Kilobyte</v>
      </c>
      <c r="F4">
        <f>A4*(1024)^2</f>
        <v>1048576</v>
      </c>
      <c r="G4" t="s">
        <v>9</v>
      </c>
    </row>
    <row r="5" spans="1:7" x14ac:dyDescent="0.2">
      <c r="A5">
        <v>1</v>
      </c>
      <c r="B5" t="s">
        <v>4</v>
      </c>
      <c r="C5" s="3">
        <v>1024</v>
      </c>
      <c r="D5" s="4" t="str">
        <f>B4</f>
        <v>Megabyte</v>
      </c>
      <c r="F5">
        <f>A5*(1024)^3</f>
        <v>1073741824</v>
      </c>
      <c r="G5" t="s">
        <v>9</v>
      </c>
    </row>
    <row r="6" spans="1:7" x14ac:dyDescent="0.2">
      <c r="A6">
        <v>1</v>
      </c>
      <c r="B6" t="s">
        <v>5</v>
      </c>
      <c r="C6" s="3">
        <v>1024</v>
      </c>
      <c r="D6" s="4" t="str">
        <f>B5</f>
        <v>Gygabyte</v>
      </c>
      <c r="F6">
        <f>A6*(1024)^4</f>
        <v>1099511627776</v>
      </c>
      <c r="G6" t="s">
        <v>9</v>
      </c>
    </row>
    <row r="7" spans="1:7" x14ac:dyDescent="0.2">
      <c r="A7">
        <v>1</v>
      </c>
      <c r="B7" t="s">
        <v>6</v>
      </c>
      <c r="C7" s="3">
        <v>1024</v>
      </c>
      <c r="D7" s="4" t="str">
        <f>B6</f>
        <v>Terabyte</v>
      </c>
      <c r="F7">
        <f>A7*(1024)^5</f>
        <v>1125899906842624</v>
      </c>
      <c r="G7" t="s">
        <v>9</v>
      </c>
    </row>
    <row r="8" spans="1:7" x14ac:dyDescent="0.2">
      <c r="A8">
        <v>1</v>
      </c>
      <c r="B8" t="s">
        <v>7</v>
      </c>
      <c r="C8" s="3">
        <v>1024</v>
      </c>
      <c r="D8" s="4" t="str">
        <f>B7</f>
        <v>Exabyte</v>
      </c>
      <c r="F8">
        <f>A8*(1024)^6</f>
        <v>1.152921504606847E+18</v>
      </c>
      <c r="G8" t="s">
        <v>9</v>
      </c>
    </row>
    <row r="9" spans="1:7" ht="17" thickBot="1" x14ac:dyDescent="0.25">
      <c r="A9">
        <v>1</v>
      </c>
      <c r="B9" t="s">
        <v>8</v>
      </c>
      <c r="C9" s="5">
        <v>1024</v>
      </c>
      <c r="D9" s="6" t="str">
        <f>B8</f>
        <v>Zettabyte</v>
      </c>
      <c r="F9">
        <f>A9*(1024)^7</f>
        <v>1.1805916207174113E+21</v>
      </c>
      <c r="G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B5FB5-F84A-3143-B238-5E1948E6C57E}">
  <dimension ref="A1:E14"/>
  <sheetViews>
    <sheetView tabSelected="1" workbookViewId="0">
      <selection activeCell="D15" sqref="D15"/>
    </sheetView>
  </sheetViews>
  <sheetFormatPr baseColWidth="10" defaultRowHeight="16" x14ac:dyDescent="0.2"/>
  <cols>
    <col min="1" max="1" width="21.83203125" customWidth="1"/>
    <col min="4" max="4" width="7.83203125" customWidth="1"/>
  </cols>
  <sheetData>
    <row r="1" spans="1:5" x14ac:dyDescent="0.2">
      <c r="A1" t="s">
        <v>11</v>
      </c>
      <c r="B1" t="s">
        <v>27</v>
      </c>
      <c r="C1" t="s">
        <v>28</v>
      </c>
      <c r="D1" t="s">
        <v>29</v>
      </c>
      <c r="E1" t="s">
        <v>30</v>
      </c>
    </row>
    <row r="2" spans="1:5" x14ac:dyDescent="0.2">
      <c r="A2" s="7" t="s">
        <v>19</v>
      </c>
      <c r="B2" s="8">
        <v>460800</v>
      </c>
      <c r="C2" t="s">
        <v>26</v>
      </c>
      <c r="D2" s="10">
        <f>(B2/Hoja1!C4)/Hoja1!C5</f>
        <v>0.439453125</v>
      </c>
      <c r="E2" t="s">
        <v>10</v>
      </c>
    </row>
    <row r="3" spans="1:5" x14ac:dyDescent="0.2">
      <c r="A3" s="7" t="s">
        <v>22</v>
      </c>
      <c r="B3" s="7">
        <v>609</v>
      </c>
      <c r="C3" t="s">
        <v>24</v>
      </c>
      <c r="D3" s="10">
        <f>B3/Hoja1!C5</f>
        <v>0.5947265625</v>
      </c>
      <c r="E3" t="s">
        <v>10</v>
      </c>
    </row>
    <row r="4" spans="1:5" x14ac:dyDescent="0.2">
      <c r="A4" s="7" t="s">
        <v>20</v>
      </c>
      <c r="B4" s="8">
        <v>2760</v>
      </c>
      <c r="C4" t="s">
        <v>24</v>
      </c>
      <c r="D4" s="10">
        <f>B4/Hoja1!C5</f>
        <v>2.6953125</v>
      </c>
      <c r="E4" t="s">
        <v>10</v>
      </c>
    </row>
    <row r="5" spans="1:5" x14ac:dyDescent="0.2">
      <c r="A5" s="7" t="s">
        <v>12</v>
      </c>
      <c r="B5" s="8">
        <v>5200</v>
      </c>
      <c r="C5" t="s">
        <v>24</v>
      </c>
      <c r="D5" s="10">
        <f>B5/Hoja1!C5</f>
        <v>5.078125</v>
      </c>
      <c r="E5" t="s">
        <v>10</v>
      </c>
    </row>
    <row r="6" spans="1:5" x14ac:dyDescent="0.2">
      <c r="A6" s="7" t="s">
        <v>14</v>
      </c>
      <c r="B6" s="8">
        <v>18000</v>
      </c>
      <c r="C6" t="s">
        <v>24</v>
      </c>
      <c r="D6" s="10">
        <f>B6/Hoja1!C5</f>
        <v>17.578125</v>
      </c>
      <c r="E6" t="s">
        <v>10</v>
      </c>
    </row>
    <row r="7" spans="1:5" x14ac:dyDescent="0.2">
      <c r="A7" s="7" t="s">
        <v>21</v>
      </c>
      <c r="B7" s="7">
        <v>21.2</v>
      </c>
      <c r="C7" t="s">
        <v>10</v>
      </c>
      <c r="D7" s="10">
        <f>B7</f>
        <v>21.2</v>
      </c>
      <c r="E7" t="s">
        <v>10</v>
      </c>
    </row>
    <row r="8" spans="1:5" x14ac:dyDescent="0.2">
      <c r="A8" s="7" t="s">
        <v>15</v>
      </c>
      <c r="B8" s="7">
        <v>2.3438000000000001E-2</v>
      </c>
      <c r="C8" t="s">
        <v>25</v>
      </c>
      <c r="D8" s="10">
        <f>B8*Hoja1!C6</f>
        <v>24.000512000000001</v>
      </c>
      <c r="E8" t="s">
        <v>10</v>
      </c>
    </row>
    <row r="9" spans="1:5" x14ac:dyDescent="0.2">
      <c r="A9" s="7" t="s">
        <v>13</v>
      </c>
      <c r="B9" s="7">
        <v>28.86</v>
      </c>
      <c r="C9" t="s">
        <v>10</v>
      </c>
      <c r="D9" s="10">
        <f>B9</f>
        <v>28.86</v>
      </c>
      <c r="E9" t="s">
        <v>10</v>
      </c>
    </row>
    <row r="10" spans="1:5" x14ac:dyDescent="0.2">
      <c r="A10" s="7" t="s">
        <v>17</v>
      </c>
      <c r="B10" s="7">
        <v>35.6</v>
      </c>
      <c r="C10" t="s">
        <v>10</v>
      </c>
      <c r="D10" s="10">
        <f>B10</f>
        <v>35.6</v>
      </c>
      <c r="E10" t="s">
        <v>10</v>
      </c>
    </row>
    <row r="11" spans="1:5" x14ac:dyDescent="0.2">
      <c r="A11" s="7" t="s">
        <v>18</v>
      </c>
      <c r="B11" s="7">
        <v>37.5</v>
      </c>
      <c r="C11" t="s">
        <v>10</v>
      </c>
      <c r="D11" s="10">
        <f>B11</f>
        <v>37.5</v>
      </c>
      <c r="E11" t="s">
        <v>10</v>
      </c>
    </row>
    <row r="12" spans="1:5" x14ac:dyDescent="0.2">
      <c r="A12" s="7" t="s">
        <v>16</v>
      </c>
      <c r="B12" s="7">
        <v>38.5</v>
      </c>
      <c r="C12" t="s">
        <v>10</v>
      </c>
      <c r="D12" s="10">
        <f>B12</f>
        <v>38.5</v>
      </c>
      <c r="E12" t="s">
        <v>10</v>
      </c>
    </row>
    <row r="13" spans="1:5" x14ac:dyDescent="0.2">
      <c r="A13" s="7" t="s">
        <v>23</v>
      </c>
      <c r="B13" s="7">
        <v>41.85</v>
      </c>
      <c r="C13" t="s">
        <v>10</v>
      </c>
      <c r="D13" s="10">
        <f>B13</f>
        <v>41.85</v>
      </c>
      <c r="E13" t="s">
        <v>10</v>
      </c>
    </row>
    <row r="14" spans="1:5" x14ac:dyDescent="0.2">
      <c r="D14" s="11">
        <f>SUM(D2:D13)</f>
        <v>253.89625418750001</v>
      </c>
      <c r="E14" s="9" t="s">
        <v>10</v>
      </c>
    </row>
  </sheetData>
  <autoFilter ref="A1:E1" xr:uid="{B0AB5FB5-F84A-3143-B238-5E1948E6C57E}">
    <sortState xmlns:xlrd2="http://schemas.microsoft.com/office/spreadsheetml/2017/richdata2" ref="A2:E17">
      <sortCondition ref="D1:D1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Santiago Acuña Tilaguy</dc:creator>
  <cp:lastModifiedBy>Jesus Santiago Acuña Tilaguy</cp:lastModifiedBy>
  <dcterms:created xsi:type="dcterms:W3CDTF">2022-08-18T19:13:42Z</dcterms:created>
  <dcterms:modified xsi:type="dcterms:W3CDTF">2022-08-18T23:06:21Z</dcterms:modified>
</cp:coreProperties>
</file>