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carufel\Documents\github\PycharmProjects\Testrail_table\"/>
    </mc:Choice>
  </mc:AlternateContent>
  <xr:revisionPtr revIDLastSave="0" documentId="13_ncr:1_{3F0DCC1D-7967-40B7-8D7F-15275276BF5E}" xr6:coauthVersionLast="45" xr6:coauthVersionMax="45" xr10:uidLastSave="{00000000-0000-0000-0000-000000000000}"/>
  <bookViews>
    <workbookView xWindow="4455" yWindow="2895" windowWidth="21600" windowHeight="11505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0" i="1" l="1"/>
  <c r="G11" i="1" s="1"/>
  <c r="F10" i="1"/>
  <c r="F11" i="1" s="1"/>
  <c r="E10" i="1"/>
  <c r="E11" i="1" s="1"/>
  <c r="D10" i="1"/>
  <c r="D11" i="1" s="1"/>
  <c r="C10" i="1"/>
  <c r="C11" i="1" s="1"/>
  <c r="B10" i="1"/>
  <c r="B11" i="1" s="1"/>
  <c r="G9" i="1"/>
  <c r="F9" i="1"/>
  <c r="E9" i="1"/>
  <c r="B15" i="1" s="1"/>
  <c r="D9" i="1"/>
  <c r="C9" i="1"/>
  <c r="B9" i="1"/>
  <c r="B14" i="1" s="1"/>
</calcChain>
</file>

<file path=xl/sharedStrings.xml><?xml version="1.0" encoding="utf-8"?>
<sst xmlns="http://schemas.openxmlformats.org/spreadsheetml/2006/main" count="19" uniqueCount="19">
  <si>
    <t>Follwing test results are as per TS_Static flexibility characterisation test.
https://testrail.dwos.com/index.php?/cases/view/23898&amp;group_by=cases:section_id&amp;group_id=5053&amp;group_order=asc</t>
  </si>
  <si>
    <t xml:space="preserve">HP 778 </t>
  </si>
  <si>
    <t>HP 3025</t>
  </si>
  <si>
    <t>HP 193</t>
  </si>
  <si>
    <t>Leoni
sn:226607</t>
  </si>
  <si>
    <t>Leoni
sn:226600</t>
  </si>
  <si>
    <t>Leoni
sn:226602</t>
  </si>
  <si>
    <t>Axis mark left 1</t>
  </si>
  <si>
    <t>Axis mark left 2</t>
  </si>
  <si>
    <t>Axis mark left 3</t>
  </si>
  <si>
    <t>Axis mark right 1</t>
  </si>
  <si>
    <t>Axis mark right 2</t>
  </si>
  <si>
    <t>Axis mark right 3</t>
  </si>
  <si>
    <t>Mean value</t>
  </si>
  <si>
    <t>Std dev</t>
  </si>
  <si>
    <t>Coeficient Variation</t>
  </si>
  <si>
    <t>Moyenne (3 câbles) 6 mesures ch.</t>
  </si>
  <si>
    <t>Actuel</t>
  </si>
  <si>
    <t>Leoni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</si>
</sst>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4" borderId="3" xfId="0" applyFont="1" applyFill="1" applyBorder="1" applyAlignment="1">
      <alignment horizontal="right"/>
    </xf>
    <xf numFmtId="0" fontId="1" fillId="4" borderId="4" xfId="0" applyFont="1" applyFill="1" applyBorder="1" applyAlignment="1">
      <alignment horizontal="right"/>
    </xf>
    <xf numFmtId="0" fontId="1" fillId="0" borderId="0" xfId="0" applyFont="1" applyAlignment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4" borderId="3" xfId="0" applyFont="1" applyFill="1" applyBorder="1" applyAlignment="1">
      <alignment horizontal="right"/>
    </xf>
    <xf numFmtId="0" fontId="1" fillId="4" borderId="4" xfId="0" applyFont="1" applyFill="1" applyBorder="1" applyAlignment="1">
      <alignment horizontal="right"/>
    </xf>
    <xf numFmtId="0" fontId="1" fillId="0" borderId="0" xfId="0" applyFont="1"/>
    <xf numFmtId="0" fontId="1" fillId="4" borderId="1" xfId="0" applyFont="1" applyFill="1" applyBorder="1" applyAlignment="1"/>
    <xf numFmtId="0" fontId="1" fillId="4" borderId="1" xfId="0" applyFont="1" applyFill="1" applyBorder="1"/>
    <xf numFmtId="0" fontId="1" fillId="0" borderId="0" xfId="0" applyFont="1" applyAlignment="1">
      <alignment vertical="top"/>
    </xf>
    <xf numFmtId="0" fontId="0" fillId="0" borderId="0" xfId="0" applyFont="1" applyAlignment="1"/>
    <xf numFmtId="0" fontId="1" fillId="0" borderId="5" xfId="0" applyFont="1" applyBorder="1" applyAlignment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5"/>
  <sheetViews>
    <sheetView workbookViewId="0">
      <selection activeCell="E17" sqref="E17"/>
    </sheetView>
  </sheetViews>
  <sheetFormatPr defaultColWidth="14.42578125" defaultRowHeight="15.75" customHeight="1" x14ac:dyDescent="0.2"/>
  <cols>
    <col min="1" max="1" width="19.85546875" customWidth="1"/>
    <col min="2" max="11" width="13.85546875" customWidth="1"/>
  </cols>
  <sheetData>
    <row r="1" spans="1:24" ht="63" customHeight="1" x14ac:dyDescent="0.2">
      <c r="A1" s="19" t="s">
        <v>0</v>
      </c>
      <c r="B1" s="20"/>
      <c r="C1" s="20"/>
      <c r="D1" s="20"/>
      <c r="E1" s="20"/>
      <c r="F1" s="20"/>
    </row>
    <row r="2" spans="1:24" ht="53.25" customHeight="1" x14ac:dyDescent="0.2">
      <c r="A2" s="1"/>
      <c r="B2" s="2" t="s">
        <v>1</v>
      </c>
      <c r="C2" s="2" t="s">
        <v>2</v>
      </c>
      <c r="D2" s="2" t="s">
        <v>3</v>
      </c>
      <c r="E2" s="3" t="s">
        <v>4</v>
      </c>
      <c r="F2" s="4" t="s">
        <v>5</v>
      </c>
      <c r="G2" s="4" t="s">
        <v>6</v>
      </c>
      <c r="H2" s="5"/>
      <c r="I2" s="6"/>
      <c r="J2" s="6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12.75" x14ac:dyDescent="0.2">
      <c r="A3" s="7" t="s">
        <v>7</v>
      </c>
      <c r="B3" s="8">
        <v>21.5</v>
      </c>
      <c r="C3" s="8">
        <v>22</v>
      </c>
      <c r="D3" s="8">
        <v>21.4</v>
      </c>
      <c r="E3" s="9">
        <v>29.5</v>
      </c>
      <c r="F3" s="10">
        <v>32</v>
      </c>
      <c r="G3" s="10">
        <v>26.8</v>
      </c>
      <c r="I3" s="11"/>
      <c r="J3" s="11"/>
    </row>
    <row r="4" spans="1:24" ht="12.75" x14ac:dyDescent="0.2">
      <c r="A4" s="12" t="s">
        <v>8</v>
      </c>
      <c r="B4" s="8">
        <v>21.7</v>
      </c>
      <c r="C4" s="8">
        <v>22.1</v>
      </c>
      <c r="D4" s="8">
        <v>21.9</v>
      </c>
      <c r="E4" s="9">
        <v>31</v>
      </c>
      <c r="F4" s="10">
        <v>32.4</v>
      </c>
      <c r="G4" s="10">
        <v>29.7</v>
      </c>
      <c r="I4" s="11"/>
    </row>
    <row r="5" spans="1:24" ht="12.75" x14ac:dyDescent="0.2">
      <c r="A5" s="12" t="s">
        <v>9</v>
      </c>
      <c r="B5" s="8">
        <v>22</v>
      </c>
      <c r="C5" s="8">
        <v>23.8</v>
      </c>
      <c r="D5" s="8">
        <v>22.4</v>
      </c>
      <c r="E5" s="9">
        <v>30.6</v>
      </c>
      <c r="F5" s="10">
        <v>32.799999999999997</v>
      </c>
      <c r="G5" s="10">
        <v>31.1</v>
      </c>
      <c r="I5" s="11"/>
    </row>
    <row r="6" spans="1:24" ht="12.75" x14ac:dyDescent="0.2">
      <c r="A6" s="7" t="s">
        <v>10</v>
      </c>
      <c r="B6" s="8">
        <v>22.5</v>
      </c>
      <c r="C6" s="8">
        <v>22.2</v>
      </c>
      <c r="D6" s="8">
        <v>21.8</v>
      </c>
      <c r="E6" s="9">
        <v>28.3</v>
      </c>
      <c r="F6" s="10">
        <v>26.8</v>
      </c>
      <c r="G6" s="10">
        <v>29.3</v>
      </c>
      <c r="I6" s="11"/>
    </row>
    <row r="7" spans="1:24" ht="12.75" x14ac:dyDescent="0.2">
      <c r="A7" s="7" t="s">
        <v>11</v>
      </c>
      <c r="B7" s="8">
        <v>20</v>
      </c>
      <c r="C7" s="8">
        <v>21</v>
      </c>
      <c r="D7" s="8">
        <v>21.7</v>
      </c>
      <c r="E7" s="9">
        <v>30.4</v>
      </c>
      <c r="F7" s="10">
        <v>27.8</v>
      </c>
      <c r="G7" s="10">
        <v>30.8</v>
      </c>
      <c r="I7" s="11"/>
    </row>
    <row r="8" spans="1:24" ht="12.75" x14ac:dyDescent="0.2">
      <c r="A8" s="7" t="s">
        <v>12</v>
      </c>
      <c r="B8" s="8">
        <v>20.2</v>
      </c>
      <c r="C8" s="8">
        <v>23.7</v>
      </c>
      <c r="D8" s="8">
        <v>22.1</v>
      </c>
      <c r="E8" s="9">
        <v>31.1</v>
      </c>
      <c r="F8" s="10">
        <v>26.8</v>
      </c>
      <c r="G8" s="10">
        <v>31.7</v>
      </c>
      <c r="I8" s="11"/>
    </row>
    <row r="9" spans="1:24" ht="12.75" x14ac:dyDescent="0.2">
      <c r="A9" s="7" t="s">
        <v>13</v>
      </c>
      <c r="B9" s="13">
        <f t="shared" ref="B9:G9" si="0">AVERAGE(B3:B8)</f>
        <v>21.316666666666666</v>
      </c>
      <c r="C9" s="13">
        <f t="shared" si="0"/>
        <v>22.466666666666669</v>
      </c>
      <c r="D9" s="13">
        <f t="shared" si="0"/>
        <v>21.883333333333329</v>
      </c>
      <c r="E9" s="14">
        <f t="shared" si="0"/>
        <v>30.149999999999995</v>
      </c>
      <c r="F9" s="15">
        <f t="shared" si="0"/>
        <v>29.766666666666669</v>
      </c>
      <c r="G9" s="15">
        <f t="shared" si="0"/>
        <v>29.899999999999995</v>
      </c>
      <c r="I9" s="16"/>
    </row>
    <row r="10" spans="1:24" ht="12.75" x14ac:dyDescent="0.2">
      <c r="A10" s="7" t="s">
        <v>14</v>
      </c>
      <c r="B10" s="13">
        <f t="shared" ref="B10:G10" si="1">_xlfn.STDEV.P(B3:B8)</f>
        <v>0.91545374299063076</v>
      </c>
      <c r="C10" s="13">
        <f t="shared" si="1"/>
        <v>0.98938813864372188</v>
      </c>
      <c r="D10" s="13">
        <f t="shared" si="1"/>
        <v>0.31313823713426581</v>
      </c>
      <c r="E10" s="14">
        <f t="shared" si="1"/>
        <v>0.97766729173749778</v>
      </c>
      <c r="F10" s="15">
        <f t="shared" si="1"/>
        <v>2.6643740144523407</v>
      </c>
      <c r="G10" s="15">
        <f t="shared" si="1"/>
        <v>1.607275126832159</v>
      </c>
      <c r="I10" s="16"/>
    </row>
    <row r="11" spans="1:24" ht="12.75" x14ac:dyDescent="0.2">
      <c r="A11" s="7" t="s">
        <v>15</v>
      </c>
      <c r="B11" s="13">
        <f t="shared" ref="B11:G11" si="2">B10/B9*100</f>
        <v>4.2945445331851326</v>
      </c>
      <c r="C11" s="13">
        <f t="shared" si="2"/>
        <v>4.4038047714112247</v>
      </c>
      <c r="D11" s="13">
        <f t="shared" si="2"/>
        <v>1.430943962532822</v>
      </c>
      <c r="E11" s="14">
        <f t="shared" si="2"/>
        <v>3.2426775845356484</v>
      </c>
      <c r="F11" s="15">
        <f t="shared" si="2"/>
        <v>8.9508645502318274</v>
      </c>
      <c r="G11" s="15">
        <f t="shared" si="2"/>
        <v>5.375502096428626</v>
      </c>
      <c r="I11" s="16"/>
    </row>
    <row r="13" spans="1:24" ht="12.75" x14ac:dyDescent="0.2">
      <c r="A13" s="21" t="s">
        <v>16</v>
      </c>
      <c r="B13" s="22"/>
    </row>
    <row r="14" spans="1:24" ht="12.75" x14ac:dyDescent="0.2">
      <c r="A14" s="8" t="s">
        <v>17</v>
      </c>
      <c r="B14" s="13">
        <f>AVERAGE(B9:D9)</f>
        <v>21.888888888888886</v>
      </c>
    </row>
    <row r="15" spans="1:24" ht="12.75" x14ac:dyDescent="0.2">
      <c r="A15" s="17" t="s">
        <v>18</v>
      </c>
      <c r="B15" s="18">
        <f>AVERAGE(E9:G9)</f>
        <v>29.938888888888886</v>
      </c>
    </row>
  </sheetData>
  <mergeCells count="2">
    <mergeCell ref="A1:F1"/>
    <mergeCell ref="A13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ADC91-AA7F-4F3D-9927-43B158583577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B1E21-26B9-4B52-89B6-15CBCEB49CD8}">
  <dimension ref="A1"/>
  <sheetViews>
    <sheetView tabSelected="1"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CARUFEL</cp:lastModifiedBy>
  <dcterms:modified xsi:type="dcterms:W3CDTF">2021-01-25T21:57:11Z</dcterms:modified>
</cp:coreProperties>
</file>