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iko\Downloads\2024 TAXES\"/>
    </mc:Choice>
  </mc:AlternateContent>
  <xr:revisionPtr revIDLastSave="0" documentId="13_ncr:1_{45F15563-06C6-4957-A0DA-70C05AF3AE0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ransaction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3" l="1"/>
  <c r="R19" i="3"/>
  <c r="P19" i="3"/>
  <c r="Q19" i="3"/>
  <c r="O19" i="3"/>
  <c r="M19" i="3"/>
  <c r="L19" i="3"/>
  <c r="K19" i="3"/>
  <c r="H19" i="3"/>
  <c r="I19" i="3"/>
  <c r="G19" i="3"/>
</calcChain>
</file>

<file path=xl/sharedStrings.xml><?xml version="1.0" encoding="utf-8"?>
<sst xmlns="http://schemas.openxmlformats.org/spreadsheetml/2006/main" count="70" uniqueCount="25">
  <si>
    <t>Awardee ID</t>
  </si>
  <si>
    <t>Last Name</t>
  </si>
  <si>
    <t>First Name</t>
  </si>
  <si>
    <t>Diko</t>
  </si>
  <si>
    <t>Martin</t>
  </si>
  <si>
    <t>2024-02-29</t>
  </si>
  <si>
    <t>2024-05-31</t>
  </si>
  <si>
    <t>Transaction Date</t>
  </si>
  <si>
    <t>Transaction Amt</t>
  </si>
  <si>
    <t>Fair Market Value</t>
  </si>
  <si>
    <t>Taxable Spread</t>
  </si>
  <si>
    <t>Federal Tax Amt</t>
  </si>
  <si>
    <t>Medicare Tax Amt</t>
  </si>
  <si>
    <t>Social Security Tax %</t>
  </si>
  <si>
    <t>Social Security Tax Amt</t>
  </si>
  <si>
    <t xml:space="preserve">Non-US Income Tax Amt </t>
  </si>
  <si>
    <t>Total Taxes</t>
  </si>
  <si>
    <t>Net Shares</t>
  </si>
  <si>
    <t>Awarded Country Source Income</t>
  </si>
  <si>
    <t>Transaction Country Source Income</t>
  </si>
  <si>
    <t>Awarded Country Tax Due</t>
  </si>
  <si>
    <t>Transaction Country Tax Due</t>
  </si>
  <si>
    <t>2024-09-03</t>
  </si>
  <si>
    <t>2024-12-02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</si>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</sst>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#"/>
    <numFmt numFmtId="166" formatCode="\$#,##0.00"/>
    <numFmt numFmtId="167" formatCode="0.0000%"/>
    <numFmt numFmtId="168" formatCode="#,##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166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abSelected="1" topLeftCell="C1" workbookViewId="0">
      <selection activeCell="I33" sqref="I33"/>
    </sheetView>
  </sheetViews>
  <sheetFormatPr defaultRowHeight="15.5" x14ac:dyDescent="0.35"/>
  <cols>
    <col min="3" max="3" width="13.6640625" customWidth="1"/>
    <col min="4" max="4" width="14.75" customWidth="1"/>
    <col min="6" max="6" width="14.5" customWidth="1"/>
    <col min="7" max="7" width="13" customWidth="1"/>
    <col min="11" max="11" width="11.58203125" customWidth="1"/>
    <col min="12" max="12" width="13.33203125" customWidth="1"/>
    <col min="13" max="13" width="14.08203125" customWidth="1"/>
    <col min="14" max="14" width="14.33203125" customWidth="1"/>
    <col min="15" max="15" width="15.33203125" customWidth="1"/>
    <col min="16" max="16" width="12.58203125" customWidth="1"/>
    <col min="17" max="17" width="15.08203125" customWidth="1"/>
    <col min="18" max="18" width="19" customWidth="1"/>
  </cols>
  <sheetData>
    <row r="1" spans="1:18" s="8" customFormat="1" ht="62" x14ac:dyDescent="0.35">
      <c r="A1" s="8" t="s">
        <v>0</v>
      </c>
      <c r="B1" s="8" t="s">
        <v>1</v>
      </c>
      <c r="C1" s="8" t="s">
        <v>2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</row>
    <row r="2" spans="1:18" x14ac:dyDescent="0.35">
      <c r="A2">
        <v>1266330</v>
      </c>
      <c r="B2" t="s">
        <v>3</v>
      </c>
      <c r="C2" t="s">
        <v>4</v>
      </c>
      <c r="D2" t="s">
        <v>5</v>
      </c>
      <c r="E2" s="1">
        <v>8</v>
      </c>
      <c r="F2" s="2">
        <v>407.72</v>
      </c>
      <c r="G2" s="2">
        <v>3261.76</v>
      </c>
      <c r="I2" s="2">
        <v>0</v>
      </c>
      <c r="K2" s="2">
        <v>0</v>
      </c>
      <c r="L2" s="2">
        <v>1630.88</v>
      </c>
      <c r="M2" s="2">
        <v>1630.88</v>
      </c>
      <c r="N2" s="4">
        <v>4</v>
      </c>
      <c r="O2" s="2">
        <v>0</v>
      </c>
      <c r="P2" s="2">
        <v>0</v>
      </c>
      <c r="Q2" s="2">
        <v>0</v>
      </c>
      <c r="R2" s="2">
        <v>0</v>
      </c>
    </row>
    <row r="3" spans="1:18" x14ac:dyDescent="0.35">
      <c r="A3">
        <v>1266330</v>
      </c>
      <c r="B3" t="s">
        <v>3</v>
      </c>
      <c r="C3" t="s">
        <v>4</v>
      </c>
      <c r="D3" t="s">
        <v>5</v>
      </c>
      <c r="E3" s="1">
        <v>12</v>
      </c>
      <c r="F3" s="2">
        <v>407.72</v>
      </c>
      <c r="G3" s="2">
        <v>4892.6400000000003</v>
      </c>
      <c r="H3" s="2">
        <v>147.31</v>
      </c>
      <c r="I3" s="2">
        <v>9.7100000000000009</v>
      </c>
      <c r="J3" s="3">
        <v>6.2E-2</v>
      </c>
      <c r="K3" s="2">
        <v>41.52</v>
      </c>
      <c r="L3" s="2">
        <v>1712.44</v>
      </c>
      <c r="M3" s="2">
        <v>1910.98</v>
      </c>
      <c r="N3" s="4">
        <v>7.3129999999999997</v>
      </c>
      <c r="O3" s="2">
        <v>669.61</v>
      </c>
      <c r="P3" s="2">
        <v>4892.6400000000003</v>
      </c>
      <c r="Q3" s="2">
        <v>198.54</v>
      </c>
      <c r="R3" s="2">
        <v>1712.44</v>
      </c>
    </row>
    <row r="4" spans="1:18" x14ac:dyDescent="0.35">
      <c r="A4">
        <v>1266330</v>
      </c>
      <c r="B4" t="s">
        <v>3</v>
      </c>
      <c r="C4" t="s">
        <v>4</v>
      </c>
      <c r="D4" t="s">
        <v>5</v>
      </c>
      <c r="E4" s="1">
        <v>5</v>
      </c>
      <c r="F4" s="2">
        <v>407.72</v>
      </c>
      <c r="G4" s="2">
        <v>2038.6</v>
      </c>
      <c r="H4" s="2">
        <v>216.14</v>
      </c>
      <c r="I4" s="2">
        <v>14.25</v>
      </c>
      <c r="J4" s="3">
        <v>6.2E-2</v>
      </c>
      <c r="K4" s="2">
        <v>60.91</v>
      </c>
      <c r="L4" s="2">
        <v>713.73</v>
      </c>
      <c r="M4" s="2">
        <v>1005.03</v>
      </c>
      <c r="N4" s="4">
        <v>2.5350000000000001</v>
      </c>
      <c r="O4" s="2">
        <v>982.46</v>
      </c>
      <c r="P4" s="2">
        <v>2038.6</v>
      </c>
      <c r="Q4" s="2">
        <v>291.3</v>
      </c>
      <c r="R4" s="2">
        <v>713.73</v>
      </c>
    </row>
    <row r="5" spans="1:18" x14ac:dyDescent="0.35">
      <c r="A5">
        <v>1266330</v>
      </c>
      <c r="B5" t="s">
        <v>3</v>
      </c>
      <c r="C5" t="s">
        <v>4</v>
      </c>
      <c r="D5" t="s">
        <v>5</v>
      </c>
      <c r="E5" s="1">
        <v>3</v>
      </c>
      <c r="F5" s="2">
        <v>407.72</v>
      </c>
      <c r="G5" s="2">
        <v>1223.1600000000001</v>
      </c>
      <c r="H5" s="2">
        <v>169.5</v>
      </c>
      <c r="I5" s="2">
        <v>11.17</v>
      </c>
      <c r="J5" s="3">
        <v>6.2E-2</v>
      </c>
      <c r="K5" s="2">
        <v>47.77</v>
      </c>
      <c r="L5" s="2">
        <v>428.4</v>
      </c>
      <c r="M5" s="2">
        <v>656.84</v>
      </c>
      <c r="N5" s="4">
        <v>1.389</v>
      </c>
      <c r="O5" s="2">
        <v>770.46</v>
      </c>
      <c r="P5" s="2">
        <v>1223.1600000000001</v>
      </c>
      <c r="Q5" s="2">
        <v>228.44</v>
      </c>
      <c r="R5" s="2">
        <v>428.4</v>
      </c>
    </row>
    <row r="6" spans="1:18" x14ac:dyDescent="0.35">
      <c r="A6">
        <v>1266330</v>
      </c>
      <c r="B6" t="s">
        <v>3</v>
      </c>
      <c r="C6" t="s">
        <v>4</v>
      </c>
      <c r="D6" t="s">
        <v>6</v>
      </c>
      <c r="E6" s="1">
        <v>8</v>
      </c>
      <c r="F6" s="2">
        <v>414.67</v>
      </c>
      <c r="G6" s="2">
        <v>3317.36</v>
      </c>
      <c r="I6" s="2">
        <v>0</v>
      </c>
      <c r="K6" s="2">
        <v>0</v>
      </c>
      <c r="L6" s="2">
        <v>1658.68</v>
      </c>
      <c r="M6" s="2">
        <v>1658.68</v>
      </c>
      <c r="N6" s="4">
        <v>4</v>
      </c>
      <c r="O6" s="2">
        <v>0</v>
      </c>
      <c r="P6" s="2">
        <v>0</v>
      </c>
      <c r="Q6" s="2">
        <v>0</v>
      </c>
      <c r="R6" s="2">
        <v>0</v>
      </c>
    </row>
    <row r="7" spans="1:18" x14ac:dyDescent="0.35">
      <c r="A7">
        <v>1266330</v>
      </c>
      <c r="B7" t="s">
        <v>3</v>
      </c>
      <c r="C7" t="s">
        <v>4</v>
      </c>
      <c r="D7" t="s">
        <v>6</v>
      </c>
      <c r="E7" s="1">
        <v>12</v>
      </c>
      <c r="F7" s="2">
        <v>414.67</v>
      </c>
      <c r="G7" s="2">
        <v>4976.04</v>
      </c>
      <c r="H7" s="2">
        <v>128.29</v>
      </c>
      <c r="I7" s="2">
        <v>8.4600000000000009</v>
      </c>
      <c r="J7" s="3">
        <v>6.2E-2</v>
      </c>
      <c r="K7" s="2">
        <v>36.15</v>
      </c>
      <c r="L7" s="2">
        <v>1741.63</v>
      </c>
      <c r="M7" s="2">
        <v>1914.53</v>
      </c>
      <c r="N7" s="4">
        <v>7.383</v>
      </c>
      <c r="O7" s="2">
        <v>583.13</v>
      </c>
      <c r="P7" s="2">
        <v>4976.04</v>
      </c>
      <c r="Q7" s="2">
        <v>172.9</v>
      </c>
      <c r="R7" s="2">
        <v>1741.63</v>
      </c>
    </row>
    <row r="8" spans="1:18" x14ac:dyDescent="0.35">
      <c r="A8">
        <v>1266330</v>
      </c>
      <c r="B8" t="s">
        <v>3</v>
      </c>
      <c r="C8" t="s">
        <v>4</v>
      </c>
      <c r="D8" t="s">
        <v>6</v>
      </c>
      <c r="E8" s="1">
        <v>4</v>
      </c>
      <c r="F8" s="2">
        <v>414.67</v>
      </c>
      <c r="G8" s="2">
        <v>1658.68</v>
      </c>
      <c r="H8" s="2">
        <v>159.76</v>
      </c>
      <c r="I8" s="2">
        <v>10.53</v>
      </c>
      <c r="J8" s="3">
        <v>6.2E-2</v>
      </c>
      <c r="K8" s="2">
        <v>45.02</v>
      </c>
      <c r="L8" s="2">
        <v>580.86</v>
      </c>
      <c r="M8" s="2">
        <v>796.17</v>
      </c>
      <c r="N8" s="4">
        <v>2.08</v>
      </c>
      <c r="O8" s="2">
        <v>726.19</v>
      </c>
      <c r="P8" s="2">
        <v>1658.68</v>
      </c>
      <c r="Q8" s="2">
        <v>215.31</v>
      </c>
      <c r="R8" s="2">
        <v>580.86</v>
      </c>
    </row>
    <row r="9" spans="1:18" x14ac:dyDescent="0.35">
      <c r="A9">
        <v>1266330</v>
      </c>
      <c r="B9" t="s">
        <v>3</v>
      </c>
      <c r="C9" t="s">
        <v>4</v>
      </c>
      <c r="D9" t="s">
        <v>6</v>
      </c>
      <c r="E9" s="1">
        <v>3</v>
      </c>
      <c r="F9" s="2">
        <v>414.67</v>
      </c>
      <c r="G9" s="2">
        <v>1244.01</v>
      </c>
      <c r="H9" s="2">
        <v>160.81</v>
      </c>
      <c r="I9" s="2">
        <v>10.6</v>
      </c>
      <c r="J9" s="3">
        <v>6.2E-2</v>
      </c>
      <c r="K9" s="2">
        <v>45.32</v>
      </c>
      <c r="L9" s="2">
        <v>435.55</v>
      </c>
      <c r="M9" s="2">
        <v>652.28</v>
      </c>
      <c r="N9" s="4">
        <v>1.427</v>
      </c>
      <c r="O9" s="2">
        <v>730.97</v>
      </c>
      <c r="P9" s="2">
        <v>1244.01</v>
      </c>
      <c r="Q9" s="2">
        <v>216.73</v>
      </c>
      <c r="R9" s="2">
        <v>435.55</v>
      </c>
    </row>
    <row r="10" spans="1:18" x14ac:dyDescent="0.35">
      <c r="A10">
        <v>1266330</v>
      </c>
      <c r="B10" t="s">
        <v>3</v>
      </c>
      <c r="C10" t="s">
        <v>4</v>
      </c>
      <c r="D10" t="s">
        <v>22</v>
      </c>
      <c r="E10" s="1">
        <v>8</v>
      </c>
      <c r="F10" s="2">
        <v>417.14</v>
      </c>
      <c r="G10" s="2">
        <v>3337.12</v>
      </c>
      <c r="I10" s="2">
        <v>0</v>
      </c>
      <c r="K10" s="2">
        <v>0</v>
      </c>
      <c r="L10" s="2">
        <v>1668.56</v>
      </c>
      <c r="M10" s="2">
        <v>1668.56</v>
      </c>
      <c r="N10" s="4">
        <v>4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5">
      <c r="A11">
        <v>1266330</v>
      </c>
      <c r="B11" t="s">
        <v>3</v>
      </c>
      <c r="C11" t="s">
        <v>4</v>
      </c>
      <c r="D11" t="s">
        <v>22</v>
      </c>
      <c r="E11" s="1">
        <v>13</v>
      </c>
      <c r="F11" s="2">
        <v>417.14</v>
      </c>
      <c r="G11" s="2">
        <v>5422.82</v>
      </c>
      <c r="H11" s="2">
        <v>121.74</v>
      </c>
      <c r="I11" s="2">
        <v>8.02</v>
      </c>
      <c r="J11" s="3">
        <v>6.2E-2</v>
      </c>
      <c r="K11" s="2">
        <v>34.31</v>
      </c>
      <c r="L11" s="2">
        <v>1898.27</v>
      </c>
      <c r="M11" s="2">
        <v>2062.34</v>
      </c>
      <c r="N11" s="4">
        <v>8.0559999999999992</v>
      </c>
      <c r="O11" s="2">
        <v>553.35</v>
      </c>
      <c r="P11" s="2">
        <v>5422.82</v>
      </c>
      <c r="Q11" s="2">
        <v>164.07</v>
      </c>
      <c r="R11" s="2">
        <v>1898.27</v>
      </c>
    </row>
    <row r="12" spans="1:18" x14ac:dyDescent="0.35">
      <c r="A12">
        <v>1266330</v>
      </c>
      <c r="B12" t="s">
        <v>3</v>
      </c>
      <c r="C12" t="s">
        <v>4</v>
      </c>
      <c r="D12" t="s">
        <v>22</v>
      </c>
      <c r="E12" s="1">
        <v>4</v>
      </c>
      <c r="F12" s="2">
        <v>417.14</v>
      </c>
      <c r="G12" s="2">
        <v>1668.56</v>
      </c>
      <c r="H12" s="2">
        <v>146.83000000000001</v>
      </c>
      <c r="I12" s="2">
        <v>9.68</v>
      </c>
      <c r="J12" s="3">
        <v>6.2E-2</v>
      </c>
      <c r="K12" s="2">
        <v>41.38</v>
      </c>
      <c r="L12" s="2">
        <v>584.25</v>
      </c>
      <c r="M12" s="2">
        <v>782.14</v>
      </c>
      <c r="N12" s="4">
        <v>2.125</v>
      </c>
      <c r="O12" s="2">
        <v>667.42</v>
      </c>
      <c r="P12" s="2">
        <v>1668.56</v>
      </c>
      <c r="Q12" s="2">
        <v>197.89</v>
      </c>
      <c r="R12" s="2">
        <v>584.25</v>
      </c>
    </row>
    <row r="13" spans="1:18" x14ac:dyDescent="0.35">
      <c r="A13">
        <v>1266330</v>
      </c>
      <c r="B13" t="s">
        <v>3</v>
      </c>
      <c r="C13" t="s">
        <v>4</v>
      </c>
      <c r="D13" t="s">
        <v>22</v>
      </c>
      <c r="E13" s="1">
        <v>3</v>
      </c>
      <c r="F13" s="2">
        <v>417.14</v>
      </c>
      <c r="G13" s="2">
        <v>1251.42</v>
      </c>
      <c r="H13" s="2">
        <v>151.28</v>
      </c>
      <c r="I13" s="2">
        <v>9.9700000000000006</v>
      </c>
      <c r="J13" s="3">
        <v>6.2E-2</v>
      </c>
      <c r="K13" s="2">
        <v>42.63</v>
      </c>
      <c r="L13" s="2">
        <v>438.1</v>
      </c>
      <c r="M13" s="2">
        <v>641.98</v>
      </c>
      <c r="N13" s="4">
        <v>1.4610000000000001</v>
      </c>
      <c r="O13" s="2">
        <v>687.64</v>
      </c>
      <c r="P13" s="2">
        <v>1251.42</v>
      </c>
      <c r="Q13" s="2">
        <v>203.88</v>
      </c>
      <c r="R13" s="2">
        <v>438.1</v>
      </c>
    </row>
    <row r="14" spans="1:18" x14ac:dyDescent="0.35">
      <c r="A14">
        <v>1266330</v>
      </c>
      <c r="B14" t="s">
        <v>3</v>
      </c>
      <c r="C14" t="s">
        <v>4</v>
      </c>
      <c r="D14" t="s">
        <v>23</v>
      </c>
      <c r="E14" s="1">
        <v>12</v>
      </c>
      <c r="F14" s="2">
        <v>423.46</v>
      </c>
      <c r="G14" s="2">
        <v>5081.5200000000004</v>
      </c>
      <c r="I14" s="2">
        <v>0</v>
      </c>
      <c r="K14" s="2">
        <v>0</v>
      </c>
      <c r="L14" s="2">
        <v>2540.7600000000002</v>
      </c>
      <c r="M14" s="2">
        <v>2540.7600000000002</v>
      </c>
      <c r="N14" s="4">
        <v>6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35">
      <c r="A15">
        <v>1266330</v>
      </c>
      <c r="B15" t="s">
        <v>3</v>
      </c>
      <c r="C15" t="s">
        <v>4</v>
      </c>
      <c r="D15" t="s">
        <v>23</v>
      </c>
      <c r="E15" s="1">
        <v>8</v>
      </c>
      <c r="F15" s="2">
        <v>423.46</v>
      </c>
      <c r="G15" s="2">
        <v>3387.68</v>
      </c>
      <c r="I15" s="2">
        <v>0</v>
      </c>
      <c r="K15" s="2">
        <v>0</v>
      </c>
      <c r="L15" s="2">
        <v>1693.84</v>
      </c>
      <c r="M15" s="2">
        <v>1693.84</v>
      </c>
      <c r="N15" s="4">
        <v>4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35">
      <c r="A16">
        <v>1266330</v>
      </c>
      <c r="B16" t="s">
        <v>3</v>
      </c>
      <c r="C16" t="s">
        <v>4</v>
      </c>
      <c r="D16" t="s">
        <v>23</v>
      </c>
      <c r="E16" s="1">
        <v>12</v>
      </c>
      <c r="F16" s="2">
        <v>423.46</v>
      </c>
      <c r="G16" s="2">
        <v>5081.5200000000004</v>
      </c>
      <c r="H16" s="2">
        <v>101.63</v>
      </c>
      <c r="I16" s="2">
        <v>6.7</v>
      </c>
      <c r="J16" s="3">
        <v>6.2E-2</v>
      </c>
      <c r="K16" s="2">
        <v>28.64</v>
      </c>
      <c r="L16" s="2">
        <v>1778.76</v>
      </c>
      <c r="M16" s="2">
        <v>1915.73</v>
      </c>
      <c r="N16" s="4">
        <v>7.476</v>
      </c>
      <c r="O16" s="2">
        <v>461.96</v>
      </c>
      <c r="P16" s="2">
        <v>5081.5200000000004</v>
      </c>
      <c r="Q16" s="2">
        <v>136.97</v>
      </c>
      <c r="R16" s="2">
        <v>1778.76</v>
      </c>
    </row>
    <row r="17" spans="1:18" x14ac:dyDescent="0.35">
      <c r="A17">
        <v>1266330</v>
      </c>
      <c r="B17" t="s">
        <v>3</v>
      </c>
      <c r="C17" t="s">
        <v>4</v>
      </c>
      <c r="D17" t="s">
        <v>23</v>
      </c>
      <c r="E17" s="1">
        <v>5</v>
      </c>
      <c r="F17" s="2">
        <v>423.46</v>
      </c>
      <c r="G17" s="2">
        <v>2117.3000000000002</v>
      </c>
      <c r="H17" s="2">
        <v>172.23</v>
      </c>
      <c r="I17" s="2">
        <v>11.35</v>
      </c>
      <c r="J17" s="3">
        <v>6.2E-2</v>
      </c>
      <c r="K17" s="2">
        <v>48.54</v>
      </c>
      <c r="L17" s="2">
        <v>741.41</v>
      </c>
      <c r="M17" s="2">
        <v>973.53</v>
      </c>
      <c r="N17" s="4">
        <v>2.7010000000000001</v>
      </c>
      <c r="O17" s="2">
        <v>782.87</v>
      </c>
      <c r="P17" s="2">
        <v>2117.3000000000002</v>
      </c>
      <c r="Q17" s="2">
        <v>232.12</v>
      </c>
      <c r="R17" s="2">
        <v>741.41</v>
      </c>
    </row>
    <row r="18" spans="1:18" x14ac:dyDescent="0.35">
      <c r="A18">
        <v>1266330</v>
      </c>
      <c r="B18" t="s">
        <v>3</v>
      </c>
      <c r="C18" t="s">
        <v>4</v>
      </c>
      <c r="D18" t="s">
        <v>23</v>
      </c>
      <c r="E18" s="1">
        <v>3</v>
      </c>
      <c r="F18" s="2">
        <v>423.46</v>
      </c>
      <c r="G18" s="2">
        <v>1270.3800000000001</v>
      </c>
      <c r="H18" s="2">
        <v>144.69</v>
      </c>
      <c r="I18" s="2">
        <v>9.5399999999999991</v>
      </c>
      <c r="J18" s="3">
        <v>6.2E-2</v>
      </c>
      <c r="K18" s="2">
        <v>40.770000000000003</v>
      </c>
      <c r="L18" s="2">
        <v>444.85</v>
      </c>
      <c r="M18" s="2">
        <v>639.85</v>
      </c>
      <c r="N18" s="4">
        <v>1.4890000000000001</v>
      </c>
      <c r="O18" s="2">
        <v>657.66</v>
      </c>
      <c r="P18" s="2">
        <v>1270.3800000000001</v>
      </c>
      <c r="Q18" s="2">
        <v>195</v>
      </c>
      <c r="R18" s="2">
        <v>444.85</v>
      </c>
    </row>
    <row r="19" spans="1:18" s="5" customFormat="1" x14ac:dyDescent="0.35">
      <c r="C19" s="5" t="s">
        <v>24</v>
      </c>
      <c r="G19" s="6">
        <f>SUM(G2:G18)</f>
        <v>51230.57</v>
      </c>
      <c r="H19" s="6">
        <f t="shared" ref="H19:I19" si="0">SUM(H2:H18)</f>
        <v>1820.21</v>
      </c>
      <c r="I19" s="6">
        <f t="shared" si="0"/>
        <v>119.97999999999999</v>
      </c>
      <c r="K19" s="6">
        <f>SUM(K2:K18)</f>
        <v>512.96</v>
      </c>
      <c r="L19" s="6">
        <f>SUM(L2:L18)</f>
        <v>20690.969999999998</v>
      </c>
      <c r="M19" s="6">
        <f>SUM(M2:M18)</f>
        <v>23144.119999999995</v>
      </c>
      <c r="N19" s="7">
        <f>SUM(N2:N18)</f>
        <v>67.434999999999988</v>
      </c>
      <c r="O19" s="6">
        <f>SUM(O2:O18)</f>
        <v>8273.7200000000012</v>
      </c>
      <c r="P19" s="6">
        <f t="shared" ref="P19:R19" si="1">SUM(P2:P18)</f>
        <v>32845.129999999997</v>
      </c>
      <c r="Q19" s="6">
        <f t="shared" si="1"/>
        <v>2453.15</v>
      </c>
      <c r="R19" s="6">
        <f t="shared" si="1"/>
        <v>11498.250000000002</v>
      </c>
    </row>
  </sheetData>
  <pageMargins left="0.7" right="0.7" top="0.75" bottom="0.75" header="0.3" footer="0.3"/>
  <pageSetup orientation="portrait" r:id="rId1"/>
  <ignoredErrors>
    <ignoredError sqref="A1:F1 L1 M1 A2:F18 L2:L18 M2:M18 I1:K1 I2:K18 G1 G2:G18 H1 H2:H18 N1 N2:N18 O1:R1 O2:R18" numberStoredAsText="1"/>
  </ignoredError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Diko</cp:lastModifiedBy>
  <dcterms:created xsi:type="dcterms:W3CDTF">2025-02-11T04:57:07Z</dcterms:created>
  <dcterms:modified xsi:type="dcterms:W3CDTF">2025-02-11T05:05:46Z</dcterms:modified>
</cp:coreProperties>
</file>