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st1\Documents\P8\"/>
    </mc:Choice>
  </mc:AlternateContent>
  <xr:revisionPtr revIDLastSave="0" documentId="8_{3954C445-7BB3-40A3-B4E9-731DA2CD3A5B}" xr6:coauthVersionLast="32" xr6:coauthVersionMax="32" xr10:uidLastSave="{00000000-0000-0000-0000-000000000000}"/>
  <bookViews>
    <workbookView xWindow="0" yWindow="0" windowWidth="11550" windowHeight="7590" firstSheet="1" activeTab="1" xr2:uid="{00000000-000D-0000-FFFF-FFFF00000000}"/>
  </bookViews>
  <sheets>
    <sheet name="SusHelix" sheetId="1" r:id="rId1"/>
    <sheet name="SusHeadrush" sheetId="2" r:id="rId2"/>
    <sheet name="INTUIHelix" sheetId="3" r:id="rId3"/>
    <sheet name="INTUIHeadrush" sheetId="4" r:id="rId4"/>
    <sheet name="TestDataHeadrush" sheetId="7" r:id="rId5"/>
    <sheet name="TestDataHelix" sheetId="8" r:id="rId6"/>
    <sheet name="WordHelix" sheetId="5" r:id="rId7"/>
    <sheet name="WordHeadrush" sheetId="6" r:id="rId8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2" i="3" l="1"/>
  <c r="B20" i="3"/>
  <c r="B20" i="4"/>
  <c r="M30" i="6" l="1"/>
  <c r="O25" i="5"/>
  <c r="K11" i="4" l="1"/>
  <c r="K11" i="3"/>
  <c r="B22" i="4"/>
  <c r="I28" i="4"/>
  <c r="H28" i="4"/>
  <c r="G28" i="4"/>
  <c r="F28" i="4"/>
  <c r="E28" i="4"/>
  <c r="D28" i="4"/>
  <c r="C28" i="4"/>
  <c r="B28" i="4"/>
  <c r="I26" i="4"/>
  <c r="H26" i="4"/>
  <c r="G26" i="4"/>
  <c r="F26" i="4"/>
  <c r="E26" i="4"/>
  <c r="D26" i="4"/>
  <c r="C26" i="4"/>
  <c r="B26" i="4"/>
  <c r="I24" i="4"/>
  <c r="H24" i="4"/>
  <c r="G24" i="4"/>
  <c r="F24" i="4"/>
  <c r="E24" i="4"/>
  <c r="D24" i="4"/>
  <c r="C24" i="4"/>
  <c r="B24" i="4"/>
  <c r="I22" i="4"/>
  <c r="H22" i="4"/>
  <c r="G22" i="4"/>
  <c r="F22" i="4"/>
  <c r="E22" i="4"/>
  <c r="D22" i="4"/>
  <c r="C22" i="4"/>
  <c r="I20" i="4"/>
  <c r="H20" i="4"/>
  <c r="G20" i="4"/>
  <c r="F20" i="4"/>
  <c r="E20" i="4"/>
  <c r="D20" i="4"/>
  <c r="K20" i="4" s="1"/>
  <c r="C20" i="4"/>
  <c r="C28" i="3"/>
  <c r="D28" i="3"/>
  <c r="E28" i="3"/>
  <c r="F28" i="3"/>
  <c r="G28" i="3"/>
  <c r="H28" i="3"/>
  <c r="I28" i="3"/>
  <c r="B28" i="3"/>
  <c r="K28" i="3" s="1"/>
  <c r="C26" i="3"/>
  <c r="K26" i="3" s="1"/>
  <c r="D26" i="3"/>
  <c r="E26" i="3"/>
  <c r="F26" i="3"/>
  <c r="G26" i="3"/>
  <c r="H26" i="3"/>
  <c r="I26" i="3"/>
  <c r="B26" i="3"/>
  <c r="C22" i="3"/>
  <c r="D22" i="3"/>
  <c r="E22" i="3"/>
  <c r="G22" i="3"/>
  <c r="H22" i="3"/>
  <c r="I22" i="3"/>
  <c r="B22" i="3"/>
  <c r="K22" i="3" s="1"/>
  <c r="C24" i="3"/>
  <c r="D24" i="3"/>
  <c r="E24" i="3"/>
  <c r="F24" i="3"/>
  <c r="G24" i="3"/>
  <c r="H24" i="3"/>
  <c r="I24" i="3"/>
  <c r="B24" i="3"/>
  <c r="K24" i="3" s="1"/>
  <c r="C20" i="3"/>
  <c r="K20" i="3" s="1"/>
  <c r="D20" i="3"/>
  <c r="E20" i="3"/>
  <c r="F20" i="3"/>
  <c r="G20" i="3"/>
  <c r="H20" i="3"/>
  <c r="I20" i="3"/>
  <c r="K3" i="2"/>
  <c r="K4" i="2"/>
  <c r="K5" i="2"/>
  <c r="K6" i="2"/>
  <c r="K7" i="2"/>
  <c r="K8" i="2"/>
  <c r="K9" i="2"/>
  <c r="K10" i="2"/>
  <c r="K11" i="2"/>
  <c r="K2" i="2"/>
  <c r="C13" i="2"/>
  <c r="D13" i="2"/>
  <c r="E13" i="2"/>
  <c r="F13" i="2"/>
  <c r="G13" i="2"/>
  <c r="H13" i="2"/>
  <c r="I13" i="2"/>
  <c r="B13" i="2"/>
  <c r="K13" i="2" s="1"/>
  <c r="B13" i="1"/>
  <c r="I13" i="1"/>
  <c r="C13" i="1"/>
  <c r="K13" i="1" s="1"/>
  <c r="D13" i="1"/>
  <c r="E13" i="1"/>
  <c r="F13" i="1"/>
  <c r="G13" i="1"/>
  <c r="H13" i="1"/>
  <c r="K24" i="4" l="1"/>
  <c r="K26" i="4"/>
  <c r="K28" i="4"/>
  <c r="K22" i="4"/>
</calcChain>
</file>

<file path=xl/sharedStrings.xml><?xml version="1.0" encoding="utf-8"?>
<sst xmlns="http://schemas.openxmlformats.org/spreadsheetml/2006/main" count="407" uniqueCount="140">
  <si>
    <t>Helix</t>
  </si>
  <si>
    <t>S1</t>
  </si>
  <si>
    <t>S2</t>
  </si>
  <si>
    <t>S3</t>
  </si>
  <si>
    <t>S4</t>
  </si>
  <si>
    <t>S5</t>
  </si>
  <si>
    <t>S6</t>
  </si>
  <si>
    <t>S7</t>
  </si>
  <si>
    <t>S8</t>
  </si>
  <si>
    <t>Headrush</t>
  </si>
  <si>
    <t>G</t>
  </si>
  <si>
    <t>G1</t>
  </si>
  <si>
    <t>G2</t>
  </si>
  <si>
    <t>G3</t>
  </si>
  <si>
    <t>G4</t>
  </si>
  <si>
    <t>E1</t>
  </si>
  <si>
    <t>E2</t>
  </si>
  <si>
    <t>E3</t>
  </si>
  <si>
    <t>X1</t>
  </si>
  <si>
    <t>E</t>
  </si>
  <si>
    <t>E4</t>
  </si>
  <si>
    <t>X2</t>
  </si>
  <si>
    <t>X3</t>
  </si>
  <si>
    <t>V1</t>
  </si>
  <si>
    <t>V2</t>
  </si>
  <si>
    <t>V3</t>
  </si>
  <si>
    <t>INT_1</t>
  </si>
  <si>
    <t>E5</t>
  </si>
  <si>
    <t>X4</t>
  </si>
  <si>
    <t>X</t>
  </si>
  <si>
    <t>V</t>
  </si>
  <si>
    <t>p</t>
  </si>
  <si>
    <t>Powerful</t>
  </si>
  <si>
    <t>High quality</t>
  </si>
  <si>
    <t>Professional</t>
  </si>
  <si>
    <t>Confusing</t>
  </si>
  <si>
    <t>Satisfying</t>
  </si>
  <si>
    <t>Complex</t>
  </si>
  <si>
    <t>Organized</t>
  </si>
  <si>
    <t>Entertaining</t>
  </si>
  <si>
    <t>Clean</t>
  </si>
  <si>
    <t>Inviting</t>
  </si>
  <si>
    <t>Ineffective</t>
  </si>
  <si>
    <t>Effictive</t>
  </si>
  <si>
    <t>Trustworthy</t>
  </si>
  <si>
    <t>Attractive</t>
  </si>
  <si>
    <t>Useful</t>
  </si>
  <si>
    <t>Intimidating</t>
  </si>
  <si>
    <t>Fast</t>
  </si>
  <si>
    <t>Flexible</t>
  </si>
  <si>
    <t>Reliable</t>
  </si>
  <si>
    <t>Efficient</t>
  </si>
  <si>
    <t>Predictable</t>
  </si>
  <si>
    <t>Convenient</t>
  </si>
  <si>
    <t>Familiar</t>
  </si>
  <si>
    <t>Inspiring</t>
  </si>
  <si>
    <t>Consistent</t>
  </si>
  <si>
    <t>Effective</t>
  </si>
  <si>
    <t>Easy to use</t>
  </si>
  <si>
    <t>Comfortable</t>
  </si>
  <si>
    <t>Staight Forward</t>
  </si>
  <si>
    <t>Freindly</t>
  </si>
  <si>
    <t>Engagning</t>
  </si>
  <si>
    <t>Creative</t>
  </si>
  <si>
    <t>Comprehensive</t>
  </si>
  <si>
    <t>Impersonal</t>
  </si>
  <si>
    <t>Relevant</t>
  </si>
  <si>
    <t>Approachable</t>
  </si>
  <si>
    <t>Time-comsuming</t>
  </si>
  <si>
    <t>Annoying</t>
  </si>
  <si>
    <t>Difficult</t>
  </si>
  <si>
    <t>Dated</t>
  </si>
  <si>
    <t>Stressful</t>
  </si>
  <si>
    <t>Unattractive</t>
  </si>
  <si>
    <t>Busy</t>
  </si>
  <si>
    <t>Overwhelming</t>
  </si>
  <si>
    <t>Advanced</t>
  </si>
  <si>
    <t>Rigid</t>
  </si>
  <si>
    <t>Inconsistent</t>
  </si>
  <si>
    <t>Straight forward</t>
  </si>
  <si>
    <t>Usful</t>
  </si>
  <si>
    <t>Straight Forward</t>
  </si>
  <si>
    <t>Time-consuming</t>
  </si>
  <si>
    <t>Unpredictable</t>
  </si>
  <si>
    <t>Unconventional</t>
  </si>
  <si>
    <t>Personal</t>
  </si>
  <si>
    <t>Desirable</t>
  </si>
  <si>
    <t>Unrefined</t>
  </si>
  <si>
    <t>Approacheble</t>
  </si>
  <si>
    <t>Simplistic</t>
  </si>
  <si>
    <t>Friendly</t>
  </si>
  <si>
    <t>Existing</t>
  </si>
  <si>
    <t>Innovative</t>
  </si>
  <si>
    <t>Undesirable</t>
  </si>
  <si>
    <t>Powerful = 2</t>
  </si>
  <si>
    <t>High quality = 3</t>
  </si>
  <si>
    <t>Professional = 1</t>
  </si>
  <si>
    <t>Satisfying = 1</t>
  </si>
  <si>
    <t>Confusing = 5</t>
  </si>
  <si>
    <t>Time-consuming = 4</t>
  </si>
  <si>
    <t>Annoying = 1</t>
  </si>
  <si>
    <t>Difficult = 2</t>
  </si>
  <si>
    <t>Impersonal =2</t>
  </si>
  <si>
    <t>Complex = 3</t>
  </si>
  <si>
    <t>Clean = 1</t>
  </si>
  <si>
    <t>inconsisten = 1</t>
  </si>
  <si>
    <t>ineffective = 1</t>
  </si>
  <si>
    <t>Flexible = 3</t>
  </si>
  <si>
    <t>Comprehensive = 1</t>
  </si>
  <si>
    <t>Attractive = 1</t>
  </si>
  <si>
    <t>Unpredictable = 1</t>
  </si>
  <si>
    <t>Overwhelming = 1</t>
  </si>
  <si>
    <t>Advanced = 2</t>
  </si>
  <si>
    <t>Relevant = 1</t>
  </si>
  <si>
    <t>Convenient = 1</t>
  </si>
  <si>
    <t>Approachable = 1</t>
  </si>
  <si>
    <t>Fast = 2</t>
  </si>
  <si>
    <t>Predictable = 1</t>
  </si>
  <si>
    <t>Professional = 3</t>
  </si>
  <si>
    <t>Useful = 1</t>
  </si>
  <si>
    <t>Reliable = 1</t>
  </si>
  <si>
    <t>Organized = 2</t>
  </si>
  <si>
    <t>Comprehensive = 2</t>
  </si>
  <si>
    <t>Convenient = 3</t>
  </si>
  <si>
    <t>Easy to use = 2</t>
  </si>
  <si>
    <t>Consistent = 1</t>
  </si>
  <si>
    <t>Straight forward = 2</t>
  </si>
  <si>
    <t>Complex = 2</t>
  </si>
  <si>
    <t>Flexible = 1</t>
  </si>
  <si>
    <t>Inviting = 1</t>
  </si>
  <si>
    <t>Unrefined = 1</t>
  </si>
  <si>
    <t>Approachable = 2</t>
  </si>
  <si>
    <t>Creative = 1</t>
  </si>
  <si>
    <t>High quality = 1</t>
  </si>
  <si>
    <t>Time-consuming = 1</t>
  </si>
  <si>
    <t>Ineffective = 1</t>
  </si>
  <si>
    <t>Advanced = 1</t>
  </si>
  <si>
    <t>Intimidating = 1</t>
  </si>
  <si>
    <t>Useful = 2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</si>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</sst>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9" fontId="0" fillId="0" borderId="0" xfId="1" applyFont="1"/>
    <xf numFmtId="0" fontId="2" fillId="0" borderId="0" xfId="0" applyFont="1"/>
    <xf numFmtId="0" fontId="0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33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SusHeadrush!$B$1</c:f>
              <c:strCache>
                <c:ptCount val="1"/>
                <c:pt idx="0">
                  <c:v>S1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SusHeadrush!$B$2:$B$11</c:f>
              <c:numCache>
                <c:formatCode>General</c:formatCode>
                <c:ptCount val="10"/>
                <c:pt idx="0">
                  <c:v>4</c:v>
                </c:pt>
                <c:pt idx="1">
                  <c:v>2</c:v>
                </c:pt>
                <c:pt idx="2">
                  <c:v>4</c:v>
                </c:pt>
                <c:pt idx="3">
                  <c:v>2</c:v>
                </c:pt>
                <c:pt idx="4">
                  <c:v>4</c:v>
                </c:pt>
                <c:pt idx="5">
                  <c:v>2</c:v>
                </c:pt>
                <c:pt idx="6">
                  <c:v>4</c:v>
                </c:pt>
                <c:pt idx="7">
                  <c:v>2</c:v>
                </c:pt>
                <c:pt idx="8">
                  <c:v>4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26-474F-91EA-E86EE4D3F149}"/>
            </c:ext>
          </c:extLst>
        </c:ser>
        <c:ser>
          <c:idx val="1"/>
          <c:order val="1"/>
          <c:tx>
            <c:strRef>
              <c:f>SusHeadrush!$C$1</c:f>
              <c:strCache>
                <c:ptCount val="1"/>
                <c:pt idx="0">
                  <c:v>S2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SusHeadrush!$C$2:$C$11</c:f>
              <c:numCache>
                <c:formatCode>General</c:formatCode>
                <c:ptCount val="10"/>
                <c:pt idx="0">
                  <c:v>4</c:v>
                </c:pt>
                <c:pt idx="1">
                  <c:v>2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3</c:v>
                </c:pt>
                <c:pt idx="6">
                  <c:v>5</c:v>
                </c:pt>
                <c:pt idx="7">
                  <c:v>3</c:v>
                </c:pt>
                <c:pt idx="8">
                  <c:v>4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26-474F-91EA-E86EE4D3F149}"/>
            </c:ext>
          </c:extLst>
        </c:ser>
        <c:ser>
          <c:idx val="2"/>
          <c:order val="2"/>
          <c:tx>
            <c:strRef>
              <c:f>SusHeadrush!$D$1</c:f>
              <c:strCache>
                <c:ptCount val="1"/>
                <c:pt idx="0">
                  <c:v>S3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SusHeadrush!$D$2:$D$11</c:f>
              <c:numCache>
                <c:formatCode>General</c:formatCode>
                <c:ptCount val="10"/>
                <c:pt idx="0">
                  <c:v>5</c:v>
                </c:pt>
                <c:pt idx="1">
                  <c:v>1</c:v>
                </c:pt>
                <c:pt idx="2">
                  <c:v>5</c:v>
                </c:pt>
                <c:pt idx="3">
                  <c:v>1</c:v>
                </c:pt>
                <c:pt idx="4">
                  <c:v>4</c:v>
                </c:pt>
                <c:pt idx="5">
                  <c:v>1</c:v>
                </c:pt>
                <c:pt idx="6">
                  <c:v>5</c:v>
                </c:pt>
                <c:pt idx="7">
                  <c:v>1</c:v>
                </c:pt>
                <c:pt idx="8">
                  <c:v>4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526-474F-91EA-E86EE4D3F149}"/>
            </c:ext>
          </c:extLst>
        </c:ser>
        <c:ser>
          <c:idx val="3"/>
          <c:order val="3"/>
          <c:tx>
            <c:strRef>
              <c:f>SusHeadrush!$E$1</c:f>
              <c:strCache>
                <c:ptCount val="1"/>
                <c:pt idx="0">
                  <c:v>S4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SusHeadrush!$E$2:$E$11</c:f>
              <c:numCache>
                <c:formatCode>General</c:formatCode>
                <c:ptCount val="10"/>
                <c:pt idx="0">
                  <c:v>4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4</c:v>
                </c:pt>
                <c:pt idx="5">
                  <c:v>2</c:v>
                </c:pt>
                <c:pt idx="6">
                  <c:v>3</c:v>
                </c:pt>
                <c:pt idx="7">
                  <c:v>2</c:v>
                </c:pt>
                <c:pt idx="8">
                  <c:v>4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526-474F-91EA-E86EE4D3F149}"/>
            </c:ext>
          </c:extLst>
        </c:ser>
        <c:ser>
          <c:idx val="4"/>
          <c:order val="4"/>
          <c:tx>
            <c:strRef>
              <c:f>SusHeadrush!$F$1</c:f>
              <c:strCache>
                <c:ptCount val="1"/>
                <c:pt idx="0">
                  <c:v>S5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SusHeadrush!$F$2:$F$11</c:f>
              <c:numCache>
                <c:formatCode>General</c:formatCode>
                <c:ptCount val="10"/>
                <c:pt idx="0">
                  <c:v>5</c:v>
                </c:pt>
                <c:pt idx="1">
                  <c:v>1</c:v>
                </c:pt>
                <c:pt idx="2">
                  <c:v>4</c:v>
                </c:pt>
                <c:pt idx="3">
                  <c:v>4</c:v>
                </c:pt>
                <c:pt idx="4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2</c:v>
                </c:pt>
                <c:pt idx="8">
                  <c:v>3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526-474F-91EA-E86EE4D3F149}"/>
            </c:ext>
          </c:extLst>
        </c:ser>
        <c:ser>
          <c:idx val="5"/>
          <c:order val="5"/>
          <c:tx>
            <c:strRef>
              <c:f>SusHeadrush!$G$1</c:f>
              <c:strCache>
                <c:ptCount val="1"/>
                <c:pt idx="0">
                  <c:v>S6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SusHeadrush!$G$2:$G$11</c:f>
              <c:numCache>
                <c:formatCode>General</c:formatCode>
                <c:ptCount val="10"/>
                <c:pt idx="0">
                  <c:v>5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  <c:pt idx="4">
                  <c:v>4</c:v>
                </c:pt>
                <c:pt idx="5">
                  <c:v>2</c:v>
                </c:pt>
                <c:pt idx="6">
                  <c:v>3</c:v>
                </c:pt>
                <c:pt idx="7">
                  <c:v>1</c:v>
                </c:pt>
                <c:pt idx="8">
                  <c:v>3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526-474F-91EA-E86EE4D3F149}"/>
            </c:ext>
          </c:extLst>
        </c:ser>
        <c:ser>
          <c:idx val="6"/>
          <c:order val="6"/>
          <c:tx>
            <c:strRef>
              <c:f>SusHeadrush!$H$1</c:f>
              <c:strCache>
                <c:ptCount val="1"/>
                <c:pt idx="0">
                  <c:v>S7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SusHeadrush!$H$2:$H$11</c:f>
              <c:numCache>
                <c:formatCode>General</c:formatCode>
                <c:ptCount val="10"/>
                <c:pt idx="0">
                  <c:v>4</c:v>
                </c:pt>
                <c:pt idx="1">
                  <c:v>2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2</c:v>
                </c:pt>
                <c:pt idx="6">
                  <c:v>3</c:v>
                </c:pt>
                <c:pt idx="7">
                  <c:v>2</c:v>
                </c:pt>
                <c:pt idx="8">
                  <c:v>3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526-474F-91EA-E86EE4D3F149}"/>
            </c:ext>
          </c:extLst>
        </c:ser>
        <c:ser>
          <c:idx val="7"/>
          <c:order val="7"/>
          <c:tx>
            <c:strRef>
              <c:f>SusHeadrush!$I$1</c:f>
              <c:strCache>
                <c:ptCount val="1"/>
                <c:pt idx="0">
                  <c:v>S8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SusHeadrush!$I$2:$I$11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3</c:v>
                </c:pt>
                <c:pt idx="3">
                  <c:v>1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  <c:pt idx="7">
                  <c:v>5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526-474F-91EA-E86EE4D3F149}"/>
            </c:ext>
          </c:extLst>
        </c:ser>
        <c:ser>
          <c:idx val="8"/>
          <c:order val="8"/>
          <c:tx>
            <c:strRef>
              <c:f>SusHeadrush!$J$1</c:f>
              <c:strCache>
                <c:ptCount val="1"/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SusHeadrush!$J$2:$J$11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526-474F-91EA-E86EE4D3F149}"/>
            </c:ext>
          </c:extLst>
        </c:ser>
        <c:ser>
          <c:idx val="9"/>
          <c:order val="9"/>
          <c:tx>
            <c:strRef>
              <c:f>SusHeadrush!$K$1</c:f>
              <c:strCache>
                <c:ptCount val="1"/>
                <c:pt idx="0">
                  <c:v>G</c:v>
                </c:pt>
              </c:strCache>
            </c:strRef>
          </c:tx>
          <c:spPr>
            <a:ln w="25400" cap="rnd">
              <a:solidFill>
                <a:srgbClr val="FF3333"/>
              </a:solidFill>
              <a:prstDash val="lgDash"/>
              <a:round/>
            </a:ln>
            <a:effectLst/>
          </c:spPr>
          <c:marker>
            <c:symbol val="none"/>
          </c:marker>
          <c:val>
            <c:numRef>
              <c:f>SusHeadrush!$K$2:$K$11</c:f>
              <c:numCache>
                <c:formatCode>General</c:formatCode>
                <c:ptCount val="10"/>
                <c:pt idx="0">
                  <c:v>4</c:v>
                </c:pt>
                <c:pt idx="1">
                  <c:v>2</c:v>
                </c:pt>
                <c:pt idx="2">
                  <c:v>3.75</c:v>
                </c:pt>
                <c:pt idx="3">
                  <c:v>2.375</c:v>
                </c:pt>
                <c:pt idx="4">
                  <c:v>3.625</c:v>
                </c:pt>
                <c:pt idx="5">
                  <c:v>2.125</c:v>
                </c:pt>
                <c:pt idx="6">
                  <c:v>3.875</c:v>
                </c:pt>
                <c:pt idx="7">
                  <c:v>2.25</c:v>
                </c:pt>
                <c:pt idx="8">
                  <c:v>3.375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526-474F-91EA-E86EE4D3F1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9834128"/>
        <c:axId val="449834784"/>
      </c:lineChart>
      <c:catAx>
        <c:axId val="4498341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834784"/>
        <c:crosses val="autoZero"/>
        <c:auto val="1"/>
        <c:lblAlgn val="ctr"/>
        <c:lblOffset val="100"/>
        <c:noMultiLvlLbl val="0"/>
      </c:catAx>
      <c:valAx>
        <c:axId val="44983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834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114300</xdr:colOff>
      <xdr:row>11</xdr:row>
      <xdr:rowOff>60960</xdr:rowOff>
    </xdr:from>
    <xdr:to>
      <xdr:col>23</xdr:col>
      <xdr:colOff>426720</xdr:colOff>
      <xdr:row>33</xdr:row>
      <xdr:rowOff>160020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6F0D6A75-1A2A-44AA-91C3-A4D1BDAB19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"/>
  <sheetViews>
    <sheetView workbookViewId="0">
      <selection activeCell="N19" sqref="N19"/>
    </sheetView>
  </sheetViews>
  <sheetFormatPr defaultRowHeight="15" x14ac:dyDescent="0.25"/>
  <cols>
    <col min="1" max="1" width="14.28515625" customWidth="1"/>
    <col min="2" max="2" width="12.4257812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1" x14ac:dyDescent="0.25">
      <c r="A2">
        <v>1</v>
      </c>
      <c r="B2">
        <v>3</v>
      </c>
      <c r="C2">
        <v>1</v>
      </c>
      <c r="D2">
        <v>4</v>
      </c>
      <c r="E2">
        <v>2</v>
      </c>
      <c r="F2">
        <v>4</v>
      </c>
      <c r="G2">
        <v>4</v>
      </c>
      <c r="H2">
        <v>2</v>
      </c>
      <c r="I2">
        <v>2</v>
      </c>
    </row>
    <row r="3" spans="1:11" x14ac:dyDescent="0.25">
      <c r="A3">
        <v>2</v>
      </c>
      <c r="B3">
        <v>3</v>
      </c>
      <c r="C3">
        <v>5</v>
      </c>
      <c r="D3">
        <v>2</v>
      </c>
      <c r="E3">
        <v>4</v>
      </c>
      <c r="F3">
        <v>4</v>
      </c>
      <c r="G3">
        <v>3</v>
      </c>
      <c r="H3">
        <v>4</v>
      </c>
      <c r="I3">
        <v>5</v>
      </c>
    </row>
    <row r="4" spans="1:11" x14ac:dyDescent="0.25">
      <c r="A4">
        <v>3</v>
      </c>
      <c r="B4">
        <v>4</v>
      </c>
      <c r="C4">
        <v>1</v>
      </c>
      <c r="D4">
        <v>3</v>
      </c>
      <c r="E4">
        <v>3</v>
      </c>
      <c r="F4">
        <v>2</v>
      </c>
      <c r="G4">
        <v>2</v>
      </c>
      <c r="H4">
        <v>2</v>
      </c>
      <c r="I4">
        <v>2</v>
      </c>
    </row>
    <row r="5" spans="1:11" x14ac:dyDescent="0.25">
      <c r="A5">
        <v>4</v>
      </c>
      <c r="B5">
        <v>4</v>
      </c>
      <c r="C5">
        <v>5</v>
      </c>
      <c r="D5">
        <v>1</v>
      </c>
      <c r="E5">
        <v>3</v>
      </c>
      <c r="F5">
        <v>4</v>
      </c>
      <c r="G5">
        <v>2</v>
      </c>
      <c r="H5">
        <v>1</v>
      </c>
      <c r="I5">
        <v>3</v>
      </c>
    </row>
    <row r="6" spans="1:11" x14ac:dyDescent="0.25">
      <c r="A6">
        <v>5</v>
      </c>
      <c r="B6">
        <v>4</v>
      </c>
      <c r="C6">
        <v>3</v>
      </c>
      <c r="D6">
        <v>5</v>
      </c>
      <c r="E6">
        <v>3</v>
      </c>
      <c r="F6">
        <v>2</v>
      </c>
      <c r="G6">
        <v>3</v>
      </c>
      <c r="H6">
        <v>3</v>
      </c>
      <c r="I6">
        <v>3</v>
      </c>
    </row>
    <row r="7" spans="1:11" x14ac:dyDescent="0.25">
      <c r="A7">
        <v>6</v>
      </c>
      <c r="B7">
        <v>3</v>
      </c>
      <c r="C7">
        <v>2</v>
      </c>
      <c r="D7">
        <v>4</v>
      </c>
      <c r="E7">
        <v>2</v>
      </c>
      <c r="F7">
        <v>5</v>
      </c>
      <c r="G7">
        <v>2</v>
      </c>
      <c r="H7">
        <v>4</v>
      </c>
      <c r="I7">
        <v>2</v>
      </c>
    </row>
    <row r="8" spans="1:11" x14ac:dyDescent="0.25">
      <c r="A8">
        <v>7</v>
      </c>
      <c r="B8">
        <v>4</v>
      </c>
      <c r="C8">
        <v>2</v>
      </c>
      <c r="D8">
        <v>4</v>
      </c>
      <c r="E8">
        <v>2</v>
      </c>
      <c r="F8">
        <v>1</v>
      </c>
      <c r="G8">
        <v>2</v>
      </c>
      <c r="H8">
        <v>3</v>
      </c>
      <c r="I8">
        <v>2</v>
      </c>
    </row>
    <row r="9" spans="1:11" x14ac:dyDescent="0.25">
      <c r="A9">
        <v>8</v>
      </c>
      <c r="B9">
        <v>2</v>
      </c>
      <c r="C9">
        <v>4</v>
      </c>
      <c r="D9">
        <v>2</v>
      </c>
      <c r="E9">
        <v>4</v>
      </c>
      <c r="F9">
        <v>4</v>
      </c>
      <c r="G9">
        <v>1</v>
      </c>
      <c r="H9">
        <v>2</v>
      </c>
      <c r="I9">
        <v>4</v>
      </c>
    </row>
    <row r="10" spans="1:11" x14ac:dyDescent="0.25">
      <c r="A10">
        <v>9</v>
      </c>
      <c r="B10">
        <v>3</v>
      </c>
      <c r="C10">
        <v>2</v>
      </c>
      <c r="D10">
        <v>3</v>
      </c>
      <c r="E10">
        <v>3</v>
      </c>
      <c r="F10">
        <v>2</v>
      </c>
      <c r="G10">
        <v>3</v>
      </c>
      <c r="H10">
        <v>3</v>
      </c>
      <c r="I10">
        <v>2</v>
      </c>
    </row>
    <row r="11" spans="1:11" x14ac:dyDescent="0.25">
      <c r="A11">
        <v>10</v>
      </c>
      <c r="B11">
        <v>2</v>
      </c>
      <c r="C11">
        <v>5</v>
      </c>
      <c r="D11">
        <v>2</v>
      </c>
      <c r="E11">
        <v>3</v>
      </c>
      <c r="F11">
        <v>3</v>
      </c>
      <c r="G11">
        <v>2</v>
      </c>
      <c r="H11">
        <v>1</v>
      </c>
      <c r="I11">
        <v>2</v>
      </c>
    </row>
    <row r="13" spans="1:11" x14ac:dyDescent="0.25">
      <c r="B13">
        <f>(((B2-1)+(5-B3)+(B4-1)+(5-B5)+(B6-1)+(5-B7)+(B8-1)+(5-B9)+(B10-1)+(5-B11))*2.5)</f>
        <v>60</v>
      </c>
      <c r="C13">
        <f t="shared" ref="C13:H13" si="0">(((C2-1)+(5-C3)+(C4-1)+(5-C5)+(C6-1)+(5-C7)+(C8-1)+(5-C9)+(C10-1)+(5-C11))*2.5)</f>
        <v>20</v>
      </c>
      <c r="D13">
        <f t="shared" si="0"/>
        <v>70</v>
      </c>
      <c r="E13">
        <f t="shared" si="0"/>
        <v>42.5</v>
      </c>
      <c r="F13">
        <f t="shared" si="0"/>
        <v>27.5</v>
      </c>
      <c r="G13">
        <f t="shared" si="0"/>
        <v>60</v>
      </c>
      <c r="H13">
        <f t="shared" si="0"/>
        <v>52.5</v>
      </c>
      <c r="I13">
        <f>(((I2-1)+(5-I3)+(I4-1)+(5-I5)+(I6-1)+(5-I7)+(I8-1)+(5-I9)+(I10-1)+(5-I11))*2.5)</f>
        <v>37.5</v>
      </c>
      <c r="K13">
        <f>SUM(B13,C13,D13,E13,F13,G13,H13,I13)/8</f>
        <v>46.25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3"/>
  <sheetViews>
    <sheetView tabSelected="1" topLeftCell="B1" workbookViewId="0">
      <selection activeCell="F31" sqref="F31"/>
    </sheetView>
  </sheetViews>
  <sheetFormatPr defaultRowHeight="15" x14ac:dyDescent="0.25"/>
  <sheetData>
    <row r="1" spans="1:11" x14ac:dyDescent="0.25">
      <c r="A1" t="s">
        <v>9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K1" t="s">
        <v>10</v>
      </c>
    </row>
    <row r="2" spans="1:11" x14ac:dyDescent="0.25">
      <c r="A2">
        <v>1</v>
      </c>
      <c r="B2">
        <v>4</v>
      </c>
      <c r="C2">
        <v>4</v>
      </c>
      <c r="D2">
        <v>5</v>
      </c>
      <c r="E2">
        <v>4</v>
      </c>
      <c r="F2">
        <v>5</v>
      </c>
      <c r="G2">
        <v>5</v>
      </c>
      <c r="H2">
        <v>4</v>
      </c>
      <c r="I2">
        <v>1</v>
      </c>
      <c r="K2">
        <f>SUM(B2,C2,D2,E2,F2,G2,H2,I2)/8</f>
        <v>4</v>
      </c>
    </row>
    <row r="3" spans="1:11" x14ac:dyDescent="0.25">
      <c r="A3">
        <v>2</v>
      </c>
      <c r="B3">
        <v>2</v>
      </c>
      <c r="C3">
        <v>2</v>
      </c>
      <c r="D3">
        <v>1</v>
      </c>
      <c r="E3">
        <v>3</v>
      </c>
      <c r="F3">
        <v>1</v>
      </c>
      <c r="G3">
        <v>2</v>
      </c>
      <c r="H3">
        <v>2</v>
      </c>
      <c r="I3">
        <v>3</v>
      </c>
      <c r="K3">
        <f t="shared" ref="K3:K11" si="0">SUM(B3,C3,D3,E3,F3,G3,H3,I3)/8</f>
        <v>2</v>
      </c>
    </row>
    <row r="4" spans="1:11" x14ac:dyDescent="0.25">
      <c r="A4">
        <v>3</v>
      </c>
      <c r="B4">
        <v>4</v>
      </c>
      <c r="C4">
        <v>4</v>
      </c>
      <c r="D4">
        <v>5</v>
      </c>
      <c r="E4">
        <v>3</v>
      </c>
      <c r="F4">
        <v>4</v>
      </c>
      <c r="G4">
        <v>3</v>
      </c>
      <c r="H4">
        <v>4</v>
      </c>
      <c r="I4">
        <v>3</v>
      </c>
      <c r="K4">
        <f t="shared" si="0"/>
        <v>3.75</v>
      </c>
    </row>
    <row r="5" spans="1:11" x14ac:dyDescent="0.25">
      <c r="A5">
        <v>4</v>
      </c>
      <c r="B5">
        <v>2</v>
      </c>
      <c r="C5">
        <v>4</v>
      </c>
      <c r="D5">
        <v>1</v>
      </c>
      <c r="E5">
        <v>2</v>
      </c>
      <c r="F5">
        <v>4</v>
      </c>
      <c r="G5">
        <v>1</v>
      </c>
      <c r="H5">
        <v>4</v>
      </c>
      <c r="I5">
        <v>1</v>
      </c>
      <c r="K5">
        <f t="shared" si="0"/>
        <v>2.375</v>
      </c>
    </row>
    <row r="6" spans="1:11" x14ac:dyDescent="0.25">
      <c r="A6">
        <v>5</v>
      </c>
      <c r="B6">
        <v>4</v>
      </c>
      <c r="C6">
        <v>4</v>
      </c>
      <c r="D6">
        <v>4</v>
      </c>
      <c r="E6">
        <v>4</v>
      </c>
      <c r="F6">
        <v>2</v>
      </c>
      <c r="G6">
        <v>4</v>
      </c>
      <c r="H6">
        <v>4</v>
      </c>
      <c r="I6">
        <v>3</v>
      </c>
      <c r="K6">
        <f t="shared" si="0"/>
        <v>3.625</v>
      </c>
    </row>
    <row r="7" spans="1:11" x14ac:dyDescent="0.25">
      <c r="A7">
        <v>6</v>
      </c>
      <c r="B7">
        <v>2</v>
      </c>
      <c r="C7">
        <v>3</v>
      </c>
      <c r="D7">
        <v>1</v>
      </c>
      <c r="E7">
        <v>2</v>
      </c>
      <c r="F7">
        <v>1</v>
      </c>
      <c r="G7">
        <v>2</v>
      </c>
      <c r="H7">
        <v>2</v>
      </c>
      <c r="I7">
        <v>4</v>
      </c>
      <c r="K7">
        <f t="shared" si="0"/>
        <v>2.125</v>
      </c>
    </row>
    <row r="8" spans="1:11" x14ac:dyDescent="0.25">
      <c r="A8">
        <v>7</v>
      </c>
      <c r="B8">
        <v>4</v>
      </c>
      <c r="C8">
        <v>5</v>
      </c>
      <c r="D8">
        <v>5</v>
      </c>
      <c r="E8">
        <v>3</v>
      </c>
      <c r="F8">
        <v>4</v>
      </c>
      <c r="G8">
        <v>3</v>
      </c>
      <c r="H8">
        <v>3</v>
      </c>
      <c r="I8">
        <v>4</v>
      </c>
      <c r="K8">
        <f t="shared" si="0"/>
        <v>3.875</v>
      </c>
    </row>
    <row r="9" spans="1:11" x14ac:dyDescent="0.25">
      <c r="A9">
        <v>8</v>
      </c>
      <c r="B9">
        <v>2</v>
      </c>
      <c r="C9">
        <v>3</v>
      </c>
      <c r="D9">
        <v>1</v>
      </c>
      <c r="E9">
        <v>2</v>
      </c>
      <c r="F9">
        <v>2</v>
      </c>
      <c r="G9">
        <v>1</v>
      </c>
      <c r="H9">
        <v>2</v>
      </c>
      <c r="I9">
        <v>5</v>
      </c>
      <c r="K9">
        <f t="shared" si="0"/>
        <v>2.25</v>
      </c>
    </row>
    <row r="10" spans="1:11" x14ac:dyDescent="0.25">
      <c r="A10">
        <v>9</v>
      </c>
      <c r="B10">
        <v>4</v>
      </c>
      <c r="C10">
        <v>4</v>
      </c>
      <c r="D10">
        <v>4</v>
      </c>
      <c r="E10">
        <v>4</v>
      </c>
      <c r="F10">
        <v>3</v>
      </c>
      <c r="G10">
        <v>3</v>
      </c>
      <c r="H10">
        <v>3</v>
      </c>
      <c r="I10">
        <v>2</v>
      </c>
      <c r="K10">
        <f t="shared" si="0"/>
        <v>3.375</v>
      </c>
    </row>
    <row r="11" spans="1:11" x14ac:dyDescent="0.25">
      <c r="A11">
        <v>10</v>
      </c>
      <c r="B11">
        <v>2</v>
      </c>
      <c r="C11">
        <v>3</v>
      </c>
      <c r="D11">
        <v>1</v>
      </c>
      <c r="E11">
        <v>3</v>
      </c>
      <c r="F11">
        <v>2</v>
      </c>
      <c r="G11">
        <v>2</v>
      </c>
      <c r="H11">
        <v>1</v>
      </c>
      <c r="I11">
        <v>2</v>
      </c>
      <c r="K11">
        <f t="shared" si="0"/>
        <v>2</v>
      </c>
    </row>
    <row r="13" spans="1:11" x14ac:dyDescent="0.25">
      <c r="B13">
        <f>(((B2-1)+(5-B3)+(B4-1)+(5-B5)+(B6-1)+(5-B7)+(B8-1)+(5-B9)+(B10-1)+(5-B11))*2.5)</f>
        <v>75</v>
      </c>
      <c r="C13">
        <f t="shared" ref="C13:I13" si="1">(((C2-1)+(5-C3)+(C4-1)+(5-C5)+(C6-1)+(5-C7)+(C8-1)+(5-C9)+(C10-1)+(5-C11))*2.5)</f>
        <v>65</v>
      </c>
      <c r="D13">
        <f t="shared" si="1"/>
        <v>95</v>
      </c>
      <c r="E13">
        <f t="shared" si="1"/>
        <v>65</v>
      </c>
      <c r="F13">
        <f t="shared" si="1"/>
        <v>70</v>
      </c>
      <c r="G13">
        <f t="shared" si="1"/>
        <v>75</v>
      </c>
      <c r="H13">
        <f t="shared" si="1"/>
        <v>67.5</v>
      </c>
      <c r="I13">
        <f t="shared" si="1"/>
        <v>45</v>
      </c>
      <c r="K13">
        <f>SUM(B13,C13,D13,E13,F13,G13,H13,I13)/8</f>
        <v>69.6875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28"/>
  <sheetViews>
    <sheetView workbookViewId="0">
      <selection activeCell="J18" sqref="A1:J18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1" x14ac:dyDescent="0.25">
      <c r="A2">
        <v>1</v>
      </c>
      <c r="B2">
        <v>5</v>
      </c>
      <c r="C2">
        <v>1</v>
      </c>
      <c r="D2">
        <v>6</v>
      </c>
      <c r="E2">
        <v>4</v>
      </c>
      <c r="F2">
        <v>5</v>
      </c>
      <c r="G2">
        <v>5</v>
      </c>
      <c r="H2">
        <v>3</v>
      </c>
      <c r="I2">
        <v>6</v>
      </c>
      <c r="J2" t="s">
        <v>11</v>
      </c>
    </row>
    <row r="3" spans="1:11" x14ac:dyDescent="0.25">
      <c r="A3">
        <v>2</v>
      </c>
      <c r="B3">
        <v>3</v>
      </c>
      <c r="C3">
        <v>2</v>
      </c>
      <c r="D3">
        <v>4</v>
      </c>
      <c r="E3">
        <v>2</v>
      </c>
      <c r="F3">
        <v>2</v>
      </c>
      <c r="G3">
        <v>2</v>
      </c>
      <c r="H3">
        <v>4</v>
      </c>
      <c r="I3">
        <v>2</v>
      </c>
      <c r="J3" t="s">
        <v>15</v>
      </c>
    </row>
    <row r="4" spans="1:11" x14ac:dyDescent="0.25">
      <c r="A4">
        <v>3</v>
      </c>
      <c r="B4">
        <v>4</v>
      </c>
      <c r="C4">
        <v>1</v>
      </c>
      <c r="D4">
        <v>3</v>
      </c>
      <c r="E4">
        <v>3</v>
      </c>
      <c r="F4">
        <v>1</v>
      </c>
      <c r="G4">
        <v>5</v>
      </c>
      <c r="H4">
        <v>3</v>
      </c>
      <c r="I4">
        <v>2</v>
      </c>
      <c r="J4" t="s">
        <v>12</v>
      </c>
    </row>
    <row r="5" spans="1:11" x14ac:dyDescent="0.25">
      <c r="A5">
        <v>4</v>
      </c>
      <c r="B5">
        <v>5</v>
      </c>
      <c r="C5">
        <v>1</v>
      </c>
      <c r="D5">
        <v>2</v>
      </c>
      <c r="E5">
        <v>2</v>
      </c>
      <c r="F5">
        <v>4</v>
      </c>
      <c r="G5">
        <v>6</v>
      </c>
      <c r="H5">
        <v>3</v>
      </c>
      <c r="I5">
        <v>3</v>
      </c>
      <c r="J5" t="s">
        <v>13</v>
      </c>
    </row>
    <row r="6" spans="1:11" x14ac:dyDescent="0.25">
      <c r="A6">
        <v>5</v>
      </c>
      <c r="B6">
        <v>4</v>
      </c>
      <c r="C6">
        <v>2</v>
      </c>
      <c r="D6">
        <v>3</v>
      </c>
      <c r="E6">
        <v>3</v>
      </c>
      <c r="F6">
        <v>2</v>
      </c>
      <c r="G6">
        <v>3</v>
      </c>
      <c r="H6">
        <v>4</v>
      </c>
      <c r="I6">
        <v>3</v>
      </c>
      <c r="J6" t="s">
        <v>16</v>
      </c>
    </row>
    <row r="7" spans="1:11" x14ac:dyDescent="0.25">
      <c r="A7">
        <v>6</v>
      </c>
      <c r="B7">
        <v>3</v>
      </c>
      <c r="C7">
        <v>4</v>
      </c>
      <c r="D7">
        <v>4</v>
      </c>
      <c r="E7">
        <v>3</v>
      </c>
      <c r="F7">
        <v>3</v>
      </c>
      <c r="G7">
        <v>6</v>
      </c>
      <c r="H7">
        <v>4</v>
      </c>
      <c r="I7">
        <v>3</v>
      </c>
      <c r="J7" t="s">
        <v>14</v>
      </c>
    </row>
    <row r="8" spans="1:11" x14ac:dyDescent="0.25">
      <c r="A8">
        <v>7</v>
      </c>
      <c r="B8">
        <v>1</v>
      </c>
      <c r="C8">
        <v>1</v>
      </c>
      <c r="D8">
        <v>2</v>
      </c>
      <c r="E8">
        <v>2</v>
      </c>
      <c r="F8">
        <v>2</v>
      </c>
      <c r="G8">
        <v>2</v>
      </c>
      <c r="H8">
        <v>3</v>
      </c>
      <c r="I8">
        <v>2</v>
      </c>
      <c r="J8" t="s">
        <v>17</v>
      </c>
    </row>
    <row r="9" spans="1:11" x14ac:dyDescent="0.25">
      <c r="A9">
        <v>8</v>
      </c>
      <c r="B9">
        <v>5</v>
      </c>
      <c r="C9">
        <v>5</v>
      </c>
      <c r="D9">
        <v>4</v>
      </c>
      <c r="E9">
        <v>3</v>
      </c>
      <c r="F9">
        <v>5</v>
      </c>
      <c r="G9">
        <v>4</v>
      </c>
      <c r="H9">
        <v>4</v>
      </c>
      <c r="I9">
        <v>2</v>
      </c>
      <c r="J9" t="s">
        <v>18</v>
      </c>
    </row>
    <row r="10" spans="1:11" x14ac:dyDescent="0.25">
      <c r="A10">
        <v>9</v>
      </c>
      <c r="B10">
        <v>5</v>
      </c>
      <c r="C10">
        <v>2</v>
      </c>
      <c r="D10">
        <v>3</v>
      </c>
      <c r="E10">
        <v>2</v>
      </c>
      <c r="F10">
        <v>3</v>
      </c>
      <c r="G10">
        <v>2</v>
      </c>
      <c r="H10">
        <v>6</v>
      </c>
      <c r="I10">
        <v>2</v>
      </c>
      <c r="J10" t="s">
        <v>20</v>
      </c>
    </row>
    <row r="11" spans="1:11" x14ac:dyDescent="0.25">
      <c r="A11">
        <v>10</v>
      </c>
      <c r="B11">
        <v>4</v>
      </c>
      <c r="C11">
        <v>4</v>
      </c>
      <c r="D11">
        <v>4</v>
      </c>
      <c r="E11">
        <v>3</v>
      </c>
      <c r="F11">
        <v>4</v>
      </c>
      <c r="G11">
        <v>4</v>
      </c>
      <c r="H11">
        <v>2</v>
      </c>
      <c r="I11">
        <v>2</v>
      </c>
      <c r="J11" t="s">
        <v>21</v>
      </c>
      <c r="K11">
        <f>SUM(B11:I11)/8</f>
        <v>3.375</v>
      </c>
    </row>
    <row r="12" spans="1:11" x14ac:dyDescent="0.25">
      <c r="A12">
        <v>11</v>
      </c>
      <c r="B12">
        <v>3</v>
      </c>
      <c r="C12">
        <v>1</v>
      </c>
      <c r="D12">
        <v>2</v>
      </c>
      <c r="E12">
        <v>3</v>
      </c>
      <c r="F12">
        <v>1</v>
      </c>
      <c r="G12">
        <v>2</v>
      </c>
      <c r="H12">
        <v>4</v>
      </c>
      <c r="I12">
        <v>3</v>
      </c>
      <c r="J12" t="s">
        <v>26</v>
      </c>
    </row>
    <row r="13" spans="1:11" x14ac:dyDescent="0.25">
      <c r="A13">
        <v>12</v>
      </c>
      <c r="B13">
        <v>6</v>
      </c>
      <c r="C13">
        <v>5</v>
      </c>
      <c r="D13">
        <v>4</v>
      </c>
      <c r="E13">
        <v>4</v>
      </c>
      <c r="F13">
        <v>4</v>
      </c>
      <c r="G13">
        <v>5</v>
      </c>
      <c r="H13">
        <v>2</v>
      </c>
      <c r="I13">
        <v>3</v>
      </c>
      <c r="J13" t="s">
        <v>22</v>
      </c>
    </row>
    <row r="14" spans="1:11" x14ac:dyDescent="0.25">
      <c r="A14">
        <v>13</v>
      </c>
      <c r="B14">
        <v>5</v>
      </c>
      <c r="C14">
        <v>2</v>
      </c>
      <c r="D14">
        <v>2</v>
      </c>
      <c r="E14">
        <v>3</v>
      </c>
      <c r="F14">
        <v>3</v>
      </c>
      <c r="G14">
        <v>2</v>
      </c>
      <c r="H14">
        <v>4</v>
      </c>
      <c r="I14">
        <v>2</v>
      </c>
      <c r="J14" t="s">
        <v>27</v>
      </c>
    </row>
    <row r="15" spans="1:11" x14ac:dyDescent="0.25">
      <c r="A15">
        <v>14</v>
      </c>
      <c r="B15">
        <v>6</v>
      </c>
      <c r="C15">
        <v>4</v>
      </c>
      <c r="D15">
        <v>5</v>
      </c>
      <c r="E15">
        <v>2</v>
      </c>
      <c r="F15">
        <v>5</v>
      </c>
      <c r="G15">
        <v>5</v>
      </c>
      <c r="H15">
        <v>4</v>
      </c>
      <c r="I15">
        <v>2</v>
      </c>
      <c r="J15" t="s">
        <v>28</v>
      </c>
    </row>
    <row r="16" spans="1:11" x14ac:dyDescent="0.25">
      <c r="A16">
        <v>15</v>
      </c>
      <c r="B16">
        <v>2</v>
      </c>
      <c r="C16">
        <v>5</v>
      </c>
      <c r="D16">
        <v>5</v>
      </c>
      <c r="E16">
        <v>2</v>
      </c>
      <c r="F16">
        <v>1</v>
      </c>
      <c r="G16">
        <v>2</v>
      </c>
      <c r="H16">
        <v>4</v>
      </c>
      <c r="I16">
        <v>2</v>
      </c>
      <c r="J16" t="s">
        <v>23</v>
      </c>
    </row>
    <row r="17" spans="1:12" x14ac:dyDescent="0.25">
      <c r="A17">
        <v>16</v>
      </c>
      <c r="B17">
        <v>4</v>
      </c>
      <c r="C17">
        <v>4</v>
      </c>
      <c r="D17">
        <v>5</v>
      </c>
      <c r="E17">
        <v>5</v>
      </c>
      <c r="F17">
        <v>1</v>
      </c>
      <c r="G17">
        <v>2</v>
      </c>
      <c r="H17">
        <v>3</v>
      </c>
      <c r="I17">
        <v>2</v>
      </c>
      <c r="J17" t="s">
        <v>24</v>
      </c>
    </row>
    <row r="18" spans="1:12" x14ac:dyDescent="0.25">
      <c r="A18">
        <v>17</v>
      </c>
      <c r="B18">
        <v>4</v>
      </c>
      <c r="C18">
        <v>5</v>
      </c>
      <c r="D18">
        <v>5</v>
      </c>
      <c r="E18">
        <v>3</v>
      </c>
      <c r="F18">
        <v>2</v>
      </c>
      <c r="G18">
        <v>3</v>
      </c>
      <c r="H18">
        <v>7</v>
      </c>
      <c r="I18">
        <v>3</v>
      </c>
      <c r="J18" t="s">
        <v>25</v>
      </c>
    </row>
    <row r="20" spans="1:12" x14ac:dyDescent="0.25">
      <c r="A20" t="s">
        <v>10</v>
      </c>
      <c r="B20">
        <f>SUM(B2,B4,B5,B7)/4</f>
        <v>4.25</v>
      </c>
      <c r="C20">
        <f t="shared" ref="C20:I20" si="0">SUM(C2,C4,C5,C7)/4</f>
        <v>1.75</v>
      </c>
      <c r="D20">
        <f t="shared" si="0"/>
        <v>3.75</v>
      </c>
      <c r="E20">
        <f t="shared" si="0"/>
        <v>3</v>
      </c>
      <c r="F20">
        <f t="shared" si="0"/>
        <v>3.25</v>
      </c>
      <c r="G20">
        <f t="shared" si="0"/>
        <v>5.5</v>
      </c>
      <c r="H20">
        <f t="shared" si="0"/>
        <v>3.25</v>
      </c>
      <c r="I20">
        <f t="shared" si="0"/>
        <v>3.5</v>
      </c>
      <c r="K20">
        <f>SUM(B20:I20)/8</f>
        <v>3.53125</v>
      </c>
      <c r="L20" s="1"/>
    </row>
    <row r="21" spans="1:12" x14ac:dyDescent="0.25">
      <c r="L21" s="1"/>
    </row>
    <row r="22" spans="1:12" x14ac:dyDescent="0.25">
      <c r="A22" t="s">
        <v>19</v>
      </c>
      <c r="B22">
        <f>SUM(B3,B6,B8,B10,B14)/5</f>
        <v>3.6</v>
      </c>
      <c r="C22">
        <f t="shared" ref="C22:I22" si="1">SUM(C3,C6,C8,C10,C14)/5</f>
        <v>1.8</v>
      </c>
      <c r="D22">
        <f t="shared" si="1"/>
        <v>2.8</v>
      </c>
      <c r="E22">
        <f t="shared" si="1"/>
        <v>2.4</v>
      </c>
      <c r="F22">
        <f>SUM(F3,F6,F8,F10,F14)/5</f>
        <v>2.4</v>
      </c>
      <c r="G22">
        <f t="shared" si="1"/>
        <v>2.2000000000000002</v>
      </c>
      <c r="H22">
        <f t="shared" si="1"/>
        <v>4.2</v>
      </c>
      <c r="I22">
        <f t="shared" si="1"/>
        <v>2.2000000000000002</v>
      </c>
      <c r="K22">
        <f t="shared" ref="K22:K24" si="2">SUM(B22:I22)/8</f>
        <v>2.6999999999999997</v>
      </c>
      <c r="L22" s="1"/>
    </row>
    <row r="23" spans="1:12" x14ac:dyDescent="0.25">
      <c r="L23" s="1"/>
    </row>
    <row r="24" spans="1:12" x14ac:dyDescent="0.25">
      <c r="A24" t="s">
        <v>29</v>
      </c>
      <c r="B24">
        <f>SUM(B9,B11,B13,B15)/4</f>
        <v>5.25</v>
      </c>
      <c r="C24">
        <f t="shared" ref="C24:I24" si="3">SUM(C9,C11,C13,C15)/4</f>
        <v>4.5</v>
      </c>
      <c r="D24">
        <f t="shared" si="3"/>
        <v>4.25</v>
      </c>
      <c r="E24">
        <f t="shared" si="3"/>
        <v>3</v>
      </c>
      <c r="F24">
        <f t="shared" si="3"/>
        <v>4.5</v>
      </c>
      <c r="G24">
        <f t="shared" si="3"/>
        <v>4.5</v>
      </c>
      <c r="H24">
        <f t="shared" si="3"/>
        <v>3</v>
      </c>
      <c r="I24">
        <f t="shared" si="3"/>
        <v>2.25</v>
      </c>
      <c r="K24">
        <f t="shared" si="2"/>
        <v>3.90625</v>
      </c>
      <c r="L24" s="1"/>
    </row>
    <row r="25" spans="1:12" x14ac:dyDescent="0.25">
      <c r="L25" s="1"/>
    </row>
    <row r="26" spans="1:12" x14ac:dyDescent="0.25">
      <c r="A26" t="s">
        <v>30</v>
      </c>
      <c r="B26">
        <f>SUM(B16,B17,B18)/3</f>
        <v>3.3333333333333335</v>
      </c>
      <c r="C26">
        <f t="shared" ref="C26:I26" si="4">SUM(C16,C17,C18)/3</f>
        <v>4.666666666666667</v>
      </c>
      <c r="D26">
        <f t="shared" si="4"/>
        <v>5</v>
      </c>
      <c r="E26">
        <f t="shared" si="4"/>
        <v>3.3333333333333335</v>
      </c>
      <c r="F26">
        <f t="shared" si="4"/>
        <v>1.3333333333333333</v>
      </c>
      <c r="G26">
        <f t="shared" si="4"/>
        <v>2.3333333333333335</v>
      </c>
      <c r="H26">
        <f t="shared" si="4"/>
        <v>4.666666666666667</v>
      </c>
      <c r="I26">
        <f t="shared" si="4"/>
        <v>2.3333333333333335</v>
      </c>
      <c r="K26">
        <f>SUM(B26:I26)/8</f>
        <v>3.3749999999999996</v>
      </c>
      <c r="L26" s="1"/>
    </row>
    <row r="27" spans="1:12" x14ac:dyDescent="0.25">
      <c r="L27" s="1"/>
    </row>
    <row r="28" spans="1:12" x14ac:dyDescent="0.25">
      <c r="A28" t="s">
        <v>26</v>
      </c>
      <c r="B28">
        <f>B12</f>
        <v>3</v>
      </c>
      <c r="C28">
        <f t="shared" ref="C28:I28" si="5">C12</f>
        <v>1</v>
      </c>
      <c r="D28">
        <f t="shared" si="5"/>
        <v>2</v>
      </c>
      <c r="E28">
        <f t="shared" si="5"/>
        <v>3</v>
      </c>
      <c r="F28">
        <f t="shared" si="5"/>
        <v>1</v>
      </c>
      <c r="G28">
        <f t="shared" si="5"/>
        <v>2</v>
      </c>
      <c r="H28">
        <f t="shared" si="5"/>
        <v>4</v>
      </c>
      <c r="I28">
        <f t="shared" si="5"/>
        <v>3</v>
      </c>
      <c r="K28">
        <f>SUM(B28:I28)/8</f>
        <v>2.375</v>
      </c>
      <c r="L28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28"/>
  <sheetViews>
    <sheetView workbookViewId="0">
      <selection activeCell="J18" sqref="A1:J18"/>
    </sheetView>
  </sheetViews>
  <sheetFormatPr defaultRowHeight="15" x14ac:dyDescent="0.25"/>
  <sheetData>
    <row r="1" spans="1:11" x14ac:dyDescent="0.25">
      <c r="A1" t="s">
        <v>9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1" x14ac:dyDescent="0.25">
      <c r="A2">
        <v>1</v>
      </c>
      <c r="B2">
        <v>5</v>
      </c>
      <c r="C2">
        <v>4</v>
      </c>
      <c r="D2">
        <v>7</v>
      </c>
      <c r="E2">
        <v>4</v>
      </c>
      <c r="F2">
        <v>2</v>
      </c>
      <c r="G2">
        <v>6</v>
      </c>
      <c r="H2">
        <v>4</v>
      </c>
      <c r="I2">
        <v>6</v>
      </c>
      <c r="J2" t="s">
        <v>11</v>
      </c>
    </row>
    <row r="3" spans="1:11" x14ac:dyDescent="0.25">
      <c r="A3">
        <v>2</v>
      </c>
      <c r="B3">
        <v>6</v>
      </c>
      <c r="C3">
        <v>6</v>
      </c>
      <c r="D3">
        <v>6</v>
      </c>
      <c r="E3">
        <v>5</v>
      </c>
      <c r="F3">
        <v>6</v>
      </c>
      <c r="G3">
        <v>3</v>
      </c>
      <c r="H3">
        <v>3</v>
      </c>
      <c r="I3">
        <v>5</v>
      </c>
      <c r="J3" t="s">
        <v>15</v>
      </c>
    </row>
    <row r="4" spans="1:11" x14ac:dyDescent="0.25">
      <c r="A4">
        <v>3</v>
      </c>
      <c r="B4">
        <v>6</v>
      </c>
      <c r="C4">
        <v>3</v>
      </c>
      <c r="D4">
        <v>5</v>
      </c>
      <c r="E4">
        <v>3</v>
      </c>
      <c r="F4">
        <v>5</v>
      </c>
      <c r="G4">
        <v>2</v>
      </c>
      <c r="H4">
        <v>3</v>
      </c>
      <c r="I4">
        <v>2</v>
      </c>
      <c r="J4" t="s">
        <v>12</v>
      </c>
      <c r="K4" t="s">
        <v>31</v>
      </c>
    </row>
    <row r="5" spans="1:11" x14ac:dyDescent="0.25">
      <c r="A5">
        <v>4</v>
      </c>
      <c r="B5">
        <v>5</v>
      </c>
      <c r="C5">
        <v>2</v>
      </c>
      <c r="D5">
        <v>6</v>
      </c>
      <c r="E5">
        <v>4</v>
      </c>
      <c r="F5">
        <v>3</v>
      </c>
      <c r="G5">
        <v>6</v>
      </c>
      <c r="H5">
        <v>5</v>
      </c>
      <c r="I5">
        <v>3</v>
      </c>
      <c r="J5" t="s">
        <v>13</v>
      </c>
    </row>
    <row r="6" spans="1:11" x14ac:dyDescent="0.25">
      <c r="A6">
        <v>5</v>
      </c>
      <c r="B6">
        <v>5</v>
      </c>
      <c r="C6">
        <v>5</v>
      </c>
      <c r="D6">
        <v>6</v>
      </c>
      <c r="E6">
        <v>5</v>
      </c>
      <c r="F6">
        <v>5</v>
      </c>
      <c r="G6">
        <v>4</v>
      </c>
      <c r="H6">
        <v>2</v>
      </c>
      <c r="I6">
        <v>3</v>
      </c>
      <c r="J6" t="s">
        <v>16</v>
      </c>
    </row>
    <row r="7" spans="1:11" x14ac:dyDescent="0.25">
      <c r="A7">
        <v>6</v>
      </c>
      <c r="B7">
        <v>5</v>
      </c>
      <c r="C7">
        <v>2</v>
      </c>
      <c r="D7">
        <v>4</v>
      </c>
      <c r="E7">
        <v>2</v>
      </c>
      <c r="F7">
        <v>2</v>
      </c>
      <c r="G7">
        <v>5</v>
      </c>
      <c r="H7">
        <v>3</v>
      </c>
      <c r="I7">
        <v>3</v>
      </c>
      <c r="J7" t="s">
        <v>14</v>
      </c>
      <c r="K7" t="s">
        <v>31</v>
      </c>
    </row>
    <row r="8" spans="1:11" x14ac:dyDescent="0.25">
      <c r="A8">
        <v>7</v>
      </c>
      <c r="B8">
        <v>6</v>
      </c>
      <c r="C8">
        <v>5</v>
      </c>
      <c r="D8">
        <v>6</v>
      </c>
      <c r="E8">
        <v>2</v>
      </c>
      <c r="F8">
        <v>5</v>
      </c>
      <c r="G8">
        <v>3</v>
      </c>
      <c r="H8">
        <v>3</v>
      </c>
      <c r="I8">
        <v>2</v>
      </c>
      <c r="J8" t="s">
        <v>17</v>
      </c>
    </row>
    <row r="9" spans="1:11" x14ac:dyDescent="0.25">
      <c r="A9">
        <v>8</v>
      </c>
      <c r="B9">
        <v>5</v>
      </c>
      <c r="C9">
        <v>6</v>
      </c>
      <c r="D9">
        <v>6</v>
      </c>
      <c r="E9">
        <v>3</v>
      </c>
      <c r="F9">
        <v>5</v>
      </c>
      <c r="G9">
        <v>6</v>
      </c>
      <c r="H9">
        <v>4</v>
      </c>
      <c r="I9">
        <v>3</v>
      </c>
      <c r="J9" t="s">
        <v>18</v>
      </c>
      <c r="K9" t="s">
        <v>31</v>
      </c>
    </row>
    <row r="10" spans="1:11" x14ac:dyDescent="0.25">
      <c r="A10">
        <v>9</v>
      </c>
      <c r="B10">
        <v>6</v>
      </c>
      <c r="C10">
        <v>5</v>
      </c>
      <c r="D10">
        <v>6</v>
      </c>
      <c r="E10">
        <v>6</v>
      </c>
      <c r="F10">
        <v>5</v>
      </c>
      <c r="G10">
        <v>5</v>
      </c>
      <c r="H10">
        <v>4</v>
      </c>
      <c r="I10">
        <v>4</v>
      </c>
      <c r="J10" t="s">
        <v>20</v>
      </c>
      <c r="K10" t="s">
        <v>31</v>
      </c>
    </row>
    <row r="11" spans="1:11" x14ac:dyDescent="0.25">
      <c r="A11">
        <v>10</v>
      </c>
      <c r="B11">
        <v>5</v>
      </c>
      <c r="C11">
        <v>5</v>
      </c>
      <c r="D11">
        <v>5</v>
      </c>
      <c r="E11">
        <v>3</v>
      </c>
      <c r="F11">
        <v>5</v>
      </c>
      <c r="G11">
        <v>5</v>
      </c>
      <c r="H11">
        <v>3</v>
      </c>
      <c r="I11">
        <v>2</v>
      </c>
      <c r="J11" t="s">
        <v>21</v>
      </c>
      <c r="K11">
        <f>SUM(B11:I11)/8</f>
        <v>4.125</v>
      </c>
    </row>
    <row r="12" spans="1:11" x14ac:dyDescent="0.25">
      <c r="A12">
        <v>11</v>
      </c>
      <c r="B12">
        <v>4</v>
      </c>
      <c r="C12">
        <v>6</v>
      </c>
      <c r="D12">
        <v>7</v>
      </c>
      <c r="E12">
        <v>4</v>
      </c>
      <c r="F12">
        <v>6</v>
      </c>
      <c r="G12">
        <v>4</v>
      </c>
      <c r="H12">
        <v>3</v>
      </c>
      <c r="I12">
        <v>4</v>
      </c>
      <c r="J12" t="s">
        <v>26</v>
      </c>
    </row>
    <row r="13" spans="1:11" x14ac:dyDescent="0.25">
      <c r="A13">
        <v>12</v>
      </c>
      <c r="B13">
        <v>6</v>
      </c>
      <c r="C13">
        <v>5</v>
      </c>
      <c r="D13">
        <v>5</v>
      </c>
      <c r="E13">
        <v>4</v>
      </c>
      <c r="F13">
        <v>3</v>
      </c>
      <c r="G13">
        <v>2</v>
      </c>
      <c r="H13">
        <v>3</v>
      </c>
      <c r="I13">
        <v>2</v>
      </c>
      <c r="J13" t="s">
        <v>22</v>
      </c>
    </row>
    <row r="14" spans="1:11" x14ac:dyDescent="0.25">
      <c r="A14">
        <v>13</v>
      </c>
      <c r="B14">
        <v>6</v>
      </c>
      <c r="C14">
        <v>5</v>
      </c>
      <c r="D14">
        <v>6</v>
      </c>
      <c r="E14">
        <v>4</v>
      </c>
      <c r="F14">
        <v>5</v>
      </c>
      <c r="G14">
        <v>5</v>
      </c>
      <c r="H14">
        <v>3</v>
      </c>
      <c r="I14">
        <v>4</v>
      </c>
      <c r="J14" t="s">
        <v>27</v>
      </c>
      <c r="K14" t="s">
        <v>31</v>
      </c>
    </row>
    <row r="15" spans="1:11" x14ac:dyDescent="0.25">
      <c r="A15">
        <v>14</v>
      </c>
      <c r="B15">
        <v>5</v>
      </c>
      <c r="C15">
        <v>6</v>
      </c>
      <c r="D15">
        <v>5</v>
      </c>
      <c r="E15">
        <v>3</v>
      </c>
      <c r="F15">
        <v>5</v>
      </c>
      <c r="G15">
        <v>5</v>
      </c>
      <c r="H15">
        <v>4</v>
      </c>
      <c r="I15">
        <v>2</v>
      </c>
      <c r="J15" t="s">
        <v>28</v>
      </c>
      <c r="K15" t="s">
        <v>31</v>
      </c>
    </row>
    <row r="16" spans="1:11" x14ac:dyDescent="0.25">
      <c r="A16">
        <v>15</v>
      </c>
      <c r="B16">
        <v>3</v>
      </c>
      <c r="C16">
        <v>6</v>
      </c>
      <c r="D16">
        <v>5</v>
      </c>
      <c r="E16">
        <v>5</v>
      </c>
      <c r="F16">
        <v>5</v>
      </c>
      <c r="G16">
        <v>6</v>
      </c>
      <c r="H16">
        <v>6</v>
      </c>
      <c r="I16">
        <v>5</v>
      </c>
      <c r="J16" t="s">
        <v>23</v>
      </c>
    </row>
    <row r="17" spans="1:12" x14ac:dyDescent="0.25">
      <c r="A17">
        <v>16</v>
      </c>
      <c r="B17">
        <v>5</v>
      </c>
      <c r="C17">
        <v>2</v>
      </c>
      <c r="D17">
        <v>5</v>
      </c>
      <c r="E17">
        <v>6</v>
      </c>
      <c r="F17">
        <v>5</v>
      </c>
      <c r="G17">
        <v>6</v>
      </c>
      <c r="H17">
        <v>3</v>
      </c>
      <c r="I17">
        <v>2</v>
      </c>
      <c r="J17" t="s">
        <v>24</v>
      </c>
      <c r="K17" t="s">
        <v>31</v>
      </c>
    </row>
    <row r="18" spans="1:12" x14ac:dyDescent="0.25">
      <c r="A18">
        <v>17</v>
      </c>
      <c r="B18">
        <v>4</v>
      </c>
      <c r="C18">
        <v>6</v>
      </c>
      <c r="D18">
        <v>5</v>
      </c>
      <c r="E18">
        <v>6</v>
      </c>
      <c r="F18">
        <v>4</v>
      </c>
      <c r="G18">
        <v>3</v>
      </c>
      <c r="H18">
        <v>7</v>
      </c>
      <c r="I18">
        <v>4</v>
      </c>
      <c r="J18" t="s">
        <v>25</v>
      </c>
    </row>
    <row r="20" spans="1:12" x14ac:dyDescent="0.25">
      <c r="A20" t="s">
        <v>10</v>
      </c>
      <c r="B20">
        <f>SUM(B2,B4,B5,B7)/4</f>
        <v>5.25</v>
      </c>
      <c r="C20">
        <f t="shared" ref="C20:I20" si="0">SUM(C2,C4,C5,C7)/4</f>
        <v>2.75</v>
      </c>
      <c r="D20">
        <f t="shared" si="0"/>
        <v>5.5</v>
      </c>
      <c r="E20">
        <f t="shared" si="0"/>
        <v>3.25</v>
      </c>
      <c r="F20">
        <f t="shared" si="0"/>
        <v>3</v>
      </c>
      <c r="G20">
        <f t="shared" si="0"/>
        <v>4.75</v>
      </c>
      <c r="H20">
        <f t="shared" si="0"/>
        <v>3.75</v>
      </c>
      <c r="I20">
        <f t="shared" si="0"/>
        <v>3.5</v>
      </c>
      <c r="K20">
        <f>SUM(B20:I20)/8</f>
        <v>3.96875</v>
      </c>
      <c r="L20" s="1"/>
    </row>
    <row r="21" spans="1:12" x14ac:dyDescent="0.25">
      <c r="L21" s="1"/>
    </row>
    <row r="22" spans="1:12" x14ac:dyDescent="0.25">
      <c r="A22" t="s">
        <v>19</v>
      </c>
      <c r="B22">
        <f>SUM(B3,B6,B8,B10,B14)/5</f>
        <v>5.8</v>
      </c>
      <c r="C22">
        <f t="shared" ref="C22:I22" si="1">SUM(C3,C6,C8,C10,C14)/5</f>
        <v>5.2</v>
      </c>
      <c r="D22">
        <f t="shared" si="1"/>
        <v>6</v>
      </c>
      <c r="E22">
        <f t="shared" si="1"/>
        <v>4.4000000000000004</v>
      </c>
      <c r="F22">
        <f t="shared" si="1"/>
        <v>5.2</v>
      </c>
      <c r="G22">
        <f t="shared" si="1"/>
        <v>4</v>
      </c>
      <c r="H22">
        <f t="shared" si="1"/>
        <v>3</v>
      </c>
      <c r="I22">
        <f t="shared" si="1"/>
        <v>3.6</v>
      </c>
      <c r="K22">
        <f>SUM(B22:I22)/8</f>
        <v>4.6499999999999995</v>
      </c>
      <c r="L22" s="1"/>
    </row>
    <row r="23" spans="1:12" x14ac:dyDescent="0.25">
      <c r="L23" s="1"/>
    </row>
    <row r="24" spans="1:12" x14ac:dyDescent="0.25">
      <c r="A24" t="s">
        <v>29</v>
      </c>
      <c r="B24">
        <f>SUM(B9,B11,B13,B15)/4</f>
        <v>5.25</v>
      </c>
      <c r="C24">
        <f t="shared" ref="C24:I24" si="2">SUM(C9,C11,C13,C15)/4</f>
        <v>5.5</v>
      </c>
      <c r="D24">
        <f t="shared" si="2"/>
        <v>5.25</v>
      </c>
      <c r="E24">
        <f t="shared" si="2"/>
        <v>3.25</v>
      </c>
      <c r="F24">
        <f t="shared" si="2"/>
        <v>4.5</v>
      </c>
      <c r="G24">
        <f t="shared" si="2"/>
        <v>4.5</v>
      </c>
      <c r="H24">
        <f t="shared" si="2"/>
        <v>3.5</v>
      </c>
      <c r="I24">
        <f t="shared" si="2"/>
        <v>2.25</v>
      </c>
      <c r="K24">
        <f t="shared" ref="K24" si="3">SUM(B24:I24)/8</f>
        <v>4.25</v>
      </c>
      <c r="L24" s="1"/>
    </row>
    <row r="25" spans="1:12" x14ac:dyDescent="0.25">
      <c r="L25" s="1"/>
    </row>
    <row r="26" spans="1:12" x14ac:dyDescent="0.25">
      <c r="A26" t="s">
        <v>30</v>
      </c>
      <c r="B26">
        <f>SUM(B16,B17,B18)/3</f>
        <v>4</v>
      </c>
      <c r="C26">
        <f t="shared" ref="C26:I26" si="4">SUM(C16,C17,C18)/3</f>
        <v>4.666666666666667</v>
      </c>
      <c r="D26">
        <f t="shared" si="4"/>
        <v>5</v>
      </c>
      <c r="E26">
        <f t="shared" si="4"/>
        <v>5.666666666666667</v>
      </c>
      <c r="F26">
        <f t="shared" si="4"/>
        <v>4.666666666666667</v>
      </c>
      <c r="G26">
        <f t="shared" si="4"/>
        <v>5</v>
      </c>
      <c r="H26">
        <f t="shared" si="4"/>
        <v>5.333333333333333</v>
      </c>
      <c r="I26">
        <f t="shared" si="4"/>
        <v>3.6666666666666665</v>
      </c>
      <c r="K26">
        <f>SUM(B26:I26)/8</f>
        <v>4.75</v>
      </c>
      <c r="L26" s="1"/>
    </row>
    <row r="27" spans="1:12" x14ac:dyDescent="0.25">
      <c r="L27" s="1"/>
    </row>
    <row r="28" spans="1:12" x14ac:dyDescent="0.25">
      <c r="A28" t="s">
        <v>26</v>
      </c>
      <c r="B28">
        <f>B12</f>
        <v>4</v>
      </c>
      <c r="C28">
        <f t="shared" ref="C28:I28" si="5">C12</f>
        <v>6</v>
      </c>
      <c r="D28">
        <f t="shared" si="5"/>
        <v>7</v>
      </c>
      <c r="E28">
        <f t="shared" si="5"/>
        <v>4</v>
      </c>
      <c r="F28">
        <f t="shared" si="5"/>
        <v>6</v>
      </c>
      <c r="G28">
        <f t="shared" si="5"/>
        <v>4</v>
      </c>
      <c r="H28">
        <f t="shared" si="5"/>
        <v>3</v>
      </c>
      <c r="I28">
        <f t="shared" si="5"/>
        <v>4</v>
      </c>
      <c r="K28">
        <f>SUM(B28:I28)/8</f>
        <v>4.75</v>
      </c>
      <c r="L28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8"/>
  <sheetViews>
    <sheetView workbookViewId="0">
      <selection activeCell="O15" sqref="O15"/>
    </sheetView>
  </sheetViews>
  <sheetFormatPr defaultRowHeight="15" x14ac:dyDescent="0.25"/>
  <sheetData>
    <row r="1" spans="1:10" x14ac:dyDescent="0.25">
      <c r="A1" t="s">
        <v>9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139</v>
      </c>
    </row>
    <row r="2" spans="1:10" x14ac:dyDescent="0.25">
      <c r="A2">
        <v>2</v>
      </c>
      <c r="B2">
        <v>6</v>
      </c>
      <c r="C2">
        <v>6</v>
      </c>
      <c r="D2">
        <v>6</v>
      </c>
      <c r="E2">
        <v>5</v>
      </c>
      <c r="F2">
        <v>6</v>
      </c>
      <c r="G2">
        <v>3</v>
      </c>
      <c r="H2">
        <v>3</v>
      </c>
      <c r="I2">
        <v>5</v>
      </c>
      <c r="J2" t="s">
        <v>15</v>
      </c>
    </row>
    <row r="3" spans="1:10" x14ac:dyDescent="0.25">
      <c r="A3">
        <v>5</v>
      </c>
      <c r="B3">
        <v>5</v>
      </c>
      <c r="C3">
        <v>5</v>
      </c>
      <c r="D3">
        <v>6</v>
      </c>
      <c r="E3">
        <v>5</v>
      </c>
      <c r="F3">
        <v>5</v>
      </c>
      <c r="G3">
        <v>4</v>
      </c>
      <c r="H3">
        <v>2</v>
      </c>
      <c r="I3">
        <v>3</v>
      </c>
      <c r="J3" t="s">
        <v>16</v>
      </c>
    </row>
    <row r="4" spans="1:10" x14ac:dyDescent="0.25">
      <c r="A4">
        <v>7</v>
      </c>
      <c r="B4">
        <v>6</v>
      </c>
      <c r="C4">
        <v>5</v>
      </c>
      <c r="D4">
        <v>6</v>
      </c>
      <c r="E4">
        <v>2</v>
      </c>
      <c r="F4">
        <v>5</v>
      </c>
      <c r="G4">
        <v>3</v>
      </c>
      <c r="H4">
        <v>3</v>
      </c>
      <c r="I4">
        <v>2</v>
      </c>
      <c r="J4" t="s">
        <v>17</v>
      </c>
    </row>
    <row r="5" spans="1:10" x14ac:dyDescent="0.25">
      <c r="A5">
        <v>9</v>
      </c>
      <c r="B5">
        <v>6</v>
      </c>
      <c r="C5">
        <v>5</v>
      </c>
      <c r="D5">
        <v>6</v>
      </c>
      <c r="E5">
        <v>6</v>
      </c>
      <c r="F5">
        <v>5</v>
      </c>
      <c r="G5">
        <v>5</v>
      </c>
      <c r="H5">
        <v>4</v>
      </c>
      <c r="I5">
        <v>4</v>
      </c>
      <c r="J5" t="s">
        <v>20</v>
      </c>
    </row>
    <row r="6" spans="1:10" x14ac:dyDescent="0.25">
      <c r="A6">
        <v>13</v>
      </c>
      <c r="B6">
        <v>6</v>
      </c>
      <c r="C6">
        <v>5</v>
      </c>
      <c r="D6">
        <v>6</v>
      </c>
      <c r="E6">
        <v>4</v>
      </c>
      <c r="F6">
        <v>5</v>
      </c>
      <c r="G6">
        <v>5</v>
      </c>
      <c r="H6">
        <v>3</v>
      </c>
      <c r="I6">
        <v>4</v>
      </c>
      <c r="J6" t="s">
        <v>27</v>
      </c>
    </row>
    <row r="7" spans="1:10" x14ac:dyDescent="0.25">
      <c r="A7">
        <v>1</v>
      </c>
      <c r="B7">
        <v>5</v>
      </c>
      <c r="C7">
        <v>4</v>
      </c>
      <c r="D7">
        <v>7</v>
      </c>
      <c r="E7">
        <v>4</v>
      </c>
      <c r="F7">
        <v>2</v>
      </c>
      <c r="G7">
        <v>6</v>
      </c>
      <c r="H7">
        <v>4</v>
      </c>
      <c r="I7">
        <v>6</v>
      </c>
      <c r="J7" t="s">
        <v>11</v>
      </c>
    </row>
    <row r="8" spans="1:10" x14ac:dyDescent="0.25">
      <c r="A8">
        <v>3</v>
      </c>
      <c r="B8">
        <v>6</v>
      </c>
      <c r="C8">
        <v>3</v>
      </c>
      <c r="D8">
        <v>5</v>
      </c>
      <c r="E8">
        <v>3</v>
      </c>
      <c r="F8">
        <v>5</v>
      </c>
      <c r="G8">
        <v>2</v>
      </c>
      <c r="H8">
        <v>3</v>
      </c>
      <c r="I8">
        <v>2</v>
      </c>
      <c r="J8" t="s">
        <v>12</v>
      </c>
    </row>
    <row r="9" spans="1:10" x14ac:dyDescent="0.25">
      <c r="A9">
        <v>4</v>
      </c>
      <c r="B9">
        <v>5</v>
      </c>
      <c r="C9">
        <v>2</v>
      </c>
      <c r="D9">
        <v>6</v>
      </c>
      <c r="E9">
        <v>4</v>
      </c>
      <c r="F9">
        <v>3</v>
      </c>
      <c r="G9">
        <v>6</v>
      </c>
      <c r="H9">
        <v>5</v>
      </c>
      <c r="I9">
        <v>3</v>
      </c>
      <c r="J9" t="s">
        <v>13</v>
      </c>
    </row>
    <row r="10" spans="1:10" x14ac:dyDescent="0.25">
      <c r="A10">
        <v>6</v>
      </c>
      <c r="B10">
        <v>5</v>
      </c>
      <c r="C10">
        <v>2</v>
      </c>
      <c r="D10">
        <v>4</v>
      </c>
      <c r="E10">
        <v>2</v>
      </c>
      <c r="F10">
        <v>2</v>
      </c>
      <c r="G10">
        <v>5</v>
      </c>
      <c r="H10">
        <v>3</v>
      </c>
      <c r="I10">
        <v>3</v>
      </c>
      <c r="J10" t="s">
        <v>14</v>
      </c>
    </row>
    <row r="11" spans="1:10" x14ac:dyDescent="0.25">
      <c r="A11">
        <v>11</v>
      </c>
      <c r="B11">
        <v>4</v>
      </c>
      <c r="C11">
        <v>6</v>
      </c>
      <c r="D11">
        <v>7</v>
      </c>
      <c r="E11">
        <v>4</v>
      </c>
      <c r="F11">
        <v>6</v>
      </c>
      <c r="G11">
        <v>4</v>
      </c>
      <c r="H11">
        <v>3</v>
      </c>
      <c r="I11">
        <v>4</v>
      </c>
      <c r="J11" t="s">
        <v>26</v>
      </c>
    </row>
    <row r="12" spans="1:10" x14ac:dyDescent="0.25">
      <c r="A12">
        <v>15</v>
      </c>
      <c r="B12">
        <v>3</v>
      </c>
      <c r="C12">
        <v>6</v>
      </c>
      <c r="D12">
        <v>5</v>
      </c>
      <c r="E12">
        <v>5</v>
      </c>
      <c r="F12">
        <v>5</v>
      </c>
      <c r="G12">
        <v>6</v>
      </c>
      <c r="H12">
        <v>6</v>
      </c>
      <c r="I12">
        <v>5</v>
      </c>
      <c r="J12" t="s">
        <v>23</v>
      </c>
    </row>
    <row r="13" spans="1:10" x14ac:dyDescent="0.25">
      <c r="A13">
        <v>16</v>
      </c>
      <c r="B13">
        <v>5</v>
      </c>
      <c r="C13">
        <v>2</v>
      </c>
      <c r="D13">
        <v>5</v>
      </c>
      <c r="E13">
        <v>6</v>
      </c>
      <c r="F13">
        <v>5</v>
      </c>
      <c r="G13">
        <v>6</v>
      </c>
      <c r="H13">
        <v>3</v>
      </c>
      <c r="I13">
        <v>2</v>
      </c>
      <c r="J13" t="s">
        <v>24</v>
      </c>
    </row>
    <row r="14" spans="1:10" x14ac:dyDescent="0.25">
      <c r="A14">
        <v>17</v>
      </c>
      <c r="B14">
        <v>4</v>
      </c>
      <c r="C14">
        <v>6</v>
      </c>
      <c r="D14">
        <v>5</v>
      </c>
      <c r="E14">
        <v>6</v>
      </c>
      <c r="F14">
        <v>4</v>
      </c>
      <c r="G14">
        <v>3</v>
      </c>
      <c r="H14">
        <v>7</v>
      </c>
      <c r="I14">
        <v>4</v>
      </c>
      <c r="J14" t="s">
        <v>25</v>
      </c>
    </row>
    <row r="15" spans="1:10" x14ac:dyDescent="0.25">
      <c r="A15">
        <v>8</v>
      </c>
      <c r="B15">
        <v>5</v>
      </c>
      <c r="C15">
        <v>6</v>
      </c>
      <c r="D15">
        <v>6</v>
      </c>
      <c r="E15">
        <v>3</v>
      </c>
      <c r="F15">
        <v>5</v>
      </c>
      <c r="G15">
        <v>6</v>
      </c>
      <c r="H15">
        <v>4</v>
      </c>
      <c r="I15">
        <v>3</v>
      </c>
      <c r="J15" t="s">
        <v>18</v>
      </c>
    </row>
    <row r="16" spans="1:10" x14ac:dyDescent="0.25">
      <c r="A16">
        <v>10</v>
      </c>
      <c r="B16">
        <v>5</v>
      </c>
      <c r="C16">
        <v>5</v>
      </c>
      <c r="D16">
        <v>5</v>
      </c>
      <c r="E16">
        <v>3</v>
      </c>
      <c r="F16">
        <v>5</v>
      </c>
      <c r="G16">
        <v>5</v>
      </c>
      <c r="H16">
        <v>3</v>
      </c>
      <c r="I16">
        <v>2</v>
      </c>
      <c r="J16" t="s">
        <v>21</v>
      </c>
    </row>
    <row r="17" spans="1:10" x14ac:dyDescent="0.25">
      <c r="A17">
        <v>12</v>
      </c>
      <c r="B17">
        <v>6</v>
      </c>
      <c r="C17">
        <v>5</v>
      </c>
      <c r="D17">
        <v>5</v>
      </c>
      <c r="E17">
        <v>4</v>
      </c>
      <c r="F17">
        <v>3</v>
      </c>
      <c r="G17">
        <v>2</v>
      </c>
      <c r="H17">
        <v>3</v>
      </c>
      <c r="I17">
        <v>2</v>
      </c>
      <c r="J17" t="s">
        <v>22</v>
      </c>
    </row>
    <row r="18" spans="1:10" x14ac:dyDescent="0.25">
      <c r="A18">
        <v>14</v>
      </c>
      <c r="B18">
        <v>5</v>
      </c>
      <c r="C18">
        <v>6</v>
      </c>
      <c r="D18">
        <v>5</v>
      </c>
      <c r="E18">
        <v>3</v>
      </c>
      <c r="F18">
        <v>5</v>
      </c>
      <c r="G18">
        <v>5</v>
      </c>
      <c r="H18">
        <v>4</v>
      </c>
      <c r="I18">
        <v>2</v>
      </c>
      <c r="J18" t="s">
        <v>28</v>
      </c>
    </row>
  </sheetData>
  <sortState ref="A2:J18">
    <sortCondition ref="J2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18"/>
  <sheetViews>
    <sheetView workbookViewId="0">
      <selection activeCell="Q15" sqref="Q15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139</v>
      </c>
    </row>
    <row r="2" spans="1:10" x14ac:dyDescent="0.25">
      <c r="A2">
        <v>2</v>
      </c>
      <c r="B2">
        <v>3</v>
      </c>
      <c r="C2">
        <v>2</v>
      </c>
      <c r="D2">
        <v>4</v>
      </c>
      <c r="E2">
        <v>2</v>
      </c>
      <c r="F2">
        <v>2</v>
      </c>
      <c r="G2">
        <v>2</v>
      </c>
      <c r="H2">
        <v>4</v>
      </c>
      <c r="I2">
        <v>2</v>
      </c>
      <c r="J2" t="s">
        <v>15</v>
      </c>
    </row>
    <row r="3" spans="1:10" x14ac:dyDescent="0.25">
      <c r="A3">
        <v>5</v>
      </c>
      <c r="B3">
        <v>4</v>
      </c>
      <c r="C3">
        <v>2</v>
      </c>
      <c r="D3">
        <v>3</v>
      </c>
      <c r="E3">
        <v>3</v>
      </c>
      <c r="F3">
        <v>2</v>
      </c>
      <c r="G3">
        <v>3</v>
      </c>
      <c r="H3">
        <v>4</v>
      </c>
      <c r="I3">
        <v>3</v>
      </c>
      <c r="J3" t="s">
        <v>16</v>
      </c>
    </row>
    <row r="4" spans="1:10" x14ac:dyDescent="0.25">
      <c r="A4">
        <v>7</v>
      </c>
      <c r="B4">
        <v>1</v>
      </c>
      <c r="C4">
        <v>1</v>
      </c>
      <c r="D4">
        <v>2</v>
      </c>
      <c r="E4">
        <v>2</v>
      </c>
      <c r="F4">
        <v>2</v>
      </c>
      <c r="G4">
        <v>2</v>
      </c>
      <c r="H4">
        <v>3</v>
      </c>
      <c r="I4">
        <v>2</v>
      </c>
      <c r="J4" t="s">
        <v>17</v>
      </c>
    </row>
    <row r="5" spans="1:10" x14ac:dyDescent="0.25">
      <c r="A5">
        <v>9</v>
      </c>
      <c r="B5">
        <v>5</v>
      </c>
      <c r="C5">
        <v>2</v>
      </c>
      <c r="D5">
        <v>3</v>
      </c>
      <c r="E5">
        <v>2</v>
      </c>
      <c r="F5">
        <v>3</v>
      </c>
      <c r="G5">
        <v>2</v>
      </c>
      <c r="H5">
        <v>6</v>
      </c>
      <c r="I5">
        <v>2</v>
      </c>
      <c r="J5" t="s">
        <v>20</v>
      </c>
    </row>
    <row r="6" spans="1:10" x14ac:dyDescent="0.25">
      <c r="A6">
        <v>13</v>
      </c>
      <c r="B6">
        <v>5</v>
      </c>
      <c r="C6">
        <v>2</v>
      </c>
      <c r="D6">
        <v>2</v>
      </c>
      <c r="E6">
        <v>3</v>
      </c>
      <c r="F6">
        <v>3</v>
      </c>
      <c r="G6">
        <v>2</v>
      </c>
      <c r="H6">
        <v>4</v>
      </c>
      <c r="I6">
        <v>2</v>
      </c>
      <c r="J6" t="s">
        <v>27</v>
      </c>
    </row>
    <row r="7" spans="1:10" x14ac:dyDescent="0.25">
      <c r="A7">
        <v>1</v>
      </c>
      <c r="B7">
        <v>5</v>
      </c>
      <c r="C7">
        <v>1</v>
      </c>
      <c r="D7">
        <v>6</v>
      </c>
      <c r="E7">
        <v>4</v>
      </c>
      <c r="F7">
        <v>5</v>
      </c>
      <c r="G7">
        <v>5</v>
      </c>
      <c r="H7">
        <v>3</v>
      </c>
      <c r="I7">
        <v>6</v>
      </c>
      <c r="J7" t="s">
        <v>11</v>
      </c>
    </row>
    <row r="8" spans="1:10" x14ac:dyDescent="0.25">
      <c r="A8">
        <v>3</v>
      </c>
      <c r="B8">
        <v>4</v>
      </c>
      <c r="C8">
        <v>1</v>
      </c>
      <c r="D8">
        <v>3</v>
      </c>
      <c r="E8">
        <v>3</v>
      </c>
      <c r="F8">
        <v>1</v>
      </c>
      <c r="G8">
        <v>5</v>
      </c>
      <c r="H8">
        <v>3</v>
      </c>
      <c r="I8">
        <v>2</v>
      </c>
      <c r="J8" t="s">
        <v>12</v>
      </c>
    </row>
    <row r="9" spans="1:10" x14ac:dyDescent="0.25">
      <c r="A9">
        <v>4</v>
      </c>
      <c r="B9">
        <v>5</v>
      </c>
      <c r="C9">
        <v>1</v>
      </c>
      <c r="D9">
        <v>2</v>
      </c>
      <c r="E9">
        <v>2</v>
      </c>
      <c r="F9">
        <v>4</v>
      </c>
      <c r="G9">
        <v>6</v>
      </c>
      <c r="H9">
        <v>3</v>
      </c>
      <c r="I9">
        <v>3</v>
      </c>
      <c r="J9" t="s">
        <v>13</v>
      </c>
    </row>
    <row r="10" spans="1:10" x14ac:dyDescent="0.25">
      <c r="A10">
        <v>6</v>
      </c>
      <c r="B10">
        <v>3</v>
      </c>
      <c r="C10">
        <v>4</v>
      </c>
      <c r="D10">
        <v>4</v>
      </c>
      <c r="E10">
        <v>3</v>
      </c>
      <c r="F10">
        <v>3</v>
      </c>
      <c r="G10">
        <v>6</v>
      </c>
      <c r="H10">
        <v>4</v>
      </c>
      <c r="I10">
        <v>3</v>
      </c>
      <c r="J10" t="s">
        <v>14</v>
      </c>
    </row>
    <row r="11" spans="1:10" x14ac:dyDescent="0.25">
      <c r="A11">
        <v>11</v>
      </c>
      <c r="B11">
        <v>3</v>
      </c>
      <c r="C11">
        <v>1</v>
      </c>
      <c r="D11">
        <v>2</v>
      </c>
      <c r="E11">
        <v>3</v>
      </c>
      <c r="F11">
        <v>1</v>
      </c>
      <c r="G11">
        <v>2</v>
      </c>
      <c r="H11">
        <v>4</v>
      </c>
      <c r="I11">
        <v>3</v>
      </c>
      <c r="J11" t="s">
        <v>26</v>
      </c>
    </row>
    <row r="12" spans="1:10" x14ac:dyDescent="0.25">
      <c r="A12">
        <v>15</v>
      </c>
      <c r="B12">
        <v>2</v>
      </c>
      <c r="C12">
        <v>5</v>
      </c>
      <c r="D12">
        <v>5</v>
      </c>
      <c r="E12">
        <v>2</v>
      </c>
      <c r="F12">
        <v>1</v>
      </c>
      <c r="G12">
        <v>2</v>
      </c>
      <c r="H12">
        <v>4</v>
      </c>
      <c r="I12">
        <v>2</v>
      </c>
      <c r="J12" t="s">
        <v>23</v>
      </c>
    </row>
    <row r="13" spans="1:10" x14ac:dyDescent="0.25">
      <c r="A13">
        <v>16</v>
      </c>
      <c r="B13">
        <v>4</v>
      </c>
      <c r="C13">
        <v>4</v>
      </c>
      <c r="D13">
        <v>5</v>
      </c>
      <c r="E13">
        <v>5</v>
      </c>
      <c r="F13">
        <v>1</v>
      </c>
      <c r="G13">
        <v>2</v>
      </c>
      <c r="H13">
        <v>3</v>
      </c>
      <c r="I13">
        <v>2</v>
      </c>
      <c r="J13" t="s">
        <v>24</v>
      </c>
    </row>
    <row r="14" spans="1:10" x14ac:dyDescent="0.25">
      <c r="A14">
        <v>17</v>
      </c>
      <c r="B14">
        <v>4</v>
      </c>
      <c r="C14">
        <v>5</v>
      </c>
      <c r="D14">
        <v>5</v>
      </c>
      <c r="E14">
        <v>3</v>
      </c>
      <c r="F14">
        <v>2</v>
      </c>
      <c r="G14">
        <v>3</v>
      </c>
      <c r="H14">
        <v>7</v>
      </c>
      <c r="I14">
        <v>3</v>
      </c>
      <c r="J14" t="s">
        <v>25</v>
      </c>
    </row>
    <row r="15" spans="1:10" x14ac:dyDescent="0.25">
      <c r="A15">
        <v>8</v>
      </c>
      <c r="B15">
        <v>5</v>
      </c>
      <c r="C15">
        <v>5</v>
      </c>
      <c r="D15">
        <v>4</v>
      </c>
      <c r="E15">
        <v>3</v>
      </c>
      <c r="F15">
        <v>5</v>
      </c>
      <c r="G15">
        <v>4</v>
      </c>
      <c r="H15">
        <v>4</v>
      </c>
      <c r="I15">
        <v>2</v>
      </c>
      <c r="J15" t="s">
        <v>18</v>
      </c>
    </row>
    <row r="16" spans="1:10" x14ac:dyDescent="0.25">
      <c r="A16">
        <v>10</v>
      </c>
      <c r="B16">
        <v>4</v>
      </c>
      <c r="C16">
        <v>4</v>
      </c>
      <c r="D16">
        <v>4</v>
      </c>
      <c r="E16">
        <v>3</v>
      </c>
      <c r="F16">
        <v>4</v>
      </c>
      <c r="G16">
        <v>4</v>
      </c>
      <c r="H16">
        <v>2</v>
      </c>
      <c r="I16">
        <v>2</v>
      </c>
      <c r="J16" t="s">
        <v>21</v>
      </c>
    </row>
    <row r="17" spans="1:10" x14ac:dyDescent="0.25">
      <c r="A17">
        <v>12</v>
      </c>
      <c r="B17">
        <v>6</v>
      </c>
      <c r="C17">
        <v>5</v>
      </c>
      <c r="D17">
        <v>4</v>
      </c>
      <c r="E17">
        <v>4</v>
      </c>
      <c r="F17">
        <v>4</v>
      </c>
      <c r="G17">
        <v>5</v>
      </c>
      <c r="H17">
        <v>2</v>
      </c>
      <c r="I17">
        <v>3</v>
      </c>
      <c r="J17" t="s">
        <v>22</v>
      </c>
    </row>
    <row r="18" spans="1:10" x14ac:dyDescent="0.25">
      <c r="A18">
        <v>14</v>
      </c>
      <c r="B18">
        <v>6</v>
      </c>
      <c r="C18">
        <v>4</v>
      </c>
      <c r="D18">
        <v>5</v>
      </c>
      <c r="E18">
        <v>2</v>
      </c>
      <c r="F18">
        <v>5</v>
      </c>
      <c r="G18">
        <v>5</v>
      </c>
      <c r="H18">
        <v>4</v>
      </c>
      <c r="I18">
        <v>2</v>
      </c>
      <c r="J18" t="s">
        <v>28</v>
      </c>
    </row>
  </sheetData>
  <sortState ref="A2:J18">
    <sortCondition ref="J2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25"/>
  <sheetViews>
    <sheetView workbookViewId="0">
      <selection activeCell="J26" sqref="J26"/>
    </sheetView>
  </sheetViews>
  <sheetFormatPr defaultRowHeight="15" x14ac:dyDescent="0.25"/>
  <cols>
    <col min="2" max="2" width="12.42578125" bestFit="1" customWidth="1"/>
    <col min="3" max="3" width="16.85546875" bestFit="1" customWidth="1"/>
    <col min="4" max="4" width="12.28515625" bestFit="1" customWidth="1"/>
    <col min="5" max="5" width="16.28515625" bestFit="1" customWidth="1"/>
    <col min="6" max="6" width="14.7109375" bestFit="1" customWidth="1"/>
    <col min="7" max="7" width="14" bestFit="1" customWidth="1"/>
    <col min="8" max="9" width="16.28515625" bestFit="1" customWidth="1"/>
    <col min="12" max="12" width="19.710937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5" ht="15.75" x14ac:dyDescent="0.25">
      <c r="B2" s="2" t="s">
        <v>32</v>
      </c>
      <c r="C2" s="2" t="s">
        <v>68</v>
      </c>
      <c r="D2" s="2" t="s">
        <v>33</v>
      </c>
      <c r="E2" s="2" t="s">
        <v>42</v>
      </c>
      <c r="F2" s="2" t="s">
        <v>35</v>
      </c>
      <c r="G2" s="2" t="s">
        <v>33</v>
      </c>
      <c r="H2" s="2" t="s">
        <v>49</v>
      </c>
      <c r="I2" s="2" t="s">
        <v>76</v>
      </c>
      <c r="L2" s="2" t="s">
        <v>94</v>
      </c>
      <c r="O2">
        <v>2</v>
      </c>
    </row>
    <row r="3" spans="1:15" ht="15.75" x14ac:dyDescent="0.25">
      <c r="B3" s="2" t="s">
        <v>33</v>
      </c>
      <c r="C3" s="2" t="s">
        <v>35</v>
      </c>
      <c r="D3" s="2" t="s">
        <v>37</v>
      </c>
      <c r="E3" s="2" t="s">
        <v>49</v>
      </c>
      <c r="F3" s="2" t="s">
        <v>45</v>
      </c>
      <c r="G3" s="2" t="s">
        <v>49</v>
      </c>
      <c r="H3" s="2" t="s">
        <v>82</v>
      </c>
      <c r="I3" s="2" t="s">
        <v>82</v>
      </c>
      <c r="L3" s="2" t="s">
        <v>95</v>
      </c>
      <c r="O3">
        <v>3</v>
      </c>
    </row>
    <row r="4" spans="1:15" ht="15.75" x14ac:dyDescent="0.25">
      <c r="B4" s="2" t="s">
        <v>34</v>
      </c>
      <c r="C4" s="2" t="s">
        <v>69</v>
      </c>
      <c r="D4" s="2" t="s">
        <v>40</v>
      </c>
      <c r="E4" s="2" t="s">
        <v>64</v>
      </c>
      <c r="F4" s="2" t="s">
        <v>83</v>
      </c>
      <c r="G4" s="2" t="s">
        <v>66</v>
      </c>
      <c r="H4" s="2" t="s">
        <v>46</v>
      </c>
      <c r="I4" s="2" t="s">
        <v>70</v>
      </c>
      <c r="L4" s="2" t="s">
        <v>96</v>
      </c>
      <c r="O4">
        <v>1</v>
      </c>
    </row>
    <row r="5" spans="1:15" ht="15.75" x14ac:dyDescent="0.25">
      <c r="B5" s="2" t="s">
        <v>35</v>
      </c>
      <c r="C5" s="2" t="s">
        <v>70</v>
      </c>
      <c r="D5" s="2" t="s">
        <v>35</v>
      </c>
      <c r="E5" s="2" t="s">
        <v>37</v>
      </c>
      <c r="F5" s="2" t="s">
        <v>75</v>
      </c>
      <c r="G5" s="2" t="s">
        <v>32</v>
      </c>
      <c r="H5" s="2" t="s">
        <v>53</v>
      </c>
      <c r="I5" s="2" t="s">
        <v>37</v>
      </c>
      <c r="L5" s="2" t="s">
        <v>97</v>
      </c>
      <c r="O5">
        <v>1</v>
      </c>
    </row>
    <row r="6" spans="1:15" ht="15.75" x14ac:dyDescent="0.25">
      <c r="B6" s="2" t="s">
        <v>36</v>
      </c>
      <c r="C6" s="2" t="s">
        <v>65</v>
      </c>
      <c r="D6" s="2" t="s">
        <v>78</v>
      </c>
      <c r="E6" s="2" t="s">
        <v>82</v>
      </c>
      <c r="F6" s="2" t="s">
        <v>76</v>
      </c>
      <c r="G6" s="2" t="s">
        <v>65</v>
      </c>
      <c r="H6" s="2" t="s">
        <v>67</v>
      </c>
      <c r="I6" s="2" t="s">
        <v>35</v>
      </c>
      <c r="L6" s="2" t="s">
        <v>98</v>
      </c>
      <c r="O6">
        <v>5</v>
      </c>
    </row>
    <row r="7" spans="1:15" ht="15.75" x14ac:dyDescent="0.25">
      <c r="B7" s="3" t="s">
        <v>37</v>
      </c>
      <c r="C7" t="s">
        <v>64</v>
      </c>
      <c r="F7" s="3" t="s">
        <v>84</v>
      </c>
      <c r="G7" s="3" t="s">
        <v>34</v>
      </c>
      <c r="H7" s="3" t="s">
        <v>36</v>
      </c>
      <c r="I7" s="3" t="s">
        <v>69</v>
      </c>
      <c r="L7" s="2" t="s">
        <v>99</v>
      </c>
      <c r="O7">
        <v>4</v>
      </c>
    </row>
    <row r="8" spans="1:15" ht="15.75" x14ac:dyDescent="0.25">
      <c r="B8" s="3" t="s">
        <v>38</v>
      </c>
      <c r="C8" t="s">
        <v>46</v>
      </c>
      <c r="F8" s="3" t="s">
        <v>70</v>
      </c>
      <c r="G8" s="3" t="s">
        <v>92</v>
      </c>
      <c r="I8" s="3" t="s">
        <v>49</v>
      </c>
      <c r="L8" s="2" t="s">
        <v>100</v>
      </c>
      <c r="O8">
        <v>1</v>
      </c>
    </row>
    <row r="9" spans="1:15" ht="15.75" x14ac:dyDescent="0.25">
      <c r="B9" s="3" t="s">
        <v>39</v>
      </c>
      <c r="C9" t="s">
        <v>71</v>
      </c>
      <c r="F9" s="3" t="s">
        <v>85</v>
      </c>
      <c r="G9" s="3" t="s">
        <v>40</v>
      </c>
      <c r="I9" s="3" t="s">
        <v>83</v>
      </c>
      <c r="L9" s="2" t="s">
        <v>101</v>
      </c>
      <c r="O9">
        <v>2</v>
      </c>
    </row>
    <row r="10" spans="1:15" ht="15.75" x14ac:dyDescent="0.25">
      <c r="B10" s="3" t="s">
        <v>40</v>
      </c>
      <c r="C10" t="s">
        <v>34</v>
      </c>
      <c r="F10" s="3" t="s">
        <v>78</v>
      </c>
      <c r="G10" s="3" t="s">
        <v>84</v>
      </c>
      <c r="I10" s="3" t="s">
        <v>73</v>
      </c>
      <c r="L10" s="2" t="s">
        <v>102</v>
      </c>
      <c r="O10">
        <v>2</v>
      </c>
    </row>
    <row r="11" spans="1:15" ht="15.75" x14ac:dyDescent="0.25">
      <c r="B11" s="3" t="s">
        <v>41</v>
      </c>
      <c r="C11" t="s">
        <v>32</v>
      </c>
      <c r="F11" s="3" t="s">
        <v>32</v>
      </c>
      <c r="G11" s="3" t="s">
        <v>76</v>
      </c>
      <c r="I11" s="3" t="s">
        <v>75</v>
      </c>
      <c r="L11" s="2" t="s">
        <v>103</v>
      </c>
      <c r="O11">
        <v>3</v>
      </c>
    </row>
    <row r="12" spans="1:15" ht="15.75" x14ac:dyDescent="0.25">
      <c r="B12" s="3" t="s">
        <v>42</v>
      </c>
      <c r="C12" t="s">
        <v>72</v>
      </c>
      <c r="F12" s="3" t="s">
        <v>41</v>
      </c>
      <c r="G12" s="3" t="s">
        <v>86</v>
      </c>
      <c r="I12" s="3" t="s">
        <v>64</v>
      </c>
      <c r="L12" s="2" t="s">
        <v>104</v>
      </c>
      <c r="O12">
        <v>1</v>
      </c>
    </row>
    <row r="13" spans="1:15" ht="15.75" x14ac:dyDescent="0.25">
      <c r="B13" s="3" t="s">
        <v>43</v>
      </c>
      <c r="C13" t="s">
        <v>73</v>
      </c>
      <c r="F13" s="3" t="s">
        <v>86</v>
      </c>
      <c r="G13" s="3" t="s">
        <v>46</v>
      </c>
      <c r="L13" s="2" t="s">
        <v>105</v>
      </c>
      <c r="O13">
        <v>1</v>
      </c>
    </row>
    <row r="14" spans="1:15" ht="15.75" x14ac:dyDescent="0.25">
      <c r="B14" s="3" t="s">
        <v>44</v>
      </c>
      <c r="C14" t="s">
        <v>74</v>
      </c>
      <c r="F14" s="3" t="s">
        <v>48</v>
      </c>
      <c r="L14" s="2" t="s">
        <v>106</v>
      </c>
      <c r="O14">
        <v>1</v>
      </c>
    </row>
    <row r="15" spans="1:15" ht="15.75" x14ac:dyDescent="0.25">
      <c r="B15" s="3" t="s">
        <v>45</v>
      </c>
      <c r="C15" t="s">
        <v>42</v>
      </c>
      <c r="F15" s="3" t="s">
        <v>63</v>
      </c>
      <c r="L15" s="2" t="s">
        <v>107</v>
      </c>
      <c r="O15">
        <v>3</v>
      </c>
    </row>
    <row r="16" spans="1:15" ht="15.75" x14ac:dyDescent="0.25">
      <c r="B16" s="3" t="s">
        <v>46</v>
      </c>
      <c r="C16" t="s">
        <v>75</v>
      </c>
      <c r="F16" s="3" t="s">
        <v>69</v>
      </c>
      <c r="L16" s="2" t="s">
        <v>108</v>
      </c>
      <c r="O16">
        <v>1</v>
      </c>
    </row>
    <row r="17" spans="2:15" ht="15.75" x14ac:dyDescent="0.25">
      <c r="B17" s="3" t="s">
        <v>47</v>
      </c>
      <c r="C17" t="s">
        <v>76</v>
      </c>
      <c r="F17" s="3" t="s">
        <v>55</v>
      </c>
      <c r="L17" s="2" t="s">
        <v>109</v>
      </c>
      <c r="O17">
        <v>1</v>
      </c>
    </row>
    <row r="18" spans="2:15" ht="15.75" x14ac:dyDescent="0.25">
      <c r="B18" s="3" t="s">
        <v>48</v>
      </c>
      <c r="C18" t="s">
        <v>77</v>
      </c>
      <c r="F18" s="3" t="s">
        <v>53</v>
      </c>
      <c r="L18" s="2" t="s">
        <v>110</v>
      </c>
      <c r="O18">
        <v>1</v>
      </c>
    </row>
    <row r="19" spans="2:15" ht="15.75" x14ac:dyDescent="0.25">
      <c r="B19" s="3" t="s">
        <v>49</v>
      </c>
      <c r="C19" t="s">
        <v>44</v>
      </c>
      <c r="F19" s="3" t="s">
        <v>37</v>
      </c>
      <c r="L19" s="2" t="s">
        <v>111</v>
      </c>
      <c r="O19">
        <v>1</v>
      </c>
    </row>
    <row r="20" spans="2:15" ht="15.75" x14ac:dyDescent="0.25">
      <c r="B20" s="3" t="s">
        <v>50</v>
      </c>
      <c r="C20" t="s">
        <v>38</v>
      </c>
      <c r="F20" s="3" t="s">
        <v>87</v>
      </c>
      <c r="L20" s="2" t="s">
        <v>112</v>
      </c>
      <c r="O20">
        <v>2</v>
      </c>
    </row>
    <row r="21" spans="2:15" ht="15.75" x14ac:dyDescent="0.25">
      <c r="B21" s="3" t="s">
        <v>51</v>
      </c>
      <c r="C21" t="s">
        <v>50</v>
      </c>
      <c r="F21" s="3" t="s">
        <v>49</v>
      </c>
      <c r="L21" s="2" t="s">
        <v>113</v>
      </c>
      <c r="O21">
        <v>1</v>
      </c>
    </row>
    <row r="22" spans="2:15" ht="15.75" x14ac:dyDescent="0.25">
      <c r="C22" t="s">
        <v>37</v>
      </c>
      <c r="F22" s="3" t="s">
        <v>64</v>
      </c>
      <c r="L22" s="2" t="s">
        <v>119</v>
      </c>
      <c r="O22">
        <v>1</v>
      </c>
    </row>
    <row r="23" spans="2:15" ht="15.75" x14ac:dyDescent="0.25">
      <c r="F23" s="3" t="s">
        <v>88</v>
      </c>
      <c r="L23" s="2" t="s">
        <v>114</v>
      </c>
      <c r="O23">
        <v>1</v>
      </c>
    </row>
    <row r="24" spans="2:15" ht="15.75" x14ac:dyDescent="0.25">
      <c r="F24" s="3" t="s">
        <v>38</v>
      </c>
      <c r="L24" s="2" t="s">
        <v>115</v>
      </c>
      <c r="O24">
        <v>1</v>
      </c>
    </row>
    <row r="25" spans="2:15" x14ac:dyDescent="0.25">
      <c r="O25">
        <f>SUM(O2:O24)</f>
        <v>40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30"/>
  <sheetViews>
    <sheetView workbookViewId="0">
      <selection activeCell="P8" sqref="P8"/>
    </sheetView>
  </sheetViews>
  <sheetFormatPr defaultRowHeight="15" x14ac:dyDescent="0.25"/>
  <cols>
    <col min="2" max="2" width="13.85546875" bestFit="1" customWidth="1"/>
    <col min="3" max="3" width="15.5703125" bestFit="1" customWidth="1"/>
    <col min="4" max="4" width="16.28515625" bestFit="1" customWidth="1"/>
    <col min="5" max="5" width="16.7109375" bestFit="1" customWidth="1"/>
    <col min="6" max="6" width="14.5703125" bestFit="1" customWidth="1"/>
    <col min="7" max="7" width="12.42578125" bestFit="1" customWidth="1"/>
    <col min="8" max="8" width="14.140625" bestFit="1" customWidth="1"/>
    <col min="9" max="9" width="16.28515625" bestFit="1" customWidth="1"/>
    <col min="12" max="12" width="19.7109375" bestFit="1" customWidth="1"/>
  </cols>
  <sheetData>
    <row r="1" spans="1:13" x14ac:dyDescent="0.25">
      <c r="A1" t="s">
        <v>9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3" ht="15.75" x14ac:dyDescent="0.25">
      <c r="B2" s="2" t="s">
        <v>32</v>
      </c>
      <c r="C2" s="2" t="s">
        <v>50</v>
      </c>
      <c r="D2" s="2" t="s">
        <v>38</v>
      </c>
      <c r="E2" s="2" t="s">
        <v>46</v>
      </c>
      <c r="F2" s="2" t="s">
        <v>45</v>
      </c>
      <c r="G2" s="2" t="s">
        <v>63</v>
      </c>
      <c r="H2" s="2" t="s">
        <v>58</v>
      </c>
      <c r="I2" s="2" t="s">
        <v>82</v>
      </c>
      <c r="L2" s="2" t="s">
        <v>94</v>
      </c>
      <c r="M2">
        <v>2</v>
      </c>
    </row>
    <row r="3" spans="1:13" ht="15.75" x14ac:dyDescent="0.25">
      <c r="B3" s="2" t="s">
        <v>48</v>
      </c>
      <c r="C3" s="2" t="s">
        <v>34</v>
      </c>
      <c r="D3" s="2" t="s">
        <v>58</v>
      </c>
      <c r="E3" s="2" t="s">
        <v>37</v>
      </c>
      <c r="F3" s="2" t="s">
        <v>53</v>
      </c>
      <c r="G3" s="2" t="s">
        <v>34</v>
      </c>
      <c r="H3" s="2" t="s">
        <v>53</v>
      </c>
      <c r="I3" s="2" t="s">
        <v>47</v>
      </c>
      <c r="L3" s="2" t="s">
        <v>116</v>
      </c>
      <c r="M3">
        <v>2</v>
      </c>
    </row>
    <row r="4" spans="1:13" ht="15.75" x14ac:dyDescent="0.25">
      <c r="B4" s="2" t="s">
        <v>52</v>
      </c>
      <c r="C4" s="2" t="s">
        <v>38</v>
      </c>
      <c r="D4" s="2" t="s">
        <v>56</v>
      </c>
      <c r="E4" s="2" t="s">
        <v>81</v>
      </c>
      <c r="F4" s="2" t="s">
        <v>41</v>
      </c>
      <c r="G4" s="2" t="s">
        <v>40</v>
      </c>
      <c r="H4" s="2" t="s">
        <v>69</v>
      </c>
      <c r="I4" s="2" t="s">
        <v>42</v>
      </c>
      <c r="L4" s="2" t="s">
        <v>117</v>
      </c>
      <c r="M4">
        <v>1</v>
      </c>
    </row>
    <row r="5" spans="1:13" ht="15.75" x14ac:dyDescent="0.25">
      <c r="B5" s="2" t="s">
        <v>34</v>
      </c>
      <c r="C5" s="2" t="s">
        <v>64</v>
      </c>
      <c r="D5" s="2" t="s">
        <v>36</v>
      </c>
      <c r="E5" s="2" t="s">
        <v>64</v>
      </c>
      <c r="F5" s="2" t="s">
        <v>87</v>
      </c>
      <c r="G5" s="2" t="s">
        <v>33</v>
      </c>
      <c r="H5" s="2" t="s">
        <v>48</v>
      </c>
      <c r="I5" s="2" t="s">
        <v>37</v>
      </c>
      <c r="L5" s="2" t="s">
        <v>118</v>
      </c>
      <c r="M5">
        <v>3</v>
      </c>
    </row>
    <row r="6" spans="1:13" ht="15.75" x14ac:dyDescent="0.25">
      <c r="B6" s="2" t="s">
        <v>46</v>
      </c>
      <c r="C6" s="2" t="s">
        <v>53</v>
      </c>
      <c r="D6" s="2" t="s">
        <v>79</v>
      </c>
      <c r="E6" s="2" t="s">
        <v>49</v>
      </c>
      <c r="F6" s="2" t="s">
        <v>67</v>
      </c>
      <c r="G6" s="2" t="s">
        <v>32</v>
      </c>
      <c r="H6" s="2" t="s">
        <v>67</v>
      </c>
      <c r="I6" s="2" t="s">
        <v>76</v>
      </c>
      <c r="L6" s="2" t="s">
        <v>138</v>
      </c>
      <c r="M6">
        <v>2</v>
      </c>
    </row>
    <row r="7" spans="1:13" ht="15.75" x14ac:dyDescent="0.25">
      <c r="B7" s="3" t="s">
        <v>41</v>
      </c>
      <c r="C7" t="s">
        <v>48</v>
      </c>
      <c r="F7" s="3" t="s">
        <v>89</v>
      </c>
      <c r="G7" s="3" t="s">
        <v>53</v>
      </c>
      <c r="I7" s="3" t="s">
        <v>35</v>
      </c>
      <c r="L7" s="2" t="s">
        <v>120</v>
      </c>
      <c r="M7">
        <v>1</v>
      </c>
    </row>
    <row r="8" spans="1:13" ht="15.75" x14ac:dyDescent="0.25">
      <c r="B8" s="3" t="s">
        <v>53</v>
      </c>
      <c r="C8" t="s">
        <v>39</v>
      </c>
      <c r="F8" s="3" t="s">
        <v>90</v>
      </c>
      <c r="G8" s="3" t="s">
        <v>41</v>
      </c>
      <c r="I8" s="3" t="s">
        <v>64</v>
      </c>
      <c r="L8" s="2" t="s">
        <v>121</v>
      </c>
      <c r="M8">
        <v>2</v>
      </c>
    </row>
    <row r="9" spans="1:13" ht="15.75" x14ac:dyDescent="0.25">
      <c r="B9" s="3" t="s">
        <v>54</v>
      </c>
      <c r="C9" t="s">
        <v>54</v>
      </c>
      <c r="F9" s="3" t="s">
        <v>81</v>
      </c>
      <c r="G9" s="3" t="s">
        <v>74</v>
      </c>
      <c r="I9" s="3" t="s">
        <v>49</v>
      </c>
      <c r="L9" s="2" t="s">
        <v>122</v>
      </c>
      <c r="M9">
        <v>2</v>
      </c>
    </row>
    <row r="10" spans="1:13" ht="15.75" x14ac:dyDescent="0.25">
      <c r="B10" s="3" t="s">
        <v>55</v>
      </c>
      <c r="C10" t="s">
        <v>44</v>
      </c>
      <c r="F10" s="3" t="s">
        <v>59</v>
      </c>
      <c r="G10" s="3" t="s">
        <v>91</v>
      </c>
      <c r="I10" s="3" t="s">
        <v>93</v>
      </c>
      <c r="L10" s="2" t="s">
        <v>123</v>
      </c>
      <c r="M10">
        <v>3</v>
      </c>
    </row>
    <row r="11" spans="1:13" ht="15.75" x14ac:dyDescent="0.25">
      <c r="B11" s="3" t="s">
        <v>56</v>
      </c>
      <c r="C11" t="s">
        <v>40</v>
      </c>
      <c r="F11" s="3" t="s">
        <v>35</v>
      </c>
      <c r="G11" s="3" t="s">
        <v>92</v>
      </c>
      <c r="I11" s="3" t="s">
        <v>69</v>
      </c>
      <c r="L11" s="2" t="s">
        <v>124</v>
      </c>
      <c r="M11">
        <v>2</v>
      </c>
    </row>
    <row r="12" spans="1:13" ht="15.75" x14ac:dyDescent="0.25">
      <c r="B12" s="3" t="s">
        <v>39</v>
      </c>
      <c r="C12" t="s">
        <v>37</v>
      </c>
      <c r="F12" s="3" t="s">
        <v>54</v>
      </c>
      <c r="G12" s="3" t="s">
        <v>71</v>
      </c>
      <c r="L12" s="2" t="s">
        <v>125</v>
      </c>
      <c r="M12">
        <v>1</v>
      </c>
    </row>
    <row r="13" spans="1:13" ht="15.75" x14ac:dyDescent="0.25">
      <c r="B13" s="3" t="s">
        <v>40</v>
      </c>
      <c r="C13" t="s">
        <v>65</v>
      </c>
      <c r="F13" s="3" t="s">
        <v>39</v>
      </c>
      <c r="G13" s="3" t="s">
        <v>38</v>
      </c>
      <c r="L13" s="2" t="s">
        <v>97</v>
      </c>
      <c r="M13">
        <v>1</v>
      </c>
    </row>
    <row r="14" spans="1:13" ht="15.75" x14ac:dyDescent="0.25">
      <c r="B14" s="3" t="s">
        <v>36</v>
      </c>
      <c r="C14" t="s">
        <v>57</v>
      </c>
      <c r="G14" s="3" t="s">
        <v>49</v>
      </c>
      <c r="L14" s="2" t="s">
        <v>126</v>
      </c>
      <c r="M14">
        <v>2</v>
      </c>
    </row>
    <row r="15" spans="1:13" ht="15.75" x14ac:dyDescent="0.25">
      <c r="B15" s="3" t="s">
        <v>51</v>
      </c>
      <c r="C15" t="s">
        <v>51</v>
      </c>
      <c r="G15" s="3" t="s">
        <v>80</v>
      </c>
      <c r="L15" s="2" t="s">
        <v>127</v>
      </c>
      <c r="M15">
        <v>2</v>
      </c>
    </row>
    <row r="16" spans="1:13" ht="15.75" x14ac:dyDescent="0.25">
      <c r="B16" s="3" t="s">
        <v>57</v>
      </c>
      <c r="C16" t="s">
        <v>46</v>
      </c>
      <c r="G16" s="3" t="s">
        <v>48</v>
      </c>
      <c r="L16" s="2" t="s">
        <v>128</v>
      </c>
      <c r="M16">
        <v>1</v>
      </c>
    </row>
    <row r="17" spans="2:13" ht="15.75" x14ac:dyDescent="0.25">
      <c r="B17" s="3" t="s">
        <v>58</v>
      </c>
      <c r="C17" t="s">
        <v>66</v>
      </c>
      <c r="G17" s="3" t="s">
        <v>86</v>
      </c>
      <c r="L17" s="2" t="s">
        <v>109</v>
      </c>
      <c r="M17">
        <v>1</v>
      </c>
    </row>
    <row r="18" spans="2:13" ht="15.75" x14ac:dyDescent="0.25">
      <c r="B18" s="3" t="s">
        <v>37</v>
      </c>
      <c r="C18" t="s">
        <v>67</v>
      </c>
      <c r="G18" s="3" t="s">
        <v>76</v>
      </c>
      <c r="L18" s="2" t="s">
        <v>129</v>
      </c>
      <c r="M18">
        <v>1</v>
      </c>
    </row>
    <row r="19" spans="2:13" ht="15.75" x14ac:dyDescent="0.25">
      <c r="B19" s="3" t="s">
        <v>44</v>
      </c>
      <c r="L19" s="2" t="s">
        <v>130</v>
      </c>
      <c r="M19">
        <v>1</v>
      </c>
    </row>
    <row r="20" spans="2:13" ht="15.75" x14ac:dyDescent="0.25">
      <c r="B20" s="3" t="s">
        <v>59</v>
      </c>
      <c r="L20" s="2" t="s">
        <v>131</v>
      </c>
      <c r="M20">
        <v>2</v>
      </c>
    </row>
    <row r="21" spans="2:13" ht="15.75" x14ac:dyDescent="0.25">
      <c r="B21" s="3" t="s">
        <v>60</v>
      </c>
      <c r="L21" s="2" t="s">
        <v>132</v>
      </c>
      <c r="M21">
        <v>1</v>
      </c>
    </row>
    <row r="22" spans="2:13" ht="15.75" x14ac:dyDescent="0.25">
      <c r="B22" s="3" t="s">
        <v>61</v>
      </c>
      <c r="L22" s="2" t="s">
        <v>104</v>
      </c>
      <c r="M22">
        <v>1</v>
      </c>
    </row>
    <row r="23" spans="2:13" ht="15.75" x14ac:dyDescent="0.25">
      <c r="B23" s="3" t="s">
        <v>62</v>
      </c>
      <c r="L23" s="2" t="s">
        <v>133</v>
      </c>
      <c r="M23">
        <v>1</v>
      </c>
    </row>
    <row r="24" spans="2:13" ht="15.75" x14ac:dyDescent="0.25">
      <c r="B24" s="3" t="s">
        <v>63</v>
      </c>
      <c r="L24" s="2" t="s">
        <v>100</v>
      </c>
      <c r="M24">
        <v>1</v>
      </c>
    </row>
    <row r="25" spans="2:13" ht="15.75" x14ac:dyDescent="0.25">
      <c r="L25" s="2" t="s">
        <v>134</v>
      </c>
      <c r="M25">
        <v>1</v>
      </c>
    </row>
    <row r="26" spans="2:13" ht="15.75" x14ac:dyDescent="0.25">
      <c r="L26" s="2" t="s">
        <v>137</v>
      </c>
      <c r="M26">
        <v>1</v>
      </c>
    </row>
    <row r="27" spans="2:13" ht="15.75" x14ac:dyDescent="0.25">
      <c r="L27" s="2" t="s">
        <v>135</v>
      </c>
      <c r="M27">
        <v>1</v>
      </c>
    </row>
    <row r="28" spans="2:13" ht="15.75" x14ac:dyDescent="0.25">
      <c r="L28" s="2" t="s">
        <v>136</v>
      </c>
      <c r="M28">
        <v>1</v>
      </c>
    </row>
    <row r="30" spans="2:13" x14ac:dyDescent="0.25">
      <c r="M30">
        <f>SUM(M2:M28)</f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SusHelix</vt:lpstr>
      <vt:lpstr>SusHeadrush</vt:lpstr>
      <vt:lpstr>INTUIHelix</vt:lpstr>
      <vt:lpstr>INTUIHeadrush</vt:lpstr>
      <vt:lpstr>TestDataHeadrush</vt:lpstr>
      <vt:lpstr>TestDataHelix</vt:lpstr>
      <vt:lpstr>WordHelix</vt:lpstr>
      <vt:lpstr>WordHeadrush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Marianne</dc:creator>
  <cp:lastModifiedBy>Jens Olsen</cp:lastModifiedBy>
  <dcterms:created xsi:type="dcterms:W3CDTF">2018-05-08T12:15:30Z</dcterms:created>
  <dcterms:modified xsi:type="dcterms:W3CDTF">2018-05-24T09:41:54Z</dcterms:modified>
</cp:coreProperties>
</file>