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esktop\"/>
    </mc:Choice>
  </mc:AlternateContent>
  <xr:revisionPtr revIDLastSave="0" documentId="13_ncr:1_{383573CA-C4ED-4595-BCD3-1BA4847E6F0C}" xr6:coauthVersionLast="32" xr6:coauthVersionMax="32" xr10:uidLastSave="{00000000-0000-0000-0000-000000000000}"/>
  <bookViews>
    <workbookView xWindow="0" yWindow="0" windowWidth="11554" windowHeight="7594" activeTab="2" xr2:uid="{00000000-000D-0000-FFFF-FFFF00000000}"/>
  </bookViews>
  <sheets>
    <sheet name="SusHelix" sheetId="1" r:id="rId1"/>
    <sheet name="SusHeadrush" sheetId="2" r:id="rId2"/>
    <sheet name="SusMean" sheetId="11" r:id="rId3"/>
    <sheet name="INTUIHelix" sheetId="3" r:id="rId4"/>
    <sheet name="INTUIHeadrush" sheetId="4" r:id="rId5"/>
    <sheet name="TestDataHeadrush" sheetId="7" r:id="rId6"/>
    <sheet name="TestDataHeadrushMean" sheetId="10" r:id="rId7"/>
    <sheet name="TestDataHelix" sheetId="8" r:id="rId8"/>
    <sheet name="TestDataHelixMean" sheetId="9" r:id="rId9"/>
    <sheet name="WordHelix" sheetId="5" r:id="rId10"/>
    <sheet name="WordHeadrush" sheetId="6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3" l="1"/>
  <c r="F22" i="3" l="1"/>
  <c r="B20" i="4"/>
  <c r="M30" i="6" l="1"/>
  <c r="O25" i="5"/>
  <c r="K11" i="4" l="1"/>
  <c r="K11" i="3"/>
  <c r="B22" i="4"/>
  <c r="I28" i="4"/>
  <c r="H28" i="4"/>
  <c r="G28" i="4"/>
  <c r="F28" i="4"/>
  <c r="E28" i="4"/>
  <c r="D28" i="4"/>
  <c r="C28" i="4"/>
  <c r="B28" i="4"/>
  <c r="I26" i="4"/>
  <c r="H26" i="4"/>
  <c r="G26" i="4"/>
  <c r="F26" i="4"/>
  <c r="E26" i="4"/>
  <c r="D26" i="4"/>
  <c r="C26" i="4"/>
  <c r="B26" i="4"/>
  <c r="I24" i="4"/>
  <c r="H24" i="4"/>
  <c r="G24" i="4"/>
  <c r="F24" i="4"/>
  <c r="E24" i="4"/>
  <c r="D24" i="4"/>
  <c r="C24" i="4"/>
  <c r="B24" i="4"/>
  <c r="I22" i="4"/>
  <c r="H22" i="4"/>
  <c r="G22" i="4"/>
  <c r="F22" i="4"/>
  <c r="E22" i="4"/>
  <c r="D22" i="4"/>
  <c r="C22" i="4"/>
  <c r="I20" i="4"/>
  <c r="H20" i="4"/>
  <c r="G20" i="4"/>
  <c r="F20" i="4"/>
  <c r="E20" i="4"/>
  <c r="D20" i="4"/>
  <c r="K20" i="4" s="1"/>
  <c r="C20" i="4"/>
  <c r="C28" i="3"/>
  <c r="D28" i="3"/>
  <c r="E28" i="3"/>
  <c r="F28" i="3"/>
  <c r="G28" i="3"/>
  <c r="H28" i="3"/>
  <c r="I28" i="3"/>
  <c r="B28" i="3"/>
  <c r="K28" i="3" s="1"/>
  <c r="C26" i="3"/>
  <c r="K26" i="3" s="1"/>
  <c r="D26" i="3"/>
  <c r="E26" i="3"/>
  <c r="F26" i="3"/>
  <c r="G26" i="3"/>
  <c r="H26" i="3"/>
  <c r="I26" i="3"/>
  <c r="B26" i="3"/>
  <c r="C22" i="3"/>
  <c r="D22" i="3"/>
  <c r="E22" i="3"/>
  <c r="G22" i="3"/>
  <c r="H22" i="3"/>
  <c r="I22" i="3"/>
  <c r="B22" i="3"/>
  <c r="K22" i="3" s="1"/>
  <c r="C24" i="3"/>
  <c r="D24" i="3"/>
  <c r="E24" i="3"/>
  <c r="F24" i="3"/>
  <c r="G24" i="3"/>
  <c r="H24" i="3"/>
  <c r="I24" i="3"/>
  <c r="B24" i="3"/>
  <c r="K24" i="3" s="1"/>
  <c r="C20" i="3"/>
  <c r="K20" i="3" s="1"/>
  <c r="D20" i="3"/>
  <c r="E20" i="3"/>
  <c r="F20" i="3"/>
  <c r="G20" i="3"/>
  <c r="H20" i="3"/>
  <c r="I20" i="3"/>
  <c r="K3" i="2"/>
  <c r="K4" i="2"/>
  <c r="K5" i="2"/>
  <c r="K6" i="2"/>
  <c r="K7" i="2"/>
  <c r="K8" i="2"/>
  <c r="K9" i="2"/>
  <c r="K10" i="2"/>
  <c r="K11" i="2"/>
  <c r="K2" i="2"/>
  <c r="C13" i="2"/>
  <c r="D13" i="2"/>
  <c r="E13" i="2"/>
  <c r="F13" i="2"/>
  <c r="G13" i="2"/>
  <c r="H13" i="2"/>
  <c r="I13" i="2"/>
  <c r="B13" i="2"/>
  <c r="K13" i="2" s="1"/>
  <c r="B13" i="1"/>
  <c r="I13" i="1"/>
  <c r="C13" i="1"/>
  <c r="K13" i="1" s="1"/>
  <c r="D13" i="1"/>
  <c r="E13" i="1"/>
  <c r="F13" i="1"/>
  <c r="G13" i="1"/>
  <c r="H13" i="1"/>
  <c r="K24" i="4" l="1"/>
  <c r="K26" i="4"/>
  <c r="K28" i="4"/>
  <c r="K22" i="4"/>
</calcChain>
</file>

<file path=xl/sharedStrings.xml><?xml version="1.0" encoding="utf-8"?>
<sst xmlns="http://schemas.openxmlformats.org/spreadsheetml/2006/main" count="720" uniqueCount="150">
  <si>
    <t>Helix</t>
  </si>
  <si>
    <t>S1</t>
  </si>
  <si>
    <t>S2</t>
  </si>
  <si>
    <t>S3</t>
  </si>
  <si>
    <t>S4</t>
  </si>
  <si>
    <t>S5</t>
  </si>
  <si>
    <t>S6</t>
  </si>
  <si>
    <t>S7</t>
  </si>
  <si>
    <t>S8</t>
  </si>
  <si>
    <t>Headrush</t>
  </si>
  <si>
    <t>G</t>
  </si>
  <si>
    <t>G1</t>
  </si>
  <si>
    <t>G2</t>
  </si>
  <si>
    <t>G3</t>
  </si>
  <si>
    <t>G4</t>
  </si>
  <si>
    <t>E1</t>
  </si>
  <si>
    <t>E2</t>
  </si>
  <si>
    <t>E3</t>
  </si>
  <si>
    <t>X1</t>
  </si>
  <si>
    <t>E</t>
  </si>
  <si>
    <t>E4</t>
  </si>
  <si>
    <t>X2</t>
  </si>
  <si>
    <t>X3</t>
  </si>
  <si>
    <t>V1</t>
  </si>
  <si>
    <t>V2</t>
  </si>
  <si>
    <t>V3</t>
  </si>
  <si>
    <t>INT_1</t>
  </si>
  <si>
    <t>E5</t>
  </si>
  <si>
    <t>X4</t>
  </si>
  <si>
    <t>X</t>
  </si>
  <si>
    <t>V</t>
  </si>
  <si>
    <t>p</t>
  </si>
  <si>
    <t>Powerful</t>
  </si>
  <si>
    <t>High quality</t>
  </si>
  <si>
    <t>Professional</t>
  </si>
  <si>
    <t>Confusing</t>
  </si>
  <si>
    <t>Satisfying</t>
  </si>
  <si>
    <t>Complex</t>
  </si>
  <si>
    <t>Organized</t>
  </si>
  <si>
    <t>Entertaining</t>
  </si>
  <si>
    <t>Clean</t>
  </si>
  <si>
    <t>Inviting</t>
  </si>
  <si>
    <t>Ineffective</t>
  </si>
  <si>
    <t>Effictive</t>
  </si>
  <si>
    <t>Trustworthy</t>
  </si>
  <si>
    <t>Attractive</t>
  </si>
  <si>
    <t>Useful</t>
  </si>
  <si>
    <t>Intimidating</t>
  </si>
  <si>
    <t>Fast</t>
  </si>
  <si>
    <t>Flexible</t>
  </si>
  <si>
    <t>Reliable</t>
  </si>
  <si>
    <t>Efficient</t>
  </si>
  <si>
    <t>Predictable</t>
  </si>
  <si>
    <t>Convenient</t>
  </si>
  <si>
    <t>Familiar</t>
  </si>
  <si>
    <t>Inspiring</t>
  </si>
  <si>
    <t>Consistent</t>
  </si>
  <si>
    <t>Effective</t>
  </si>
  <si>
    <t>Easy to use</t>
  </si>
  <si>
    <t>Comfortable</t>
  </si>
  <si>
    <t>Staight Forward</t>
  </si>
  <si>
    <t>Freindly</t>
  </si>
  <si>
    <t>Engagning</t>
  </si>
  <si>
    <t>Creative</t>
  </si>
  <si>
    <t>Comprehensive</t>
  </si>
  <si>
    <t>Impersonal</t>
  </si>
  <si>
    <t>Relevant</t>
  </si>
  <si>
    <t>Approachable</t>
  </si>
  <si>
    <t>Time-comsuming</t>
  </si>
  <si>
    <t>Annoying</t>
  </si>
  <si>
    <t>Difficult</t>
  </si>
  <si>
    <t>Dated</t>
  </si>
  <si>
    <t>Stressful</t>
  </si>
  <si>
    <t>Unattractive</t>
  </si>
  <si>
    <t>Busy</t>
  </si>
  <si>
    <t>Overwhelming</t>
  </si>
  <si>
    <t>Advanced</t>
  </si>
  <si>
    <t>Rigid</t>
  </si>
  <si>
    <t>Inconsistent</t>
  </si>
  <si>
    <t>Straight forward</t>
  </si>
  <si>
    <t>Usful</t>
  </si>
  <si>
    <t>Straight Forward</t>
  </si>
  <si>
    <t>Time-consuming</t>
  </si>
  <si>
    <t>Unpredictable</t>
  </si>
  <si>
    <t>Unconventional</t>
  </si>
  <si>
    <t>Personal</t>
  </si>
  <si>
    <t>Desirable</t>
  </si>
  <si>
    <t>Unrefined</t>
  </si>
  <si>
    <t>Approacheble</t>
  </si>
  <si>
    <t>Simplistic</t>
  </si>
  <si>
    <t>Friendly</t>
  </si>
  <si>
    <t>Existing</t>
  </si>
  <si>
    <t>Innovative</t>
  </si>
  <si>
    <t>Undesirable</t>
  </si>
  <si>
    <t>Powerful = 2</t>
  </si>
  <si>
    <t>High quality = 3</t>
  </si>
  <si>
    <t>Professional = 1</t>
  </si>
  <si>
    <t>Satisfying = 1</t>
  </si>
  <si>
    <t>Confusing = 5</t>
  </si>
  <si>
    <t>Time-consuming = 4</t>
  </si>
  <si>
    <t>Annoying = 1</t>
  </si>
  <si>
    <t>Difficult = 2</t>
  </si>
  <si>
    <t>Impersonal =2</t>
  </si>
  <si>
    <t>Complex = 3</t>
  </si>
  <si>
    <t>Clean = 1</t>
  </si>
  <si>
    <t>inconsisten = 1</t>
  </si>
  <si>
    <t>ineffective = 1</t>
  </si>
  <si>
    <t>Flexible = 3</t>
  </si>
  <si>
    <t>Comprehensive = 1</t>
  </si>
  <si>
    <t>Attractive = 1</t>
  </si>
  <si>
    <t>Unpredictable = 1</t>
  </si>
  <si>
    <t>Overwhelming = 1</t>
  </si>
  <si>
    <t>Advanced = 2</t>
  </si>
  <si>
    <t>Relevant = 1</t>
  </si>
  <si>
    <t>Convenient = 1</t>
  </si>
  <si>
    <t>Approachable = 1</t>
  </si>
  <si>
    <t>Fast = 2</t>
  </si>
  <si>
    <t>Predictable = 1</t>
  </si>
  <si>
    <t>Professional = 3</t>
  </si>
  <si>
    <t>Useful = 1</t>
  </si>
  <si>
    <t>Reliable = 1</t>
  </si>
  <si>
    <t>Organized = 2</t>
  </si>
  <si>
    <t>Comprehensive = 2</t>
  </si>
  <si>
    <t>Convenient = 3</t>
  </si>
  <si>
    <t>Easy to use = 2</t>
  </si>
  <si>
    <t>Consistent = 1</t>
  </si>
  <si>
    <t>Straight forward = 2</t>
  </si>
  <si>
    <t>Complex = 2</t>
  </si>
  <si>
    <t>Flexible = 1</t>
  </si>
  <si>
    <t>Inviting = 1</t>
  </si>
  <si>
    <t>Unrefined = 1</t>
  </si>
  <si>
    <t>Approachable = 2</t>
  </si>
  <si>
    <t>Creative = 1</t>
  </si>
  <si>
    <t>High quality = 1</t>
  </si>
  <si>
    <t>Time-consuming = 1</t>
  </si>
  <si>
    <t>Ineffective = 1</t>
  </si>
  <si>
    <t>Advanced = 1</t>
  </si>
  <si>
    <t>Intimidating = 1</t>
  </si>
  <si>
    <t>Useful = 2</t>
  </si>
  <si>
    <t>ID</t>
  </si>
  <si>
    <t>Subject</t>
  </si>
  <si>
    <t>Measure</t>
  </si>
  <si>
    <t>Data</t>
  </si>
  <si>
    <t>INT_2</t>
  </si>
  <si>
    <t>INT_3</t>
  </si>
  <si>
    <t>INT_4</t>
  </si>
  <si>
    <t>INT_5</t>
  </si>
  <si>
    <t>INT_6</t>
  </si>
  <si>
    <t>INT_7</t>
  </si>
  <si>
    <t>INT_8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</si>
</sst>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0" fontId="2" fillId="0" borderId="0" xfId="0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SusHeadrush!$B$1</c:f>
              <c:strCache>
                <c:ptCount val="1"/>
                <c:pt idx="0">
                  <c:v>S1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SusHeadrush!$B$2:$B$11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2</c:v>
                </c:pt>
                <c:pt idx="8">
                  <c:v>4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26-474F-91EA-E86EE4D3F149}"/>
            </c:ext>
          </c:extLst>
        </c:ser>
        <c:ser>
          <c:idx val="1"/>
          <c:order val="1"/>
          <c:tx>
            <c:strRef>
              <c:f>SusHeadrush!$C$1</c:f>
              <c:strCache>
                <c:ptCount val="1"/>
                <c:pt idx="0">
                  <c:v>S2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SusHeadrush!$C$2:$C$11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26-474F-91EA-E86EE4D3F149}"/>
            </c:ext>
          </c:extLst>
        </c:ser>
        <c:ser>
          <c:idx val="2"/>
          <c:order val="2"/>
          <c:tx>
            <c:strRef>
              <c:f>SusHeadrush!$D$1</c:f>
              <c:strCache>
                <c:ptCount val="1"/>
                <c:pt idx="0">
                  <c:v>S3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SusHeadrush!$D$2:$D$11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5</c:v>
                </c:pt>
                <c:pt idx="3">
                  <c:v>1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26-474F-91EA-E86EE4D3F149}"/>
            </c:ext>
          </c:extLst>
        </c:ser>
        <c:ser>
          <c:idx val="3"/>
          <c:order val="3"/>
          <c:tx>
            <c:strRef>
              <c:f>SusHeadrush!$E$1</c:f>
              <c:strCache>
                <c:ptCount val="1"/>
                <c:pt idx="0">
                  <c:v>S4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SusHeadrush!$E$2:$E$11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26-474F-91EA-E86EE4D3F149}"/>
            </c:ext>
          </c:extLst>
        </c:ser>
        <c:ser>
          <c:idx val="4"/>
          <c:order val="4"/>
          <c:tx>
            <c:strRef>
              <c:f>SusHeadrush!$F$1</c:f>
              <c:strCache>
                <c:ptCount val="1"/>
                <c:pt idx="0">
                  <c:v>S5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SusHeadrush!$F$2:$F$11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26-474F-91EA-E86EE4D3F149}"/>
            </c:ext>
          </c:extLst>
        </c:ser>
        <c:ser>
          <c:idx val="5"/>
          <c:order val="5"/>
          <c:tx>
            <c:strRef>
              <c:f>SusHeadrush!$G$1</c:f>
              <c:strCache>
                <c:ptCount val="1"/>
                <c:pt idx="0">
                  <c:v>S6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SusHeadrush!$G$2:$G$11</c:f>
              <c:numCache>
                <c:formatCode>General</c:formatCode>
                <c:ptCount val="10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526-474F-91EA-E86EE4D3F149}"/>
            </c:ext>
          </c:extLst>
        </c:ser>
        <c:ser>
          <c:idx val="6"/>
          <c:order val="6"/>
          <c:tx>
            <c:strRef>
              <c:f>SusHeadrush!$H$1</c:f>
              <c:strCache>
                <c:ptCount val="1"/>
                <c:pt idx="0">
                  <c:v>S7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SusHeadrush!$H$2:$H$11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526-474F-91EA-E86EE4D3F149}"/>
            </c:ext>
          </c:extLst>
        </c:ser>
        <c:ser>
          <c:idx val="7"/>
          <c:order val="7"/>
          <c:tx>
            <c:strRef>
              <c:f>SusHeadrush!$I$1</c:f>
              <c:strCache>
                <c:ptCount val="1"/>
                <c:pt idx="0">
                  <c:v>S8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SusHeadrush!$I$2:$I$11</c:f>
              <c:numCache>
                <c:formatCode>General</c:formatCode>
                <c:ptCount val="10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526-474F-91EA-E86EE4D3F149}"/>
            </c:ext>
          </c:extLst>
        </c:ser>
        <c:ser>
          <c:idx val="8"/>
          <c:order val="8"/>
          <c:tx>
            <c:strRef>
              <c:f>SusHeadrush!$J$1</c:f>
              <c:strCache>
                <c:ptCount val="1"/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SusHeadrush!$J$2:$J$11</c:f>
              <c:numCache>
                <c:formatCode>General</c:formatCode>
                <c:ptCount val="1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526-474F-91EA-E86EE4D3F149}"/>
            </c:ext>
          </c:extLst>
        </c:ser>
        <c:ser>
          <c:idx val="9"/>
          <c:order val="9"/>
          <c:tx>
            <c:strRef>
              <c:f>SusHeadrush!$K$1</c:f>
              <c:strCache>
                <c:ptCount val="1"/>
                <c:pt idx="0">
                  <c:v>G</c:v>
                </c:pt>
              </c:strCache>
            </c:strRef>
          </c:tx>
          <c:spPr>
            <a:ln w="25400" cap="rnd">
              <a:solidFill>
                <a:srgbClr val="FF3333"/>
              </a:solidFill>
              <a:prstDash val="lgDash"/>
              <a:round/>
            </a:ln>
            <a:effectLst/>
          </c:spPr>
          <c:marker>
            <c:symbol val="none"/>
          </c:marker>
          <c:val>
            <c:numRef>
              <c:f>SusHeadrush!$K$2:$K$11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3.75</c:v>
                </c:pt>
                <c:pt idx="3">
                  <c:v>2.375</c:v>
                </c:pt>
                <c:pt idx="4">
                  <c:v>3.625</c:v>
                </c:pt>
                <c:pt idx="5">
                  <c:v>2.125</c:v>
                </c:pt>
                <c:pt idx="6">
                  <c:v>3.875</c:v>
                </c:pt>
                <c:pt idx="7">
                  <c:v>2.25</c:v>
                </c:pt>
                <c:pt idx="8">
                  <c:v>3.375</c:v>
                </c:pt>
                <c:pt idx="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526-474F-91EA-E86EE4D3F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9834128"/>
        <c:axId val="449834784"/>
      </c:lineChart>
      <c:catAx>
        <c:axId val="4498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784"/>
        <c:crosses val="autoZero"/>
        <c:auto val="1"/>
        <c:lblAlgn val="ctr"/>
        <c:lblOffset val="100"/>
        <c:noMultiLvlLbl val="0"/>
      </c:catAx>
      <c:valAx>
        <c:axId val="4498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8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114300</xdr:colOff>
      <xdr:row>11</xdr:row>
      <xdr:rowOff>60960</xdr:rowOff>
    </xdr:from>
    <xdr:to>
      <xdr:col>23</xdr:col>
      <xdr:colOff>426720</xdr:colOff>
      <xdr:row>33</xdr:row>
      <xdr:rowOff>160020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0D6A75-1A2A-44AA-91C3-A4D1BDAB1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workbookViewId="0">
      <selection activeCell="B13" sqref="B13:I13"/>
    </sheetView>
  </sheetViews>
  <sheetFormatPr defaultRowHeight="14.6" x14ac:dyDescent="0.4"/>
  <cols>
    <col min="1" max="1" width="14.23046875" customWidth="1"/>
    <col min="2" max="2" width="12.460937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4">
      <c r="A2">
        <v>1</v>
      </c>
      <c r="B2">
        <v>3</v>
      </c>
      <c r="C2">
        <v>1</v>
      </c>
      <c r="D2">
        <v>4</v>
      </c>
      <c r="E2">
        <v>2</v>
      </c>
      <c r="F2">
        <v>4</v>
      </c>
      <c r="G2">
        <v>4</v>
      </c>
      <c r="H2">
        <v>2</v>
      </c>
      <c r="I2">
        <v>2</v>
      </c>
    </row>
    <row r="3" spans="1:11" x14ac:dyDescent="0.4">
      <c r="A3">
        <v>2</v>
      </c>
      <c r="B3">
        <v>3</v>
      </c>
      <c r="C3">
        <v>5</v>
      </c>
      <c r="D3">
        <v>2</v>
      </c>
      <c r="E3">
        <v>4</v>
      </c>
      <c r="F3">
        <v>4</v>
      </c>
      <c r="G3">
        <v>3</v>
      </c>
      <c r="H3">
        <v>4</v>
      </c>
      <c r="I3">
        <v>5</v>
      </c>
    </row>
    <row r="4" spans="1:11" x14ac:dyDescent="0.4">
      <c r="A4">
        <v>3</v>
      </c>
      <c r="B4">
        <v>4</v>
      </c>
      <c r="C4">
        <v>1</v>
      </c>
      <c r="D4">
        <v>3</v>
      </c>
      <c r="E4">
        <v>3</v>
      </c>
      <c r="F4">
        <v>2</v>
      </c>
      <c r="G4">
        <v>2</v>
      </c>
      <c r="H4">
        <v>2</v>
      </c>
      <c r="I4">
        <v>2</v>
      </c>
    </row>
    <row r="5" spans="1:11" x14ac:dyDescent="0.4">
      <c r="A5">
        <v>4</v>
      </c>
      <c r="B5">
        <v>4</v>
      </c>
      <c r="C5">
        <v>5</v>
      </c>
      <c r="D5">
        <v>1</v>
      </c>
      <c r="E5">
        <v>3</v>
      </c>
      <c r="F5">
        <v>4</v>
      </c>
      <c r="G5">
        <v>2</v>
      </c>
      <c r="H5">
        <v>1</v>
      </c>
      <c r="I5">
        <v>3</v>
      </c>
    </row>
    <row r="6" spans="1:11" x14ac:dyDescent="0.4">
      <c r="A6">
        <v>5</v>
      </c>
      <c r="B6">
        <v>4</v>
      </c>
      <c r="C6">
        <v>3</v>
      </c>
      <c r="D6">
        <v>5</v>
      </c>
      <c r="E6">
        <v>3</v>
      </c>
      <c r="F6">
        <v>2</v>
      </c>
      <c r="G6">
        <v>3</v>
      </c>
      <c r="H6">
        <v>3</v>
      </c>
      <c r="I6">
        <v>3</v>
      </c>
    </row>
    <row r="7" spans="1:11" x14ac:dyDescent="0.4">
      <c r="A7">
        <v>6</v>
      </c>
      <c r="B7">
        <v>3</v>
      </c>
      <c r="C7">
        <v>2</v>
      </c>
      <c r="D7">
        <v>4</v>
      </c>
      <c r="E7">
        <v>2</v>
      </c>
      <c r="F7">
        <v>5</v>
      </c>
      <c r="G7">
        <v>2</v>
      </c>
      <c r="H7">
        <v>4</v>
      </c>
      <c r="I7">
        <v>2</v>
      </c>
    </row>
    <row r="8" spans="1:11" x14ac:dyDescent="0.4">
      <c r="A8">
        <v>7</v>
      </c>
      <c r="B8">
        <v>4</v>
      </c>
      <c r="C8">
        <v>2</v>
      </c>
      <c r="D8">
        <v>4</v>
      </c>
      <c r="E8">
        <v>2</v>
      </c>
      <c r="F8">
        <v>1</v>
      </c>
      <c r="G8">
        <v>2</v>
      </c>
      <c r="H8">
        <v>3</v>
      </c>
      <c r="I8">
        <v>2</v>
      </c>
    </row>
    <row r="9" spans="1:11" x14ac:dyDescent="0.4">
      <c r="A9">
        <v>8</v>
      </c>
      <c r="B9">
        <v>2</v>
      </c>
      <c r="C9">
        <v>4</v>
      </c>
      <c r="D9">
        <v>2</v>
      </c>
      <c r="E9">
        <v>4</v>
      </c>
      <c r="F9">
        <v>4</v>
      </c>
      <c r="G9">
        <v>1</v>
      </c>
      <c r="H9">
        <v>2</v>
      </c>
      <c r="I9">
        <v>4</v>
      </c>
    </row>
    <row r="10" spans="1:11" x14ac:dyDescent="0.4">
      <c r="A10">
        <v>9</v>
      </c>
      <c r="B10">
        <v>3</v>
      </c>
      <c r="C10">
        <v>2</v>
      </c>
      <c r="D10">
        <v>3</v>
      </c>
      <c r="E10">
        <v>3</v>
      </c>
      <c r="F10">
        <v>2</v>
      </c>
      <c r="G10">
        <v>3</v>
      </c>
      <c r="H10">
        <v>3</v>
      </c>
      <c r="I10">
        <v>2</v>
      </c>
    </row>
    <row r="11" spans="1:11" x14ac:dyDescent="0.4">
      <c r="A11">
        <v>10</v>
      </c>
      <c r="B11">
        <v>2</v>
      </c>
      <c r="C11">
        <v>5</v>
      </c>
      <c r="D11">
        <v>2</v>
      </c>
      <c r="E11">
        <v>3</v>
      </c>
      <c r="F11">
        <v>3</v>
      </c>
      <c r="G11">
        <v>2</v>
      </c>
      <c r="H11">
        <v>1</v>
      </c>
      <c r="I11">
        <v>2</v>
      </c>
    </row>
    <row r="13" spans="1:11" x14ac:dyDescent="0.4">
      <c r="B13">
        <f>(((B2-1)+(5-B3)+(B4-1)+(5-B5)+(B6-1)+(5-B7)+(B8-1)+(5-B9)+(B10-1)+(5-B11))*2.5)</f>
        <v>60</v>
      </c>
      <c r="C13">
        <f t="shared" ref="C13:H13" si="0">(((C2-1)+(5-C3)+(C4-1)+(5-C5)+(C6-1)+(5-C7)+(C8-1)+(5-C9)+(C10-1)+(5-C11))*2.5)</f>
        <v>20</v>
      </c>
      <c r="D13">
        <f t="shared" si="0"/>
        <v>70</v>
      </c>
      <c r="E13">
        <f t="shared" si="0"/>
        <v>42.5</v>
      </c>
      <c r="F13">
        <f t="shared" si="0"/>
        <v>27.5</v>
      </c>
      <c r="G13">
        <f t="shared" si="0"/>
        <v>60</v>
      </c>
      <c r="H13">
        <f t="shared" si="0"/>
        <v>52.5</v>
      </c>
      <c r="I13">
        <f>(((I2-1)+(5-I3)+(I4-1)+(5-I5)+(I6-1)+(5-I7)+(I8-1)+(5-I9)+(I10-1)+(5-I11))*2.5)</f>
        <v>37.5</v>
      </c>
      <c r="K13">
        <f>SUM(B13,C13,D13,E13,F13,G13,H13,I13)/8</f>
        <v>46.25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25"/>
  <sheetViews>
    <sheetView workbookViewId="0">
      <selection activeCell="J26" sqref="J26"/>
    </sheetView>
  </sheetViews>
  <sheetFormatPr defaultRowHeight="14.6" x14ac:dyDescent="0.4"/>
  <cols>
    <col min="2" max="2" width="12.4609375" bestFit="1" customWidth="1"/>
    <col min="3" max="3" width="16.84375" bestFit="1" customWidth="1"/>
    <col min="4" max="4" width="12.3046875" bestFit="1" customWidth="1"/>
    <col min="5" max="5" width="16.3046875" bestFit="1" customWidth="1"/>
    <col min="6" max="6" width="14.69140625" bestFit="1" customWidth="1"/>
    <col min="7" max="7" width="14" bestFit="1" customWidth="1"/>
    <col min="8" max="9" width="16.3046875" bestFit="1" customWidth="1"/>
    <col min="12" max="12" width="19.765625" bestFit="1" customWidth="1"/>
  </cols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5" ht="15.9" x14ac:dyDescent="0.45">
      <c r="B2" s="2" t="s">
        <v>32</v>
      </c>
      <c r="C2" s="2" t="s">
        <v>68</v>
      </c>
      <c r="D2" s="2" t="s">
        <v>33</v>
      </c>
      <c r="E2" s="2" t="s">
        <v>42</v>
      </c>
      <c r="F2" s="2" t="s">
        <v>35</v>
      </c>
      <c r="G2" s="2" t="s">
        <v>33</v>
      </c>
      <c r="H2" s="2" t="s">
        <v>49</v>
      </c>
      <c r="I2" s="2" t="s">
        <v>76</v>
      </c>
      <c r="L2" s="2" t="s">
        <v>94</v>
      </c>
      <c r="O2">
        <v>2</v>
      </c>
    </row>
    <row r="3" spans="1:15" ht="15.9" x14ac:dyDescent="0.45">
      <c r="B3" s="2" t="s">
        <v>33</v>
      </c>
      <c r="C3" s="2" t="s">
        <v>35</v>
      </c>
      <c r="D3" s="2" t="s">
        <v>37</v>
      </c>
      <c r="E3" s="2" t="s">
        <v>49</v>
      </c>
      <c r="F3" s="2" t="s">
        <v>45</v>
      </c>
      <c r="G3" s="2" t="s">
        <v>49</v>
      </c>
      <c r="H3" s="2" t="s">
        <v>82</v>
      </c>
      <c r="I3" s="2" t="s">
        <v>82</v>
      </c>
      <c r="L3" s="2" t="s">
        <v>95</v>
      </c>
      <c r="O3">
        <v>3</v>
      </c>
    </row>
    <row r="4" spans="1:15" ht="15.9" x14ac:dyDescent="0.45">
      <c r="B4" s="2" t="s">
        <v>34</v>
      </c>
      <c r="C4" s="2" t="s">
        <v>69</v>
      </c>
      <c r="D4" s="2" t="s">
        <v>40</v>
      </c>
      <c r="E4" s="2" t="s">
        <v>64</v>
      </c>
      <c r="F4" s="2" t="s">
        <v>83</v>
      </c>
      <c r="G4" s="2" t="s">
        <v>66</v>
      </c>
      <c r="H4" s="2" t="s">
        <v>46</v>
      </c>
      <c r="I4" s="2" t="s">
        <v>70</v>
      </c>
      <c r="L4" s="2" t="s">
        <v>96</v>
      </c>
      <c r="O4">
        <v>1</v>
      </c>
    </row>
    <row r="5" spans="1:15" ht="15.9" x14ac:dyDescent="0.45">
      <c r="B5" s="2" t="s">
        <v>35</v>
      </c>
      <c r="C5" s="2" t="s">
        <v>70</v>
      </c>
      <c r="D5" s="2" t="s">
        <v>35</v>
      </c>
      <c r="E5" s="2" t="s">
        <v>37</v>
      </c>
      <c r="F5" s="2" t="s">
        <v>75</v>
      </c>
      <c r="G5" s="2" t="s">
        <v>32</v>
      </c>
      <c r="H5" s="2" t="s">
        <v>53</v>
      </c>
      <c r="I5" s="2" t="s">
        <v>37</v>
      </c>
      <c r="L5" s="2" t="s">
        <v>97</v>
      </c>
      <c r="O5">
        <v>1</v>
      </c>
    </row>
    <row r="6" spans="1:15" ht="15.9" x14ac:dyDescent="0.45">
      <c r="B6" s="2" t="s">
        <v>36</v>
      </c>
      <c r="C6" s="2" t="s">
        <v>65</v>
      </c>
      <c r="D6" s="2" t="s">
        <v>78</v>
      </c>
      <c r="E6" s="2" t="s">
        <v>82</v>
      </c>
      <c r="F6" s="2" t="s">
        <v>76</v>
      </c>
      <c r="G6" s="2" t="s">
        <v>65</v>
      </c>
      <c r="H6" s="2" t="s">
        <v>67</v>
      </c>
      <c r="I6" s="2" t="s">
        <v>35</v>
      </c>
      <c r="L6" s="2" t="s">
        <v>98</v>
      </c>
      <c r="O6">
        <v>5</v>
      </c>
    </row>
    <row r="7" spans="1:15" ht="15.9" x14ac:dyDescent="0.45">
      <c r="B7" s="3" t="s">
        <v>37</v>
      </c>
      <c r="C7" t="s">
        <v>64</v>
      </c>
      <c r="F7" s="3" t="s">
        <v>84</v>
      </c>
      <c r="G7" s="3" t="s">
        <v>34</v>
      </c>
      <c r="H7" s="3" t="s">
        <v>36</v>
      </c>
      <c r="I7" s="3" t="s">
        <v>69</v>
      </c>
      <c r="L7" s="2" t="s">
        <v>99</v>
      </c>
      <c r="O7">
        <v>4</v>
      </c>
    </row>
    <row r="8" spans="1:15" ht="15.9" x14ac:dyDescent="0.45">
      <c r="B8" s="3" t="s">
        <v>38</v>
      </c>
      <c r="C8" t="s">
        <v>46</v>
      </c>
      <c r="F8" s="3" t="s">
        <v>70</v>
      </c>
      <c r="G8" s="3" t="s">
        <v>92</v>
      </c>
      <c r="I8" s="3" t="s">
        <v>49</v>
      </c>
      <c r="L8" s="2" t="s">
        <v>100</v>
      </c>
      <c r="O8">
        <v>1</v>
      </c>
    </row>
    <row r="9" spans="1:15" ht="15.9" x14ac:dyDescent="0.45">
      <c r="B9" s="3" t="s">
        <v>39</v>
      </c>
      <c r="C9" t="s">
        <v>71</v>
      </c>
      <c r="F9" s="3" t="s">
        <v>85</v>
      </c>
      <c r="G9" s="3" t="s">
        <v>40</v>
      </c>
      <c r="I9" s="3" t="s">
        <v>83</v>
      </c>
      <c r="L9" s="2" t="s">
        <v>101</v>
      </c>
      <c r="O9">
        <v>2</v>
      </c>
    </row>
    <row r="10" spans="1:15" ht="15.9" x14ac:dyDescent="0.45">
      <c r="B10" s="3" t="s">
        <v>40</v>
      </c>
      <c r="C10" t="s">
        <v>34</v>
      </c>
      <c r="F10" s="3" t="s">
        <v>78</v>
      </c>
      <c r="G10" s="3" t="s">
        <v>84</v>
      </c>
      <c r="I10" s="3" t="s">
        <v>73</v>
      </c>
      <c r="L10" s="2" t="s">
        <v>102</v>
      </c>
      <c r="O10">
        <v>2</v>
      </c>
    </row>
    <row r="11" spans="1:15" ht="15.9" x14ac:dyDescent="0.45">
      <c r="B11" s="3" t="s">
        <v>41</v>
      </c>
      <c r="C11" t="s">
        <v>32</v>
      </c>
      <c r="F11" s="3" t="s">
        <v>32</v>
      </c>
      <c r="G11" s="3" t="s">
        <v>76</v>
      </c>
      <c r="I11" s="3" t="s">
        <v>75</v>
      </c>
      <c r="L11" s="2" t="s">
        <v>103</v>
      </c>
      <c r="O11">
        <v>3</v>
      </c>
    </row>
    <row r="12" spans="1:15" ht="15.9" x14ac:dyDescent="0.45">
      <c r="B12" s="3" t="s">
        <v>42</v>
      </c>
      <c r="C12" t="s">
        <v>72</v>
      </c>
      <c r="F12" s="3" t="s">
        <v>41</v>
      </c>
      <c r="G12" s="3" t="s">
        <v>86</v>
      </c>
      <c r="I12" s="3" t="s">
        <v>64</v>
      </c>
      <c r="L12" s="2" t="s">
        <v>104</v>
      </c>
      <c r="O12">
        <v>1</v>
      </c>
    </row>
    <row r="13" spans="1:15" ht="15.9" x14ac:dyDescent="0.45">
      <c r="B13" s="3" t="s">
        <v>43</v>
      </c>
      <c r="C13" t="s">
        <v>73</v>
      </c>
      <c r="F13" s="3" t="s">
        <v>86</v>
      </c>
      <c r="G13" s="3" t="s">
        <v>46</v>
      </c>
      <c r="L13" s="2" t="s">
        <v>105</v>
      </c>
      <c r="O13">
        <v>1</v>
      </c>
    </row>
    <row r="14" spans="1:15" ht="15.9" x14ac:dyDescent="0.45">
      <c r="B14" s="3" t="s">
        <v>44</v>
      </c>
      <c r="C14" t="s">
        <v>74</v>
      </c>
      <c r="F14" s="3" t="s">
        <v>48</v>
      </c>
      <c r="L14" s="2" t="s">
        <v>106</v>
      </c>
      <c r="O14">
        <v>1</v>
      </c>
    </row>
    <row r="15" spans="1:15" ht="15.9" x14ac:dyDescent="0.45">
      <c r="B15" s="3" t="s">
        <v>45</v>
      </c>
      <c r="C15" t="s">
        <v>42</v>
      </c>
      <c r="F15" s="3" t="s">
        <v>63</v>
      </c>
      <c r="L15" s="2" t="s">
        <v>107</v>
      </c>
      <c r="O15">
        <v>3</v>
      </c>
    </row>
    <row r="16" spans="1:15" ht="15.9" x14ac:dyDescent="0.45">
      <c r="B16" s="3" t="s">
        <v>46</v>
      </c>
      <c r="C16" t="s">
        <v>75</v>
      </c>
      <c r="F16" s="3" t="s">
        <v>69</v>
      </c>
      <c r="L16" s="2" t="s">
        <v>108</v>
      </c>
      <c r="O16">
        <v>1</v>
      </c>
    </row>
    <row r="17" spans="2:15" ht="15.9" x14ac:dyDescent="0.45">
      <c r="B17" s="3" t="s">
        <v>47</v>
      </c>
      <c r="C17" t="s">
        <v>76</v>
      </c>
      <c r="F17" s="3" t="s">
        <v>55</v>
      </c>
      <c r="L17" s="2" t="s">
        <v>109</v>
      </c>
      <c r="O17">
        <v>1</v>
      </c>
    </row>
    <row r="18" spans="2:15" ht="15.9" x14ac:dyDescent="0.45">
      <c r="B18" s="3" t="s">
        <v>48</v>
      </c>
      <c r="C18" t="s">
        <v>77</v>
      </c>
      <c r="F18" s="3" t="s">
        <v>53</v>
      </c>
      <c r="L18" s="2" t="s">
        <v>110</v>
      </c>
      <c r="O18">
        <v>1</v>
      </c>
    </row>
    <row r="19" spans="2:15" ht="15.9" x14ac:dyDescent="0.45">
      <c r="B19" s="3" t="s">
        <v>49</v>
      </c>
      <c r="C19" t="s">
        <v>44</v>
      </c>
      <c r="F19" s="3" t="s">
        <v>37</v>
      </c>
      <c r="L19" s="2" t="s">
        <v>111</v>
      </c>
      <c r="O19">
        <v>1</v>
      </c>
    </row>
    <row r="20" spans="2:15" ht="15.9" x14ac:dyDescent="0.45">
      <c r="B20" s="3" t="s">
        <v>50</v>
      </c>
      <c r="C20" t="s">
        <v>38</v>
      </c>
      <c r="F20" s="3" t="s">
        <v>87</v>
      </c>
      <c r="L20" s="2" t="s">
        <v>112</v>
      </c>
      <c r="O20">
        <v>2</v>
      </c>
    </row>
    <row r="21" spans="2:15" ht="15.9" x14ac:dyDescent="0.45">
      <c r="B21" s="3" t="s">
        <v>51</v>
      </c>
      <c r="C21" t="s">
        <v>50</v>
      </c>
      <c r="F21" s="3" t="s">
        <v>49</v>
      </c>
      <c r="L21" s="2" t="s">
        <v>113</v>
      </c>
      <c r="O21">
        <v>1</v>
      </c>
    </row>
    <row r="22" spans="2:15" ht="15.9" x14ac:dyDescent="0.45">
      <c r="C22" t="s">
        <v>37</v>
      </c>
      <c r="F22" s="3" t="s">
        <v>64</v>
      </c>
      <c r="L22" s="2" t="s">
        <v>119</v>
      </c>
      <c r="O22">
        <v>1</v>
      </c>
    </row>
    <row r="23" spans="2:15" ht="15.9" x14ac:dyDescent="0.45">
      <c r="F23" s="3" t="s">
        <v>88</v>
      </c>
      <c r="L23" s="2" t="s">
        <v>114</v>
      </c>
      <c r="O23">
        <v>1</v>
      </c>
    </row>
    <row r="24" spans="2:15" ht="15.9" x14ac:dyDescent="0.45">
      <c r="F24" s="3" t="s">
        <v>38</v>
      </c>
      <c r="L24" s="2" t="s">
        <v>115</v>
      </c>
      <c r="O24">
        <v>1</v>
      </c>
    </row>
    <row r="25" spans="2:15" x14ac:dyDescent="0.4">
      <c r="O25">
        <f>SUM(O2:O24)</f>
        <v>40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30"/>
  <sheetViews>
    <sheetView workbookViewId="0">
      <selection activeCell="P8" sqref="P8"/>
    </sheetView>
  </sheetViews>
  <sheetFormatPr defaultRowHeight="14.6" x14ac:dyDescent="0.4"/>
  <cols>
    <col min="2" max="2" width="13.84375" bestFit="1" customWidth="1"/>
    <col min="3" max="3" width="15.53515625" bestFit="1" customWidth="1"/>
    <col min="4" max="4" width="16.3046875" bestFit="1" customWidth="1"/>
    <col min="5" max="5" width="16.69140625" bestFit="1" customWidth="1"/>
    <col min="6" max="6" width="14.53515625" bestFit="1" customWidth="1"/>
    <col min="7" max="7" width="12.4609375" bestFit="1" customWidth="1"/>
    <col min="8" max="8" width="14.07421875" bestFit="1" customWidth="1"/>
    <col min="9" max="9" width="16.3046875" bestFit="1" customWidth="1"/>
    <col min="12" max="12" width="19.765625" bestFit="1" customWidth="1"/>
  </cols>
  <sheetData>
    <row r="1" spans="1:13" x14ac:dyDescent="0.4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3" ht="15.9" x14ac:dyDescent="0.45">
      <c r="B2" s="2" t="s">
        <v>32</v>
      </c>
      <c r="C2" s="2" t="s">
        <v>50</v>
      </c>
      <c r="D2" s="2" t="s">
        <v>38</v>
      </c>
      <c r="E2" s="2" t="s">
        <v>46</v>
      </c>
      <c r="F2" s="2" t="s">
        <v>45</v>
      </c>
      <c r="G2" s="2" t="s">
        <v>63</v>
      </c>
      <c r="H2" s="2" t="s">
        <v>58</v>
      </c>
      <c r="I2" s="2" t="s">
        <v>82</v>
      </c>
      <c r="L2" s="2" t="s">
        <v>94</v>
      </c>
      <c r="M2">
        <v>2</v>
      </c>
    </row>
    <row r="3" spans="1:13" ht="15.9" x14ac:dyDescent="0.45">
      <c r="B3" s="2" t="s">
        <v>48</v>
      </c>
      <c r="C3" s="2" t="s">
        <v>34</v>
      </c>
      <c r="D3" s="2" t="s">
        <v>58</v>
      </c>
      <c r="E3" s="2" t="s">
        <v>37</v>
      </c>
      <c r="F3" s="2" t="s">
        <v>53</v>
      </c>
      <c r="G3" s="2" t="s">
        <v>34</v>
      </c>
      <c r="H3" s="2" t="s">
        <v>53</v>
      </c>
      <c r="I3" s="2" t="s">
        <v>47</v>
      </c>
      <c r="L3" s="2" t="s">
        <v>116</v>
      </c>
      <c r="M3">
        <v>2</v>
      </c>
    </row>
    <row r="4" spans="1:13" ht="15.9" x14ac:dyDescent="0.45">
      <c r="B4" s="2" t="s">
        <v>52</v>
      </c>
      <c r="C4" s="2" t="s">
        <v>38</v>
      </c>
      <c r="D4" s="2" t="s">
        <v>56</v>
      </c>
      <c r="E4" s="2" t="s">
        <v>81</v>
      </c>
      <c r="F4" s="2" t="s">
        <v>41</v>
      </c>
      <c r="G4" s="2" t="s">
        <v>40</v>
      </c>
      <c r="H4" s="2" t="s">
        <v>69</v>
      </c>
      <c r="I4" s="2" t="s">
        <v>42</v>
      </c>
      <c r="L4" s="2" t="s">
        <v>117</v>
      </c>
      <c r="M4">
        <v>1</v>
      </c>
    </row>
    <row r="5" spans="1:13" ht="15.9" x14ac:dyDescent="0.45">
      <c r="B5" s="2" t="s">
        <v>34</v>
      </c>
      <c r="C5" s="2" t="s">
        <v>64</v>
      </c>
      <c r="D5" s="2" t="s">
        <v>36</v>
      </c>
      <c r="E5" s="2" t="s">
        <v>64</v>
      </c>
      <c r="F5" s="2" t="s">
        <v>87</v>
      </c>
      <c r="G5" s="2" t="s">
        <v>33</v>
      </c>
      <c r="H5" s="2" t="s">
        <v>48</v>
      </c>
      <c r="I5" s="2" t="s">
        <v>37</v>
      </c>
      <c r="L5" s="2" t="s">
        <v>118</v>
      </c>
      <c r="M5">
        <v>3</v>
      </c>
    </row>
    <row r="6" spans="1:13" ht="15.9" x14ac:dyDescent="0.45">
      <c r="B6" s="2" t="s">
        <v>46</v>
      </c>
      <c r="C6" s="2" t="s">
        <v>53</v>
      </c>
      <c r="D6" s="2" t="s">
        <v>79</v>
      </c>
      <c r="E6" s="2" t="s">
        <v>49</v>
      </c>
      <c r="F6" s="2" t="s">
        <v>67</v>
      </c>
      <c r="G6" s="2" t="s">
        <v>32</v>
      </c>
      <c r="H6" s="2" t="s">
        <v>67</v>
      </c>
      <c r="I6" s="2" t="s">
        <v>76</v>
      </c>
      <c r="L6" s="2" t="s">
        <v>138</v>
      </c>
      <c r="M6">
        <v>2</v>
      </c>
    </row>
    <row r="7" spans="1:13" ht="15.9" x14ac:dyDescent="0.45">
      <c r="B7" s="3" t="s">
        <v>41</v>
      </c>
      <c r="C7" t="s">
        <v>48</v>
      </c>
      <c r="F7" s="3" t="s">
        <v>89</v>
      </c>
      <c r="G7" s="3" t="s">
        <v>53</v>
      </c>
      <c r="I7" s="3" t="s">
        <v>35</v>
      </c>
      <c r="L7" s="2" t="s">
        <v>120</v>
      </c>
      <c r="M7">
        <v>1</v>
      </c>
    </row>
    <row r="8" spans="1:13" ht="15.9" x14ac:dyDescent="0.45">
      <c r="B8" s="3" t="s">
        <v>53</v>
      </c>
      <c r="C8" t="s">
        <v>39</v>
      </c>
      <c r="F8" s="3" t="s">
        <v>90</v>
      </c>
      <c r="G8" s="3" t="s">
        <v>41</v>
      </c>
      <c r="I8" s="3" t="s">
        <v>64</v>
      </c>
      <c r="L8" s="2" t="s">
        <v>121</v>
      </c>
      <c r="M8">
        <v>2</v>
      </c>
    </row>
    <row r="9" spans="1:13" ht="15.9" x14ac:dyDescent="0.45">
      <c r="B9" s="3" t="s">
        <v>54</v>
      </c>
      <c r="C9" t="s">
        <v>54</v>
      </c>
      <c r="F9" s="3" t="s">
        <v>81</v>
      </c>
      <c r="G9" s="3" t="s">
        <v>74</v>
      </c>
      <c r="I9" s="3" t="s">
        <v>49</v>
      </c>
      <c r="L9" s="2" t="s">
        <v>122</v>
      </c>
      <c r="M9">
        <v>2</v>
      </c>
    </row>
    <row r="10" spans="1:13" ht="15.9" x14ac:dyDescent="0.45">
      <c r="B10" s="3" t="s">
        <v>55</v>
      </c>
      <c r="C10" t="s">
        <v>44</v>
      </c>
      <c r="F10" s="3" t="s">
        <v>59</v>
      </c>
      <c r="G10" s="3" t="s">
        <v>91</v>
      </c>
      <c r="I10" s="3" t="s">
        <v>93</v>
      </c>
      <c r="L10" s="2" t="s">
        <v>123</v>
      </c>
      <c r="M10">
        <v>3</v>
      </c>
    </row>
    <row r="11" spans="1:13" ht="15.9" x14ac:dyDescent="0.45">
      <c r="B11" s="3" t="s">
        <v>56</v>
      </c>
      <c r="C11" t="s">
        <v>40</v>
      </c>
      <c r="F11" s="3" t="s">
        <v>35</v>
      </c>
      <c r="G11" s="3" t="s">
        <v>92</v>
      </c>
      <c r="I11" s="3" t="s">
        <v>69</v>
      </c>
      <c r="L11" s="2" t="s">
        <v>124</v>
      </c>
      <c r="M11">
        <v>2</v>
      </c>
    </row>
    <row r="12" spans="1:13" ht="15.9" x14ac:dyDescent="0.45">
      <c r="B12" s="3" t="s">
        <v>39</v>
      </c>
      <c r="C12" t="s">
        <v>37</v>
      </c>
      <c r="F12" s="3" t="s">
        <v>54</v>
      </c>
      <c r="G12" s="3" t="s">
        <v>71</v>
      </c>
      <c r="L12" s="2" t="s">
        <v>125</v>
      </c>
      <c r="M12">
        <v>1</v>
      </c>
    </row>
    <row r="13" spans="1:13" ht="15.9" x14ac:dyDescent="0.45">
      <c r="B13" s="3" t="s">
        <v>40</v>
      </c>
      <c r="C13" t="s">
        <v>65</v>
      </c>
      <c r="F13" s="3" t="s">
        <v>39</v>
      </c>
      <c r="G13" s="3" t="s">
        <v>38</v>
      </c>
      <c r="L13" s="2" t="s">
        <v>97</v>
      </c>
      <c r="M13">
        <v>1</v>
      </c>
    </row>
    <row r="14" spans="1:13" ht="15.9" x14ac:dyDescent="0.45">
      <c r="B14" s="3" t="s">
        <v>36</v>
      </c>
      <c r="C14" t="s">
        <v>57</v>
      </c>
      <c r="G14" s="3" t="s">
        <v>49</v>
      </c>
      <c r="L14" s="2" t="s">
        <v>126</v>
      </c>
      <c r="M14">
        <v>2</v>
      </c>
    </row>
    <row r="15" spans="1:13" ht="15.9" x14ac:dyDescent="0.45">
      <c r="B15" s="3" t="s">
        <v>51</v>
      </c>
      <c r="C15" t="s">
        <v>51</v>
      </c>
      <c r="G15" s="3" t="s">
        <v>80</v>
      </c>
      <c r="L15" s="2" t="s">
        <v>127</v>
      </c>
      <c r="M15">
        <v>2</v>
      </c>
    </row>
    <row r="16" spans="1:13" ht="15.9" x14ac:dyDescent="0.45">
      <c r="B16" s="3" t="s">
        <v>57</v>
      </c>
      <c r="C16" t="s">
        <v>46</v>
      </c>
      <c r="G16" s="3" t="s">
        <v>48</v>
      </c>
      <c r="L16" s="2" t="s">
        <v>128</v>
      </c>
      <c r="M16">
        <v>1</v>
      </c>
    </row>
    <row r="17" spans="2:13" ht="15.9" x14ac:dyDescent="0.45">
      <c r="B17" s="3" t="s">
        <v>58</v>
      </c>
      <c r="C17" t="s">
        <v>66</v>
      </c>
      <c r="G17" s="3" t="s">
        <v>86</v>
      </c>
      <c r="L17" s="2" t="s">
        <v>109</v>
      </c>
      <c r="M17">
        <v>1</v>
      </c>
    </row>
    <row r="18" spans="2:13" ht="15.9" x14ac:dyDescent="0.45">
      <c r="B18" s="3" t="s">
        <v>37</v>
      </c>
      <c r="C18" t="s">
        <v>67</v>
      </c>
      <c r="G18" s="3" t="s">
        <v>76</v>
      </c>
      <c r="L18" s="2" t="s">
        <v>129</v>
      </c>
      <c r="M18">
        <v>1</v>
      </c>
    </row>
    <row r="19" spans="2:13" ht="15.9" x14ac:dyDescent="0.45">
      <c r="B19" s="3" t="s">
        <v>44</v>
      </c>
      <c r="L19" s="2" t="s">
        <v>130</v>
      </c>
      <c r="M19">
        <v>1</v>
      </c>
    </row>
    <row r="20" spans="2:13" ht="15.9" x14ac:dyDescent="0.45">
      <c r="B20" s="3" t="s">
        <v>59</v>
      </c>
      <c r="L20" s="2" t="s">
        <v>131</v>
      </c>
      <c r="M20">
        <v>2</v>
      </c>
    </row>
    <row r="21" spans="2:13" ht="15.9" x14ac:dyDescent="0.45">
      <c r="B21" s="3" t="s">
        <v>60</v>
      </c>
      <c r="L21" s="2" t="s">
        <v>132</v>
      </c>
      <c r="M21">
        <v>1</v>
      </c>
    </row>
    <row r="22" spans="2:13" ht="15.9" x14ac:dyDescent="0.45">
      <c r="B22" s="3" t="s">
        <v>61</v>
      </c>
      <c r="L22" s="2" t="s">
        <v>104</v>
      </c>
      <c r="M22">
        <v>1</v>
      </c>
    </row>
    <row r="23" spans="2:13" ht="15.9" x14ac:dyDescent="0.45">
      <c r="B23" s="3" t="s">
        <v>62</v>
      </c>
      <c r="L23" s="2" t="s">
        <v>133</v>
      </c>
      <c r="M23">
        <v>1</v>
      </c>
    </row>
    <row r="24" spans="2:13" ht="15.9" x14ac:dyDescent="0.45">
      <c r="B24" s="3" t="s">
        <v>63</v>
      </c>
      <c r="L24" s="2" t="s">
        <v>100</v>
      </c>
      <c r="M24">
        <v>1</v>
      </c>
    </row>
    <row r="25" spans="2:13" ht="15.9" x14ac:dyDescent="0.45">
      <c r="L25" s="2" t="s">
        <v>134</v>
      </c>
      <c r="M25">
        <v>1</v>
      </c>
    </row>
    <row r="26" spans="2:13" ht="15.9" x14ac:dyDescent="0.45">
      <c r="L26" s="2" t="s">
        <v>137</v>
      </c>
      <c r="M26">
        <v>1</v>
      </c>
    </row>
    <row r="27" spans="2:13" ht="15.9" x14ac:dyDescent="0.45">
      <c r="L27" s="2" t="s">
        <v>135</v>
      </c>
      <c r="M27">
        <v>1</v>
      </c>
    </row>
    <row r="28" spans="2:13" ht="15.9" x14ac:dyDescent="0.45">
      <c r="L28" s="2" t="s">
        <v>136</v>
      </c>
      <c r="M28">
        <v>1</v>
      </c>
    </row>
    <row r="30" spans="2:13" x14ac:dyDescent="0.4">
      <c r="M30">
        <f>SUM(M2:M28)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3"/>
  <sheetViews>
    <sheetView workbookViewId="0">
      <selection activeCell="B13" sqref="B13:I13"/>
    </sheetView>
  </sheetViews>
  <sheetFormatPr defaultRowHeight="14.6" x14ac:dyDescent="0.4"/>
  <sheetData>
    <row r="1" spans="1:11" x14ac:dyDescent="0.4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10</v>
      </c>
    </row>
    <row r="2" spans="1:11" x14ac:dyDescent="0.4">
      <c r="A2">
        <v>1</v>
      </c>
      <c r="B2">
        <v>4</v>
      </c>
      <c r="C2">
        <v>4</v>
      </c>
      <c r="D2">
        <v>5</v>
      </c>
      <c r="E2">
        <v>4</v>
      </c>
      <c r="F2">
        <v>5</v>
      </c>
      <c r="G2">
        <v>5</v>
      </c>
      <c r="H2">
        <v>4</v>
      </c>
      <c r="I2">
        <v>1</v>
      </c>
      <c r="K2">
        <f>SUM(B2,C2,D2,E2,F2,G2,H2,I2)/8</f>
        <v>4</v>
      </c>
    </row>
    <row r="3" spans="1:11" x14ac:dyDescent="0.4">
      <c r="A3">
        <v>2</v>
      </c>
      <c r="B3">
        <v>2</v>
      </c>
      <c r="C3">
        <v>2</v>
      </c>
      <c r="D3">
        <v>1</v>
      </c>
      <c r="E3">
        <v>3</v>
      </c>
      <c r="F3">
        <v>1</v>
      </c>
      <c r="G3">
        <v>2</v>
      </c>
      <c r="H3">
        <v>2</v>
      </c>
      <c r="I3">
        <v>3</v>
      </c>
      <c r="K3">
        <f t="shared" ref="K3:K11" si="0">SUM(B3,C3,D3,E3,F3,G3,H3,I3)/8</f>
        <v>2</v>
      </c>
    </row>
    <row r="4" spans="1:11" x14ac:dyDescent="0.4">
      <c r="A4">
        <v>3</v>
      </c>
      <c r="B4">
        <v>4</v>
      </c>
      <c r="C4">
        <v>4</v>
      </c>
      <c r="D4">
        <v>5</v>
      </c>
      <c r="E4">
        <v>3</v>
      </c>
      <c r="F4">
        <v>4</v>
      </c>
      <c r="G4">
        <v>3</v>
      </c>
      <c r="H4">
        <v>4</v>
      </c>
      <c r="I4">
        <v>3</v>
      </c>
      <c r="K4">
        <f t="shared" si="0"/>
        <v>3.75</v>
      </c>
    </row>
    <row r="5" spans="1:11" x14ac:dyDescent="0.4">
      <c r="A5">
        <v>4</v>
      </c>
      <c r="B5">
        <v>2</v>
      </c>
      <c r="C5">
        <v>4</v>
      </c>
      <c r="D5">
        <v>1</v>
      </c>
      <c r="E5">
        <v>2</v>
      </c>
      <c r="F5">
        <v>4</v>
      </c>
      <c r="G5">
        <v>1</v>
      </c>
      <c r="H5">
        <v>4</v>
      </c>
      <c r="I5">
        <v>1</v>
      </c>
      <c r="K5">
        <f t="shared" si="0"/>
        <v>2.375</v>
      </c>
    </row>
    <row r="6" spans="1:11" x14ac:dyDescent="0.4">
      <c r="A6">
        <v>5</v>
      </c>
      <c r="B6">
        <v>4</v>
      </c>
      <c r="C6">
        <v>4</v>
      </c>
      <c r="D6">
        <v>4</v>
      </c>
      <c r="E6">
        <v>4</v>
      </c>
      <c r="F6">
        <v>2</v>
      </c>
      <c r="G6">
        <v>4</v>
      </c>
      <c r="H6">
        <v>4</v>
      </c>
      <c r="I6">
        <v>3</v>
      </c>
      <c r="K6">
        <f t="shared" si="0"/>
        <v>3.625</v>
      </c>
    </row>
    <row r="7" spans="1:11" x14ac:dyDescent="0.4">
      <c r="A7">
        <v>6</v>
      </c>
      <c r="B7">
        <v>2</v>
      </c>
      <c r="C7">
        <v>3</v>
      </c>
      <c r="D7">
        <v>1</v>
      </c>
      <c r="E7">
        <v>2</v>
      </c>
      <c r="F7">
        <v>1</v>
      </c>
      <c r="G7">
        <v>2</v>
      </c>
      <c r="H7">
        <v>2</v>
      </c>
      <c r="I7">
        <v>4</v>
      </c>
      <c r="K7">
        <f t="shared" si="0"/>
        <v>2.125</v>
      </c>
    </row>
    <row r="8" spans="1:11" x14ac:dyDescent="0.4">
      <c r="A8">
        <v>7</v>
      </c>
      <c r="B8">
        <v>4</v>
      </c>
      <c r="C8">
        <v>5</v>
      </c>
      <c r="D8">
        <v>5</v>
      </c>
      <c r="E8">
        <v>3</v>
      </c>
      <c r="F8">
        <v>4</v>
      </c>
      <c r="G8">
        <v>3</v>
      </c>
      <c r="H8">
        <v>3</v>
      </c>
      <c r="I8">
        <v>4</v>
      </c>
      <c r="K8">
        <f t="shared" si="0"/>
        <v>3.875</v>
      </c>
    </row>
    <row r="9" spans="1:11" x14ac:dyDescent="0.4">
      <c r="A9">
        <v>8</v>
      </c>
      <c r="B9">
        <v>2</v>
      </c>
      <c r="C9">
        <v>3</v>
      </c>
      <c r="D9">
        <v>1</v>
      </c>
      <c r="E9">
        <v>2</v>
      </c>
      <c r="F9">
        <v>2</v>
      </c>
      <c r="G9">
        <v>1</v>
      </c>
      <c r="H9">
        <v>2</v>
      </c>
      <c r="I9">
        <v>5</v>
      </c>
      <c r="K9">
        <f t="shared" si="0"/>
        <v>2.25</v>
      </c>
    </row>
    <row r="10" spans="1:11" x14ac:dyDescent="0.4">
      <c r="A10">
        <v>9</v>
      </c>
      <c r="B10">
        <v>4</v>
      </c>
      <c r="C10">
        <v>4</v>
      </c>
      <c r="D10">
        <v>4</v>
      </c>
      <c r="E10">
        <v>4</v>
      </c>
      <c r="F10">
        <v>3</v>
      </c>
      <c r="G10">
        <v>3</v>
      </c>
      <c r="H10">
        <v>3</v>
      </c>
      <c r="I10">
        <v>2</v>
      </c>
      <c r="K10">
        <f t="shared" si="0"/>
        <v>3.375</v>
      </c>
    </row>
    <row r="11" spans="1:11" x14ac:dyDescent="0.4">
      <c r="A11">
        <v>10</v>
      </c>
      <c r="B11">
        <v>2</v>
      </c>
      <c r="C11">
        <v>3</v>
      </c>
      <c r="D11">
        <v>1</v>
      </c>
      <c r="E11">
        <v>3</v>
      </c>
      <c r="F11">
        <v>2</v>
      </c>
      <c r="G11">
        <v>2</v>
      </c>
      <c r="H11">
        <v>1</v>
      </c>
      <c r="I11">
        <v>2</v>
      </c>
      <c r="K11">
        <f t="shared" si="0"/>
        <v>2</v>
      </c>
    </row>
    <row r="13" spans="1:11" x14ac:dyDescent="0.4">
      <c r="B13">
        <f>(((B2-1)+(5-B3)+(B4-1)+(5-B5)+(B6-1)+(5-B7)+(B8-1)+(5-B9)+(B10-1)+(5-B11))*2.5)</f>
        <v>75</v>
      </c>
      <c r="C13">
        <f t="shared" ref="C13:I13" si="1">(((C2-1)+(5-C3)+(C4-1)+(5-C5)+(C6-1)+(5-C7)+(C8-1)+(5-C9)+(C10-1)+(5-C11))*2.5)</f>
        <v>65</v>
      </c>
      <c r="D13">
        <f t="shared" si="1"/>
        <v>95</v>
      </c>
      <c r="E13">
        <f t="shared" si="1"/>
        <v>65</v>
      </c>
      <c r="F13">
        <f t="shared" si="1"/>
        <v>70</v>
      </c>
      <c r="G13">
        <f t="shared" si="1"/>
        <v>75</v>
      </c>
      <c r="H13">
        <f t="shared" si="1"/>
        <v>67.5</v>
      </c>
      <c r="I13">
        <f t="shared" si="1"/>
        <v>45</v>
      </c>
      <c r="K13">
        <f>SUM(B13,C13,D13,E13,F13,G13,H13,I13)/8</f>
        <v>69.6875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577E1-6453-4E73-93B3-B9C2E0D949CD}">
  <dimension ref="A1:C9"/>
  <sheetViews>
    <sheetView tabSelected="1" workbookViewId="0">
      <selection activeCell="J12" sqref="J12"/>
    </sheetView>
  </sheetViews>
  <sheetFormatPr defaultRowHeight="14.6" x14ac:dyDescent="0.4"/>
  <sheetData>
    <row r="1" spans="1:3" x14ac:dyDescent="0.4">
      <c r="A1" t="s">
        <v>140</v>
      </c>
      <c r="B1" t="s">
        <v>0</v>
      </c>
      <c r="C1" t="s">
        <v>9</v>
      </c>
    </row>
    <row r="2" spans="1:3" x14ac:dyDescent="0.4">
      <c r="A2">
        <v>1</v>
      </c>
      <c r="B2">
        <v>60</v>
      </c>
      <c r="C2">
        <v>75</v>
      </c>
    </row>
    <row r="3" spans="1:3" x14ac:dyDescent="0.4">
      <c r="A3">
        <v>2</v>
      </c>
      <c r="B3">
        <v>20</v>
      </c>
      <c r="C3">
        <v>65</v>
      </c>
    </row>
    <row r="4" spans="1:3" x14ac:dyDescent="0.4">
      <c r="A4">
        <v>3</v>
      </c>
      <c r="B4">
        <v>70</v>
      </c>
      <c r="C4">
        <v>95</v>
      </c>
    </row>
    <row r="5" spans="1:3" x14ac:dyDescent="0.4">
      <c r="A5">
        <v>4</v>
      </c>
      <c r="B5">
        <v>42.5</v>
      </c>
      <c r="C5">
        <v>65</v>
      </c>
    </row>
    <row r="6" spans="1:3" x14ac:dyDescent="0.4">
      <c r="A6">
        <v>5</v>
      </c>
      <c r="B6">
        <v>27.5</v>
      </c>
      <c r="C6">
        <v>70</v>
      </c>
    </row>
    <row r="7" spans="1:3" x14ac:dyDescent="0.4">
      <c r="A7">
        <v>6</v>
      </c>
      <c r="B7">
        <v>60</v>
      </c>
      <c r="C7">
        <v>75</v>
      </c>
    </row>
    <row r="8" spans="1:3" x14ac:dyDescent="0.4">
      <c r="A8">
        <v>7</v>
      </c>
      <c r="B8">
        <v>52.5</v>
      </c>
      <c r="C8">
        <v>67.5</v>
      </c>
    </row>
    <row r="9" spans="1:3" x14ac:dyDescent="0.4">
      <c r="A9">
        <v>8</v>
      </c>
      <c r="B9">
        <v>37.5</v>
      </c>
      <c r="C9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A20" sqref="A20:K28"/>
    </sheetView>
  </sheetViews>
  <sheetFormatPr defaultRowHeight="14.6" x14ac:dyDescent="0.4"/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4">
      <c r="A2">
        <v>1</v>
      </c>
      <c r="B2">
        <v>5</v>
      </c>
      <c r="C2">
        <v>1</v>
      </c>
      <c r="D2">
        <v>6</v>
      </c>
      <c r="E2">
        <v>4</v>
      </c>
      <c r="F2">
        <v>5</v>
      </c>
      <c r="G2">
        <v>5</v>
      </c>
      <c r="H2">
        <v>3</v>
      </c>
      <c r="I2">
        <v>6</v>
      </c>
      <c r="J2" t="s">
        <v>11</v>
      </c>
    </row>
    <row r="3" spans="1:11" x14ac:dyDescent="0.4">
      <c r="A3">
        <v>2</v>
      </c>
      <c r="B3">
        <v>3</v>
      </c>
      <c r="C3">
        <v>2</v>
      </c>
      <c r="D3">
        <v>4</v>
      </c>
      <c r="E3">
        <v>2</v>
      </c>
      <c r="F3">
        <v>2</v>
      </c>
      <c r="G3">
        <v>2</v>
      </c>
      <c r="H3">
        <v>4</v>
      </c>
      <c r="I3">
        <v>2</v>
      </c>
      <c r="J3" t="s">
        <v>15</v>
      </c>
    </row>
    <row r="4" spans="1:11" x14ac:dyDescent="0.4">
      <c r="A4">
        <v>3</v>
      </c>
      <c r="B4">
        <v>4</v>
      </c>
      <c r="C4">
        <v>1</v>
      </c>
      <c r="D4">
        <v>3</v>
      </c>
      <c r="E4">
        <v>3</v>
      </c>
      <c r="F4">
        <v>1</v>
      </c>
      <c r="G4">
        <v>5</v>
      </c>
      <c r="H4">
        <v>3</v>
      </c>
      <c r="I4">
        <v>2</v>
      </c>
      <c r="J4" t="s">
        <v>12</v>
      </c>
    </row>
    <row r="5" spans="1:11" x14ac:dyDescent="0.4">
      <c r="A5">
        <v>4</v>
      </c>
      <c r="B5">
        <v>5</v>
      </c>
      <c r="C5">
        <v>1</v>
      </c>
      <c r="D5">
        <v>2</v>
      </c>
      <c r="E5">
        <v>2</v>
      </c>
      <c r="F5">
        <v>4</v>
      </c>
      <c r="G5">
        <v>6</v>
      </c>
      <c r="H5">
        <v>3</v>
      </c>
      <c r="I5">
        <v>3</v>
      </c>
      <c r="J5" t="s">
        <v>13</v>
      </c>
    </row>
    <row r="6" spans="1:11" x14ac:dyDescent="0.4">
      <c r="A6">
        <v>5</v>
      </c>
      <c r="B6">
        <v>4</v>
      </c>
      <c r="C6">
        <v>2</v>
      </c>
      <c r="D6">
        <v>3</v>
      </c>
      <c r="E6">
        <v>3</v>
      </c>
      <c r="F6">
        <v>2</v>
      </c>
      <c r="G6">
        <v>3</v>
      </c>
      <c r="H6">
        <v>4</v>
      </c>
      <c r="I6">
        <v>3</v>
      </c>
      <c r="J6" t="s">
        <v>16</v>
      </c>
    </row>
    <row r="7" spans="1:11" x14ac:dyDescent="0.4">
      <c r="A7">
        <v>6</v>
      </c>
      <c r="B7">
        <v>3</v>
      </c>
      <c r="C7">
        <v>4</v>
      </c>
      <c r="D7">
        <v>4</v>
      </c>
      <c r="E7">
        <v>3</v>
      </c>
      <c r="F7">
        <v>3</v>
      </c>
      <c r="G7">
        <v>6</v>
      </c>
      <c r="H7">
        <v>4</v>
      </c>
      <c r="I7">
        <v>3</v>
      </c>
      <c r="J7" t="s">
        <v>14</v>
      </c>
    </row>
    <row r="8" spans="1:11" x14ac:dyDescent="0.4">
      <c r="A8">
        <v>7</v>
      </c>
      <c r="B8">
        <v>1</v>
      </c>
      <c r="C8">
        <v>1</v>
      </c>
      <c r="D8">
        <v>2</v>
      </c>
      <c r="E8">
        <v>2</v>
      </c>
      <c r="F8">
        <v>2</v>
      </c>
      <c r="G8">
        <v>2</v>
      </c>
      <c r="H8">
        <v>3</v>
      </c>
      <c r="I8">
        <v>2</v>
      </c>
      <c r="J8" t="s">
        <v>17</v>
      </c>
    </row>
    <row r="9" spans="1:11" x14ac:dyDescent="0.4">
      <c r="A9">
        <v>8</v>
      </c>
      <c r="B9">
        <v>5</v>
      </c>
      <c r="C9">
        <v>5</v>
      </c>
      <c r="D9">
        <v>4</v>
      </c>
      <c r="E9">
        <v>3</v>
      </c>
      <c r="F9">
        <v>5</v>
      </c>
      <c r="G9">
        <v>4</v>
      </c>
      <c r="H9">
        <v>4</v>
      </c>
      <c r="I9">
        <v>2</v>
      </c>
      <c r="J9" t="s">
        <v>18</v>
      </c>
    </row>
    <row r="10" spans="1:11" x14ac:dyDescent="0.4">
      <c r="A10">
        <v>9</v>
      </c>
      <c r="B10">
        <v>5</v>
      </c>
      <c r="C10">
        <v>2</v>
      </c>
      <c r="D10">
        <v>3</v>
      </c>
      <c r="E10">
        <v>2</v>
      </c>
      <c r="F10">
        <v>3</v>
      </c>
      <c r="G10">
        <v>2</v>
      </c>
      <c r="H10">
        <v>6</v>
      </c>
      <c r="I10">
        <v>2</v>
      </c>
      <c r="J10" t="s">
        <v>20</v>
      </c>
    </row>
    <row r="11" spans="1:11" x14ac:dyDescent="0.4">
      <c r="A11">
        <v>10</v>
      </c>
      <c r="B11">
        <v>4</v>
      </c>
      <c r="C11">
        <v>4</v>
      </c>
      <c r="D11">
        <v>4</v>
      </c>
      <c r="E11">
        <v>3</v>
      </c>
      <c r="F11">
        <v>4</v>
      </c>
      <c r="G11">
        <v>4</v>
      </c>
      <c r="H11">
        <v>2</v>
      </c>
      <c r="I11">
        <v>2</v>
      </c>
      <c r="J11" t="s">
        <v>21</v>
      </c>
      <c r="K11">
        <f>SUM(B11:I11)/8</f>
        <v>3.375</v>
      </c>
    </row>
    <row r="12" spans="1:11" x14ac:dyDescent="0.4">
      <c r="A12">
        <v>11</v>
      </c>
      <c r="B12">
        <v>3</v>
      </c>
      <c r="C12">
        <v>1</v>
      </c>
      <c r="D12">
        <v>2</v>
      </c>
      <c r="E12">
        <v>3</v>
      </c>
      <c r="F12">
        <v>1</v>
      </c>
      <c r="G12">
        <v>2</v>
      </c>
      <c r="H12">
        <v>4</v>
      </c>
      <c r="I12">
        <v>3</v>
      </c>
      <c r="J12" t="s">
        <v>26</v>
      </c>
    </row>
    <row r="13" spans="1:11" x14ac:dyDescent="0.4">
      <c r="A13">
        <v>12</v>
      </c>
      <c r="B13">
        <v>6</v>
      </c>
      <c r="C13">
        <v>5</v>
      </c>
      <c r="D13">
        <v>4</v>
      </c>
      <c r="E13">
        <v>4</v>
      </c>
      <c r="F13">
        <v>4</v>
      </c>
      <c r="G13">
        <v>5</v>
      </c>
      <c r="H13">
        <v>2</v>
      </c>
      <c r="I13">
        <v>3</v>
      </c>
      <c r="J13" t="s">
        <v>22</v>
      </c>
    </row>
    <row r="14" spans="1:11" x14ac:dyDescent="0.4">
      <c r="A14">
        <v>13</v>
      </c>
      <c r="B14">
        <v>5</v>
      </c>
      <c r="C14">
        <v>2</v>
      </c>
      <c r="D14">
        <v>2</v>
      </c>
      <c r="E14">
        <v>3</v>
      </c>
      <c r="F14">
        <v>3</v>
      </c>
      <c r="G14">
        <v>2</v>
      </c>
      <c r="H14">
        <v>4</v>
      </c>
      <c r="I14">
        <v>2</v>
      </c>
      <c r="J14" t="s">
        <v>27</v>
      </c>
    </row>
    <row r="15" spans="1:11" x14ac:dyDescent="0.4">
      <c r="A15">
        <v>14</v>
      </c>
      <c r="B15">
        <v>6</v>
      </c>
      <c r="C15">
        <v>4</v>
      </c>
      <c r="D15">
        <v>5</v>
      </c>
      <c r="E15">
        <v>2</v>
      </c>
      <c r="F15">
        <v>5</v>
      </c>
      <c r="G15">
        <v>5</v>
      </c>
      <c r="H15">
        <v>4</v>
      </c>
      <c r="I15">
        <v>2</v>
      </c>
      <c r="J15" t="s">
        <v>28</v>
      </c>
    </row>
    <row r="16" spans="1:11" x14ac:dyDescent="0.4">
      <c r="A16">
        <v>15</v>
      </c>
      <c r="B16">
        <v>2</v>
      </c>
      <c r="C16">
        <v>5</v>
      </c>
      <c r="D16">
        <v>5</v>
      </c>
      <c r="E16">
        <v>2</v>
      </c>
      <c r="F16">
        <v>1</v>
      </c>
      <c r="G16">
        <v>2</v>
      </c>
      <c r="H16">
        <v>4</v>
      </c>
      <c r="I16">
        <v>2</v>
      </c>
      <c r="J16" t="s">
        <v>23</v>
      </c>
    </row>
    <row r="17" spans="1:12" x14ac:dyDescent="0.4">
      <c r="A17">
        <v>16</v>
      </c>
      <c r="B17">
        <v>4</v>
      </c>
      <c r="C17">
        <v>4</v>
      </c>
      <c r="D17">
        <v>5</v>
      </c>
      <c r="E17">
        <v>5</v>
      </c>
      <c r="F17">
        <v>1</v>
      </c>
      <c r="G17">
        <v>2</v>
      </c>
      <c r="H17">
        <v>3</v>
      </c>
      <c r="I17">
        <v>2</v>
      </c>
      <c r="J17" t="s">
        <v>24</v>
      </c>
    </row>
    <row r="18" spans="1:12" x14ac:dyDescent="0.4">
      <c r="A18">
        <v>17</v>
      </c>
      <c r="B18">
        <v>4</v>
      </c>
      <c r="C18">
        <v>5</v>
      </c>
      <c r="D18">
        <v>5</v>
      </c>
      <c r="E18">
        <v>3</v>
      </c>
      <c r="F18">
        <v>2</v>
      </c>
      <c r="G18">
        <v>3</v>
      </c>
      <c r="H18">
        <v>7</v>
      </c>
      <c r="I18">
        <v>3</v>
      </c>
      <c r="J18" t="s">
        <v>25</v>
      </c>
    </row>
    <row r="20" spans="1:12" x14ac:dyDescent="0.4">
      <c r="A20" t="s">
        <v>10</v>
      </c>
      <c r="B20">
        <f>SUM(B2,B4,B5,B7)/4</f>
        <v>4.25</v>
      </c>
      <c r="C20">
        <f t="shared" ref="C20:I20" si="0">SUM(C2,C4,C5,C7)/4</f>
        <v>1.75</v>
      </c>
      <c r="D20">
        <f t="shared" si="0"/>
        <v>3.75</v>
      </c>
      <c r="E20">
        <f t="shared" si="0"/>
        <v>3</v>
      </c>
      <c r="F20">
        <f t="shared" si="0"/>
        <v>3.25</v>
      </c>
      <c r="G20">
        <f t="shared" si="0"/>
        <v>5.5</v>
      </c>
      <c r="H20">
        <f t="shared" si="0"/>
        <v>3.25</v>
      </c>
      <c r="I20">
        <f t="shared" si="0"/>
        <v>3.5</v>
      </c>
      <c r="K20">
        <f>SUM(B20:I20)/8</f>
        <v>3.53125</v>
      </c>
      <c r="L20" s="1"/>
    </row>
    <row r="21" spans="1:12" x14ac:dyDescent="0.4">
      <c r="L21" s="1"/>
    </row>
    <row r="22" spans="1:12" x14ac:dyDescent="0.4">
      <c r="A22" t="s">
        <v>19</v>
      </c>
      <c r="B22">
        <f>SUM(B3,B6,B8,B10,B14)/5</f>
        <v>3.6</v>
      </c>
      <c r="C22">
        <f t="shared" ref="C22:I22" si="1">SUM(C3,C6,C8,C10,C14)/5</f>
        <v>1.8</v>
      </c>
      <c r="D22">
        <f t="shared" si="1"/>
        <v>2.8</v>
      </c>
      <c r="E22">
        <f t="shared" si="1"/>
        <v>2.4</v>
      </c>
      <c r="F22">
        <f>SUM(F3,F6,F8,F10,F14)/5</f>
        <v>2.4</v>
      </c>
      <c r="G22">
        <f t="shared" si="1"/>
        <v>2.2000000000000002</v>
      </c>
      <c r="H22">
        <f t="shared" si="1"/>
        <v>4.2</v>
      </c>
      <c r="I22">
        <f t="shared" si="1"/>
        <v>2.2000000000000002</v>
      </c>
      <c r="K22">
        <f t="shared" ref="K22:K24" si="2">SUM(B22:I22)/8</f>
        <v>2.6999999999999997</v>
      </c>
      <c r="L22" s="1"/>
    </row>
    <row r="23" spans="1:12" x14ac:dyDescent="0.4">
      <c r="L23" s="1"/>
    </row>
    <row r="24" spans="1:12" x14ac:dyDescent="0.4">
      <c r="A24" t="s">
        <v>29</v>
      </c>
      <c r="B24">
        <f>SUM(B9,B11,B13,B15)/4</f>
        <v>5.25</v>
      </c>
      <c r="C24">
        <f t="shared" ref="C24:I24" si="3">SUM(C9,C11,C13,C15)/4</f>
        <v>4.5</v>
      </c>
      <c r="D24">
        <f t="shared" si="3"/>
        <v>4.25</v>
      </c>
      <c r="E24">
        <f t="shared" si="3"/>
        <v>3</v>
      </c>
      <c r="F24">
        <f t="shared" si="3"/>
        <v>4.5</v>
      </c>
      <c r="G24">
        <f t="shared" si="3"/>
        <v>4.5</v>
      </c>
      <c r="H24">
        <f t="shared" si="3"/>
        <v>3</v>
      </c>
      <c r="I24">
        <f t="shared" si="3"/>
        <v>2.25</v>
      </c>
      <c r="K24">
        <f t="shared" si="2"/>
        <v>3.90625</v>
      </c>
      <c r="L24" s="1"/>
    </row>
    <row r="25" spans="1:12" x14ac:dyDescent="0.4">
      <c r="L25" s="1"/>
    </row>
    <row r="26" spans="1:12" x14ac:dyDescent="0.4">
      <c r="A26" t="s">
        <v>30</v>
      </c>
      <c r="B26">
        <f>SUM(B16,B17,B18)/3</f>
        <v>3.3333333333333335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3.3333333333333335</v>
      </c>
      <c r="F26">
        <f t="shared" si="4"/>
        <v>1.3333333333333333</v>
      </c>
      <c r="G26">
        <f t="shared" si="4"/>
        <v>2.3333333333333335</v>
      </c>
      <c r="H26">
        <f t="shared" si="4"/>
        <v>4.666666666666667</v>
      </c>
      <c r="I26">
        <f t="shared" si="4"/>
        <v>2.3333333333333335</v>
      </c>
      <c r="K26">
        <f>SUM(B26:I26)/8</f>
        <v>3.3749999999999996</v>
      </c>
      <c r="L26" s="1"/>
    </row>
    <row r="27" spans="1:12" x14ac:dyDescent="0.4">
      <c r="L27" s="1"/>
    </row>
    <row r="28" spans="1:12" x14ac:dyDescent="0.4">
      <c r="A28" t="s">
        <v>26</v>
      </c>
      <c r="B28">
        <f>B12</f>
        <v>3</v>
      </c>
      <c r="C28">
        <f t="shared" ref="C28:I28" si="5">C12</f>
        <v>1</v>
      </c>
      <c r="D28">
        <f t="shared" si="5"/>
        <v>2</v>
      </c>
      <c r="E28">
        <f t="shared" si="5"/>
        <v>3</v>
      </c>
      <c r="F28">
        <f t="shared" si="5"/>
        <v>1</v>
      </c>
      <c r="G28">
        <f t="shared" si="5"/>
        <v>2</v>
      </c>
      <c r="H28">
        <f t="shared" si="5"/>
        <v>4</v>
      </c>
      <c r="I28">
        <f t="shared" si="5"/>
        <v>3</v>
      </c>
      <c r="K28">
        <f>SUM(B28:I28)/8</f>
        <v>2.375</v>
      </c>
      <c r="L2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8"/>
  <sheetViews>
    <sheetView workbookViewId="0">
      <selection activeCell="A20" sqref="A20:K28"/>
    </sheetView>
  </sheetViews>
  <sheetFormatPr defaultRowHeight="14.6" x14ac:dyDescent="0.4"/>
  <sheetData>
    <row r="1" spans="1:11" x14ac:dyDescent="0.4">
      <c r="A1" t="s">
        <v>9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4">
      <c r="A2">
        <v>1</v>
      </c>
      <c r="B2">
        <v>5</v>
      </c>
      <c r="C2">
        <v>4</v>
      </c>
      <c r="D2">
        <v>7</v>
      </c>
      <c r="E2">
        <v>4</v>
      </c>
      <c r="F2">
        <v>2</v>
      </c>
      <c r="G2">
        <v>6</v>
      </c>
      <c r="H2">
        <v>4</v>
      </c>
      <c r="I2">
        <v>6</v>
      </c>
      <c r="J2" t="s">
        <v>11</v>
      </c>
    </row>
    <row r="3" spans="1:11" x14ac:dyDescent="0.4">
      <c r="A3">
        <v>2</v>
      </c>
      <c r="B3">
        <v>6</v>
      </c>
      <c r="C3">
        <v>6</v>
      </c>
      <c r="D3">
        <v>6</v>
      </c>
      <c r="E3">
        <v>5</v>
      </c>
      <c r="F3">
        <v>6</v>
      </c>
      <c r="G3">
        <v>3</v>
      </c>
      <c r="H3">
        <v>3</v>
      </c>
      <c r="I3">
        <v>5</v>
      </c>
      <c r="J3" t="s">
        <v>15</v>
      </c>
    </row>
    <row r="4" spans="1:11" x14ac:dyDescent="0.4">
      <c r="A4">
        <v>3</v>
      </c>
      <c r="B4">
        <v>6</v>
      </c>
      <c r="C4">
        <v>3</v>
      </c>
      <c r="D4">
        <v>5</v>
      </c>
      <c r="E4">
        <v>3</v>
      </c>
      <c r="F4">
        <v>5</v>
      </c>
      <c r="G4">
        <v>2</v>
      </c>
      <c r="H4">
        <v>3</v>
      </c>
      <c r="I4">
        <v>2</v>
      </c>
      <c r="J4" t="s">
        <v>12</v>
      </c>
      <c r="K4" t="s">
        <v>31</v>
      </c>
    </row>
    <row r="5" spans="1:11" x14ac:dyDescent="0.4">
      <c r="A5">
        <v>4</v>
      </c>
      <c r="B5">
        <v>5</v>
      </c>
      <c r="C5">
        <v>2</v>
      </c>
      <c r="D5">
        <v>6</v>
      </c>
      <c r="E5">
        <v>4</v>
      </c>
      <c r="F5">
        <v>3</v>
      </c>
      <c r="G5">
        <v>6</v>
      </c>
      <c r="H5">
        <v>5</v>
      </c>
      <c r="I5">
        <v>3</v>
      </c>
      <c r="J5" t="s">
        <v>13</v>
      </c>
    </row>
    <row r="6" spans="1:11" x14ac:dyDescent="0.4">
      <c r="A6">
        <v>5</v>
      </c>
      <c r="B6">
        <v>5</v>
      </c>
      <c r="C6">
        <v>5</v>
      </c>
      <c r="D6">
        <v>6</v>
      </c>
      <c r="E6">
        <v>5</v>
      </c>
      <c r="F6">
        <v>5</v>
      </c>
      <c r="G6">
        <v>4</v>
      </c>
      <c r="H6">
        <v>2</v>
      </c>
      <c r="I6">
        <v>3</v>
      </c>
      <c r="J6" t="s">
        <v>16</v>
      </c>
    </row>
    <row r="7" spans="1:11" x14ac:dyDescent="0.4">
      <c r="A7">
        <v>6</v>
      </c>
      <c r="B7">
        <v>5</v>
      </c>
      <c r="C7">
        <v>2</v>
      </c>
      <c r="D7">
        <v>4</v>
      </c>
      <c r="E7">
        <v>2</v>
      </c>
      <c r="F7">
        <v>2</v>
      </c>
      <c r="G7">
        <v>5</v>
      </c>
      <c r="H7">
        <v>3</v>
      </c>
      <c r="I7">
        <v>3</v>
      </c>
      <c r="J7" t="s">
        <v>14</v>
      </c>
      <c r="K7" t="s">
        <v>31</v>
      </c>
    </row>
    <row r="8" spans="1:11" x14ac:dyDescent="0.4">
      <c r="A8">
        <v>7</v>
      </c>
      <c r="B8">
        <v>6</v>
      </c>
      <c r="C8">
        <v>5</v>
      </c>
      <c r="D8">
        <v>6</v>
      </c>
      <c r="E8">
        <v>2</v>
      </c>
      <c r="F8">
        <v>5</v>
      </c>
      <c r="G8">
        <v>3</v>
      </c>
      <c r="H8">
        <v>3</v>
      </c>
      <c r="I8">
        <v>2</v>
      </c>
      <c r="J8" t="s">
        <v>17</v>
      </c>
    </row>
    <row r="9" spans="1:11" x14ac:dyDescent="0.4">
      <c r="A9">
        <v>8</v>
      </c>
      <c r="B9">
        <v>5</v>
      </c>
      <c r="C9">
        <v>6</v>
      </c>
      <c r="D9">
        <v>6</v>
      </c>
      <c r="E9">
        <v>3</v>
      </c>
      <c r="F9">
        <v>5</v>
      </c>
      <c r="G9">
        <v>6</v>
      </c>
      <c r="H9">
        <v>4</v>
      </c>
      <c r="I9">
        <v>3</v>
      </c>
      <c r="J9" t="s">
        <v>18</v>
      </c>
      <c r="K9" t="s">
        <v>31</v>
      </c>
    </row>
    <row r="10" spans="1:11" x14ac:dyDescent="0.4">
      <c r="A10">
        <v>9</v>
      </c>
      <c r="B10">
        <v>6</v>
      </c>
      <c r="C10">
        <v>5</v>
      </c>
      <c r="D10">
        <v>6</v>
      </c>
      <c r="E10">
        <v>6</v>
      </c>
      <c r="F10">
        <v>5</v>
      </c>
      <c r="G10">
        <v>5</v>
      </c>
      <c r="H10">
        <v>4</v>
      </c>
      <c r="I10">
        <v>4</v>
      </c>
      <c r="J10" t="s">
        <v>20</v>
      </c>
      <c r="K10" t="s">
        <v>31</v>
      </c>
    </row>
    <row r="11" spans="1:11" x14ac:dyDescent="0.4">
      <c r="A11">
        <v>10</v>
      </c>
      <c r="B11">
        <v>5</v>
      </c>
      <c r="C11">
        <v>5</v>
      </c>
      <c r="D11">
        <v>5</v>
      </c>
      <c r="E11">
        <v>3</v>
      </c>
      <c r="F11">
        <v>5</v>
      </c>
      <c r="G11">
        <v>5</v>
      </c>
      <c r="H11">
        <v>3</v>
      </c>
      <c r="I11">
        <v>2</v>
      </c>
      <c r="J11" t="s">
        <v>21</v>
      </c>
      <c r="K11">
        <f>SUM(B11:I11)/8</f>
        <v>4.125</v>
      </c>
    </row>
    <row r="12" spans="1:11" x14ac:dyDescent="0.4">
      <c r="A12">
        <v>11</v>
      </c>
      <c r="B12">
        <v>4</v>
      </c>
      <c r="C12">
        <v>6</v>
      </c>
      <c r="D12">
        <v>7</v>
      </c>
      <c r="E12">
        <v>4</v>
      </c>
      <c r="F12">
        <v>6</v>
      </c>
      <c r="G12">
        <v>4</v>
      </c>
      <c r="H12">
        <v>3</v>
      </c>
      <c r="I12">
        <v>4</v>
      </c>
      <c r="J12" t="s">
        <v>26</v>
      </c>
    </row>
    <row r="13" spans="1:11" x14ac:dyDescent="0.4">
      <c r="A13">
        <v>12</v>
      </c>
      <c r="B13">
        <v>6</v>
      </c>
      <c r="C13">
        <v>5</v>
      </c>
      <c r="D13">
        <v>5</v>
      </c>
      <c r="E13">
        <v>4</v>
      </c>
      <c r="F13">
        <v>3</v>
      </c>
      <c r="G13">
        <v>2</v>
      </c>
      <c r="H13">
        <v>3</v>
      </c>
      <c r="I13">
        <v>2</v>
      </c>
      <c r="J13" t="s">
        <v>22</v>
      </c>
    </row>
    <row r="14" spans="1:11" x14ac:dyDescent="0.4">
      <c r="A14">
        <v>13</v>
      </c>
      <c r="B14">
        <v>6</v>
      </c>
      <c r="C14">
        <v>5</v>
      </c>
      <c r="D14">
        <v>6</v>
      </c>
      <c r="E14">
        <v>4</v>
      </c>
      <c r="F14">
        <v>5</v>
      </c>
      <c r="G14">
        <v>5</v>
      </c>
      <c r="H14">
        <v>3</v>
      </c>
      <c r="I14">
        <v>4</v>
      </c>
      <c r="J14" t="s">
        <v>27</v>
      </c>
      <c r="K14" t="s">
        <v>31</v>
      </c>
    </row>
    <row r="15" spans="1:11" x14ac:dyDescent="0.4">
      <c r="A15">
        <v>14</v>
      </c>
      <c r="B15">
        <v>5</v>
      </c>
      <c r="C15">
        <v>6</v>
      </c>
      <c r="D15">
        <v>5</v>
      </c>
      <c r="E15">
        <v>3</v>
      </c>
      <c r="F15">
        <v>5</v>
      </c>
      <c r="G15">
        <v>5</v>
      </c>
      <c r="H15">
        <v>4</v>
      </c>
      <c r="I15">
        <v>2</v>
      </c>
      <c r="J15" t="s">
        <v>28</v>
      </c>
      <c r="K15" t="s">
        <v>31</v>
      </c>
    </row>
    <row r="16" spans="1:11" x14ac:dyDescent="0.4">
      <c r="A16">
        <v>15</v>
      </c>
      <c r="B16">
        <v>3</v>
      </c>
      <c r="C16">
        <v>6</v>
      </c>
      <c r="D16">
        <v>5</v>
      </c>
      <c r="E16">
        <v>5</v>
      </c>
      <c r="F16">
        <v>5</v>
      </c>
      <c r="G16">
        <v>6</v>
      </c>
      <c r="H16">
        <v>6</v>
      </c>
      <c r="I16">
        <v>5</v>
      </c>
      <c r="J16" t="s">
        <v>23</v>
      </c>
    </row>
    <row r="17" spans="1:12" x14ac:dyDescent="0.4">
      <c r="A17">
        <v>16</v>
      </c>
      <c r="B17">
        <v>5</v>
      </c>
      <c r="C17">
        <v>2</v>
      </c>
      <c r="D17">
        <v>5</v>
      </c>
      <c r="E17">
        <v>6</v>
      </c>
      <c r="F17">
        <v>5</v>
      </c>
      <c r="G17">
        <v>6</v>
      </c>
      <c r="H17">
        <v>3</v>
      </c>
      <c r="I17">
        <v>2</v>
      </c>
      <c r="J17" t="s">
        <v>24</v>
      </c>
      <c r="K17" t="s">
        <v>31</v>
      </c>
    </row>
    <row r="18" spans="1:12" x14ac:dyDescent="0.4">
      <c r="A18">
        <v>17</v>
      </c>
      <c r="B18">
        <v>4</v>
      </c>
      <c r="C18">
        <v>6</v>
      </c>
      <c r="D18">
        <v>5</v>
      </c>
      <c r="E18">
        <v>6</v>
      </c>
      <c r="F18">
        <v>4</v>
      </c>
      <c r="G18">
        <v>3</v>
      </c>
      <c r="H18">
        <v>7</v>
      </c>
      <c r="I18">
        <v>4</v>
      </c>
      <c r="J18" t="s">
        <v>25</v>
      </c>
    </row>
    <row r="20" spans="1:12" x14ac:dyDescent="0.4">
      <c r="A20" t="s">
        <v>10</v>
      </c>
      <c r="B20">
        <f>SUM(B2,B4,B5,B7)/4</f>
        <v>5.25</v>
      </c>
      <c r="C20">
        <f t="shared" ref="C20:I20" si="0">SUM(C2,C4,C5,C7)/4</f>
        <v>2.75</v>
      </c>
      <c r="D20">
        <f t="shared" si="0"/>
        <v>5.5</v>
      </c>
      <c r="E20">
        <f t="shared" si="0"/>
        <v>3.25</v>
      </c>
      <c r="F20">
        <f t="shared" si="0"/>
        <v>3</v>
      </c>
      <c r="G20">
        <f t="shared" si="0"/>
        <v>4.75</v>
      </c>
      <c r="H20">
        <f t="shared" si="0"/>
        <v>3.75</v>
      </c>
      <c r="I20">
        <f t="shared" si="0"/>
        <v>3.5</v>
      </c>
      <c r="K20">
        <f>SUM(B20:I20)/8</f>
        <v>3.96875</v>
      </c>
      <c r="L20" s="1"/>
    </row>
    <row r="21" spans="1:12" x14ac:dyDescent="0.4">
      <c r="L21" s="1"/>
    </row>
    <row r="22" spans="1:12" x14ac:dyDescent="0.4">
      <c r="A22" t="s">
        <v>19</v>
      </c>
      <c r="B22">
        <f>SUM(B3,B6,B8,B10,B14)/5</f>
        <v>5.8</v>
      </c>
      <c r="C22">
        <f t="shared" ref="C22:I22" si="1">SUM(C3,C6,C8,C10,C14)/5</f>
        <v>5.2</v>
      </c>
      <c r="D22">
        <f t="shared" si="1"/>
        <v>6</v>
      </c>
      <c r="E22">
        <f t="shared" si="1"/>
        <v>4.4000000000000004</v>
      </c>
      <c r="F22">
        <f t="shared" si="1"/>
        <v>5.2</v>
      </c>
      <c r="G22">
        <f t="shared" si="1"/>
        <v>4</v>
      </c>
      <c r="H22">
        <f t="shared" si="1"/>
        <v>3</v>
      </c>
      <c r="I22">
        <f t="shared" si="1"/>
        <v>3.6</v>
      </c>
      <c r="K22">
        <f>SUM(B22:I22)/8</f>
        <v>4.6499999999999995</v>
      </c>
      <c r="L22" s="1"/>
    </row>
    <row r="23" spans="1:12" x14ac:dyDescent="0.4">
      <c r="L23" s="1"/>
    </row>
    <row r="24" spans="1:12" x14ac:dyDescent="0.4">
      <c r="A24" t="s">
        <v>29</v>
      </c>
      <c r="B24">
        <f>SUM(B9,B11,B13,B15)/4</f>
        <v>5.25</v>
      </c>
      <c r="C24">
        <f t="shared" ref="C24:I24" si="2">SUM(C9,C11,C13,C15)/4</f>
        <v>5.5</v>
      </c>
      <c r="D24">
        <f t="shared" si="2"/>
        <v>5.25</v>
      </c>
      <c r="E24">
        <f t="shared" si="2"/>
        <v>3.25</v>
      </c>
      <c r="F24">
        <f t="shared" si="2"/>
        <v>4.5</v>
      </c>
      <c r="G24">
        <f t="shared" si="2"/>
        <v>4.5</v>
      </c>
      <c r="H24">
        <f t="shared" si="2"/>
        <v>3.5</v>
      </c>
      <c r="I24">
        <f t="shared" si="2"/>
        <v>2.25</v>
      </c>
      <c r="K24">
        <f t="shared" ref="K24" si="3">SUM(B24:I24)/8</f>
        <v>4.25</v>
      </c>
      <c r="L24" s="1"/>
    </row>
    <row r="25" spans="1:12" x14ac:dyDescent="0.4">
      <c r="L25" s="1"/>
    </row>
    <row r="26" spans="1:12" x14ac:dyDescent="0.4">
      <c r="A26" t="s">
        <v>30</v>
      </c>
      <c r="B26">
        <f>SUM(B16,B17,B18)/3</f>
        <v>4</v>
      </c>
      <c r="C26">
        <f t="shared" ref="C26:I26" si="4">SUM(C16,C17,C18)/3</f>
        <v>4.666666666666667</v>
      </c>
      <c r="D26">
        <f t="shared" si="4"/>
        <v>5</v>
      </c>
      <c r="E26">
        <f t="shared" si="4"/>
        <v>5.666666666666667</v>
      </c>
      <c r="F26">
        <f t="shared" si="4"/>
        <v>4.666666666666667</v>
      </c>
      <c r="G26">
        <f t="shared" si="4"/>
        <v>5</v>
      </c>
      <c r="H26">
        <f t="shared" si="4"/>
        <v>5.333333333333333</v>
      </c>
      <c r="I26">
        <f t="shared" si="4"/>
        <v>3.6666666666666665</v>
      </c>
      <c r="K26">
        <f>SUM(B26:I26)/8</f>
        <v>4.75</v>
      </c>
      <c r="L26" s="1"/>
    </row>
    <row r="27" spans="1:12" x14ac:dyDescent="0.4">
      <c r="L27" s="1"/>
    </row>
    <row r="28" spans="1:12" x14ac:dyDescent="0.4">
      <c r="A28" t="s">
        <v>26</v>
      </c>
      <c r="B28">
        <f>B12</f>
        <v>4</v>
      </c>
      <c r="C28">
        <f t="shared" ref="C28:I28" si="5">C12</f>
        <v>6</v>
      </c>
      <c r="D28">
        <f t="shared" si="5"/>
        <v>7</v>
      </c>
      <c r="E28">
        <f t="shared" si="5"/>
        <v>4</v>
      </c>
      <c r="F28">
        <f t="shared" si="5"/>
        <v>6</v>
      </c>
      <c r="G28">
        <f t="shared" si="5"/>
        <v>4</v>
      </c>
      <c r="H28">
        <f t="shared" si="5"/>
        <v>3</v>
      </c>
      <c r="I28">
        <f t="shared" si="5"/>
        <v>4</v>
      </c>
      <c r="K28">
        <f>SUM(B28:I28)/8</f>
        <v>4.75</v>
      </c>
      <c r="L2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7"/>
  <sheetViews>
    <sheetView workbookViewId="0">
      <selection activeCell="E3" sqref="E3"/>
    </sheetView>
  </sheetViews>
  <sheetFormatPr defaultRowHeight="14.6" x14ac:dyDescent="0.4"/>
  <sheetData>
    <row r="1" spans="1:3" x14ac:dyDescent="0.4">
      <c r="A1" t="s">
        <v>140</v>
      </c>
      <c r="B1" t="s">
        <v>139</v>
      </c>
      <c r="C1" t="s">
        <v>141</v>
      </c>
    </row>
    <row r="2" spans="1:3" x14ac:dyDescent="0.4">
      <c r="A2">
        <v>1</v>
      </c>
      <c r="B2" t="s">
        <v>15</v>
      </c>
      <c r="C2">
        <v>6</v>
      </c>
    </row>
    <row r="3" spans="1:3" x14ac:dyDescent="0.4">
      <c r="A3">
        <v>1</v>
      </c>
      <c r="B3" t="s">
        <v>16</v>
      </c>
      <c r="C3">
        <v>5</v>
      </c>
    </row>
    <row r="4" spans="1:3" x14ac:dyDescent="0.4">
      <c r="A4">
        <v>1</v>
      </c>
      <c r="B4" t="s">
        <v>17</v>
      </c>
      <c r="C4">
        <v>6</v>
      </c>
    </row>
    <row r="5" spans="1:3" x14ac:dyDescent="0.4">
      <c r="A5">
        <v>1</v>
      </c>
      <c r="B5" t="s">
        <v>20</v>
      </c>
      <c r="C5">
        <v>6</v>
      </c>
    </row>
    <row r="6" spans="1:3" x14ac:dyDescent="0.4">
      <c r="A6">
        <v>1</v>
      </c>
      <c r="B6" t="s">
        <v>27</v>
      </c>
      <c r="C6">
        <v>6</v>
      </c>
    </row>
    <row r="7" spans="1:3" x14ac:dyDescent="0.4">
      <c r="A7">
        <v>1</v>
      </c>
      <c r="B7" t="s">
        <v>11</v>
      </c>
      <c r="C7">
        <v>5</v>
      </c>
    </row>
    <row r="8" spans="1:3" x14ac:dyDescent="0.4">
      <c r="A8">
        <v>1</v>
      </c>
      <c r="B8" t="s">
        <v>12</v>
      </c>
      <c r="C8">
        <v>6</v>
      </c>
    </row>
    <row r="9" spans="1:3" x14ac:dyDescent="0.4">
      <c r="A9">
        <v>1</v>
      </c>
      <c r="B9" t="s">
        <v>13</v>
      </c>
      <c r="C9">
        <v>5</v>
      </c>
    </row>
    <row r="10" spans="1:3" x14ac:dyDescent="0.4">
      <c r="A10">
        <v>1</v>
      </c>
      <c r="B10" t="s">
        <v>14</v>
      </c>
      <c r="C10">
        <v>5</v>
      </c>
    </row>
    <row r="11" spans="1:3" x14ac:dyDescent="0.4">
      <c r="A11">
        <v>1</v>
      </c>
      <c r="B11" t="s">
        <v>26</v>
      </c>
      <c r="C11">
        <v>4</v>
      </c>
    </row>
    <row r="12" spans="1:3" x14ac:dyDescent="0.4">
      <c r="A12">
        <v>1</v>
      </c>
      <c r="B12" t="s">
        <v>23</v>
      </c>
      <c r="C12">
        <v>3</v>
      </c>
    </row>
    <row r="13" spans="1:3" x14ac:dyDescent="0.4">
      <c r="A13">
        <v>1</v>
      </c>
      <c r="B13" t="s">
        <v>24</v>
      </c>
      <c r="C13">
        <v>5</v>
      </c>
    </row>
    <row r="14" spans="1:3" x14ac:dyDescent="0.4">
      <c r="A14">
        <v>1</v>
      </c>
      <c r="B14" t="s">
        <v>25</v>
      </c>
      <c r="C14">
        <v>4</v>
      </c>
    </row>
    <row r="15" spans="1:3" x14ac:dyDescent="0.4">
      <c r="A15">
        <v>1</v>
      </c>
      <c r="B15" t="s">
        <v>18</v>
      </c>
      <c r="C15">
        <v>5</v>
      </c>
    </row>
    <row r="16" spans="1:3" x14ac:dyDescent="0.4">
      <c r="A16">
        <v>1</v>
      </c>
      <c r="B16" t="s">
        <v>21</v>
      </c>
      <c r="C16">
        <v>5</v>
      </c>
    </row>
    <row r="17" spans="1:3" x14ac:dyDescent="0.4">
      <c r="A17">
        <v>1</v>
      </c>
      <c r="B17" t="s">
        <v>22</v>
      </c>
      <c r="C17">
        <v>6</v>
      </c>
    </row>
    <row r="18" spans="1:3" x14ac:dyDescent="0.4">
      <c r="A18">
        <v>1</v>
      </c>
      <c r="B18" t="s">
        <v>28</v>
      </c>
      <c r="C18">
        <v>5</v>
      </c>
    </row>
    <row r="19" spans="1:3" x14ac:dyDescent="0.4">
      <c r="A19">
        <v>2</v>
      </c>
      <c r="B19" t="s">
        <v>15</v>
      </c>
      <c r="C19">
        <v>6</v>
      </c>
    </row>
    <row r="20" spans="1:3" x14ac:dyDescent="0.4">
      <c r="A20">
        <v>2</v>
      </c>
      <c r="B20" t="s">
        <v>16</v>
      </c>
      <c r="C20">
        <v>5</v>
      </c>
    </row>
    <row r="21" spans="1:3" x14ac:dyDescent="0.4">
      <c r="A21">
        <v>2</v>
      </c>
      <c r="B21" t="s">
        <v>17</v>
      </c>
      <c r="C21">
        <v>5</v>
      </c>
    </row>
    <row r="22" spans="1:3" x14ac:dyDescent="0.4">
      <c r="A22">
        <v>2</v>
      </c>
      <c r="B22" t="s">
        <v>20</v>
      </c>
      <c r="C22">
        <v>5</v>
      </c>
    </row>
    <row r="23" spans="1:3" x14ac:dyDescent="0.4">
      <c r="A23">
        <v>2</v>
      </c>
      <c r="B23" t="s">
        <v>27</v>
      </c>
      <c r="C23">
        <v>5</v>
      </c>
    </row>
    <row r="24" spans="1:3" x14ac:dyDescent="0.4">
      <c r="A24">
        <v>2</v>
      </c>
      <c r="B24" t="s">
        <v>11</v>
      </c>
      <c r="C24">
        <v>4</v>
      </c>
    </row>
    <row r="25" spans="1:3" x14ac:dyDescent="0.4">
      <c r="A25">
        <v>2</v>
      </c>
      <c r="B25" t="s">
        <v>12</v>
      </c>
      <c r="C25">
        <v>3</v>
      </c>
    </row>
    <row r="26" spans="1:3" x14ac:dyDescent="0.4">
      <c r="A26">
        <v>2</v>
      </c>
      <c r="B26" t="s">
        <v>13</v>
      </c>
      <c r="C26">
        <v>2</v>
      </c>
    </row>
    <row r="27" spans="1:3" x14ac:dyDescent="0.4">
      <c r="A27">
        <v>2</v>
      </c>
      <c r="B27" t="s">
        <v>14</v>
      </c>
      <c r="C27">
        <v>2</v>
      </c>
    </row>
    <row r="28" spans="1:3" x14ac:dyDescent="0.4">
      <c r="A28">
        <v>2</v>
      </c>
      <c r="B28" t="s">
        <v>26</v>
      </c>
      <c r="C28">
        <v>6</v>
      </c>
    </row>
    <row r="29" spans="1:3" x14ac:dyDescent="0.4">
      <c r="A29">
        <v>2</v>
      </c>
      <c r="B29" t="s">
        <v>23</v>
      </c>
      <c r="C29">
        <v>6</v>
      </c>
    </row>
    <row r="30" spans="1:3" x14ac:dyDescent="0.4">
      <c r="A30">
        <v>2</v>
      </c>
      <c r="B30" t="s">
        <v>24</v>
      </c>
      <c r="C30">
        <v>2</v>
      </c>
    </row>
    <row r="31" spans="1:3" x14ac:dyDescent="0.4">
      <c r="A31">
        <v>2</v>
      </c>
      <c r="B31" t="s">
        <v>25</v>
      </c>
      <c r="C31">
        <v>6</v>
      </c>
    </row>
    <row r="32" spans="1:3" x14ac:dyDescent="0.4">
      <c r="A32">
        <v>2</v>
      </c>
      <c r="B32" t="s">
        <v>18</v>
      </c>
      <c r="C32">
        <v>6</v>
      </c>
    </row>
    <row r="33" spans="1:3" x14ac:dyDescent="0.4">
      <c r="A33">
        <v>2</v>
      </c>
      <c r="B33" t="s">
        <v>21</v>
      </c>
      <c r="C33">
        <v>5</v>
      </c>
    </row>
    <row r="34" spans="1:3" x14ac:dyDescent="0.4">
      <c r="A34">
        <v>2</v>
      </c>
      <c r="B34" t="s">
        <v>22</v>
      </c>
      <c r="C34">
        <v>5</v>
      </c>
    </row>
    <row r="35" spans="1:3" x14ac:dyDescent="0.4">
      <c r="A35">
        <v>2</v>
      </c>
      <c r="B35" t="s">
        <v>28</v>
      </c>
      <c r="C35">
        <v>6</v>
      </c>
    </row>
    <row r="36" spans="1:3" x14ac:dyDescent="0.4">
      <c r="A36">
        <v>3</v>
      </c>
      <c r="B36" t="s">
        <v>15</v>
      </c>
      <c r="C36">
        <v>6</v>
      </c>
    </row>
    <row r="37" spans="1:3" x14ac:dyDescent="0.4">
      <c r="A37">
        <v>3</v>
      </c>
      <c r="B37" t="s">
        <v>16</v>
      </c>
      <c r="C37">
        <v>6</v>
      </c>
    </row>
    <row r="38" spans="1:3" x14ac:dyDescent="0.4">
      <c r="A38">
        <v>3</v>
      </c>
      <c r="B38" t="s">
        <v>17</v>
      </c>
      <c r="C38">
        <v>6</v>
      </c>
    </row>
    <row r="39" spans="1:3" x14ac:dyDescent="0.4">
      <c r="A39">
        <v>3</v>
      </c>
      <c r="B39" t="s">
        <v>20</v>
      </c>
      <c r="C39">
        <v>6</v>
      </c>
    </row>
    <row r="40" spans="1:3" x14ac:dyDescent="0.4">
      <c r="A40">
        <v>3</v>
      </c>
      <c r="B40" t="s">
        <v>27</v>
      </c>
      <c r="C40">
        <v>6</v>
      </c>
    </row>
    <row r="41" spans="1:3" x14ac:dyDescent="0.4">
      <c r="A41">
        <v>3</v>
      </c>
      <c r="B41" t="s">
        <v>11</v>
      </c>
      <c r="C41">
        <v>7</v>
      </c>
    </row>
    <row r="42" spans="1:3" x14ac:dyDescent="0.4">
      <c r="A42">
        <v>3</v>
      </c>
      <c r="B42" t="s">
        <v>12</v>
      </c>
      <c r="C42">
        <v>5</v>
      </c>
    </row>
    <row r="43" spans="1:3" x14ac:dyDescent="0.4">
      <c r="A43">
        <v>3</v>
      </c>
      <c r="B43" t="s">
        <v>13</v>
      </c>
      <c r="C43">
        <v>6</v>
      </c>
    </row>
    <row r="44" spans="1:3" x14ac:dyDescent="0.4">
      <c r="A44">
        <v>3</v>
      </c>
      <c r="B44" t="s">
        <v>14</v>
      </c>
      <c r="C44">
        <v>4</v>
      </c>
    </row>
    <row r="45" spans="1:3" x14ac:dyDescent="0.4">
      <c r="A45">
        <v>3</v>
      </c>
      <c r="B45" t="s">
        <v>26</v>
      </c>
      <c r="C45">
        <v>7</v>
      </c>
    </row>
    <row r="46" spans="1:3" x14ac:dyDescent="0.4">
      <c r="A46">
        <v>3</v>
      </c>
      <c r="B46" t="s">
        <v>23</v>
      </c>
      <c r="C46">
        <v>5</v>
      </c>
    </row>
    <row r="47" spans="1:3" x14ac:dyDescent="0.4">
      <c r="A47">
        <v>3</v>
      </c>
      <c r="B47" t="s">
        <v>24</v>
      </c>
      <c r="C47">
        <v>5</v>
      </c>
    </row>
    <row r="48" spans="1:3" x14ac:dyDescent="0.4">
      <c r="A48">
        <v>3</v>
      </c>
      <c r="B48" t="s">
        <v>25</v>
      </c>
      <c r="C48">
        <v>5</v>
      </c>
    </row>
    <row r="49" spans="1:3" x14ac:dyDescent="0.4">
      <c r="A49">
        <v>3</v>
      </c>
      <c r="B49" t="s">
        <v>18</v>
      </c>
      <c r="C49">
        <v>6</v>
      </c>
    </row>
    <row r="50" spans="1:3" x14ac:dyDescent="0.4">
      <c r="A50">
        <v>3</v>
      </c>
      <c r="B50" t="s">
        <v>21</v>
      </c>
      <c r="C50">
        <v>5</v>
      </c>
    </row>
    <row r="51" spans="1:3" x14ac:dyDescent="0.4">
      <c r="A51">
        <v>3</v>
      </c>
      <c r="B51" t="s">
        <v>22</v>
      </c>
      <c r="C51">
        <v>5</v>
      </c>
    </row>
    <row r="52" spans="1:3" x14ac:dyDescent="0.4">
      <c r="A52">
        <v>3</v>
      </c>
      <c r="B52" t="s">
        <v>28</v>
      </c>
      <c r="C52">
        <v>5</v>
      </c>
    </row>
    <row r="53" spans="1:3" x14ac:dyDescent="0.4">
      <c r="A53">
        <v>4</v>
      </c>
      <c r="B53" t="s">
        <v>15</v>
      </c>
      <c r="C53">
        <v>5</v>
      </c>
    </row>
    <row r="54" spans="1:3" x14ac:dyDescent="0.4">
      <c r="A54">
        <v>4</v>
      </c>
      <c r="B54" t="s">
        <v>16</v>
      </c>
      <c r="C54">
        <v>5</v>
      </c>
    </row>
    <row r="55" spans="1:3" x14ac:dyDescent="0.4">
      <c r="A55">
        <v>4</v>
      </c>
      <c r="B55" t="s">
        <v>17</v>
      </c>
      <c r="C55">
        <v>2</v>
      </c>
    </row>
    <row r="56" spans="1:3" x14ac:dyDescent="0.4">
      <c r="A56">
        <v>4</v>
      </c>
      <c r="B56" t="s">
        <v>20</v>
      </c>
      <c r="C56">
        <v>6</v>
      </c>
    </row>
    <row r="57" spans="1:3" x14ac:dyDescent="0.4">
      <c r="A57">
        <v>4</v>
      </c>
      <c r="B57" t="s">
        <v>27</v>
      </c>
      <c r="C57">
        <v>4</v>
      </c>
    </row>
    <row r="58" spans="1:3" x14ac:dyDescent="0.4">
      <c r="A58">
        <v>4</v>
      </c>
      <c r="B58" t="s">
        <v>11</v>
      </c>
      <c r="C58">
        <v>4</v>
      </c>
    </row>
    <row r="59" spans="1:3" x14ac:dyDescent="0.4">
      <c r="A59">
        <v>4</v>
      </c>
      <c r="B59" t="s">
        <v>12</v>
      </c>
      <c r="C59">
        <v>3</v>
      </c>
    </row>
    <row r="60" spans="1:3" x14ac:dyDescent="0.4">
      <c r="A60">
        <v>4</v>
      </c>
      <c r="B60" t="s">
        <v>13</v>
      </c>
      <c r="C60">
        <v>4</v>
      </c>
    </row>
    <row r="61" spans="1:3" x14ac:dyDescent="0.4">
      <c r="A61">
        <v>4</v>
      </c>
      <c r="B61" t="s">
        <v>14</v>
      </c>
      <c r="C61">
        <v>2</v>
      </c>
    </row>
    <row r="62" spans="1:3" x14ac:dyDescent="0.4">
      <c r="A62">
        <v>4</v>
      </c>
      <c r="B62" t="s">
        <v>26</v>
      </c>
      <c r="C62">
        <v>4</v>
      </c>
    </row>
    <row r="63" spans="1:3" x14ac:dyDescent="0.4">
      <c r="A63">
        <v>4</v>
      </c>
      <c r="B63" t="s">
        <v>23</v>
      </c>
      <c r="C63">
        <v>5</v>
      </c>
    </row>
    <row r="64" spans="1:3" x14ac:dyDescent="0.4">
      <c r="A64">
        <v>4</v>
      </c>
      <c r="B64" t="s">
        <v>24</v>
      </c>
      <c r="C64">
        <v>6</v>
      </c>
    </row>
    <row r="65" spans="1:3" x14ac:dyDescent="0.4">
      <c r="A65">
        <v>4</v>
      </c>
      <c r="B65" t="s">
        <v>25</v>
      </c>
      <c r="C65">
        <v>6</v>
      </c>
    </row>
    <row r="66" spans="1:3" x14ac:dyDescent="0.4">
      <c r="A66">
        <v>4</v>
      </c>
      <c r="B66" t="s">
        <v>18</v>
      </c>
      <c r="C66">
        <v>3</v>
      </c>
    </row>
    <row r="67" spans="1:3" x14ac:dyDescent="0.4">
      <c r="A67">
        <v>4</v>
      </c>
      <c r="B67" t="s">
        <v>21</v>
      </c>
      <c r="C67">
        <v>3</v>
      </c>
    </row>
    <row r="68" spans="1:3" x14ac:dyDescent="0.4">
      <c r="A68">
        <v>4</v>
      </c>
      <c r="B68" t="s">
        <v>22</v>
      </c>
      <c r="C68">
        <v>4</v>
      </c>
    </row>
    <row r="69" spans="1:3" x14ac:dyDescent="0.4">
      <c r="A69">
        <v>4</v>
      </c>
      <c r="B69" t="s">
        <v>28</v>
      </c>
      <c r="C69">
        <v>3</v>
      </c>
    </row>
    <row r="70" spans="1:3" x14ac:dyDescent="0.4">
      <c r="A70">
        <v>5</v>
      </c>
      <c r="B70" t="s">
        <v>15</v>
      </c>
      <c r="C70">
        <v>6</v>
      </c>
    </row>
    <row r="71" spans="1:3" x14ac:dyDescent="0.4">
      <c r="A71">
        <v>5</v>
      </c>
      <c r="B71" t="s">
        <v>16</v>
      </c>
      <c r="C71">
        <v>5</v>
      </c>
    </row>
    <row r="72" spans="1:3" x14ac:dyDescent="0.4">
      <c r="A72">
        <v>5</v>
      </c>
      <c r="B72" t="s">
        <v>17</v>
      </c>
      <c r="C72">
        <v>5</v>
      </c>
    </row>
    <row r="73" spans="1:3" x14ac:dyDescent="0.4">
      <c r="A73">
        <v>5</v>
      </c>
      <c r="B73" t="s">
        <v>20</v>
      </c>
      <c r="C73">
        <v>5</v>
      </c>
    </row>
    <row r="74" spans="1:3" x14ac:dyDescent="0.4">
      <c r="A74">
        <v>5</v>
      </c>
      <c r="B74" t="s">
        <v>27</v>
      </c>
      <c r="C74">
        <v>5</v>
      </c>
    </row>
    <row r="75" spans="1:3" x14ac:dyDescent="0.4">
      <c r="A75">
        <v>5</v>
      </c>
      <c r="B75" t="s">
        <v>11</v>
      </c>
      <c r="C75">
        <v>2</v>
      </c>
    </row>
    <row r="76" spans="1:3" x14ac:dyDescent="0.4">
      <c r="A76">
        <v>5</v>
      </c>
      <c r="B76" t="s">
        <v>12</v>
      </c>
      <c r="C76">
        <v>5</v>
      </c>
    </row>
    <row r="77" spans="1:3" x14ac:dyDescent="0.4">
      <c r="A77">
        <v>5</v>
      </c>
      <c r="B77" t="s">
        <v>13</v>
      </c>
      <c r="C77">
        <v>3</v>
      </c>
    </row>
    <row r="78" spans="1:3" x14ac:dyDescent="0.4">
      <c r="A78">
        <v>5</v>
      </c>
      <c r="B78" t="s">
        <v>14</v>
      </c>
      <c r="C78">
        <v>2</v>
      </c>
    </row>
    <row r="79" spans="1:3" x14ac:dyDescent="0.4">
      <c r="A79">
        <v>5</v>
      </c>
      <c r="B79" t="s">
        <v>26</v>
      </c>
      <c r="C79">
        <v>6</v>
      </c>
    </row>
    <row r="80" spans="1:3" x14ac:dyDescent="0.4">
      <c r="A80">
        <v>5</v>
      </c>
      <c r="B80" t="s">
        <v>23</v>
      </c>
      <c r="C80">
        <v>5</v>
      </c>
    </row>
    <row r="81" spans="1:3" x14ac:dyDescent="0.4">
      <c r="A81">
        <v>5</v>
      </c>
      <c r="B81" t="s">
        <v>24</v>
      </c>
      <c r="C81">
        <v>5</v>
      </c>
    </row>
    <row r="82" spans="1:3" x14ac:dyDescent="0.4">
      <c r="A82">
        <v>5</v>
      </c>
      <c r="B82" t="s">
        <v>25</v>
      </c>
      <c r="C82">
        <v>4</v>
      </c>
    </row>
    <row r="83" spans="1:3" x14ac:dyDescent="0.4">
      <c r="A83">
        <v>5</v>
      </c>
      <c r="B83" t="s">
        <v>18</v>
      </c>
      <c r="C83">
        <v>5</v>
      </c>
    </row>
    <row r="84" spans="1:3" x14ac:dyDescent="0.4">
      <c r="A84">
        <v>5</v>
      </c>
      <c r="B84" t="s">
        <v>21</v>
      </c>
      <c r="C84">
        <v>5</v>
      </c>
    </row>
    <row r="85" spans="1:3" x14ac:dyDescent="0.4">
      <c r="A85">
        <v>5</v>
      </c>
      <c r="B85" t="s">
        <v>22</v>
      </c>
      <c r="C85">
        <v>3</v>
      </c>
    </row>
    <row r="86" spans="1:3" x14ac:dyDescent="0.4">
      <c r="A86">
        <v>5</v>
      </c>
      <c r="B86" t="s">
        <v>28</v>
      </c>
      <c r="C86">
        <v>5</v>
      </c>
    </row>
    <row r="87" spans="1:3" x14ac:dyDescent="0.4">
      <c r="A87">
        <v>6</v>
      </c>
      <c r="B87" t="s">
        <v>15</v>
      </c>
      <c r="C87">
        <v>3</v>
      </c>
    </row>
    <row r="88" spans="1:3" x14ac:dyDescent="0.4">
      <c r="A88">
        <v>6</v>
      </c>
      <c r="B88" t="s">
        <v>16</v>
      </c>
      <c r="C88">
        <v>4</v>
      </c>
    </row>
    <row r="89" spans="1:3" x14ac:dyDescent="0.4">
      <c r="A89">
        <v>6</v>
      </c>
      <c r="B89" t="s">
        <v>17</v>
      </c>
      <c r="C89">
        <v>3</v>
      </c>
    </row>
    <row r="90" spans="1:3" x14ac:dyDescent="0.4">
      <c r="A90">
        <v>6</v>
      </c>
      <c r="B90" t="s">
        <v>20</v>
      </c>
      <c r="C90">
        <v>5</v>
      </c>
    </row>
    <row r="91" spans="1:3" x14ac:dyDescent="0.4">
      <c r="A91">
        <v>6</v>
      </c>
      <c r="B91" t="s">
        <v>27</v>
      </c>
      <c r="C91">
        <v>5</v>
      </c>
    </row>
    <row r="92" spans="1:3" x14ac:dyDescent="0.4">
      <c r="A92">
        <v>6</v>
      </c>
      <c r="B92" t="s">
        <v>11</v>
      </c>
      <c r="C92">
        <v>6</v>
      </c>
    </row>
    <row r="93" spans="1:3" x14ac:dyDescent="0.4">
      <c r="A93">
        <v>6</v>
      </c>
      <c r="B93" t="s">
        <v>12</v>
      </c>
      <c r="C93">
        <v>2</v>
      </c>
    </row>
    <row r="94" spans="1:3" x14ac:dyDescent="0.4">
      <c r="A94">
        <v>6</v>
      </c>
      <c r="B94" t="s">
        <v>13</v>
      </c>
      <c r="C94">
        <v>6</v>
      </c>
    </row>
    <row r="95" spans="1:3" x14ac:dyDescent="0.4">
      <c r="A95">
        <v>6</v>
      </c>
      <c r="B95" t="s">
        <v>14</v>
      </c>
      <c r="C95">
        <v>5</v>
      </c>
    </row>
    <row r="96" spans="1:3" x14ac:dyDescent="0.4">
      <c r="A96">
        <v>6</v>
      </c>
      <c r="B96" t="s">
        <v>26</v>
      </c>
      <c r="C96">
        <v>4</v>
      </c>
    </row>
    <row r="97" spans="1:3" x14ac:dyDescent="0.4">
      <c r="A97">
        <v>6</v>
      </c>
      <c r="B97" t="s">
        <v>23</v>
      </c>
      <c r="C97">
        <v>6</v>
      </c>
    </row>
    <row r="98" spans="1:3" x14ac:dyDescent="0.4">
      <c r="A98">
        <v>6</v>
      </c>
      <c r="B98" t="s">
        <v>24</v>
      </c>
      <c r="C98">
        <v>6</v>
      </c>
    </row>
    <row r="99" spans="1:3" x14ac:dyDescent="0.4">
      <c r="A99">
        <v>6</v>
      </c>
      <c r="B99" t="s">
        <v>25</v>
      </c>
      <c r="C99">
        <v>3</v>
      </c>
    </row>
    <row r="100" spans="1:3" x14ac:dyDescent="0.4">
      <c r="A100">
        <v>6</v>
      </c>
      <c r="B100" t="s">
        <v>18</v>
      </c>
      <c r="C100">
        <v>6</v>
      </c>
    </row>
    <row r="101" spans="1:3" x14ac:dyDescent="0.4">
      <c r="A101">
        <v>6</v>
      </c>
      <c r="B101" t="s">
        <v>21</v>
      </c>
      <c r="C101">
        <v>5</v>
      </c>
    </row>
    <row r="102" spans="1:3" x14ac:dyDescent="0.4">
      <c r="A102">
        <v>6</v>
      </c>
      <c r="B102" t="s">
        <v>22</v>
      </c>
      <c r="C102">
        <v>2</v>
      </c>
    </row>
    <row r="103" spans="1:3" x14ac:dyDescent="0.4">
      <c r="A103">
        <v>6</v>
      </c>
      <c r="B103" t="s">
        <v>28</v>
      </c>
      <c r="C103">
        <v>5</v>
      </c>
    </row>
    <row r="104" spans="1:3" x14ac:dyDescent="0.4">
      <c r="A104">
        <v>7</v>
      </c>
      <c r="B104" t="s">
        <v>15</v>
      </c>
      <c r="C104">
        <v>3</v>
      </c>
    </row>
    <row r="105" spans="1:3" x14ac:dyDescent="0.4">
      <c r="A105">
        <v>7</v>
      </c>
      <c r="B105" t="s">
        <v>16</v>
      </c>
      <c r="C105">
        <v>2</v>
      </c>
    </row>
    <row r="106" spans="1:3" x14ac:dyDescent="0.4">
      <c r="A106">
        <v>7</v>
      </c>
      <c r="B106" t="s">
        <v>17</v>
      </c>
      <c r="C106">
        <v>3</v>
      </c>
    </row>
    <row r="107" spans="1:3" x14ac:dyDescent="0.4">
      <c r="A107">
        <v>7</v>
      </c>
      <c r="B107" t="s">
        <v>20</v>
      </c>
      <c r="C107">
        <v>4</v>
      </c>
    </row>
    <row r="108" spans="1:3" x14ac:dyDescent="0.4">
      <c r="A108">
        <v>7</v>
      </c>
      <c r="B108" t="s">
        <v>27</v>
      </c>
      <c r="C108">
        <v>3</v>
      </c>
    </row>
    <row r="109" spans="1:3" x14ac:dyDescent="0.4">
      <c r="A109">
        <v>7</v>
      </c>
      <c r="B109" t="s">
        <v>11</v>
      </c>
      <c r="C109">
        <v>4</v>
      </c>
    </row>
    <row r="110" spans="1:3" x14ac:dyDescent="0.4">
      <c r="A110">
        <v>7</v>
      </c>
      <c r="B110" t="s">
        <v>12</v>
      </c>
      <c r="C110">
        <v>3</v>
      </c>
    </row>
    <row r="111" spans="1:3" x14ac:dyDescent="0.4">
      <c r="A111">
        <v>7</v>
      </c>
      <c r="B111" t="s">
        <v>13</v>
      </c>
      <c r="C111">
        <v>5</v>
      </c>
    </row>
    <row r="112" spans="1:3" x14ac:dyDescent="0.4">
      <c r="A112">
        <v>7</v>
      </c>
      <c r="B112" t="s">
        <v>14</v>
      </c>
      <c r="C112">
        <v>3</v>
      </c>
    </row>
    <row r="113" spans="1:3" x14ac:dyDescent="0.4">
      <c r="A113">
        <v>7</v>
      </c>
      <c r="B113" t="s">
        <v>26</v>
      </c>
      <c r="C113">
        <v>3</v>
      </c>
    </row>
    <row r="114" spans="1:3" x14ac:dyDescent="0.4">
      <c r="A114">
        <v>7</v>
      </c>
      <c r="B114" t="s">
        <v>23</v>
      </c>
      <c r="C114">
        <v>6</v>
      </c>
    </row>
    <row r="115" spans="1:3" x14ac:dyDescent="0.4">
      <c r="A115">
        <v>7</v>
      </c>
      <c r="B115" t="s">
        <v>24</v>
      </c>
      <c r="C115">
        <v>3</v>
      </c>
    </row>
    <row r="116" spans="1:3" x14ac:dyDescent="0.4">
      <c r="A116">
        <v>7</v>
      </c>
      <c r="B116" t="s">
        <v>25</v>
      </c>
      <c r="C116">
        <v>7</v>
      </c>
    </row>
    <row r="117" spans="1:3" x14ac:dyDescent="0.4">
      <c r="A117">
        <v>7</v>
      </c>
      <c r="B117" t="s">
        <v>18</v>
      </c>
      <c r="C117">
        <v>4</v>
      </c>
    </row>
    <row r="118" spans="1:3" x14ac:dyDescent="0.4">
      <c r="A118">
        <v>7</v>
      </c>
      <c r="B118" t="s">
        <v>21</v>
      </c>
      <c r="C118">
        <v>3</v>
      </c>
    </row>
    <row r="119" spans="1:3" x14ac:dyDescent="0.4">
      <c r="A119">
        <v>7</v>
      </c>
      <c r="B119" t="s">
        <v>22</v>
      </c>
      <c r="C119">
        <v>3</v>
      </c>
    </row>
    <row r="120" spans="1:3" x14ac:dyDescent="0.4">
      <c r="A120">
        <v>7</v>
      </c>
      <c r="B120" t="s">
        <v>28</v>
      </c>
      <c r="C120">
        <v>4</v>
      </c>
    </row>
    <row r="121" spans="1:3" x14ac:dyDescent="0.4">
      <c r="A121">
        <v>8</v>
      </c>
      <c r="B121" t="s">
        <v>15</v>
      </c>
      <c r="C121">
        <v>5</v>
      </c>
    </row>
    <row r="122" spans="1:3" x14ac:dyDescent="0.4">
      <c r="A122">
        <v>8</v>
      </c>
      <c r="B122" t="s">
        <v>16</v>
      </c>
      <c r="C122">
        <v>3</v>
      </c>
    </row>
    <row r="123" spans="1:3" x14ac:dyDescent="0.4">
      <c r="A123">
        <v>8</v>
      </c>
      <c r="B123" t="s">
        <v>17</v>
      </c>
      <c r="C123">
        <v>2</v>
      </c>
    </row>
    <row r="124" spans="1:3" x14ac:dyDescent="0.4">
      <c r="A124">
        <v>8</v>
      </c>
      <c r="B124" t="s">
        <v>20</v>
      </c>
      <c r="C124">
        <v>4</v>
      </c>
    </row>
    <row r="125" spans="1:3" x14ac:dyDescent="0.4">
      <c r="A125">
        <v>8</v>
      </c>
      <c r="B125" t="s">
        <v>27</v>
      </c>
      <c r="C125">
        <v>4</v>
      </c>
    </row>
    <row r="126" spans="1:3" x14ac:dyDescent="0.4">
      <c r="A126">
        <v>8</v>
      </c>
      <c r="B126" t="s">
        <v>11</v>
      </c>
      <c r="C126">
        <v>6</v>
      </c>
    </row>
    <row r="127" spans="1:3" x14ac:dyDescent="0.4">
      <c r="A127">
        <v>8</v>
      </c>
      <c r="B127" t="s">
        <v>12</v>
      </c>
      <c r="C127">
        <v>2</v>
      </c>
    </row>
    <row r="128" spans="1:3" x14ac:dyDescent="0.4">
      <c r="A128">
        <v>8</v>
      </c>
      <c r="B128" t="s">
        <v>13</v>
      </c>
      <c r="C128">
        <v>3</v>
      </c>
    </row>
    <row r="129" spans="1:3" x14ac:dyDescent="0.4">
      <c r="A129">
        <v>8</v>
      </c>
      <c r="B129" t="s">
        <v>14</v>
      </c>
      <c r="C129">
        <v>3</v>
      </c>
    </row>
    <row r="130" spans="1:3" x14ac:dyDescent="0.4">
      <c r="A130">
        <v>8</v>
      </c>
      <c r="B130" t="s">
        <v>26</v>
      </c>
      <c r="C130">
        <v>4</v>
      </c>
    </row>
    <row r="131" spans="1:3" x14ac:dyDescent="0.4">
      <c r="A131">
        <v>8</v>
      </c>
      <c r="B131" t="s">
        <v>23</v>
      </c>
      <c r="C131">
        <v>5</v>
      </c>
    </row>
    <row r="132" spans="1:3" x14ac:dyDescent="0.4">
      <c r="A132">
        <v>8</v>
      </c>
      <c r="B132" t="s">
        <v>24</v>
      </c>
      <c r="C132">
        <v>2</v>
      </c>
    </row>
    <row r="133" spans="1:3" x14ac:dyDescent="0.4">
      <c r="A133">
        <v>8</v>
      </c>
      <c r="B133" t="s">
        <v>25</v>
      </c>
      <c r="C133">
        <v>4</v>
      </c>
    </row>
    <row r="134" spans="1:3" x14ac:dyDescent="0.4">
      <c r="A134">
        <v>8</v>
      </c>
      <c r="B134" t="s">
        <v>18</v>
      </c>
      <c r="C134">
        <v>3</v>
      </c>
    </row>
    <row r="135" spans="1:3" x14ac:dyDescent="0.4">
      <c r="A135">
        <v>8</v>
      </c>
      <c r="B135" t="s">
        <v>21</v>
      </c>
      <c r="C135">
        <v>2</v>
      </c>
    </row>
    <row r="136" spans="1:3" x14ac:dyDescent="0.4">
      <c r="A136">
        <v>8</v>
      </c>
      <c r="B136" t="s">
        <v>22</v>
      </c>
      <c r="C136">
        <v>2</v>
      </c>
    </row>
    <row r="137" spans="1:3" x14ac:dyDescent="0.4">
      <c r="A137">
        <v>8</v>
      </c>
      <c r="B137" t="s">
        <v>28</v>
      </c>
      <c r="C137">
        <v>2</v>
      </c>
    </row>
  </sheetData>
  <sortState ref="F2:O18">
    <sortCondition ref="O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7E6-9B83-4104-9DF1-A6BEAB4AAB12}">
  <dimension ref="A1:C41"/>
  <sheetViews>
    <sheetView workbookViewId="0">
      <selection activeCell="J8" sqref="J8"/>
    </sheetView>
  </sheetViews>
  <sheetFormatPr defaultRowHeight="14.6" x14ac:dyDescent="0.4"/>
  <sheetData>
    <row r="1" spans="1:3" x14ac:dyDescent="0.4">
      <c r="A1" t="s">
        <v>141</v>
      </c>
      <c r="B1" t="s">
        <v>142</v>
      </c>
      <c r="C1" t="s">
        <v>139</v>
      </c>
    </row>
    <row r="2" spans="1:3" x14ac:dyDescent="0.4">
      <c r="A2" t="s">
        <v>10</v>
      </c>
      <c r="B2">
        <v>5.25</v>
      </c>
      <c r="C2">
        <v>1</v>
      </c>
    </row>
    <row r="3" spans="1:3" x14ac:dyDescent="0.4">
      <c r="A3" t="s">
        <v>10</v>
      </c>
      <c r="B3">
        <v>2.75</v>
      </c>
      <c r="C3">
        <v>2</v>
      </c>
    </row>
    <row r="4" spans="1:3" x14ac:dyDescent="0.4">
      <c r="A4" t="s">
        <v>10</v>
      </c>
      <c r="B4">
        <v>5.5</v>
      </c>
      <c r="C4">
        <v>3</v>
      </c>
    </row>
    <row r="5" spans="1:3" x14ac:dyDescent="0.4">
      <c r="A5" t="s">
        <v>10</v>
      </c>
      <c r="B5">
        <v>3.25</v>
      </c>
      <c r="C5">
        <v>4</v>
      </c>
    </row>
    <row r="6" spans="1:3" x14ac:dyDescent="0.4">
      <c r="A6" t="s">
        <v>10</v>
      </c>
      <c r="B6">
        <v>3</v>
      </c>
      <c r="C6">
        <v>5</v>
      </c>
    </row>
    <row r="7" spans="1:3" x14ac:dyDescent="0.4">
      <c r="A7" t="s">
        <v>10</v>
      </c>
      <c r="B7">
        <v>4.75</v>
      </c>
      <c r="C7">
        <v>6</v>
      </c>
    </row>
    <row r="8" spans="1:3" x14ac:dyDescent="0.4">
      <c r="A8" t="s">
        <v>10</v>
      </c>
      <c r="B8">
        <v>3.75</v>
      </c>
      <c r="C8">
        <v>7</v>
      </c>
    </row>
    <row r="9" spans="1:3" x14ac:dyDescent="0.4">
      <c r="A9" t="s">
        <v>10</v>
      </c>
      <c r="B9">
        <v>3.5</v>
      </c>
      <c r="C9">
        <v>8</v>
      </c>
    </row>
    <row r="10" spans="1:3" x14ac:dyDescent="0.4">
      <c r="A10" t="s">
        <v>19</v>
      </c>
      <c r="B10">
        <v>5.8</v>
      </c>
      <c r="C10">
        <v>1</v>
      </c>
    </row>
    <row r="11" spans="1:3" x14ac:dyDescent="0.4">
      <c r="A11" t="s">
        <v>19</v>
      </c>
      <c r="B11">
        <v>5.2</v>
      </c>
      <c r="C11">
        <v>2</v>
      </c>
    </row>
    <row r="12" spans="1:3" x14ac:dyDescent="0.4">
      <c r="A12" t="s">
        <v>19</v>
      </c>
      <c r="B12">
        <v>6</v>
      </c>
      <c r="C12">
        <v>3</v>
      </c>
    </row>
    <row r="13" spans="1:3" x14ac:dyDescent="0.4">
      <c r="A13" t="s">
        <v>19</v>
      </c>
      <c r="B13">
        <v>4.4000000000000004</v>
      </c>
      <c r="C13">
        <v>4</v>
      </c>
    </row>
    <row r="14" spans="1:3" x14ac:dyDescent="0.4">
      <c r="A14" t="s">
        <v>19</v>
      </c>
      <c r="B14">
        <v>5.2</v>
      </c>
      <c r="C14">
        <v>5</v>
      </c>
    </row>
    <row r="15" spans="1:3" x14ac:dyDescent="0.4">
      <c r="A15" t="s">
        <v>19</v>
      </c>
      <c r="B15">
        <v>4</v>
      </c>
      <c r="C15">
        <v>6</v>
      </c>
    </row>
    <row r="16" spans="1:3" x14ac:dyDescent="0.4">
      <c r="A16" t="s">
        <v>19</v>
      </c>
      <c r="B16">
        <v>3</v>
      </c>
      <c r="C16">
        <v>7</v>
      </c>
    </row>
    <row r="17" spans="1:3" x14ac:dyDescent="0.4">
      <c r="A17" t="s">
        <v>19</v>
      </c>
      <c r="B17">
        <v>3.6</v>
      </c>
      <c r="C17">
        <v>8</v>
      </c>
    </row>
    <row r="18" spans="1:3" x14ac:dyDescent="0.4">
      <c r="A18" t="s">
        <v>29</v>
      </c>
      <c r="B18">
        <v>5.25</v>
      </c>
      <c r="C18">
        <v>1</v>
      </c>
    </row>
    <row r="19" spans="1:3" x14ac:dyDescent="0.4">
      <c r="A19" t="s">
        <v>29</v>
      </c>
      <c r="B19">
        <v>5.5</v>
      </c>
      <c r="C19">
        <v>2</v>
      </c>
    </row>
    <row r="20" spans="1:3" x14ac:dyDescent="0.4">
      <c r="A20" t="s">
        <v>29</v>
      </c>
      <c r="B20">
        <v>5.25</v>
      </c>
      <c r="C20">
        <v>3</v>
      </c>
    </row>
    <row r="21" spans="1:3" x14ac:dyDescent="0.4">
      <c r="A21" t="s">
        <v>29</v>
      </c>
      <c r="B21">
        <v>3.25</v>
      </c>
      <c r="C21">
        <v>4</v>
      </c>
    </row>
    <row r="22" spans="1:3" x14ac:dyDescent="0.4">
      <c r="A22" t="s">
        <v>29</v>
      </c>
      <c r="B22">
        <v>4.5</v>
      </c>
      <c r="C22">
        <v>5</v>
      </c>
    </row>
    <row r="23" spans="1:3" x14ac:dyDescent="0.4">
      <c r="A23" t="s">
        <v>29</v>
      </c>
      <c r="B23">
        <v>4.5</v>
      </c>
      <c r="C23">
        <v>6</v>
      </c>
    </row>
    <row r="24" spans="1:3" x14ac:dyDescent="0.4">
      <c r="A24" t="s">
        <v>29</v>
      </c>
      <c r="B24">
        <v>3.5</v>
      </c>
      <c r="C24">
        <v>7</v>
      </c>
    </row>
    <row r="25" spans="1:3" x14ac:dyDescent="0.4">
      <c r="A25" t="s">
        <v>29</v>
      </c>
      <c r="B25">
        <v>2.25</v>
      </c>
      <c r="C25">
        <v>8</v>
      </c>
    </row>
    <row r="26" spans="1:3" x14ac:dyDescent="0.4">
      <c r="A26" t="s">
        <v>30</v>
      </c>
      <c r="B26">
        <v>4</v>
      </c>
      <c r="C26">
        <v>1</v>
      </c>
    </row>
    <row r="27" spans="1:3" x14ac:dyDescent="0.4">
      <c r="A27" t="s">
        <v>30</v>
      </c>
      <c r="B27">
        <v>4.666666666666667</v>
      </c>
      <c r="C27">
        <v>2</v>
      </c>
    </row>
    <row r="28" spans="1:3" x14ac:dyDescent="0.4">
      <c r="A28" t="s">
        <v>30</v>
      </c>
      <c r="B28">
        <v>5</v>
      </c>
      <c r="C28">
        <v>3</v>
      </c>
    </row>
    <row r="29" spans="1:3" x14ac:dyDescent="0.4">
      <c r="A29" t="s">
        <v>30</v>
      </c>
      <c r="B29">
        <v>5.666666666666667</v>
      </c>
      <c r="C29">
        <v>4</v>
      </c>
    </row>
    <row r="30" spans="1:3" x14ac:dyDescent="0.4">
      <c r="A30" t="s">
        <v>30</v>
      </c>
      <c r="B30">
        <v>4.666666666666667</v>
      </c>
      <c r="C30">
        <v>5</v>
      </c>
    </row>
    <row r="31" spans="1:3" x14ac:dyDescent="0.4">
      <c r="A31" t="s">
        <v>30</v>
      </c>
      <c r="B31">
        <v>5</v>
      </c>
      <c r="C31">
        <v>6</v>
      </c>
    </row>
    <row r="32" spans="1:3" x14ac:dyDescent="0.4">
      <c r="A32" t="s">
        <v>30</v>
      </c>
      <c r="B32">
        <v>5.333333333333333</v>
      </c>
      <c r="C32">
        <v>7</v>
      </c>
    </row>
    <row r="33" spans="1:3" x14ac:dyDescent="0.4">
      <c r="A33" t="s">
        <v>30</v>
      </c>
      <c r="B33">
        <v>3.6666666666666665</v>
      </c>
      <c r="C33">
        <v>8</v>
      </c>
    </row>
    <row r="34" spans="1:3" x14ac:dyDescent="0.4">
      <c r="A34" t="s">
        <v>26</v>
      </c>
      <c r="B34">
        <v>4</v>
      </c>
      <c r="C34">
        <v>1</v>
      </c>
    </row>
    <row r="35" spans="1:3" x14ac:dyDescent="0.4">
      <c r="A35" t="s">
        <v>143</v>
      </c>
      <c r="B35">
        <v>6</v>
      </c>
      <c r="C35">
        <v>2</v>
      </c>
    </row>
    <row r="36" spans="1:3" x14ac:dyDescent="0.4">
      <c r="A36" t="s">
        <v>144</v>
      </c>
      <c r="B36">
        <v>7</v>
      </c>
      <c r="C36">
        <v>3</v>
      </c>
    </row>
    <row r="37" spans="1:3" x14ac:dyDescent="0.4">
      <c r="A37" t="s">
        <v>145</v>
      </c>
      <c r="B37">
        <v>4</v>
      </c>
      <c r="C37">
        <v>4</v>
      </c>
    </row>
    <row r="38" spans="1:3" x14ac:dyDescent="0.4">
      <c r="A38" t="s">
        <v>146</v>
      </c>
      <c r="B38">
        <v>6</v>
      </c>
      <c r="C38">
        <v>5</v>
      </c>
    </row>
    <row r="39" spans="1:3" x14ac:dyDescent="0.4">
      <c r="A39" t="s">
        <v>147</v>
      </c>
      <c r="B39">
        <v>4</v>
      </c>
      <c r="C39">
        <v>6</v>
      </c>
    </row>
    <row r="40" spans="1:3" x14ac:dyDescent="0.4">
      <c r="A40" t="s">
        <v>148</v>
      </c>
      <c r="B40">
        <v>3</v>
      </c>
      <c r="C40">
        <v>7</v>
      </c>
    </row>
    <row r="41" spans="1:3" x14ac:dyDescent="0.4">
      <c r="A41" t="s">
        <v>149</v>
      </c>
      <c r="B41">
        <v>4</v>
      </c>
      <c r="C41">
        <v>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37"/>
  <sheetViews>
    <sheetView workbookViewId="0">
      <selection activeCell="H16" sqref="H16:R24"/>
    </sheetView>
  </sheetViews>
  <sheetFormatPr defaultRowHeight="14.6" x14ac:dyDescent="0.4"/>
  <sheetData>
    <row r="1" spans="1:3" x14ac:dyDescent="0.4">
      <c r="A1" t="s">
        <v>140</v>
      </c>
      <c r="B1" t="s">
        <v>139</v>
      </c>
      <c r="C1" t="s">
        <v>141</v>
      </c>
    </row>
    <row r="2" spans="1:3" x14ac:dyDescent="0.4">
      <c r="A2">
        <v>1</v>
      </c>
      <c r="B2" t="s">
        <v>15</v>
      </c>
      <c r="C2">
        <v>3</v>
      </c>
    </row>
    <row r="3" spans="1:3" x14ac:dyDescent="0.4">
      <c r="A3">
        <v>1</v>
      </c>
      <c r="B3" t="s">
        <v>16</v>
      </c>
      <c r="C3">
        <v>4</v>
      </c>
    </row>
    <row r="4" spans="1:3" x14ac:dyDescent="0.4">
      <c r="A4">
        <v>1</v>
      </c>
      <c r="B4" t="s">
        <v>17</v>
      </c>
      <c r="C4">
        <v>1</v>
      </c>
    </row>
    <row r="5" spans="1:3" x14ac:dyDescent="0.4">
      <c r="A5">
        <v>1</v>
      </c>
      <c r="B5" t="s">
        <v>20</v>
      </c>
      <c r="C5">
        <v>5</v>
      </c>
    </row>
    <row r="6" spans="1:3" x14ac:dyDescent="0.4">
      <c r="A6">
        <v>1</v>
      </c>
      <c r="B6" t="s">
        <v>27</v>
      </c>
      <c r="C6">
        <v>5</v>
      </c>
    </row>
    <row r="7" spans="1:3" x14ac:dyDescent="0.4">
      <c r="A7">
        <v>1</v>
      </c>
      <c r="B7" t="s">
        <v>11</v>
      </c>
      <c r="C7">
        <v>5</v>
      </c>
    </row>
    <row r="8" spans="1:3" x14ac:dyDescent="0.4">
      <c r="A8">
        <v>1</v>
      </c>
      <c r="B8" t="s">
        <v>12</v>
      </c>
      <c r="C8">
        <v>4</v>
      </c>
    </row>
    <row r="9" spans="1:3" x14ac:dyDescent="0.4">
      <c r="A9">
        <v>1</v>
      </c>
      <c r="B9" t="s">
        <v>13</v>
      </c>
      <c r="C9">
        <v>5</v>
      </c>
    </row>
    <row r="10" spans="1:3" x14ac:dyDescent="0.4">
      <c r="A10">
        <v>1</v>
      </c>
      <c r="B10" t="s">
        <v>14</v>
      </c>
      <c r="C10">
        <v>3</v>
      </c>
    </row>
    <row r="11" spans="1:3" x14ac:dyDescent="0.4">
      <c r="A11">
        <v>1</v>
      </c>
      <c r="B11" t="s">
        <v>26</v>
      </c>
      <c r="C11">
        <v>3</v>
      </c>
    </row>
    <row r="12" spans="1:3" x14ac:dyDescent="0.4">
      <c r="A12">
        <v>1</v>
      </c>
      <c r="B12" t="s">
        <v>23</v>
      </c>
      <c r="C12">
        <v>2</v>
      </c>
    </row>
    <row r="13" spans="1:3" x14ac:dyDescent="0.4">
      <c r="A13">
        <v>1</v>
      </c>
      <c r="B13" t="s">
        <v>24</v>
      </c>
      <c r="C13">
        <v>4</v>
      </c>
    </row>
    <row r="14" spans="1:3" x14ac:dyDescent="0.4">
      <c r="A14">
        <v>1</v>
      </c>
      <c r="B14" t="s">
        <v>25</v>
      </c>
      <c r="C14">
        <v>4</v>
      </c>
    </row>
    <row r="15" spans="1:3" x14ac:dyDescent="0.4">
      <c r="A15">
        <v>1</v>
      </c>
      <c r="B15" t="s">
        <v>18</v>
      </c>
      <c r="C15">
        <v>5</v>
      </c>
    </row>
    <row r="16" spans="1:3" x14ac:dyDescent="0.4">
      <c r="A16">
        <v>1</v>
      </c>
      <c r="B16" t="s">
        <v>21</v>
      </c>
      <c r="C16">
        <v>4</v>
      </c>
    </row>
    <row r="17" spans="1:3" x14ac:dyDescent="0.4">
      <c r="A17">
        <v>1</v>
      </c>
      <c r="B17" t="s">
        <v>22</v>
      </c>
      <c r="C17">
        <v>6</v>
      </c>
    </row>
    <row r="18" spans="1:3" x14ac:dyDescent="0.4">
      <c r="A18">
        <v>1</v>
      </c>
      <c r="B18" t="s">
        <v>28</v>
      </c>
      <c r="C18">
        <v>6</v>
      </c>
    </row>
    <row r="19" spans="1:3" x14ac:dyDescent="0.4">
      <c r="A19">
        <v>2</v>
      </c>
      <c r="B19" t="s">
        <v>15</v>
      </c>
      <c r="C19">
        <v>2</v>
      </c>
    </row>
    <row r="20" spans="1:3" x14ac:dyDescent="0.4">
      <c r="A20">
        <v>2</v>
      </c>
      <c r="B20" t="s">
        <v>16</v>
      </c>
      <c r="C20">
        <v>2</v>
      </c>
    </row>
    <row r="21" spans="1:3" x14ac:dyDescent="0.4">
      <c r="A21">
        <v>2</v>
      </c>
      <c r="B21" t="s">
        <v>17</v>
      </c>
      <c r="C21">
        <v>1</v>
      </c>
    </row>
    <row r="22" spans="1:3" x14ac:dyDescent="0.4">
      <c r="A22">
        <v>2</v>
      </c>
      <c r="B22" t="s">
        <v>20</v>
      </c>
      <c r="C22">
        <v>2</v>
      </c>
    </row>
    <row r="23" spans="1:3" x14ac:dyDescent="0.4">
      <c r="A23">
        <v>2</v>
      </c>
      <c r="B23" t="s">
        <v>27</v>
      </c>
      <c r="C23">
        <v>2</v>
      </c>
    </row>
    <row r="24" spans="1:3" x14ac:dyDescent="0.4">
      <c r="A24">
        <v>2</v>
      </c>
      <c r="B24" t="s">
        <v>11</v>
      </c>
      <c r="C24">
        <v>1</v>
      </c>
    </row>
    <row r="25" spans="1:3" x14ac:dyDescent="0.4">
      <c r="A25">
        <v>2</v>
      </c>
      <c r="B25" t="s">
        <v>12</v>
      </c>
      <c r="C25">
        <v>1</v>
      </c>
    </row>
    <row r="26" spans="1:3" x14ac:dyDescent="0.4">
      <c r="A26">
        <v>2</v>
      </c>
      <c r="B26" t="s">
        <v>13</v>
      </c>
      <c r="C26">
        <v>1</v>
      </c>
    </row>
    <row r="27" spans="1:3" x14ac:dyDescent="0.4">
      <c r="A27">
        <v>2</v>
      </c>
      <c r="B27" t="s">
        <v>14</v>
      </c>
      <c r="C27">
        <v>4</v>
      </c>
    </row>
    <row r="28" spans="1:3" x14ac:dyDescent="0.4">
      <c r="A28">
        <v>2</v>
      </c>
      <c r="B28" t="s">
        <v>26</v>
      </c>
      <c r="C28">
        <v>1</v>
      </c>
    </row>
    <row r="29" spans="1:3" x14ac:dyDescent="0.4">
      <c r="A29">
        <v>2</v>
      </c>
      <c r="B29" t="s">
        <v>23</v>
      </c>
      <c r="C29">
        <v>5</v>
      </c>
    </row>
    <row r="30" spans="1:3" x14ac:dyDescent="0.4">
      <c r="A30">
        <v>2</v>
      </c>
      <c r="B30" t="s">
        <v>24</v>
      </c>
      <c r="C30">
        <v>4</v>
      </c>
    </row>
    <row r="31" spans="1:3" x14ac:dyDescent="0.4">
      <c r="A31">
        <v>2</v>
      </c>
      <c r="B31" t="s">
        <v>25</v>
      </c>
      <c r="C31">
        <v>5</v>
      </c>
    </row>
    <row r="32" spans="1:3" x14ac:dyDescent="0.4">
      <c r="A32">
        <v>2</v>
      </c>
      <c r="B32" t="s">
        <v>18</v>
      </c>
      <c r="C32">
        <v>5</v>
      </c>
    </row>
    <row r="33" spans="1:3" x14ac:dyDescent="0.4">
      <c r="A33">
        <v>2</v>
      </c>
      <c r="B33" t="s">
        <v>21</v>
      </c>
      <c r="C33">
        <v>4</v>
      </c>
    </row>
    <row r="34" spans="1:3" x14ac:dyDescent="0.4">
      <c r="A34">
        <v>2</v>
      </c>
      <c r="B34" t="s">
        <v>22</v>
      </c>
      <c r="C34">
        <v>5</v>
      </c>
    </row>
    <row r="35" spans="1:3" x14ac:dyDescent="0.4">
      <c r="A35">
        <v>2</v>
      </c>
      <c r="B35" t="s">
        <v>28</v>
      </c>
      <c r="C35">
        <v>4</v>
      </c>
    </row>
    <row r="36" spans="1:3" x14ac:dyDescent="0.4">
      <c r="A36">
        <v>3</v>
      </c>
      <c r="B36" t="s">
        <v>15</v>
      </c>
      <c r="C36">
        <v>4</v>
      </c>
    </row>
    <row r="37" spans="1:3" x14ac:dyDescent="0.4">
      <c r="A37">
        <v>3</v>
      </c>
      <c r="B37" t="s">
        <v>16</v>
      </c>
      <c r="C37">
        <v>3</v>
      </c>
    </row>
    <row r="38" spans="1:3" x14ac:dyDescent="0.4">
      <c r="A38">
        <v>3</v>
      </c>
      <c r="B38" t="s">
        <v>17</v>
      </c>
      <c r="C38">
        <v>2</v>
      </c>
    </row>
    <row r="39" spans="1:3" x14ac:dyDescent="0.4">
      <c r="A39">
        <v>3</v>
      </c>
      <c r="B39" t="s">
        <v>20</v>
      </c>
      <c r="C39">
        <v>3</v>
      </c>
    </row>
    <row r="40" spans="1:3" x14ac:dyDescent="0.4">
      <c r="A40">
        <v>3</v>
      </c>
      <c r="B40" t="s">
        <v>27</v>
      </c>
      <c r="C40">
        <v>2</v>
      </c>
    </row>
    <row r="41" spans="1:3" x14ac:dyDescent="0.4">
      <c r="A41">
        <v>3</v>
      </c>
      <c r="B41" t="s">
        <v>11</v>
      </c>
      <c r="C41">
        <v>6</v>
      </c>
    </row>
    <row r="42" spans="1:3" x14ac:dyDescent="0.4">
      <c r="A42">
        <v>3</v>
      </c>
      <c r="B42" t="s">
        <v>12</v>
      </c>
      <c r="C42">
        <v>3</v>
      </c>
    </row>
    <row r="43" spans="1:3" x14ac:dyDescent="0.4">
      <c r="A43">
        <v>3</v>
      </c>
      <c r="B43" t="s">
        <v>13</v>
      </c>
      <c r="C43">
        <v>2</v>
      </c>
    </row>
    <row r="44" spans="1:3" x14ac:dyDescent="0.4">
      <c r="A44">
        <v>3</v>
      </c>
      <c r="B44" t="s">
        <v>14</v>
      </c>
      <c r="C44">
        <v>4</v>
      </c>
    </row>
    <row r="45" spans="1:3" x14ac:dyDescent="0.4">
      <c r="A45">
        <v>3</v>
      </c>
      <c r="B45" t="s">
        <v>26</v>
      </c>
      <c r="C45">
        <v>2</v>
      </c>
    </row>
    <row r="46" spans="1:3" x14ac:dyDescent="0.4">
      <c r="A46">
        <v>3</v>
      </c>
      <c r="B46" t="s">
        <v>23</v>
      </c>
      <c r="C46">
        <v>5</v>
      </c>
    </row>
    <row r="47" spans="1:3" x14ac:dyDescent="0.4">
      <c r="A47">
        <v>3</v>
      </c>
      <c r="B47" t="s">
        <v>24</v>
      </c>
      <c r="C47">
        <v>5</v>
      </c>
    </row>
    <row r="48" spans="1:3" x14ac:dyDescent="0.4">
      <c r="A48">
        <v>3</v>
      </c>
      <c r="B48" t="s">
        <v>25</v>
      </c>
      <c r="C48">
        <v>5</v>
      </c>
    </row>
    <row r="49" spans="1:3" x14ac:dyDescent="0.4">
      <c r="A49">
        <v>3</v>
      </c>
      <c r="B49" t="s">
        <v>18</v>
      </c>
      <c r="C49">
        <v>4</v>
      </c>
    </row>
    <row r="50" spans="1:3" x14ac:dyDescent="0.4">
      <c r="A50">
        <v>3</v>
      </c>
      <c r="B50" t="s">
        <v>21</v>
      </c>
      <c r="C50">
        <v>4</v>
      </c>
    </row>
    <row r="51" spans="1:3" x14ac:dyDescent="0.4">
      <c r="A51">
        <v>3</v>
      </c>
      <c r="B51" t="s">
        <v>22</v>
      </c>
      <c r="C51">
        <v>4</v>
      </c>
    </row>
    <row r="52" spans="1:3" x14ac:dyDescent="0.4">
      <c r="A52">
        <v>3</v>
      </c>
      <c r="B52" t="s">
        <v>28</v>
      </c>
      <c r="C52">
        <v>5</v>
      </c>
    </row>
    <row r="53" spans="1:3" x14ac:dyDescent="0.4">
      <c r="A53">
        <v>4</v>
      </c>
      <c r="B53" t="s">
        <v>15</v>
      </c>
      <c r="C53">
        <v>2</v>
      </c>
    </row>
    <row r="54" spans="1:3" x14ac:dyDescent="0.4">
      <c r="A54">
        <v>4</v>
      </c>
      <c r="B54" t="s">
        <v>16</v>
      </c>
      <c r="C54">
        <v>3</v>
      </c>
    </row>
    <row r="55" spans="1:3" x14ac:dyDescent="0.4">
      <c r="A55">
        <v>4</v>
      </c>
      <c r="B55" t="s">
        <v>17</v>
      </c>
      <c r="C55">
        <v>2</v>
      </c>
    </row>
    <row r="56" spans="1:3" x14ac:dyDescent="0.4">
      <c r="A56">
        <v>4</v>
      </c>
      <c r="B56" t="s">
        <v>20</v>
      </c>
      <c r="C56">
        <v>2</v>
      </c>
    </row>
    <row r="57" spans="1:3" x14ac:dyDescent="0.4">
      <c r="A57">
        <v>4</v>
      </c>
      <c r="B57" t="s">
        <v>27</v>
      </c>
      <c r="C57">
        <v>3</v>
      </c>
    </row>
    <row r="58" spans="1:3" x14ac:dyDescent="0.4">
      <c r="A58">
        <v>4</v>
      </c>
      <c r="B58" t="s">
        <v>11</v>
      </c>
      <c r="C58">
        <v>4</v>
      </c>
    </row>
    <row r="59" spans="1:3" x14ac:dyDescent="0.4">
      <c r="A59">
        <v>4</v>
      </c>
      <c r="B59" t="s">
        <v>12</v>
      </c>
      <c r="C59">
        <v>3</v>
      </c>
    </row>
    <row r="60" spans="1:3" x14ac:dyDescent="0.4">
      <c r="A60">
        <v>4</v>
      </c>
      <c r="B60" t="s">
        <v>13</v>
      </c>
      <c r="C60">
        <v>2</v>
      </c>
    </row>
    <row r="61" spans="1:3" x14ac:dyDescent="0.4">
      <c r="A61">
        <v>4</v>
      </c>
      <c r="B61" t="s">
        <v>14</v>
      </c>
      <c r="C61">
        <v>3</v>
      </c>
    </row>
    <row r="62" spans="1:3" x14ac:dyDescent="0.4">
      <c r="A62">
        <v>4</v>
      </c>
      <c r="B62" t="s">
        <v>26</v>
      </c>
      <c r="C62">
        <v>3</v>
      </c>
    </row>
    <row r="63" spans="1:3" x14ac:dyDescent="0.4">
      <c r="A63">
        <v>4</v>
      </c>
      <c r="B63" t="s">
        <v>23</v>
      </c>
      <c r="C63">
        <v>2</v>
      </c>
    </row>
    <row r="64" spans="1:3" x14ac:dyDescent="0.4">
      <c r="A64">
        <v>4</v>
      </c>
      <c r="B64" t="s">
        <v>24</v>
      </c>
      <c r="C64">
        <v>5</v>
      </c>
    </row>
    <row r="65" spans="1:3" x14ac:dyDescent="0.4">
      <c r="A65">
        <v>4</v>
      </c>
      <c r="B65" t="s">
        <v>25</v>
      </c>
      <c r="C65">
        <v>3</v>
      </c>
    </row>
    <row r="66" spans="1:3" x14ac:dyDescent="0.4">
      <c r="A66">
        <v>4</v>
      </c>
      <c r="B66" t="s">
        <v>18</v>
      </c>
      <c r="C66">
        <v>3</v>
      </c>
    </row>
    <row r="67" spans="1:3" x14ac:dyDescent="0.4">
      <c r="A67">
        <v>4</v>
      </c>
      <c r="B67" t="s">
        <v>21</v>
      </c>
      <c r="C67">
        <v>3</v>
      </c>
    </row>
    <row r="68" spans="1:3" x14ac:dyDescent="0.4">
      <c r="A68">
        <v>4</v>
      </c>
      <c r="B68" t="s">
        <v>22</v>
      </c>
      <c r="C68">
        <v>4</v>
      </c>
    </row>
    <row r="69" spans="1:3" x14ac:dyDescent="0.4">
      <c r="A69">
        <v>4</v>
      </c>
      <c r="B69" t="s">
        <v>28</v>
      </c>
      <c r="C69">
        <v>2</v>
      </c>
    </row>
    <row r="70" spans="1:3" x14ac:dyDescent="0.4">
      <c r="A70">
        <v>5</v>
      </c>
      <c r="B70" t="s">
        <v>15</v>
      </c>
      <c r="C70">
        <v>2</v>
      </c>
    </row>
    <row r="71" spans="1:3" x14ac:dyDescent="0.4">
      <c r="A71">
        <v>5</v>
      </c>
      <c r="B71" t="s">
        <v>16</v>
      </c>
      <c r="C71">
        <v>2</v>
      </c>
    </row>
    <row r="72" spans="1:3" x14ac:dyDescent="0.4">
      <c r="A72">
        <v>5</v>
      </c>
      <c r="B72" t="s">
        <v>17</v>
      </c>
      <c r="C72">
        <v>2</v>
      </c>
    </row>
    <row r="73" spans="1:3" x14ac:dyDescent="0.4">
      <c r="A73">
        <v>5</v>
      </c>
      <c r="B73" t="s">
        <v>20</v>
      </c>
      <c r="C73">
        <v>3</v>
      </c>
    </row>
    <row r="74" spans="1:3" x14ac:dyDescent="0.4">
      <c r="A74">
        <v>5</v>
      </c>
      <c r="B74" t="s">
        <v>27</v>
      </c>
      <c r="C74">
        <v>3</v>
      </c>
    </row>
    <row r="75" spans="1:3" x14ac:dyDescent="0.4">
      <c r="A75">
        <v>5</v>
      </c>
      <c r="B75" t="s">
        <v>11</v>
      </c>
      <c r="C75">
        <v>5</v>
      </c>
    </row>
    <row r="76" spans="1:3" x14ac:dyDescent="0.4">
      <c r="A76">
        <v>5</v>
      </c>
      <c r="B76" t="s">
        <v>12</v>
      </c>
      <c r="C76">
        <v>1</v>
      </c>
    </row>
    <row r="77" spans="1:3" x14ac:dyDescent="0.4">
      <c r="A77">
        <v>5</v>
      </c>
      <c r="B77" t="s">
        <v>13</v>
      </c>
      <c r="C77">
        <v>4</v>
      </c>
    </row>
    <row r="78" spans="1:3" x14ac:dyDescent="0.4">
      <c r="A78">
        <v>5</v>
      </c>
      <c r="B78" t="s">
        <v>14</v>
      </c>
      <c r="C78">
        <v>3</v>
      </c>
    </row>
    <row r="79" spans="1:3" x14ac:dyDescent="0.4">
      <c r="A79">
        <v>5</v>
      </c>
      <c r="B79" t="s">
        <v>26</v>
      </c>
      <c r="C79">
        <v>1</v>
      </c>
    </row>
    <row r="80" spans="1:3" x14ac:dyDescent="0.4">
      <c r="A80">
        <v>5</v>
      </c>
      <c r="B80" t="s">
        <v>23</v>
      </c>
      <c r="C80">
        <v>1</v>
      </c>
    </row>
    <row r="81" spans="1:3" x14ac:dyDescent="0.4">
      <c r="A81">
        <v>5</v>
      </c>
      <c r="B81" t="s">
        <v>24</v>
      </c>
      <c r="C81">
        <v>1</v>
      </c>
    </row>
    <row r="82" spans="1:3" x14ac:dyDescent="0.4">
      <c r="A82">
        <v>5</v>
      </c>
      <c r="B82" t="s">
        <v>25</v>
      </c>
      <c r="C82">
        <v>2</v>
      </c>
    </row>
    <row r="83" spans="1:3" x14ac:dyDescent="0.4">
      <c r="A83">
        <v>5</v>
      </c>
      <c r="B83" t="s">
        <v>18</v>
      </c>
      <c r="C83">
        <v>5</v>
      </c>
    </row>
    <row r="84" spans="1:3" x14ac:dyDescent="0.4">
      <c r="A84">
        <v>5</v>
      </c>
      <c r="B84" t="s">
        <v>21</v>
      </c>
      <c r="C84">
        <v>4</v>
      </c>
    </row>
    <row r="85" spans="1:3" x14ac:dyDescent="0.4">
      <c r="A85">
        <v>5</v>
      </c>
      <c r="B85" t="s">
        <v>22</v>
      </c>
      <c r="C85">
        <v>4</v>
      </c>
    </row>
    <row r="86" spans="1:3" x14ac:dyDescent="0.4">
      <c r="A86">
        <v>5</v>
      </c>
      <c r="B86" t="s">
        <v>28</v>
      </c>
      <c r="C86">
        <v>5</v>
      </c>
    </row>
    <row r="87" spans="1:3" x14ac:dyDescent="0.4">
      <c r="A87">
        <v>6</v>
      </c>
      <c r="B87" t="s">
        <v>15</v>
      </c>
      <c r="C87">
        <v>2</v>
      </c>
    </row>
    <row r="88" spans="1:3" x14ac:dyDescent="0.4">
      <c r="A88">
        <v>6</v>
      </c>
      <c r="B88" t="s">
        <v>16</v>
      </c>
      <c r="C88">
        <v>3</v>
      </c>
    </row>
    <row r="89" spans="1:3" x14ac:dyDescent="0.4">
      <c r="A89">
        <v>6</v>
      </c>
      <c r="B89" t="s">
        <v>17</v>
      </c>
      <c r="C89">
        <v>2</v>
      </c>
    </row>
    <row r="90" spans="1:3" x14ac:dyDescent="0.4">
      <c r="A90">
        <v>6</v>
      </c>
      <c r="B90" t="s">
        <v>20</v>
      </c>
      <c r="C90">
        <v>2</v>
      </c>
    </row>
    <row r="91" spans="1:3" x14ac:dyDescent="0.4">
      <c r="A91">
        <v>6</v>
      </c>
      <c r="B91" t="s">
        <v>27</v>
      </c>
      <c r="C91">
        <v>2</v>
      </c>
    </row>
    <row r="92" spans="1:3" x14ac:dyDescent="0.4">
      <c r="A92">
        <v>6</v>
      </c>
      <c r="B92" t="s">
        <v>11</v>
      </c>
      <c r="C92">
        <v>5</v>
      </c>
    </row>
    <row r="93" spans="1:3" x14ac:dyDescent="0.4">
      <c r="A93">
        <v>6</v>
      </c>
      <c r="B93" t="s">
        <v>12</v>
      </c>
      <c r="C93">
        <v>5</v>
      </c>
    </row>
    <row r="94" spans="1:3" x14ac:dyDescent="0.4">
      <c r="A94">
        <v>6</v>
      </c>
      <c r="B94" t="s">
        <v>13</v>
      </c>
      <c r="C94">
        <v>6</v>
      </c>
    </row>
    <row r="95" spans="1:3" x14ac:dyDescent="0.4">
      <c r="A95">
        <v>6</v>
      </c>
      <c r="B95" t="s">
        <v>14</v>
      </c>
      <c r="C95">
        <v>6</v>
      </c>
    </row>
    <row r="96" spans="1:3" x14ac:dyDescent="0.4">
      <c r="A96">
        <v>6</v>
      </c>
      <c r="B96" t="s">
        <v>26</v>
      </c>
      <c r="C96">
        <v>2</v>
      </c>
    </row>
    <row r="97" spans="1:3" x14ac:dyDescent="0.4">
      <c r="A97">
        <v>6</v>
      </c>
      <c r="B97" t="s">
        <v>23</v>
      </c>
      <c r="C97">
        <v>2</v>
      </c>
    </row>
    <row r="98" spans="1:3" x14ac:dyDescent="0.4">
      <c r="A98">
        <v>6</v>
      </c>
      <c r="B98" t="s">
        <v>24</v>
      </c>
      <c r="C98">
        <v>2</v>
      </c>
    </row>
    <row r="99" spans="1:3" x14ac:dyDescent="0.4">
      <c r="A99">
        <v>6</v>
      </c>
      <c r="B99" t="s">
        <v>25</v>
      </c>
      <c r="C99">
        <v>3</v>
      </c>
    </row>
    <row r="100" spans="1:3" x14ac:dyDescent="0.4">
      <c r="A100">
        <v>6</v>
      </c>
      <c r="B100" t="s">
        <v>18</v>
      </c>
      <c r="C100">
        <v>4</v>
      </c>
    </row>
    <row r="101" spans="1:3" x14ac:dyDescent="0.4">
      <c r="A101">
        <v>6</v>
      </c>
      <c r="B101" t="s">
        <v>21</v>
      </c>
      <c r="C101">
        <v>4</v>
      </c>
    </row>
    <row r="102" spans="1:3" x14ac:dyDescent="0.4">
      <c r="A102">
        <v>6</v>
      </c>
      <c r="B102" t="s">
        <v>22</v>
      </c>
      <c r="C102">
        <v>5</v>
      </c>
    </row>
    <row r="103" spans="1:3" x14ac:dyDescent="0.4">
      <c r="A103">
        <v>6</v>
      </c>
      <c r="B103" t="s">
        <v>28</v>
      </c>
      <c r="C103">
        <v>5</v>
      </c>
    </row>
    <row r="104" spans="1:3" x14ac:dyDescent="0.4">
      <c r="A104">
        <v>7</v>
      </c>
      <c r="B104" t="s">
        <v>15</v>
      </c>
      <c r="C104">
        <v>4</v>
      </c>
    </row>
    <row r="105" spans="1:3" x14ac:dyDescent="0.4">
      <c r="A105">
        <v>7</v>
      </c>
      <c r="B105" t="s">
        <v>16</v>
      </c>
      <c r="C105">
        <v>4</v>
      </c>
    </row>
    <row r="106" spans="1:3" x14ac:dyDescent="0.4">
      <c r="A106">
        <v>7</v>
      </c>
      <c r="B106" t="s">
        <v>17</v>
      </c>
      <c r="C106">
        <v>3</v>
      </c>
    </row>
    <row r="107" spans="1:3" x14ac:dyDescent="0.4">
      <c r="A107">
        <v>7</v>
      </c>
      <c r="B107" t="s">
        <v>20</v>
      </c>
      <c r="C107">
        <v>6</v>
      </c>
    </row>
    <row r="108" spans="1:3" x14ac:dyDescent="0.4">
      <c r="A108">
        <v>7</v>
      </c>
      <c r="B108" t="s">
        <v>27</v>
      </c>
      <c r="C108">
        <v>4</v>
      </c>
    </row>
    <row r="109" spans="1:3" x14ac:dyDescent="0.4">
      <c r="A109">
        <v>7</v>
      </c>
      <c r="B109" t="s">
        <v>11</v>
      </c>
      <c r="C109">
        <v>3</v>
      </c>
    </row>
    <row r="110" spans="1:3" x14ac:dyDescent="0.4">
      <c r="A110">
        <v>7</v>
      </c>
      <c r="B110" t="s">
        <v>12</v>
      </c>
      <c r="C110">
        <v>3</v>
      </c>
    </row>
    <row r="111" spans="1:3" x14ac:dyDescent="0.4">
      <c r="A111">
        <v>7</v>
      </c>
      <c r="B111" t="s">
        <v>13</v>
      </c>
      <c r="C111">
        <v>3</v>
      </c>
    </row>
    <row r="112" spans="1:3" x14ac:dyDescent="0.4">
      <c r="A112">
        <v>7</v>
      </c>
      <c r="B112" t="s">
        <v>14</v>
      </c>
      <c r="C112">
        <v>4</v>
      </c>
    </row>
    <row r="113" spans="1:3" x14ac:dyDescent="0.4">
      <c r="A113">
        <v>7</v>
      </c>
      <c r="B113" t="s">
        <v>26</v>
      </c>
      <c r="C113">
        <v>4</v>
      </c>
    </row>
    <row r="114" spans="1:3" x14ac:dyDescent="0.4">
      <c r="A114">
        <v>7</v>
      </c>
      <c r="B114" t="s">
        <v>23</v>
      </c>
      <c r="C114">
        <v>4</v>
      </c>
    </row>
    <row r="115" spans="1:3" x14ac:dyDescent="0.4">
      <c r="A115">
        <v>7</v>
      </c>
      <c r="B115" t="s">
        <v>24</v>
      </c>
      <c r="C115">
        <v>3</v>
      </c>
    </row>
    <row r="116" spans="1:3" x14ac:dyDescent="0.4">
      <c r="A116">
        <v>7</v>
      </c>
      <c r="B116" t="s">
        <v>25</v>
      </c>
      <c r="C116">
        <v>7</v>
      </c>
    </row>
    <row r="117" spans="1:3" x14ac:dyDescent="0.4">
      <c r="A117">
        <v>7</v>
      </c>
      <c r="B117" t="s">
        <v>18</v>
      </c>
      <c r="C117">
        <v>4</v>
      </c>
    </row>
    <row r="118" spans="1:3" x14ac:dyDescent="0.4">
      <c r="A118">
        <v>7</v>
      </c>
      <c r="B118" t="s">
        <v>21</v>
      </c>
      <c r="C118">
        <v>2</v>
      </c>
    </row>
    <row r="119" spans="1:3" x14ac:dyDescent="0.4">
      <c r="A119">
        <v>7</v>
      </c>
      <c r="B119" t="s">
        <v>22</v>
      </c>
      <c r="C119">
        <v>2</v>
      </c>
    </row>
    <row r="120" spans="1:3" x14ac:dyDescent="0.4">
      <c r="A120">
        <v>7</v>
      </c>
      <c r="B120" t="s">
        <v>28</v>
      </c>
      <c r="C120">
        <v>4</v>
      </c>
    </row>
    <row r="121" spans="1:3" x14ac:dyDescent="0.4">
      <c r="A121">
        <v>8</v>
      </c>
      <c r="B121" t="s">
        <v>15</v>
      </c>
      <c r="C121">
        <v>2</v>
      </c>
    </row>
    <row r="122" spans="1:3" x14ac:dyDescent="0.4">
      <c r="A122">
        <v>8</v>
      </c>
      <c r="B122" t="s">
        <v>16</v>
      </c>
      <c r="C122">
        <v>3</v>
      </c>
    </row>
    <row r="123" spans="1:3" x14ac:dyDescent="0.4">
      <c r="A123">
        <v>8</v>
      </c>
      <c r="B123" t="s">
        <v>17</v>
      </c>
      <c r="C123">
        <v>2</v>
      </c>
    </row>
    <row r="124" spans="1:3" x14ac:dyDescent="0.4">
      <c r="A124">
        <v>8</v>
      </c>
      <c r="B124" t="s">
        <v>20</v>
      </c>
      <c r="C124">
        <v>2</v>
      </c>
    </row>
    <row r="125" spans="1:3" x14ac:dyDescent="0.4">
      <c r="A125">
        <v>8</v>
      </c>
      <c r="B125" t="s">
        <v>27</v>
      </c>
      <c r="C125">
        <v>2</v>
      </c>
    </row>
    <row r="126" spans="1:3" x14ac:dyDescent="0.4">
      <c r="A126">
        <v>8</v>
      </c>
      <c r="B126" t="s">
        <v>11</v>
      </c>
      <c r="C126">
        <v>6</v>
      </c>
    </row>
    <row r="127" spans="1:3" x14ac:dyDescent="0.4">
      <c r="A127">
        <v>8</v>
      </c>
      <c r="B127" t="s">
        <v>12</v>
      </c>
      <c r="C127">
        <v>2</v>
      </c>
    </row>
    <row r="128" spans="1:3" x14ac:dyDescent="0.4">
      <c r="A128">
        <v>8</v>
      </c>
      <c r="B128" t="s">
        <v>13</v>
      </c>
      <c r="C128">
        <v>3</v>
      </c>
    </row>
    <row r="129" spans="1:3" x14ac:dyDescent="0.4">
      <c r="A129">
        <v>8</v>
      </c>
      <c r="B129" t="s">
        <v>14</v>
      </c>
      <c r="C129">
        <v>3</v>
      </c>
    </row>
    <row r="130" spans="1:3" x14ac:dyDescent="0.4">
      <c r="A130">
        <v>8</v>
      </c>
      <c r="B130" t="s">
        <v>26</v>
      </c>
      <c r="C130">
        <v>3</v>
      </c>
    </row>
    <row r="131" spans="1:3" x14ac:dyDescent="0.4">
      <c r="A131">
        <v>8</v>
      </c>
      <c r="B131" t="s">
        <v>23</v>
      </c>
      <c r="C131">
        <v>2</v>
      </c>
    </row>
    <row r="132" spans="1:3" x14ac:dyDescent="0.4">
      <c r="A132">
        <v>8</v>
      </c>
      <c r="B132" t="s">
        <v>24</v>
      </c>
      <c r="C132">
        <v>2</v>
      </c>
    </row>
    <row r="133" spans="1:3" x14ac:dyDescent="0.4">
      <c r="A133">
        <v>8</v>
      </c>
      <c r="B133" t="s">
        <v>25</v>
      </c>
      <c r="C133">
        <v>3</v>
      </c>
    </row>
    <row r="134" spans="1:3" x14ac:dyDescent="0.4">
      <c r="A134">
        <v>8</v>
      </c>
      <c r="B134" t="s">
        <v>18</v>
      </c>
      <c r="C134">
        <v>2</v>
      </c>
    </row>
    <row r="135" spans="1:3" x14ac:dyDescent="0.4">
      <c r="A135">
        <v>8</v>
      </c>
      <c r="B135" t="s">
        <v>21</v>
      </c>
      <c r="C135">
        <v>2</v>
      </c>
    </row>
    <row r="136" spans="1:3" x14ac:dyDescent="0.4">
      <c r="A136">
        <v>8</v>
      </c>
      <c r="B136" t="s">
        <v>22</v>
      </c>
      <c r="C136">
        <v>3</v>
      </c>
    </row>
    <row r="137" spans="1:3" x14ac:dyDescent="0.4">
      <c r="A137">
        <v>8</v>
      </c>
      <c r="B137" t="s">
        <v>28</v>
      </c>
      <c r="C137">
        <v>2</v>
      </c>
    </row>
  </sheetData>
  <sortState ref="F2:O18">
    <sortCondition ref="O2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BFF32-D29C-4D4C-BB96-29E30F841407}">
  <dimension ref="A1:C41"/>
  <sheetViews>
    <sheetView workbookViewId="0">
      <selection sqref="A1:C1"/>
    </sheetView>
  </sheetViews>
  <sheetFormatPr defaultRowHeight="14.6" x14ac:dyDescent="0.4"/>
  <sheetData>
    <row r="1" spans="1:3" x14ac:dyDescent="0.4">
      <c r="A1" t="s">
        <v>141</v>
      </c>
      <c r="B1" t="s">
        <v>142</v>
      </c>
      <c r="C1" t="s">
        <v>139</v>
      </c>
    </row>
    <row r="2" spans="1:3" x14ac:dyDescent="0.4">
      <c r="A2" t="s">
        <v>10</v>
      </c>
      <c r="B2">
        <v>4.25</v>
      </c>
      <c r="C2">
        <v>1</v>
      </c>
    </row>
    <row r="3" spans="1:3" x14ac:dyDescent="0.4">
      <c r="A3" t="s">
        <v>10</v>
      </c>
      <c r="B3">
        <v>1.75</v>
      </c>
      <c r="C3">
        <v>2</v>
      </c>
    </row>
    <row r="4" spans="1:3" x14ac:dyDescent="0.4">
      <c r="A4" t="s">
        <v>10</v>
      </c>
      <c r="B4">
        <v>3.75</v>
      </c>
      <c r="C4">
        <v>3</v>
      </c>
    </row>
    <row r="5" spans="1:3" x14ac:dyDescent="0.4">
      <c r="A5" t="s">
        <v>10</v>
      </c>
      <c r="B5">
        <v>3</v>
      </c>
      <c r="C5">
        <v>4</v>
      </c>
    </row>
    <row r="6" spans="1:3" x14ac:dyDescent="0.4">
      <c r="A6" t="s">
        <v>10</v>
      </c>
      <c r="B6">
        <v>3.25</v>
      </c>
      <c r="C6">
        <v>5</v>
      </c>
    </row>
    <row r="7" spans="1:3" x14ac:dyDescent="0.4">
      <c r="A7" t="s">
        <v>10</v>
      </c>
      <c r="B7">
        <v>5.5</v>
      </c>
      <c r="C7">
        <v>6</v>
      </c>
    </row>
    <row r="8" spans="1:3" x14ac:dyDescent="0.4">
      <c r="A8" t="s">
        <v>10</v>
      </c>
      <c r="B8">
        <v>3.25</v>
      </c>
      <c r="C8">
        <v>7</v>
      </c>
    </row>
    <row r="9" spans="1:3" x14ac:dyDescent="0.4">
      <c r="A9" t="s">
        <v>10</v>
      </c>
      <c r="B9">
        <v>3.5</v>
      </c>
      <c r="C9">
        <v>8</v>
      </c>
    </row>
    <row r="10" spans="1:3" x14ac:dyDescent="0.4">
      <c r="A10" t="s">
        <v>19</v>
      </c>
      <c r="B10">
        <v>3.6</v>
      </c>
      <c r="C10">
        <v>1</v>
      </c>
    </row>
    <row r="11" spans="1:3" x14ac:dyDescent="0.4">
      <c r="A11" t="s">
        <v>19</v>
      </c>
      <c r="B11">
        <v>1.8</v>
      </c>
      <c r="C11">
        <v>2</v>
      </c>
    </row>
    <row r="12" spans="1:3" x14ac:dyDescent="0.4">
      <c r="A12" t="s">
        <v>19</v>
      </c>
      <c r="B12">
        <v>2.8</v>
      </c>
      <c r="C12">
        <v>3</v>
      </c>
    </row>
    <row r="13" spans="1:3" x14ac:dyDescent="0.4">
      <c r="A13" t="s">
        <v>19</v>
      </c>
      <c r="B13">
        <v>2.4</v>
      </c>
      <c r="C13">
        <v>4</v>
      </c>
    </row>
    <row r="14" spans="1:3" x14ac:dyDescent="0.4">
      <c r="A14" t="s">
        <v>19</v>
      </c>
      <c r="B14">
        <v>2.4</v>
      </c>
      <c r="C14">
        <v>5</v>
      </c>
    </row>
    <row r="15" spans="1:3" x14ac:dyDescent="0.4">
      <c r="A15" t="s">
        <v>19</v>
      </c>
      <c r="B15">
        <v>2.2000000000000002</v>
      </c>
      <c r="C15">
        <v>6</v>
      </c>
    </row>
    <row r="16" spans="1:3" x14ac:dyDescent="0.4">
      <c r="A16" t="s">
        <v>19</v>
      </c>
      <c r="B16">
        <v>4.2</v>
      </c>
      <c r="C16">
        <v>7</v>
      </c>
    </row>
    <row r="17" spans="1:3" x14ac:dyDescent="0.4">
      <c r="A17" t="s">
        <v>19</v>
      </c>
      <c r="B17">
        <v>2.2000000000000002</v>
      </c>
      <c r="C17">
        <v>8</v>
      </c>
    </row>
    <row r="18" spans="1:3" x14ac:dyDescent="0.4">
      <c r="A18" t="s">
        <v>29</v>
      </c>
      <c r="B18">
        <v>5.25</v>
      </c>
      <c r="C18">
        <v>1</v>
      </c>
    </row>
    <row r="19" spans="1:3" x14ac:dyDescent="0.4">
      <c r="A19" t="s">
        <v>29</v>
      </c>
      <c r="B19">
        <v>4.5</v>
      </c>
      <c r="C19">
        <v>2</v>
      </c>
    </row>
    <row r="20" spans="1:3" x14ac:dyDescent="0.4">
      <c r="A20" t="s">
        <v>29</v>
      </c>
      <c r="B20">
        <v>4.25</v>
      </c>
      <c r="C20">
        <v>3</v>
      </c>
    </row>
    <row r="21" spans="1:3" x14ac:dyDescent="0.4">
      <c r="A21" t="s">
        <v>29</v>
      </c>
      <c r="B21">
        <v>3</v>
      </c>
      <c r="C21">
        <v>4</v>
      </c>
    </row>
    <row r="22" spans="1:3" x14ac:dyDescent="0.4">
      <c r="A22" t="s">
        <v>29</v>
      </c>
      <c r="B22">
        <v>4.5</v>
      </c>
      <c r="C22">
        <v>5</v>
      </c>
    </row>
    <row r="23" spans="1:3" x14ac:dyDescent="0.4">
      <c r="A23" t="s">
        <v>29</v>
      </c>
      <c r="B23">
        <v>4.5</v>
      </c>
      <c r="C23">
        <v>6</v>
      </c>
    </row>
    <row r="24" spans="1:3" x14ac:dyDescent="0.4">
      <c r="A24" t="s">
        <v>29</v>
      </c>
      <c r="B24">
        <v>3</v>
      </c>
      <c r="C24">
        <v>7</v>
      </c>
    </row>
    <row r="25" spans="1:3" x14ac:dyDescent="0.4">
      <c r="A25" t="s">
        <v>29</v>
      </c>
      <c r="B25">
        <v>2.25</v>
      </c>
      <c r="C25">
        <v>8</v>
      </c>
    </row>
    <row r="26" spans="1:3" x14ac:dyDescent="0.4">
      <c r="A26" t="s">
        <v>30</v>
      </c>
      <c r="B26">
        <v>3.3333333333333335</v>
      </c>
      <c r="C26">
        <v>1</v>
      </c>
    </row>
    <row r="27" spans="1:3" x14ac:dyDescent="0.4">
      <c r="A27" t="s">
        <v>30</v>
      </c>
      <c r="B27">
        <v>4.666666666666667</v>
      </c>
      <c r="C27">
        <v>2</v>
      </c>
    </row>
    <row r="28" spans="1:3" x14ac:dyDescent="0.4">
      <c r="A28" t="s">
        <v>30</v>
      </c>
      <c r="B28">
        <v>5</v>
      </c>
      <c r="C28">
        <v>3</v>
      </c>
    </row>
    <row r="29" spans="1:3" x14ac:dyDescent="0.4">
      <c r="A29" t="s">
        <v>30</v>
      </c>
      <c r="B29">
        <v>3.3333333333333335</v>
      </c>
      <c r="C29">
        <v>4</v>
      </c>
    </row>
    <row r="30" spans="1:3" x14ac:dyDescent="0.4">
      <c r="A30" t="s">
        <v>30</v>
      </c>
      <c r="B30">
        <v>1.3333333333333333</v>
      </c>
      <c r="C30">
        <v>5</v>
      </c>
    </row>
    <row r="31" spans="1:3" x14ac:dyDescent="0.4">
      <c r="A31" t="s">
        <v>30</v>
      </c>
      <c r="B31">
        <v>2.3333333333333335</v>
      </c>
      <c r="C31">
        <v>6</v>
      </c>
    </row>
    <row r="32" spans="1:3" x14ac:dyDescent="0.4">
      <c r="A32" t="s">
        <v>30</v>
      </c>
      <c r="B32">
        <v>4.666666666666667</v>
      </c>
      <c r="C32">
        <v>7</v>
      </c>
    </row>
    <row r="33" spans="1:3" x14ac:dyDescent="0.4">
      <c r="A33" t="s">
        <v>30</v>
      </c>
      <c r="B33">
        <v>2.3333333333333335</v>
      </c>
      <c r="C33">
        <v>8</v>
      </c>
    </row>
    <row r="34" spans="1:3" x14ac:dyDescent="0.4">
      <c r="A34" t="s">
        <v>26</v>
      </c>
      <c r="B34">
        <v>3</v>
      </c>
      <c r="C34">
        <v>1</v>
      </c>
    </row>
    <row r="35" spans="1:3" x14ac:dyDescent="0.4">
      <c r="A35" t="s">
        <v>143</v>
      </c>
      <c r="B35">
        <v>1</v>
      </c>
      <c r="C35">
        <v>2</v>
      </c>
    </row>
    <row r="36" spans="1:3" x14ac:dyDescent="0.4">
      <c r="A36" t="s">
        <v>144</v>
      </c>
      <c r="B36">
        <v>2</v>
      </c>
      <c r="C36">
        <v>3</v>
      </c>
    </row>
    <row r="37" spans="1:3" x14ac:dyDescent="0.4">
      <c r="A37" t="s">
        <v>145</v>
      </c>
      <c r="B37">
        <v>3</v>
      </c>
      <c r="C37">
        <v>4</v>
      </c>
    </row>
    <row r="38" spans="1:3" x14ac:dyDescent="0.4">
      <c r="A38" t="s">
        <v>146</v>
      </c>
      <c r="B38">
        <v>1</v>
      </c>
      <c r="C38">
        <v>5</v>
      </c>
    </row>
    <row r="39" spans="1:3" x14ac:dyDescent="0.4">
      <c r="A39" t="s">
        <v>147</v>
      </c>
      <c r="B39">
        <v>2</v>
      </c>
      <c r="C39">
        <v>6</v>
      </c>
    </row>
    <row r="40" spans="1:3" x14ac:dyDescent="0.4">
      <c r="A40" t="s">
        <v>148</v>
      </c>
      <c r="B40">
        <v>4</v>
      </c>
      <c r="C40">
        <v>7</v>
      </c>
    </row>
    <row r="41" spans="1:3" x14ac:dyDescent="0.4">
      <c r="A41" t="s">
        <v>149</v>
      </c>
      <c r="B41">
        <v>3</v>
      </c>
      <c r="C4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SusHelix</vt:lpstr>
      <vt:lpstr>SusHeadrush</vt:lpstr>
      <vt:lpstr>SusMean</vt:lpstr>
      <vt:lpstr>INTUIHelix</vt:lpstr>
      <vt:lpstr>INTUIHeadrush</vt:lpstr>
      <vt:lpstr>TestDataHeadrush</vt:lpstr>
      <vt:lpstr>TestDataHeadrushMean</vt:lpstr>
      <vt:lpstr>TestDataHelix</vt:lpstr>
      <vt:lpstr>TestDataHelixMean</vt:lpstr>
      <vt:lpstr>WordHelix</vt:lpstr>
      <vt:lpstr>WordHeadrush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Marianne</dc:creator>
  <cp:lastModifiedBy>Alexander Flyvholm Povlsen</cp:lastModifiedBy>
  <dcterms:created xsi:type="dcterms:W3CDTF">2018-05-08T12:15:30Z</dcterms:created>
  <dcterms:modified xsi:type="dcterms:W3CDTF">2018-05-23T14:31:49Z</dcterms:modified>
</cp:coreProperties>
</file>