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nizon\Documents\Perso\Cours\Cours 4A\The AI Lifecycle\App-For-People-With-Restricted-Diet\"/>
    </mc:Choice>
  </mc:AlternateContent>
  <xr:revisionPtr revIDLastSave="0" documentId="13_ncr:1_{B2CAC6CD-FCB2-4A06-8920-0B59FCF6E35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3" i="1" l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29" i="1"/>
  <c r="B23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5" i="1"/>
  <c r="P4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6" i="1" l="1"/>
</calcChain>
</file>

<file path=xl/sharedStrings.xml><?xml version="1.0" encoding="utf-8"?>
<sst xmlns="http://schemas.openxmlformats.org/spreadsheetml/2006/main" count="239" uniqueCount="238">
  <si>
    <t>Name</t>
  </si>
  <si>
    <t>egg</t>
  </si>
  <si>
    <t>milk</t>
  </si>
  <si>
    <t>peanuts</t>
  </si>
  <si>
    <t>nuts</t>
  </si>
  <si>
    <t>soya</t>
  </si>
  <si>
    <t>001.png</t>
  </si>
  <si>
    <t>002.png</t>
  </si>
  <si>
    <t>003.png</t>
  </si>
  <si>
    <t>004.png</t>
  </si>
  <si>
    <t>005.png</t>
  </si>
  <si>
    <t>006.png</t>
  </si>
  <si>
    <t>007.png</t>
  </si>
  <si>
    <t>008.png</t>
  </si>
  <si>
    <t>009.png</t>
  </si>
  <si>
    <t>010.png</t>
  </si>
  <si>
    <t>011.png</t>
  </si>
  <si>
    <t>012.png</t>
  </si>
  <si>
    <t>013.png</t>
  </si>
  <si>
    <t>014.png</t>
  </si>
  <si>
    <t>015.png</t>
  </si>
  <si>
    <t>016.png</t>
  </si>
  <si>
    <t>017.png</t>
  </si>
  <si>
    <t>018.png</t>
  </si>
  <si>
    <t>019.png</t>
  </si>
  <si>
    <t>020.png</t>
  </si>
  <si>
    <t>021.png</t>
  </si>
  <si>
    <t>022.png</t>
  </si>
  <si>
    <t>023.png</t>
  </si>
  <si>
    <t>024.png</t>
  </si>
  <si>
    <t>025.png</t>
  </si>
  <si>
    <t>028.png</t>
  </si>
  <si>
    <t>029.png</t>
  </si>
  <si>
    <t>030.png</t>
  </si>
  <si>
    <t>031.png</t>
  </si>
  <si>
    <t>032.png</t>
  </si>
  <si>
    <t>033.png</t>
  </si>
  <si>
    <t>034.png</t>
  </si>
  <si>
    <t>035.png</t>
  </si>
  <si>
    <t>036.png</t>
  </si>
  <si>
    <t>037.png</t>
  </si>
  <si>
    <t>038.png</t>
  </si>
  <si>
    <t>039.png</t>
  </si>
  <si>
    <t>040.png</t>
  </si>
  <si>
    <t>041.png</t>
  </si>
  <si>
    <t>042.png</t>
  </si>
  <si>
    <t>043.png</t>
  </si>
  <si>
    <t>044.png</t>
  </si>
  <si>
    <t>045.png</t>
  </si>
  <si>
    <t>046.png</t>
  </si>
  <si>
    <t>047.png</t>
  </si>
  <si>
    <t>048.png</t>
  </si>
  <si>
    <t>049.png</t>
  </si>
  <si>
    <t>050.png</t>
  </si>
  <si>
    <t>051.png</t>
  </si>
  <si>
    <t>052.png</t>
  </si>
  <si>
    <t>053.png</t>
  </si>
  <si>
    <t>054.png</t>
  </si>
  <si>
    <t>055.png</t>
  </si>
  <si>
    <t>056.png</t>
  </si>
  <si>
    <t>057.png</t>
  </si>
  <si>
    <t>058.png</t>
  </si>
  <si>
    <t>059.png</t>
  </si>
  <si>
    <t>060.png</t>
  </si>
  <si>
    <t>061.png</t>
  </si>
  <si>
    <t>062.png</t>
  </si>
  <si>
    <t>063.png</t>
  </si>
  <si>
    <t>064.png</t>
  </si>
  <si>
    <t>065.png</t>
  </si>
  <si>
    <t>066.png</t>
  </si>
  <si>
    <t>067.png</t>
  </si>
  <si>
    <t>069.png</t>
  </si>
  <si>
    <t>070.png</t>
  </si>
  <si>
    <t>071.png</t>
  </si>
  <si>
    <t>072.png</t>
  </si>
  <si>
    <t>073.png</t>
  </si>
  <si>
    <t>074.png</t>
  </si>
  <si>
    <t>075.png</t>
  </si>
  <si>
    <t>076.png</t>
  </si>
  <si>
    <t>077.png</t>
  </si>
  <si>
    <t>078.png</t>
  </si>
  <si>
    <t>079.png</t>
  </si>
  <si>
    <t>080.png</t>
  </si>
  <si>
    <t>081.png</t>
  </si>
  <si>
    <t>082.png</t>
  </si>
  <si>
    <t>083.png</t>
  </si>
  <si>
    <t>084.png</t>
  </si>
  <si>
    <t>085.png</t>
  </si>
  <si>
    <t>086.png</t>
  </si>
  <si>
    <t>087.png</t>
  </si>
  <si>
    <t>088.png</t>
  </si>
  <si>
    <t>089.png</t>
  </si>
  <si>
    <t>090.png</t>
  </si>
  <si>
    <t>091.png</t>
  </si>
  <si>
    <t>092.png</t>
  </si>
  <si>
    <t>093.png</t>
  </si>
  <si>
    <t>094.png</t>
  </si>
  <si>
    <t>095.png</t>
  </si>
  <si>
    <t>096.png</t>
  </si>
  <si>
    <t>097.png</t>
  </si>
  <si>
    <t>098.png</t>
  </si>
  <si>
    <t>099.png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</si>
  <si>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</si>
  <si>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</si>
  <si>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</si>
  <si>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</si>
  <si>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</si>
  <si>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</si>
  <si>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</si>
  <si>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</si>
  <si>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</si>
  <si>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</si>
  <si>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</si>
  <si>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</si>
  <si>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</si>
  <si>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</si>
  <si>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</si>
  <si>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</si>
  <si>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</si>
  <si>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</si>
  <si>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</si>
  <si>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</si>
  <si>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</si>
  <si>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</si>
  <si>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</si>
  <si>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</si>
  <si>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</si>
  <si>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</si>
  <si>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</si>
  <si>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</si>
  <si>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</si>
  <si>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</si>
  <si>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</si>
  <si>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</si>
  <si>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</si>
  <si>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</si>
  <si>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</si>
  <si>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</si>
  <si>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</si>
  <si>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</si>
  <si>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</si>
  <si>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</si>
  <si>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</si>
  <si>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</si>
  <si>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</si>
  <si>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</si>
  <si>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</si>
  <si>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</si>
  <si>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</si>
  <si>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</si>
  <si>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</si>
  <si>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</si>
  <si>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</si>
  <si>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</si>
  <si>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</si>
  <si>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</si>
  <si>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</si>
  <si>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</si>
  <si>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</si>
  <si>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</si>
  <si>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</si>
  <si>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</si>
  <si>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</si>
  <si>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</si>
  <si>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</si>
  <si>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</si>
  <si>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</si>
  <si>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</si>
  <si>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</si>
  <si>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</si>
  <si>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</si>
  <si>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</si>
  <si>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</si>
  <si>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</si>
  <si>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</si>
  <si>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</si>
  <si>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</si>
  <si>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</si>
  <si>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</si>
  <si>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</si>
  <si>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</si>
  <si>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</si>
  <si>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</si>
  <si>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</si>
  <si>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</si>
  <si>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</si>
  <si>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</si>
  <si>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</si>
  <si>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</si>
  <si>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</si>
  <si>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</si>
  <si>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</si>
  <si>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</si>
  <si>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</si>
  <si>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</si>
  <si>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</si>
  <si>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</si>
  <si>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195.png</t>
  </si>
  <si>
    <t>196.png</t>
  </si>
  <si>
    <t>197.png</t>
  </si>
  <si>
    <t>198.png</t>
  </si>
  <si>
    <t>199.png</t>
  </si>
  <si>
    <t>200.png</t>
  </si>
  <si>
    <t>201.png</t>
  </si>
  <si>
    <t>202.png</t>
  </si>
  <si>
    <t>203.png</t>
  </si>
  <si>
    <t>204.png</t>
  </si>
  <si>
    <t>205.png</t>
  </si>
  <si>
    <t>206.png</t>
  </si>
  <si>
    <t>207.png</t>
  </si>
  <si>
    <t>208.png</t>
  </si>
  <si>
    <t>209.png</t>
  </si>
  <si>
    <t>210.png</t>
  </si>
  <si>
    <t>211.png</t>
  </si>
  <si>
    <t>212.png</t>
  </si>
  <si>
    <t>213.png</t>
  </si>
  <si>
    <t>214.png</t>
  </si>
  <si>
    <t>215.png</t>
  </si>
  <si>
    <t>216.png</t>
  </si>
  <si>
    <t>217.png</t>
  </si>
  <si>
    <t>218.png</t>
  </si>
  <si>
    <t>219.png</t>
  </si>
  <si>
    <t>220.png</t>
  </si>
  <si>
    <t>221.png</t>
  </si>
  <si>
    <t>222.png</t>
  </si>
  <si>
    <t>gluten</t>
  </si>
  <si>
    <t>fish</t>
  </si>
  <si>
    <t>lupin</t>
  </si>
  <si>
    <t>crustaceans</t>
  </si>
  <si>
    <t>sesame</t>
  </si>
  <si>
    <t>mustard</t>
  </si>
  <si>
    <t>celery</t>
  </si>
  <si>
    <t>sulphites</t>
  </si>
  <si>
    <t>molluscs</t>
  </si>
  <si>
    <t>consider "traces of"</t>
  </si>
  <si>
    <t>TOTAL</t>
  </si>
  <si>
    <t>Average number of allergen per product</t>
  </si>
  <si>
    <t>Number of products containing n allergens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</si>
</sst>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11111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Fill="1" applyBorder="1"/>
    <xf numFmtId="0" fontId="0" fillId="0" borderId="4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3"/>
  <sheetViews>
    <sheetView tabSelected="1" workbookViewId="0">
      <pane ySplit="3" topLeftCell="A222" activePane="bottomLeft" state="frozen"/>
      <selection pane="bottomLeft" activeCell="N234" sqref="N234"/>
    </sheetView>
  </sheetViews>
  <sheetFormatPr baseColWidth="10" defaultColWidth="8.7265625" defaultRowHeight="14.5"/>
  <sheetData>
    <row r="1" spans="1:16">
      <c r="A1" s="3" t="s">
        <v>234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6">
      <c r="A3" s="1" t="s">
        <v>0</v>
      </c>
      <c r="B3" s="1" t="s">
        <v>225</v>
      </c>
      <c r="C3" s="1" t="s">
        <v>1</v>
      </c>
      <c r="D3" s="1" t="s">
        <v>2</v>
      </c>
      <c r="E3" s="1" t="s">
        <v>4</v>
      </c>
      <c r="F3" s="1" t="s">
        <v>3</v>
      </c>
      <c r="G3" s="1" t="s">
        <v>5</v>
      </c>
      <c r="H3" s="1" t="s">
        <v>233</v>
      </c>
      <c r="I3" s="1" t="s">
        <v>226</v>
      </c>
      <c r="J3" s="1" t="s">
        <v>227</v>
      </c>
      <c r="K3" s="1" t="s">
        <v>228</v>
      </c>
      <c r="L3" s="1" t="s">
        <v>229</v>
      </c>
      <c r="M3" s="1" t="s">
        <v>230</v>
      </c>
      <c r="N3" s="1" t="s">
        <v>231</v>
      </c>
      <c r="O3" s="1" t="s">
        <v>232</v>
      </c>
      <c r="P3" s="5" t="s">
        <v>235</v>
      </c>
    </row>
    <row r="4" spans="1:16">
      <c r="A4" s="2" t="s">
        <v>6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f>SUM(B4:O4)</f>
        <v>5</v>
      </c>
    </row>
    <row r="5" spans="1:16">
      <c r="A5" s="2" t="s">
        <v>7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>SUM(B5:O5)</f>
        <v>5</v>
      </c>
    </row>
    <row r="6" spans="1:16">
      <c r="A6" s="2" t="s">
        <v>8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f t="shared" ref="P6:P69" si="0">SUM(B6:O6)</f>
        <v>5</v>
      </c>
    </row>
    <row r="7" spans="1:16">
      <c r="A7" s="2" t="s">
        <v>9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f t="shared" si="0"/>
        <v>5</v>
      </c>
    </row>
    <row r="8" spans="1:16">
      <c r="A8" s="2" t="s">
        <v>10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f t="shared" si="0"/>
        <v>5</v>
      </c>
    </row>
    <row r="9" spans="1:16">
      <c r="A9" s="2" t="s">
        <v>11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f t="shared" si="0"/>
        <v>3</v>
      </c>
    </row>
    <row r="10" spans="1:16">
      <c r="A10" s="2" t="s">
        <v>12</v>
      </c>
      <c r="B10" s="1">
        <v>0</v>
      </c>
      <c r="C10" s="1">
        <v>0</v>
      </c>
      <c r="D10" s="1">
        <v>1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f t="shared" si="0"/>
        <v>3</v>
      </c>
    </row>
    <row r="11" spans="1:16">
      <c r="A11" s="2" t="s">
        <v>13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f t="shared" si="0"/>
        <v>3</v>
      </c>
    </row>
    <row r="12" spans="1:16">
      <c r="A12" s="2" t="s">
        <v>14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 t="shared" si="0"/>
        <v>5</v>
      </c>
    </row>
    <row r="13" spans="1:16">
      <c r="A13" s="2" t="s">
        <v>15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f t="shared" si="0"/>
        <v>4</v>
      </c>
    </row>
    <row r="14" spans="1:16">
      <c r="A14" s="2" t="s">
        <v>16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f t="shared" si="0"/>
        <v>4</v>
      </c>
    </row>
    <row r="15" spans="1:16">
      <c r="A15" s="2" t="s">
        <v>17</v>
      </c>
      <c r="B15" s="1">
        <v>1</v>
      </c>
      <c r="C15" s="1">
        <v>0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f t="shared" si="0"/>
        <v>3</v>
      </c>
    </row>
    <row r="16" spans="1:16">
      <c r="A16" s="2" t="s">
        <v>18</v>
      </c>
      <c r="B16" s="1">
        <v>1</v>
      </c>
      <c r="C16" s="1">
        <v>0</v>
      </c>
      <c r="D16" s="1">
        <v>1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f t="shared" si="0"/>
        <v>3</v>
      </c>
    </row>
    <row r="17" spans="1:16">
      <c r="A17" s="2" t="s">
        <v>19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f t="shared" si="0"/>
        <v>3</v>
      </c>
    </row>
    <row r="18" spans="1:16">
      <c r="A18" s="2" t="s">
        <v>20</v>
      </c>
      <c r="B18" s="1">
        <v>1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f t="shared" si="0"/>
        <v>5</v>
      </c>
    </row>
    <row r="19" spans="1:16">
      <c r="A19" s="2" t="s">
        <v>21</v>
      </c>
      <c r="B19" s="1">
        <v>1</v>
      </c>
      <c r="C19" s="1">
        <v>0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f t="shared" si="0"/>
        <v>3</v>
      </c>
    </row>
    <row r="20" spans="1:16">
      <c r="A20" s="2" t="s">
        <v>22</v>
      </c>
      <c r="B20" s="1">
        <v>1</v>
      </c>
      <c r="C20" s="1">
        <v>0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f t="shared" si="0"/>
        <v>3</v>
      </c>
    </row>
    <row r="21" spans="1:16">
      <c r="A21" s="2" t="s">
        <v>23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f t="shared" si="0"/>
        <v>4</v>
      </c>
    </row>
    <row r="22" spans="1:16">
      <c r="A22" s="2" t="s">
        <v>24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f t="shared" si="0"/>
        <v>3</v>
      </c>
    </row>
    <row r="23" spans="1:16">
      <c r="A23" s="2" t="s">
        <v>25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f t="shared" si="0"/>
        <v>3</v>
      </c>
    </row>
    <row r="24" spans="1:16">
      <c r="A24" s="2" t="s">
        <v>26</v>
      </c>
      <c r="B24" s="1">
        <v>1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f t="shared" si="0"/>
        <v>3</v>
      </c>
    </row>
    <row r="25" spans="1:16">
      <c r="A25" s="2" t="s">
        <v>27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f t="shared" si="0"/>
        <v>5</v>
      </c>
    </row>
    <row r="26" spans="1:16">
      <c r="A26" s="2" t="s">
        <v>28</v>
      </c>
      <c r="B26" s="1">
        <v>1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f t="shared" si="0"/>
        <v>5</v>
      </c>
    </row>
    <row r="27" spans="1:16">
      <c r="A27" s="2" t="s">
        <v>29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f t="shared" si="0"/>
        <v>2</v>
      </c>
    </row>
    <row r="28" spans="1:16">
      <c r="A28" s="2" t="s">
        <v>30</v>
      </c>
      <c r="B28" s="1">
        <v>1</v>
      </c>
      <c r="C28" s="1">
        <v>0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f t="shared" si="0"/>
        <v>3</v>
      </c>
    </row>
    <row r="29" spans="1:16">
      <c r="A29" s="2" t="s">
        <v>31</v>
      </c>
      <c r="B29" s="1">
        <v>1</v>
      </c>
      <c r="C29" s="1">
        <v>0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f t="shared" si="0"/>
        <v>3</v>
      </c>
    </row>
    <row r="30" spans="1:16">
      <c r="A30" s="2" t="s">
        <v>32</v>
      </c>
      <c r="B30" s="1">
        <v>0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f t="shared" si="0"/>
        <v>1</v>
      </c>
    </row>
    <row r="31" spans="1:16">
      <c r="A31" s="2" t="s">
        <v>33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f t="shared" si="0"/>
        <v>1</v>
      </c>
    </row>
    <row r="32" spans="1:16">
      <c r="A32" s="2" t="s">
        <v>34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f t="shared" si="0"/>
        <v>1</v>
      </c>
    </row>
    <row r="33" spans="1:16">
      <c r="A33" s="2" t="s">
        <v>35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f t="shared" si="0"/>
        <v>1</v>
      </c>
    </row>
    <row r="34" spans="1:16">
      <c r="A34" s="2" t="s">
        <v>36</v>
      </c>
      <c r="B34" s="1">
        <v>1</v>
      </c>
      <c r="C34" s="1">
        <v>0</v>
      </c>
      <c r="D34" s="1">
        <v>1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1</v>
      </c>
      <c r="L34" s="1">
        <v>1</v>
      </c>
      <c r="M34" s="1">
        <v>0</v>
      </c>
      <c r="N34" s="1">
        <v>1</v>
      </c>
      <c r="O34" s="1">
        <v>0</v>
      </c>
      <c r="P34" s="1">
        <f t="shared" si="0"/>
        <v>7</v>
      </c>
    </row>
    <row r="35" spans="1:16">
      <c r="A35" s="2" t="s">
        <v>37</v>
      </c>
      <c r="B35" s="1">
        <v>1</v>
      </c>
      <c r="C35" s="1">
        <v>0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1</v>
      </c>
      <c r="L35" s="1">
        <v>1</v>
      </c>
      <c r="M35" s="1">
        <v>0</v>
      </c>
      <c r="N35" s="1">
        <v>1</v>
      </c>
      <c r="O35" s="1">
        <v>0</v>
      </c>
      <c r="P35" s="1">
        <f t="shared" si="0"/>
        <v>7</v>
      </c>
    </row>
    <row r="36" spans="1:16">
      <c r="A36" s="2" t="s">
        <v>38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f t="shared" si="0"/>
        <v>5</v>
      </c>
    </row>
    <row r="37" spans="1:16">
      <c r="A37" s="2" t="s">
        <v>39</v>
      </c>
      <c r="B37" s="1">
        <v>1</v>
      </c>
      <c r="C37" s="1">
        <v>0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">
        <f t="shared" si="0"/>
        <v>5</v>
      </c>
    </row>
    <row r="38" spans="1:16">
      <c r="A38" s="2" t="s">
        <v>40</v>
      </c>
      <c r="B38" s="1">
        <v>1</v>
      </c>
      <c r="C38" s="1">
        <v>0</v>
      </c>
      <c r="D38" s="1">
        <v>1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1</v>
      </c>
      <c r="O38" s="1">
        <v>0</v>
      </c>
      <c r="P38" s="1">
        <f t="shared" si="0"/>
        <v>5</v>
      </c>
    </row>
    <row r="39" spans="1:16">
      <c r="A39" s="2" t="s">
        <v>41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f t="shared" si="0"/>
        <v>2</v>
      </c>
    </row>
    <row r="40" spans="1:16">
      <c r="A40" s="2" t="s">
        <v>42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f t="shared" si="0"/>
        <v>3</v>
      </c>
    </row>
    <row r="41" spans="1:16">
      <c r="A41" s="2" t="s">
        <v>43</v>
      </c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f t="shared" si="0"/>
        <v>3</v>
      </c>
    </row>
    <row r="42" spans="1:16">
      <c r="A42" s="2" t="s">
        <v>44</v>
      </c>
      <c r="B42" s="1">
        <v>1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f t="shared" si="0"/>
        <v>3</v>
      </c>
    </row>
    <row r="43" spans="1:16">
      <c r="A43" s="2" t="s">
        <v>45</v>
      </c>
      <c r="B43" s="1">
        <v>1</v>
      </c>
      <c r="C43" s="1">
        <v>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f t="shared" si="0"/>
        <v>3</v>
      </c>
    </row>
    <row r="44" spans="1:16">
      <c r="A44" s="2" t="s">
        <v>46</v>
      </c>
      <c r="B44" s="1">
        <v>1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f t="shared" si="0"/>
        <v>3</v>
      </c>
    </row>
    <row r="45" spans="1:16">
      <c r="A45" s="2" t="s">
        <v>47</v>
      </c>
      <c r="B45" s="1">
        <v>1</v>
      </c>
      <c r="C45" s="1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f t="shared" si="0"/>
        <v>3</v>
      </c>
    </row>
    <row r="46" spans="1:16">
      <c r="A46" s="2" t="s">
        <v>48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f t="shared" si="0"/>
        <v>4</v>
      </c>
    </row>
    <row r="47" spans="1:16">
      <c r="A47" s="2" t="s">
        <v>49</v>
      </c>
      <c r="B47" s="1">
        <v>1</v>
      </c>
      <c r="C47" s="1">
        <v>0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f t="shared" si="0"/>
        <v>6</v>
      </c>
    </row>
    <row r="48" spans="1:16">
      <c r="A48" s="2" t="s">
        <v>50</v>
      </c>
      <c r="B48" s="1">
        <v>1</v>
      </c>
      <c r="C48" s="1">
        <v>0</v>
      </c>
      <c r="D48" s="1">
        <v>1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f t="shared" si="0"/>
        <v>4</v>
      </c>
    </row>
    <row r="49" spans="1:16">
      <c r="A49" s="2" t="s">
        <v>51</v>
      </c>
      <c r="B49" s="1">
        <v>1</v>
      </c>
      <c r="C49" s="1">
        <v>0</v>
      </c>
      <c r="D49" s="1">
        <v>1</v>
      </c>
      <c r="E49" s="1">
        <v>1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f t="shared" si="0"/>
        <v>4</v>
      </c>
    </row>
    <row r="50" spans="1:16">
      <c r="A50" s="2" t="s">
        <v>52</v>
      </c>
      <c r="B50" s="1">
        <v>1</v>
      </c>
      <c r="C50" s="1">
        <v>0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 t="shared" si="0"/>
        <v>4</v>
      </c>
    </row>
    <row r="51" spans="1:16">
      <c r="A51" s="2" t="s">
        <v>53</v>
      </c>
      <c r="B51" s="1">
        <v>1</v>
      </c>
      <c r="C51" s="1">
        <v>0</v>
      </c>
      <c r="D51" s="1">
        <v>1</v>
      </c>
      <c r="E51" s="1">
        <v>1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f t="shared" si="0"/>
        <v>4</v>
      </c>
    </row>
    <row r="52" spans="1:16">
      <c r="A52" s="2" t="s">
        <v>54</v>
      </c>
      <c r="B52" s="1">
        <v>1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f t="shared" si="0"/>
        <v>2</v>
      </c>
    </row>
    <row r="53" spans="1:16">
      <c r="A53" s="2" t="s">
        <v>55</v>
      </c>
      <c r="B53" s="1">
        <v>1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f t="shared" si="0"/>
        <v>2</v>
      </c>
    </row>
    <row r="54" spans="1:16">
      <c r="A54" s="2" t="s">
        <v>56</v>
      </c>
      <c r="B54" s="1">
        <v>1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f t="shared" si="0"/>
        <v>4</v>
      </c>
    </row>
    <row r="55" spans="1:16">
      <c r="A55" s="2" t="s">
        <v>57</v>
      </c>
      <c r="B55" s="1">
        <v>1</v>
      </c>
      <c r="C55" s="1">
        <v>0</v>
      </c>
      <c r="D55" s="1">
        <v>1</v>
      </c>
      <c r="E55" s="1">
        <v>1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f t="shared" si="0"/>
        <v>4</v>
      </c>
    </row>
    <row r="56" spans="1:16">
      <c r="A56" s="2" t="s">
        <v>58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f t="shared" si="0"/>
        <v>4</v>
      </c>
    </row>
    <row r="57" spans="1:16">
      <c r="A57" s="2" t="s">
        <v>59</v>
      </c>
      <c r="B57" s="1">
        <v>1</v>
      </c>
      <c r="C57" s="1">
        <v>0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f t="shared" si="0"/>
        <v>5</v>
      </c>
    </row>
    <row r="58" spans="1:16">
      <c r="A58" s="2" t="s">
        <v>60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f t="shared" si="0"/>
        <v>2</v>
      </c>
    </row>
    <row r="59" spans="1:16">
      <c r="A59" s="2" t="s">
        <v>61</v>
      </c>
      <c r="B59" s="1">
        <v>1</v>
      </c>
      <c r="C59" s="1">
        <v>0</v>
      </c>
      <c r="D59" s="1">
        <v>1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f t="shared" si="0"/>
        <v>4</v>
      </c>
    </row>
    <row r="60" spans="1:16">
      <c r="A60" s="2" t="s">
        <v>62</v>
      </c>
      <c r="B60" s="1">
        <v>1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f t="shared" si="0"/>
        <v>6</v>
      </c>
    </row>
    <row r="61" spans="1:16">
      <c r="A61" s="2" t="s">
        <v>63</v>
      </c>
      <c r="B61" s="1">
        <v>1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f t="shared" si="0"/>
        <v>2</v>
      </c>
    </row>
    <row r="62" spans="1:16">
      <c r="A62" s="2" t="s">
        <v>64</v>
      </c>
      <c r="B62" s="1">
        <v>1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f t="shared" si="0"/>
        <v>2</v>
      </c>
    </row>
    <row r="63" spans="1:16">
      <c r="A63" s="2" t="s">
        <v>65</v>
      </c>
      <c r="B63" s="1">
        <v>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f t="shared" si="0"/>
        <v>1</v>
      </c>
    </row>
    <row r="64" spans="1:16">
      <c r="A64" s="2" t="s">
        <v>66</v>
      </c>
      <c r="B64" s="1">
        <v>1</v>
      </c>
      <c r="C64" s="1">
        <v>0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f t="shared" si="0"/>
        <v>2</v>
      </c>
    </row>
    <row r="65" spans="1:16">
      <c r="A65" s="2" t="s">
        <v>67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f t="shared" si="0"/>
        <v>0</v>
      </c>
    </row>
    <row r="66" spans="1:16">
      <c r="A66" s="2" t="s">
        <v>68</v>
      </c>
      <c r="B66" s="1">
        <v>1</v>
      </c>
      <c r="C66" s="1">
        <v>0</v>
      </c>
      <c r="D66" s="1">
        <v>1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f t="shared" si="0"/>
        <v>4</v>
      </c>
    </row>
    <row r="67" spans="1:16">
      <c r="A67" s="2" t="s">
        <v>69</v>
      </c>
      <c r="B67" s="1">
        <v>1</v>
      </c>
      <c r="C67" s="1">
        <v>0</v>
      </c>
      <c r="D67" s="1">
        <v>1</v>
      </c>
      <c r="E67" s="1">
        <v>1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f t="shared" si="0"/>
        <v>4</v>
      </c>
    </row>
    <row r="68" spans="1:16">
      <c r="A68" s="2" t="s">
        <v>70</v>
      </c>
      <c r="B68" s="1">
        <v>1</v>
      </c>
      <c r="C68" s="1">
        <v>0</v>
      </c>
      <c r="D68" s="1">
        <v>1</v>
      </c>
      <c r="E68" s="1">
        <v>1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f t="shared" si="0"/>
        <v>4</v>
      </c>
    </row>
    <row r="69" spans="1:16">
      <c r="A69" s="2" t="s">
        <v>71</v>
      </c>
      <c r="B69" s="1">
        <v>1</v>
      </c>
      <c r="C69" s="1">
        <v>0</v>
      </c>
      <c r="D69" s="1">
        <v>1</v>
      </c>
      <c r="E69" s="1">
        <v>1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f t="shared" si="0"/>
        <v>4</v>
      </c>
    </row>
    <row r="70" spans="1:16">
      <c r="A70" s="2" t="s">
        <v>72</v>
      </c>
      <c r="B70" s="1">
        <v>1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f t="shared" ref="P70:P133" si="1">SUM(B70:O70)</f>
        <v>4</v>
      </c>
    </row>
    <row r="71" spans="1:16">
      <c r="A71" s="2" t="s">
        <v>73</v>
      </c>
      <c r="B71" s="1">
        <v>1</v>
      </c>
      <c r="C71" s="1">
        <v>0</v>
      </c>
      <c r="D71" s="1">
        <v>1</v>
      </c>
      <c r="E71" s="1">
        <v>1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f t="shared" si="1"/>
        <v>4</v>
      </c>
    </row>
    <row r="72" spans="1:16">
      <c r="A72" s="2" t="s">
        <v>74</v>
      </c>
      <c r="B72" s="1">
        <v>1</v>
      </c>
      <c r="C72" s="1">
        <v>0</v>
      </c>
      <c r="D72" s="1">
        <v>1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f t="shared" si="1"/>
        <v>4</v>
      </c>
    </row>
    <row r="73" spans="1:16">
      <c r="A73" s="2" t="s">
        <v>75</v>
      </c>
      <c r="B73" s="1">
        <v>1</v>
      </c>
      <c r="C73" s="1">
        <v>0</v>
      </c>
      <c r="D73" s="1">
        <v>1</v>
      </c>
      <c r="E73" s="1">
        <v>1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f t="shared" si="1"/>
        <v>4</v>
      </c>
    </row>
    <row r="74" spans="1:16">
      <c r="A74" s="2" t="s">
        <v>76</v>
      </c>
      <c r="B74" s="1">
        <v>1</v>
      </c>
      <c r="C74" s="1">
        <v>0</v>
      </c>
      <c r="D74" s="1">
        <v>1</v>
      </c>
      <c r="E74" s="1">
        <v>1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f t="shared" si="1"/>
        <v>4</v>
      </c>
    </row>
    <row r="75" spans="1:16">
      <c r="A75" s="2" t="s">
        <v>77</v>
      </c>
      <c r="B75" s="1">
        <v>1</v>
      </c>
      <c r="C75" s="1">
        <v>0</v>
      </c>
      <c r="D75" s="1">
        <v>1</v>
      </c>
      <c r="E75" s="1">
        <v>1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f t="shared" si="1"/>
        <v>4</v>
      </c>
    </row>
    <row r="76" spans="1:16">
      <c r="A76" s="2" t="s">
        <v>78</v>
      </c>
      <c r="B76" s="1">
        <v>1</v>
      </c>
      <c r="C76" s="1">
        <v>0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f t="shared" si="1"/>
        <v>4</v>
      </c>
    </row>
    <row r="77" spans="1:16">
      <c r="A77" s="2" t="s">
        <v>79</v>
      </c>
      <c r="B77" s="1">
        <v>1</v>
      </c>
      <c r="C77" s="1">
        <v>0</v>
      </c>
      <c r="D77" s="1">
        <v>1</v>
      </c>
      <c r="E77" s="1">
        <v>1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f t="shared" si="1"/>
        <v>4</v>
      </c>
    </row>
    <row r="78" spans="1:16">
      <c r="A78" s="2" t="s">
        <v>80</v>
      </c>
      <c r="B78" s="1">
        <v>1</v>
      </c>
      <c r="C78" s="1">
        <v>0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f t="shared" si="1"/>
        <v>3</v>
      </c>
    </row>
    <row r="79" spans="1:16">
      <c r="A79" s="2" t="s">
        <v>81</v>
      </c>
      <c r="B79" s="1">
        <v>1</v>
      </c>
      <c r="C79" s="1">
        <v>0</v>
      </c>
      <c r="D79" s="1">
        <v>1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f t="shared" si="1"/>
        <v>4</v>
      </c>
    </row>
    <row r="80" spans="1:16">
      <c r="A80" s="2" t="s">
        <v>82</v>
      </c>
      <c r="B80" s="1">
        <v>0</v>
      </c>
      <c r="C80" s="1">
        <v>0</v>
      </c>
      <c r="D80" s="1">
        <v>1</v>
      </c>
      <c r="E80" s="1">
        <v>1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f t="shared" si="1"/>
        <v>3</v>
      </c>
    </row>
    <row r="81" spans="1:16">
      <c r="A81" s="2" t="s">
        <v>83</v>
      </c>
      <c r="B81" s="1">
        <v>1</v>
      </c>
      <c r="C81" s="1">
        <v>0</v>
      </c>
      <c r="D81" s="1">
        <v>1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f t="shared" si="1"/>
        <v>4</v>
      </c>
    </row>
    <row r="82" spans="1:16">
      <c r="A82" s="2" t="s">
        <v>84</v>
      </c>
      <c r="B82" s="1">
        <v>0</v>
      </c>
      <c r="C82" s="1">
        <v>0</v>
      </c>
      <c r="D82" s="1">
        <v>1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f t="shared" si="1"/>
        <v>3</v>
      </c>
    </row>
    <row r="83" spans="1:16">
      <c r="A83" s="2" t="s">
        <v>85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f t="shared" si="1"/>
        <v>0</v>
      </c>
    </row>
    <row r="84" spans="1:16">
      <c r="A84" s="2" t="s">
        <v>86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f t="shared" si="1"/>
        <v>0</v>
      </c>
    </row>
    <row r="85" spans="1:16">
      <c r="A85" s="2" t="s">
        <v>87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f t="shared" si="1"/>
        <v>1</v>
      </c>
    </row>
    <row r="86" spans="1:16">
      <c r="A86" s="2" t="s">
        <v>88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f t="shared" si="1"/>
        <v>0</v>
      </c>
    </row>
    <row r="87" spans="1:16">
      <c r="A87" s="2" t="s">
        <v>89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f t="shared" si="1"/>
        <v>0</v>
      </c>
    </row>
    <row r="88" spans="1:16">
      <c r="A88" s="2" t="s">
        <v>90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f t="shared" si="1"/>
        <v>0</v>
      </c>
    </row>
    <row r="89" spans="1:16">
      <c r="A89" s="2" t="s">
        <v>91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f t="shared" si="1"/>
        <v>0</v>
      </c>
    </row>
    <row r="90" spans="1:16">
      <c r="A90" s="2" t="s">
        <v>92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f t="shared" si="1"/>
        <v>0</v>
      </c>
    </row>
    <row r="91" spans="1:16">
      <c r="A91" s="2" t="s">
        <v>93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f t="shared" si="1"/>
        <v>0</v>
      </c>
    </row>
    <row r="92" spans="1:16">
      <c r="A92" s="2" t="s">
        <v>94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f t="shared" si="1"/>
        <v>0</v>
      </c>
    </row>
    <row r="93" spans="1:16">
      <c r="A93" s="2" t="s">
        <v>95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f t="shared" si="1"/>
        <v>0</v>
      </c>
    </row>
    <row r="94" spans="1:16">
      <c r="A94" s="2" t="s">
        <v>96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f t="shared" si="1"/>
        <v>0</v>
      </c>
    </row>
    <row r="95" spans="1:16">
      <c r="A95" s="2" t="s">
        <v>97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f t="shared" si="1"/>
        <v>0</v>
      </c>
    </row>
    <row r="96" spans="1:16">
      <c r="A96" s="2" t="s">
        <v>98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f t="shared" si="1"/>
        <v>1</v>
      </c>
    </row>
    <row r="97" spans="1:16">
      <c r="A97" s="2" t="s">
        <v>99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f t="shared" si="1"/>
        <v>0</v>
      </c>
    </row>
    <row r="98" spans="1:16">
      <c r="A98" s="2" t="s">
        <v>100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f t="shared" si="1"/>
        <v>0</v>
      </c>
    </row>
    <row r="99" spans="1:16">
      <c r="A99" s="2" t="s">
        <v>101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f t="shared" si="1"/>
        <v>0</v>
      </c>
    </row>
    <row r="100" spans="1:16">
      <c r="A100" s="2" t="s">
        <v>102</v>
      </c>
      <c r="B100" s="1">
        <v>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</v>
      </c>
      <c r="P100" s="1">
        <f t="shared" si="1"/>
        <v>3</v>
      </c>
    </row>
    <row r="101" spans="1:16">
      <c r="A101" s="2" t="s">
        <v>103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f t="shared" si="1"/>
        <v>1</v>
      </c>
    </row>
    <row r="102" spans="1:16">
      <c r="A102" s="2" t="s">
        <v>104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f t="shared" si="1"/>
        <v>0</v>
      </c>
    </row>
    <row r="103" spans="1:16">
      <c r="A103" s="2" t="s">
        <v>105</v>
      </c>
      <c r="B103" s="1">
        <v>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</v>
      </c>
      <c r="P103" s="1">
        <f t="shared" si="1"/>
        <v>3</v>
      </c>
    </row>
    <row r="104" spans="1:16">
      <c r="A104" s="2" t="s">
        <v>106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f t="shared" si="1"/>
        <v>0</v>
      </c>
    </row>
    <row r="105" spans="1:16">
      <c r="A105" s="2" t="s">
        <v>107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f t="shared" si="1"/>
        <v>0</v>
      </c>
    </row>
    <row r="106" spans="1:16">
      <c r="A106" s="2" t="s">
        <v>108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f t="shared" si="1"/>
        <v>1</v>
      </c>
    </row>
    <row r="107" spans="1:16">
      <c r="A107" s="2" t="s">
        <v>109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f t="shared" si="1"/>
        <v>1</v>
      </c>
    </row>
    <row r="108" spans="1:16">
      <c r="A108" s="2" t="s">
        <v>110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f t="shared" si="1"/>
        <v>0</v>
      </c>
    </row>
    <row r="109" spans="1:16">
      <c r="A109" s="2" t="s">
        <v>111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f t="shared" si="1"/>
        <v>0</v>
      </c>
    </row>
    <row r="110" spans="1:16">
      <c r="A110" s="2" t="s">
        <v>112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f t="shared" si="1"/>
        <v>0</v>
      </c>
    </row>
    <row r="111" spans="1:16">
      <c r="A111" s="2" t="s">
        <v>113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f t="shared" si="1"/>
        <v>0</v>
      </c>
    </row>
    <row r="112" spans="1:16">
      <c r="A112" s="2" t="s">
        <v>114</v>
      </c>
      <c r="B112" s="1">
        <v>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f t="shared" si="1"/>
        <v>1</v>
      </c>
    </row>
    <row r="113" spans="1:16">
      <c r="A113" s="2" t="s">
        <v>115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f t="shared" si="1"/>
        <v>0</v>
      </c>
    </row>
    <row r="114" spans="1:16">
      <c r="A114" s="2" t="s">
        <v>116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f t="shared" si="1"/>
        <v>0</v>
      </c>
    </row>
    <row r="115" spans="1:16">
      <c r="A115" s="2" t="s">
        <v>117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f t="shared" si="1"/>
        <v>0</v>
      </c>
    </row>
    <row r="116" spans="1:16">
      <c r="A116" s="2" t="s">
        <v>118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f t="shared" si="1"/>
        <v>0</v>
      </c>
    </row>
    <row r="117" spans="1:16">
      <c r="A117" s="2" t="s">
        <v>119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f t="shared" si="1"/>
        <v>0</v>
      </c>
    </row>
    <row r="118" spans="1:16">
      <c r="A118" s="2" t="s">
        <v>120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f t="shared" si="1"/>
        <v>0</v>
      </c>
    </row>
    <row r="119" spans="1:16">
      <c r="A119" s="2" t="s">
        <v>121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f t="shared" si="1"/>
        <v>0</v>
      </c>
    </row>
    <row r="120" spans="1:16">
      <c r="A120" s="2" t="s">
        <v>122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f t="shared" si="1"/>
        <v>1</v>
      </c>
    </row>
    <row r="121" spans="1:16">
      <c r="A121" s="2" t="s">
        <v>123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f t="shared" si="1"/>
        <v>0</v>
      </c>
    </row>
    <row r="122" spans="1:16">
      <c r="A122" s="2" t="s">
        <v>124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f t="shared" si="1"/>
        <v>0</v>
      </c>
    </row>
    <row r="123" spans="1:16">
      <c r="A123" s="2" t="s">
        <v>125</v>
      </c>
      <c r="B123" s="1">
        <v>0</v>
      </c>
      <c r="C123" s="1">
        <v>0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f t="shared" si="1"/>
        <v>3</v>
      </c>
    </row>
    <row r="124" spans="1:16">
      <c r="A124" s="2" t="s">
        <v>126</v>
      </c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f t="shared" si="1"/>
        <v>1</v>
      </c>
    </row>
    <row r="125" spans="1:16">
      <c r="A125" s="2" t="s">
        <v>127</v>
      </c>
      <c r="B125" s="1">
        <v>1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f t="shared" si="1"/>
        <v>2</v>
      </c>
    </row>
    <row r="126" spans="1:16">
      <c r="A126" s="2" t="s">
        <v>128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f t="shared" si="1"/>
        <v>2</v>
      </c>
    </row>
    <row r="127" spans="1:16">
      <c r="A127" s="2" t="s">
        <v>129</v>
      </c>
      <c r="B127" s="1">
        <v>1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0</v>
      </c>
      <c r="P127" s="1">
        <f t="shared" si="1"/>
        <v>6</v>
      </c>
    </row>
    <row r="128" spans="1:16">
      <c r="A128" s="2" t="s">
        <v>130</v>
      </c>
      <c r="B128" s="1">
        <v>0</v>
      </c>
      <c r="C128" s="1">
        <v>0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f t="shared" si="1"/>
        <v>4</v>
      </c>
    </row>
    <row r="129" spans="1:16">
      <c r="A129" s="2" t="s">
        <v>131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f t="shared" si="1"/>
        <v>0</v>
      </c>
    </row>
    <row r="130" spans="1:16">
      <c r="A130" s="2" t="s">
        <v>132</v>
      </c>
      <c r="B130" s="1">
        <v>1</v>
      </c>
      <c r="C130" s="1">
        <v>0</v>
      </c>
      <c r="D130" s="1">
        <v>1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f t="shared" si="1"/>
        <v>3</v>
      </c>
    </row>
    <row r="131" spans="1:16">
      <c r="A131" s="2" t="s">
        <v>133</v>
      </c>
      <c r="B131" s="1">
        <v>1</v>
      </c>
      <c r="C131" s="1">
        <v>0</v>
      </c>
      <c r="D131" s="1">
        <v>1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f t="shared" si="1"/>
        <v>3</v>
      </c>
    </row>
    <row r="132" spans="1:16">
      <c r="A132" s="2" t="s">
        <v>134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0</v>
      </c>
      <c r="P132" s="1">
        <f t="shared" si="1"/>
        <v>1</v>
      </c>
    </row>
    <row r="133" spans="1:16">
      <c r="A133" s="2" t="s">
        <v>135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0</v>
      </c>
      <c r="P133" s="1">
        <f t="shared" si="1"/>
        <v>2</v>
      </c>
    </row>
    <row r="134" spans="1:16">
      <c r="A134" s="2" t="s">
        <v>136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f t="shared" ref="P134:P197" si="2">SUM(B134:O134)</f>
        <v>0</v>
      </c>
    </row>
    <row r="135" spans="1:16">
      <c r="A135" s="2" t="s">
        <v>137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f t="shared" si="2"/>
        <v>0</v>
      </c>
    </row>
    <row r="136" spans="1:16">
      <c r="A136" s="2" t="s">
        <v>138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f t="shared" si="2"/>
        <v>0</v>
      </c>
    </row>
    <row r="137" spans="1:16">
      <c r="A137" s="2" t="s">
        <v>139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f t="shared" si="2"/>
        <v>0</v>
      </c>
    </row>
    <row r="138" spans="1:16">
      <c r="A138" s="2" t="s">
        <v>140</v>
      </c>
      <c r="B138" s="1">
        <v>1</v>
      </c>
      <c r="C138" s="1">
        <v>1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0</v>
      </c>
      <c r="P138" s="1">
        <f t="shared" si="2"/>
        <v>6</v>
      </c>
    </row>
    <row r="139" spans="1:16">
      <c r="A139" s="2" t="s">
        <v>141</v>
      </c>
      <c r="B139" s="1">
        <v>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f t="shared" si="2"/>
        <v>1</v>
      </c>
    </row>
    <row r="140" spans="1:16">
      <c r="A140" s="2" t="s">
        <v>142</v>
      </c>
      <c r="B140" s="1">
        <v>1</v>
      </c>
      <c r="C140" s="1">
        <v>0</v>
      </c>
      <c r="D140" s="1">
        <v>1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">
        <f t="shared" si="2"/>
        <v>4</v>
      </c>
    </row>
    <row r="141" spans="1:16">
      <c r="A141" s="2" t="s">
        <v>143</v>
      </c>
      <c r="B141" s="1">
        <v>1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f t="shared" si="2"/>
        <v>1</v>
      </c>
    </row>
    <row r="142" spans="1:16">
      <c r="A142" s="2" t="s">
        <v>144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f t="shared" si="2"/>
        <v>0</v>
      </c>
    </row>
    <row r="143" spans="1:16">
      <c r="A143" s="2" t="s">
        <v>145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f t="shared" si="2"/>
        <v>0</v>
      </c>
    </row>
    <row r="144" spans="1:16">
      <c r="A144" s="2" t="s">
        <v>146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f t="shared" si="2"/>
        <v>0</v>
      </c>
    </row>
    <row r="145" spans="1:16">
      <c r="A145" s="2" t="s">
        <v>147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f t="shared" si="2"/>
        <v>0</v>
      </c>
    </row>
    <row r="146" spans="1:16">
      <c r="A146" s="2" t="s">
        <v>148</v>
      </c>
      <c r="B146" s="1">
        <v>0</v>
      </c>
      <c r="C146" s="1">
        <v>1</v>
      </c>
      <c r="D146" s="1">
        <v>1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0</v>
      </c>
      <c r="P146" s="1">
        <f t="shared" si="2"/>
        <v>6</v>
      </c>
    </row>
    <row r="147" spans="1:16">
      <c r="A147" s="2" t="s">
        <v>149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f t="shared" si="2"/>
        <v>1</v>
      </c>
    </row>
    <row r="148" spans="1:16">
      <c r="A148" s="2" t="s">
        <v>150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f t="shared" si="2"/>
        <v>1</v>
      </c>
    </row>
    <row r="149" spans="1:16">
      <c r="A149" s="2" t="s">
        <v>151</v>
      </c>
      <c r="B149" s="1">
        <v>0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f t="shared" si="2"/>
        <v>2</v>
      </c>
    </row>
    <row r="150" spans="1:16">
      <c r="A150" s="2" t="s">
        <v>152</v>
      </c>
      <c r="B150" s="1">
        <v>1</v>
      </c>
      <c r="C150" s="1">
        <v>0</v>
      </c>
      <c r="D150" s="1">
        <v>1</v>
      </c>
      <c r="E150" s="1">
        <v>1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0</v>
      </c>
      <c r="P150" s="1">
        <f t="shared" si="2"/>
        <v>8</v>
      </c>
    </row>
    <row r="151" spans="1:16">
      <c r="A151" s="2" t="s">
        <v>153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0</v>
      </c>
      <c r="P151" s="1">
        <f t="shared" si="2"/>
        <v>9</v>
      </c>
    </row>
    <row r="152" spans="1:16">
      <c r="A152" s="2" t="s">
        <v>154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f t="shared" si="2"/>
        <v>1</v>
      </c>
    </row>
    <row r="153" spans="1:16">
      <c r="A153" s="2" t="s">
        <v>155</v>
      </c>
      <c r="B153" s="1">
        <v>0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f t="shared" si="2"/>
        <v>1</v>
      </c>
    </row>
    <row r="154" spans="1:16">
      <c r="A154" s="2" t="s">
        <v>156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f t="shared" si="2"/>
        <v>0</v>
      </c>
    </row>
    <row r="155" spans="1:16">
      <c r="A155" s="2" t="s">
        <v>157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f t="shared" si="2"/>
        <v>0</v>
      </c>
    </row>
    <row r="156" spans="1:16">
      <c r="A156" s="2" t="s">
        <v>158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f t="shared" si="2"/>
        <v>3</v>
      </c>
    </row>
    <row r="157" spans="1:16">
      <c r="A157" s="2" t="s">
        <v>159</v>
      </c>
      <c r="B157" s="1">
        <v>1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0</v>
      </c>
      <c r="P157" s="1">
        <f t="shared" si="2"/>
        <v>2</v>
      </c>
    </row>
    <row r="158" spans="1:16">
      <c r="A158" s="2" t="s">
        <v>160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f t="shared" si="2"/>
        <v>0</v>
      </c>
    </row>
    <row r="159" spans="1:16">
      <c r="A159" s="2" t="s">
        <v>161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f t="shared" si="2"/>
        <v>0</v>
      </c>
    </row>
    <row r="160" spans="1:16">
      <c r="A160" s="2" t="s">
        <v>162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f t="shared" si="2"/>
        <v>0</v>
      </c>
    </row>
    <row r="161" spans="1:16">
      <c r="A161" s="2" t="s">
        <v>163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f t="shared" si="2"/>
        <v>0</v>
      </c>
    </row>
    <row r="162" spans="1:16">
      <c r="A162" s="2" t="s">
        <v>164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f t="shared" si="2"/>
        <v>0</v>
      </c>
    </row>
    <row r="163" spans="1:16">
      <c r="A163" s="2" t="s">
        <v>165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f t="shared" si="2"/>
        <v>0</v>
      </c>
    </row>
    <row r="164" spans="1:16">
      <c r="A164" s="2" t="s">
        <v>166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0</v>
      </c>
      <c r="P164" s="1">
        <f t="shared" si="2"/>
        <v>1</v>
      </c>
    </row>
    <row r="165" spans="1:16">
      <c r="A165" s="2" t="s">
        <v>167</v>
      </c>
      <c r="B165" s="1">
        <v>1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0</v>
      </c>
      <c r="P165" s="1">
        <f t="shared" si="2"/>
        <v>4</v>
      </c>
    </row>
    <row r="166" spans="1:16">
      <c r="A166" s="2" t="s">
        <v>168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f t="shared" si="2"/>
        <v>1</v>
      </c>
    </row>
    <row r="167" spans="1:16">
      <c r="A167" s="2" t="s">
        <v>169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f t="shared" si="2"/>
        <v>1</v>
      </c>
    </row>
    <row r="168" spans="1:16">
      <c r="A168" s="2" t="s">
        <v>170</v>
      </c>
      <c r="B168" s="1">
        <v>0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f t="shared" si="2"/>
        <v>3</v>
      </c>
    </row>
    <row r="169" spans="1:16">
      <c r="A169" s="2" t="s">
        <v>171</v>
      </c>
      <c r="B169" s="1">
        <v>0</v>
      </c>
      <c r="C169" s="1">
        <v>0</v>
      </c>
      <c r="D169" s="1">
        <v>0</v>
      </c>
      <c r="E169" s="1">
        <v>1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0</v>
      </c>
      <c r="P169" s="1">
        <f t="shared" si="2"/>
        <v>4</v>
      </c>
    </row>
    <row r="170" spans="1:16">
      <c r="A170" s="2" t="s">
        <v>172</v>
      </c>
      <c r="B170" s="1">
        <v>0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f t="shared" si="2"/>
        <v>1</v>
      </c>
    </row>
    <row r="171" spans="1:16">
      <c r="A171" s="2" t="s">
        <v>173</v>
      </c>
      <c r="B171" s="1">
        <v>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f t="shared" si="2"/>
        <v>2</v>
      </c>
    </row>
    <row r="172" spans="1:16">
      <c r="A172" s="2" t="s">
        <v>174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f t="shared" si="2"/>
        <v>0</v>
      </c>
    </row>
    <row r="173" spans="1:16">
      <c r="A173" s="2" t="s">
        <v>175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0</v>
      </c>
      <c r="P173" s="1">
        <f t="shared" si="2"/>
        <v>1</v>
      </c>
    </row>
    <row r="174" spans="1:16">
      <c r="A174" s="2" t="s">
        <v>176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f t="shared" si="2"/>
        <v>0</v>
      </c>
    </row>
    <row r="175" spans="1:16">
      <c r="A175" s="2" t="s">
        <v>177</v>
      </c>
      <c r="B175" s="1">
        <v>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f t="shared" si="2"/>
        <v>2</v>
      </c>
    </row>
    <row r="176" spans="1:16">
      <c r="A176" s="2" t="s">
        <v>178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f t="shared" si="2"/>
        <v>0</v>
      </c>
    </row>
    <row r="177" spans="1:16">
      <c r="A177" s="2" t="s">
        <v>179</v>
      </c>
      <c r="B177" s="1">
        <v>0</v>
      </c>
      <c r="C177" s="1">
        <v>0</v>
      </c>
      <c r="D177" s="1">
        <v>1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f t="shared" si="2"/>
        <v>2</v>
      </c>
    </row>
    <row r="178" spans="1:16">
      <c r="A178" s="2" t="s">
        <v>180</v>
      </c>
      <c r="B178" s="1">
        <v>0</v>
      </c>
      <c r="C178" s="1">
        <v>0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f t="shared" si="2"/>
        <v>2</v>
      </c>
    </row>
    <row r="179" spans="1:16">
      <c r="A179" s="2" t="s">
        <v>181</v>
      </c>
      <c r="B179" s="1">
        <v>1</v>
      </c>
      <c r="C179" s="1">
        <v>0</v>
      </c>
      <c r="D179" s="1">
        <v>1</v>
      </c>
      <c r="E179" s="1">
        <v>1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f t="shared" si="2"/>
        <v>4</v>
      </c>
    </row>
    <row r="180" spans="1:16">
      <c r="A180" s="2" t="s">
        <v>182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f t="shared" si="2"/>
        <v>1</v>
      </c>
    </row>
    <row r="181" spans="1:16">
      <c r="A181" s="2" t="s">
        <v>183</v>
      </c>
      <c r="B181" s="1">
        <v>0</v>
      </c>
      <c r="C181" s="1">
        <v>0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f t="shared" si="2"/>
        <v>1</v>
      </c>
    </row>
    <row r="182" spans="1:16">
      <c r="A182" s="2" t="s">
        <v>184</v>
      </c>
      <c r="B182" s="1">
        <v>1</v>
      </c>
      <c r="C182" s="1">
        <v>0</v>
      </c>
      <c r="D182" s="1">
        <v>1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f t="shared" si="2"/>
        <v>3</v>
      </c>
    </row>
    <row r="183" spans="1:16">
      <c r="A183" s="2" t="s">
        <v>185</v>
      </c>
      <c r="B183" s="1">
        <v>1</v>
      </c>
      <c r="C183" s="1">
        <v>0</v>
      </c>
      <c r="D183" s="1">
        <v>1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f t="shared" si="2"/>
        <v>3</v>
      </c>
    </row>
    <row r="184" spans="1:16">
      <c r="A184" s="2" t="s">
        <v>186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f t="shared" si="2"/>
        <v>0</v>
      </c>
    </row>
    <row r="185" spans="1:16">
      <c r="A185" s="2" t="s">
        <v>187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0</v>
      </c>
      <c r="P185" s="1">
        <f t="shared" si="2"/>
        <v>1</v>
      </c>
    </row>
    <row r="186" spans="1:16">
      <c r="A186" s="2" t="s">
        <v>188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f t="shared" si="2"/>
        <v>0</v>
      </c>
    </row>
    <row r="187" spans="1:16">
      <c r="A187" s="2" t="s">
        <v>189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f t="shared" si="2"/>
        <v>0</v>
      </c>
    </row>
    <row r="188" spans="1:16">
      <c r="A188" s="2" t="s">
        <v>190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f t="shared" si="2"/>
        <v>4</v>
      </c>
    </row>
    <row r="189" spans="1:16">
      <c r="A189" s="2" t="s">
        <v>191</v>
      </c>
      <c r="B189" s="1">
        <v>0</v>
      </c>
      <c r="C189" s="1">
        <v>0</v>
      </c>
      <c r="D189" s="1">
        <v>1</v>
      </c>
      <c r="E189" s="1">
        <v>1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f t="shared" si="2"/>
        <v>3</v>
      </c>
    </row>
    <row r="190" spans="1:16">
      <c r="A190" s="2" t="s">
        <v>192</v>
      </c>
      <c r="B190" s="1">
        <v>0</v>
      </c>
      <c r="C190" s="1">
        <v>0</v>
      </c>
      <c r="D190" s="1">
        <v>1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f t="shared" si="2"/>
        <v>2</v>
      </c>
    </row>
    <row r="191" spans="1:16">
      <c r="A191" s="2" t="s">
        <v>193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0</v>
      </c>
      <c r="P191" s="1">
        <f t="shared" si="2"/>
        <v>7</v>
      </c>
    </row>
    <row r="192" spans="1:16">
      <c r="A192" s="2" t="s">
        <v>194</v>
      </c>
      <c r="B192" s="1">
        <v>1</v>
      </c>
      <c r="C192" s="1">
        <v>0</v>
      </c>
      <c r="D192" s="1">
        <v>1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f t="shared" si="2"/>
        <v>4</v>
      </c>
    </row>
    <row r="193" spans="1:16">
      <c r="A193" s="2" t="s">
        <v>195</v>
      </c>
      <c r="B193" s="1">
        <v>1</v>
      </c>
      <c r="C193" s="1">
        <v>0</v>
      </c>
      <c r="D193" s="1">
        <v>1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f t="shared" si="2"/>
        <v>3</v>
      </c>
    </row>
    <row r="194" spans="1:16">
      <c r="A194" s="2" t="s">
        <v>196</v>
      </c>
      <c r="B194" s="1">
        <v>1</v>
      </c>
      <c r="C194" s="1">
        <v>0</v>
      </c>
      <c r="D194" s="1">
        <v>1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f t="shared" si="2"/>
        <v>3</v>
      </c>
    </row>
    <row r="195" spans="1:16">
      <c r="A195" s="2" t="s">
        <v>197</v>
      </c>
      <c r="B195" s="1">
        <v>1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0</v>
      </c>
      <c r="P195" s="1">
        <f t="shared" si="2"/>
        <v>3</v>
      </c>
    </row>
    <row r="196" spans="1:16">
      <c r="A196" s="2" t="s">
        <v>198</v>
      </c>
      <c r="B196" s="1">
        <v>1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0</v>
      </c>
      <c r="P196" s="1">
        <f t="shared" si="2"/>
        <v>3</v>
      </c>
    </row>
    <row r="197" spans="1:16">
      <c r="A197" s="2" t="s">
        <v>199</v>
      </c>
      <c r="B197" s="1">
        <v>1</v>
      </c>
      <c r="C197" s="1">
        <v>0</v>
      </c>
      <c r="D197" s="1">
        <v>1</v>
      </c>
      <c r="E197" s="1">
        <v>1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f t="shared" si="2"/>
        <v>4</v>
      </c>
    </row>
    <row r="198" spans="1:16">
      <c r="A198" s="2" t="s">
        <v>200</v>
      </c>
      <c r="B198" s="1">
        <v>0</v>
      </c>
      <c r="C198" s="1">
        <v>1</v>
      </c>
      <c r="D198" s="1">
        <v>1</v>
      </c>
      <c r="E198" s="1">
        <v>1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f t="shared" ref="P198:P222" si="3">SUM(B198:O198)</f>
        <v>4</v>
      </c>
    </row>
    <row r="199" spans="1:16">
      <c r="A199" s="2" t="s">
        <v>201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f t="shared" si="3"/>
        <v>2</v>
      </c>
    </row>
    <row r="200" spans="1:16">
      <c r="A200" s="2" t="s">
        <v>202</v>
      </c>
      <c r="B200" s="1">
        <v>1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0</v>
      </c>
      <c r="P200" s="1">
        <f t="shared" si="3"/>
        <v>2</v>
      </c>
    </row>
    <row r="201" spans="1:16">
      <c r="A201" s="2" t="s">
        <v>203</v>
      </c>
      <c r="B201" s="1">
        <v>1</v>
      </c>
      <c r="C201" s="1">
        <v>1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0</v>
      </c>
      <c r="P201" s="1">
        <f t="shared" si="3"/>
        <v>4</v>
      </c>
    </row>
    <row r="202" spans="1:16">
      <c r="A202" s="2" t="s">
        <v>204</v>
      </c>
      <c r="B202" s="1">
        <v>1</v>
      </c>
      <c r="C202" s="1">
        <v>0</v>
      </c>
      <c r="D202" s="1">
        <v>1</v>
      </c>
      <c r="E202" s="1">
        <v>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0</v>
      </c>
      <c r="P202" s="1">
        <f t="shared" si="3"/>
        <v>4</v>
      </c>
    </row>
    <row r="203" spans="1:16">
      <c r="A203" s="2" t="s">
        <v>205</v>
      </c>
      <c r="B203" s="1">
        <v>1</v>
      </c>
      <c r="C203" s="1">
        <v>0</v>
      </c>
      <c r="D203" s="1">
        <v>1</v>
      </c>
      <c r="E203" s="1">
        <v>1</v>
      </c>
      <c r="F203" s="1">
        <v>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0</v>
      </c>
      <c r="P203" s="1">
        <f t="shared" si="3"/>
        <v>6</v>
      </c>
    </row>
    <row r="204" spans="1:16">
      <c r="A204" s="2" t="s">
        <v>206</v>
      </c>
      <c r="B204" s="1">
        <v>1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f t="shared" si="3"/>
        <v>1</v>
      </c>
    </row>
    <row r="205" spans="1:16">
      <c r="A205" s="2" t="s">
        <v>207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f t="shared" si="3"/>
        <v>3</v>
      </c>
    </row>
    <row r="206" spans="1:16">
      <c r="A206" s="2" t="s">
        <v>208</v>
      </c>
      <c r="B206" s="1">
        <v>1</v>
      </c>
      <c r="C206" s="1">
        <v>0</v>
      </c>
      <c r="D206" s="1">
        <v>1</v>
      </c>
      <c r="E206" s="1">
        <v>1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1</v>
      </c>
      <c r="L206" s="1">
        <v>0</v>
      </c>
      <c r="M206" s="1">
        <v>1</v>
      </c>
      <c r="N206" s="1">
        <v>1</v>
      </c>
      <c r="O206" s="1">
        <v>0</v>
      </c>
      <c r="P206" s="1">
        <f t="shared" si="3"/>
        <v>8</v>
      </c>
    </row>
    <row r="207" spans="1:16">
      <c r="A207" s="2" t="s">
        <v>209</v>
      </c>
      <c r="B207" s="1">
        <v>1</v>
      </c>
      <c r="C207" s="1">
        <v>0</v>
      </c>
      <c r="D207" s="1">
        <v>1</v>
      </c>
      <c r="E207" s="1">
        <v>1</v>
      </c>
      <c r="F207" s="1">
        <v>1</v>
      </c>
      <c r="G207" s="1">
        <v>1</v>
      </c>
      <c r="H207" s="1">
        <v>0</v>
      </c>
      <c r="I207" s="1">
        <v>1</v>
      </c>
      <c r="J207" s="1">
        <v>0</v>
      </c>
      <c r="K207" s="1">
        <v>1</v>
      </c>
      <c r="L207" s="1">
        <v>0</v>
      </c>
      <c r="M207" s="1">
        <v>1</v>
      </c>
      <c r="N207" s="1">
        <v>0</v>
      </c>
      <c r="O207" s="1">
        <v>1</v>
      </c>
      <c r="P207" s="1">
        <f t="shared" si="3"/>
        <v>9</v>
      </c>
    </row>
    <row r="208" spans="1:16">
      <c r="A208" s="2" t="s">
        <v>210</v>
      </c>
      <c r="B208" s="1">
        <v>1</v>
      </c>
      <c r="C208" s="1">
        <v>0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1</v>
      </c>
      <c r="J208" s="1">
        <v>0</v>
      </c>
      <c r="K208" s="1">
        <v>1</v>
      </c>
      <c r="L208" s="1">
        <v>0</v>
      </c>
      <c r="M208" s="1">
        <v>1</v>
      </c>
      <c r="N208" s="1">
        <v>1</v>
      </c>
      <c r="O208" s="1">
        <v>1</v>
      </c>
      <c r="P208" s="1">
        <f t="shared" si="3"/>
        <v>9</v>
      </c>
    </row>
    <row r="209" spans="1:16">
      <c r="A209" s="2" t="s">
        <v>211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f t="shared" si="3"/>
        <v>0</v>
      </c>
    </row>
    <row r="210" spans="1:16">
      <c r="A210" s="2" t="s">
        <v>212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f t="shared" si="3"/>
        <v>0</v>
      </c>
    </row>
    <row r="211" spans="1:16">
      <c r="A211" s="2" t="s">
        <v>213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f t="shared" si="3"/>
        <v>0</v>
      </c>
    </row>
    <row r="212" spans="1:16">
      <c r="A212" s="2" t="s">
        <v>214</v>
      </c>
      <c r="B212" s="1">
        <v>0</v>
      </c>
      <c r="C212" s="1">
        <v>0</v>
      </c>
      <c r="D212" s="1">
        <v>1</v>
      </c>
      <c r="E212" s="1">
        <v>1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f t="shared" si="3"/>
        <v>4</v>
      </c>
    </row>
    <row r="213" spans="1:16">
      <c r="A213" s="2" t="s">
        <v>215</v>
      </c>
      <c r="B213" s="1">
        <v>0</v>
      </c>
      <c r="C213" s="1">
        <v>0</v>
      </c>
      <c r="D213" s="1">
        <v>1</v>
      </c>
      <c r="E213" s="1">
        <v>1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f t="shared" si="3"/>
        <v>4</v>
      </c>
    </row>
    <row r="214" spans="1:16">
      <c r="A214" s="2" t="s">
        <v>216</v>
      </c>
      <c r="B214" s="1">
        <v>1</v>
      </c>
      <c r="C214" s="1">
        <v>0</v>
      </c>
      <c r="D214" s="1">
        <v>1</v>
      </c>
      <c r="E214" s="1">
        <v>1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f t="shared" si="3"/>
        <v>4</v>
      </c>
    </row>
    <row r="215" spans="1:16">
      <c r="A215" s="2" t="s">
        <v>217</v>
      </c>
      <c r="B215" s="1">
        <v>0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f t="shared" si="3"/>
        <v>4</v>
      </c>
    </row>
    <row r="216" spans="1:16">
      <c r="A216" s="2" t="s">
        <v>218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f t="shared" si="3"/>
        <v>0</v>
      </c>
    </row>
    <row r="217" spans="1:16">
      <c r="A217" s="2" t="s">
        <v>219</v>
      </c>
      <c r="B217" s="1">
        <v>0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f t="shared" si="3"/>
        <v>1</v>
      </c>
    </row>
    <row r="218" spans="1:16">
      <c r="A218" s="2" t="s">
        <v>220</v>
      </c>
      <c r="B218" s="1">
        <v>0</v>
      </c>
      <c r="C218" s="1">
        <v>0</v>
      </c>
      <c r="D218" s="1">
        <v>1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f t="shared" si="3"/>
        <v>2</v>
      </c>
    </row>
    <row r="219" spans="1:16">
      <c r="A219" s="2" t="s">
        <v>221</v>
      </c>
      <c r="B219" s="1">
        <v>1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f t="shared" si="3"/>
        <v>4</v>
      </c>
    </row>
    <row r="220" spans="1:16">
      <c r="A220" s="2" t="s">
        <v>222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f t="shared" si="3"/>
        <v>0</v>
      </c>
    </row>
    <row r="221" spans="1:16">
      <c r="A221" s="2" t="s">
        <v>223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f t="shared" si="3"/>
        <v>0</v>
      </c>
    </row>
    <row r="222" spans="1:16" ht="15" thickBot="1">
      <c r="A222" s="1" t="s">
        <v>224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6">
        <f t="shared" si="3"/>
        <v>1</v>
      </c>
    </row>
    <row r="223" spans="1:16" ht="15" thickBot="1">
      <c r="A223" s="1" t="s">
        <v>235</v>
      </c>
      <c r="B223" s="1">
        <f t="shared" ref="B223:O223" si="4">SUM(B4:B222)</f>
        <v>111</v>
      </c>
      <c r="C223" s="1">
        <f t="shared" si="4"/>
        <v>23</v>
      </c>
      <c r="D223" s="1">
        <f t="shared" si="4"/>
        <v>106</v>
      </c>
      <c r="E223" s="1">
        <f t="shared" si="4"/>
        <v>70</v>
      </c>
      <c r="F223" s="1">
        <f t="shared" si="4"/>
        <v>21</v>
      </c>
      <c r="G223" s="1">
        <f t="shared" si="4"/>
        <v>102</v>
      </c>
      <c r="H223" s="1">
        <f t="shared" si="4"/>
        <v>0</v>
      </c>
      <c r="I223" s="1">
        <f t="shared" si="4"/>
        <v>11</v>
      </c>
      <c r="J223" s="1">
        <f t="shared" si="4"/>
        <v>0</v>
      </c>
      <c r="K223" s="1">
        <f t="shared" si="4"/>
        <v>8</v>
      </c>
      <c r="L223" s="1">
        <f t="shared" si="4"/>
        <v>19</v>
      </c>
      <c r="M223" s="1">
        <f t="shared" si="4"/>
        <v>22</v>
      </c>
      <c r="N223" s="1">
        <f t="shared" si="4"/>
        <v>17</v>
      </c>
      <c r="O223" s="4">
        <f t="shared" si="4"/>
        <v>7</v>
      </c>
      <c r="P223" s="7"/>
    </row>
    <row r="225" spans="1:2">
      <c r="A225" s="1" t="s">
        <v>236</v>
      </c>
    </row>
    <row r="226" spans="1:2">
      <c r="A226" s="1">
        <f>AVERAGE(P4:P222)</f>
        <v>2.3607305936073057</v>
      </c>
    </row>
    <row r="227" spans="1:2">
      <c r="A227" s="8"/>
    </row>
    <row r="228" spans="1:2">
      <c r="A228" s="5" t="s">
        <v>237</v>
      </c>
      <c r="B228" s="1"/>
    </row>
    <row r="229" spans="1:2">
      <c r="A229" s="5">
        <v>0</v>
      </c>
      <c r="B229" s="1">
        <f>COUNTIF(P4:P222, 0)</f>
        <v>61</v>
      </c>
    </row>
    <row r="230" spans="1:2">
      <c r="A230" s="1">
        <v>1</v>
      </c>
      <c r="B230" s="1">
        <f>COUNTIF(P4:P222, 1)</f>
        <v>31</v>
      </c>
    </row>
    <row r="231" spans="1:2">
      <c r="A231" s="1">
        <v>2</v>
      </c>
      <c r="B231" s="1">
        <f>COUNTIF(P4:P222, 2)</f>
        <v>21</v>
      </c>
    </row>
    <row r="232" spans="1:2">
      <c r="A232" s="1">
        <v>3</v>
      </c>
      <c r="B232" s="1">
        <f>COUNTIF(P4:P222, 3)</f>
        <v>37</v>
      </c>
    </row>
    <row r="233" spans="1:2">
      <c r="A233" s="1">
        <v>4</v>
      </c>
      <c r="B233" s="1">
        <f>COUNTIF(P4:P222, 4)</f>
        <v>42</v>
      </c>
    </row>
    <row r="234" spans="1:2">
      <c r="A234" s="1">
        <v>5</v>
      </c>
      <c r="B234" s="1">
        <f>COUNTIF(P4:P222, 5)</f>
        <v>13</v>
      </c>
    </row>
    <row r="235" spans="1:2">
      <c r="A235" s="1">
        <v>6</v>
      </c>
      <c r="B235" s="1">
        <f>COUNTIF(P4:P222, 6)</f>
        <v>6</v>
      </c>
    </row>
    <row r="236" spans="1:2">
      <c r="A236" s="1">
        <v>7</v>
      </c>
      <c r="B236" s="1">
        <f>COUNTIF(P4:P222, 7)</f>
        <v>3</v>
      </c>
    </row>
    <row r="237" spans="1:2">
      <c r="A237" s="1">
        <v>8</v>
      </c>
      <c r="B237" s="1">
        <f>COUNTIF(P4:P222, 8)</f>
        <v>2</v>
      </c>
    </row>
    <row r="238" spans="1:2">
      <c r="A238" s="1">
        <v>9</v>
      </c>
      <c r="B238" s="1">
        <f>COUNTIF(P4:P222, 9)</f>
        <v>3</v>
      </c>
    </row>
    <row r="239" spans="1:2">
      <c r="A239" s="1">
        <v>10</v>
      </c>
      <c r="B239" s="1">
        <f>COUNTIF(P4:P222, 10)</f>
        <v>0</v>
      </c>
    </row>
    <row r="240" spans="1:2">
      <c r="A240" s="1">
        <v>11</v>
      </c>
      <c r="B240" s="1">
        <f>COUNTIF(P4:P222, 11)</f>
        <v>0</v>
      </c>
    </row>
    <row r="241" spans="1:2">
      <c r="A241" s="1">
        <v>12</v>
      </c>
      <c r="B241" s="1">
        <f>COUNTIF(P4:P222, 12)</f>
        <v>0</v>
      </c>
    </row>
    <row r="242" spans="1:2">
      <c r="A242" s="1">
        <v>13</v>
      </c>
      <c r="B242" s="1">
        <f>COUNTIF(P4:P222, 13)</f>
        <v>0</v>
      </c>
    </row>
    <row r="243" spans="1:2">
      <c r="A243" s="1">
        <v>14</v>
      </c>
      <c r="B243" s="1">
        <f>COUNTIF(P4:P222, 14)</f>
        <v>0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NIZON</dc:creator>
  <cp:lastModifiedBy>Martin NIZON</cp:lastModifiedBy>
  <dcterms:created xsi:type="dcterms:W3CDTF">2015-06-05T18:19:34Z</dcterms:created>
  <dcterms:modified xsi:type="dcterms:W3CDTF">2024-01-31T17:35:45Z</dcterms:modified>
</cp:coreProperties>
</file>