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ysko\Desktop\DanielTucek\"/>
    </mc:Choice>
  </mc:AlternateContent>
  <bookViews>
    <workbookView xWindow="0" yWindow="0" windowWidth="23040" windowHeight="9078"/>
  </bookViews>
  <sheets>
    <sheet name="total" sheetId="11" r:id="rId1"/>
    <sheet name="1" sheetId="12" r:id="rId2"/>
    <sheet name="2" sheetId="13" r:id="rId3"/>
    <sheet name="3" sheetId="14" r:id="rId4"/>
    <sheet name="4" sheetId="15" r:id="rId5"/>
    <sheet name="unclassified" sheetId="16" r:id="rId6"/>
    <sheet name="suhrn" sheetId="10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0" l="1"/>
  <c r="F6" i="10" s="1"/>
  <c r="C6" i="10"/>
  <c r="E2" i="10"/>
  <c r="E3" i="10"/>
  <c r="E4" i="10"/>
  <c r="E5" i="10"/>
  <c r="E1" i="10"/>
</calcChain>
</file>

<file path=xl/comments1.xml><?xml version="1.0" encoding="utf-8"?>
<comments xmlns="http://schemas.openxmlformats.org/spreadsheetml/2006/main">
  <authors>
    <author>mm</author>
  </authors>
  <commentList>
    <comment ref="N1" authorId="0" shapeId="0">
      <text>
        <r>
          <rPr>
            <b/>
            <sz val="9"/>
            <color indexed="81"/>
            <rFont val="Segoe UI"/>
            <family val="2"/>
            <charset val="238"/>
          </rPr>
          <t>mm:</t>
        </r>
        <r>
          <rPr>
            <sz val="9"/>
            <color indexed="81"/>
            <rFont val="Segoe UI"/>
            <family val="2"/>
            <charset val="238"/>
          </rPr>
          <t xml:space="preserve">
na zaklade segmentacie komponentov kurzu sme identifikovali styri segmenty z hladiska pouzivania kurzu studentmi
prvy segment je tvoreny komponentmi vid tabulka
druhy komponentmi vid tabulka
treti segment komponentmi vid tabulka
a stvrty vid tabulka
Z vysledkov vyplyva, ze Glossary sa najcastejcie v sedeniach vyskytoval spolu s komponentmi Book a Forum</t>
        </r>
      </text>
    </comment>
    <comment ref="A41" authorId="0" shapeId="0">
      <text>
        <r>
          <rPr>
            <b/>
            <sz val="9"/>
            <color indexed="81"/>
            <rFont val="Segoe UI"/>
            <family val="2"/>
            <charset val="238"/>
          </rPr>
          <t>mm:</t>
        </r>
        <r>
          <rPr>
            <sz val="9"/>
            <color indexed="81"/>
            <rFont val="Segoe UI"/>
            <family val="2"/>
            <charset val="238"/>
          </rPr>
          <t xml:space="preserve">
Cluster of frequent itemsets, Total</t>
        </r>
      </text>
    </comment>
    <comment ref="A48" authorId="0" shapeId="0">
      <text>
        <r>
          <rPr>
            <b/>
            <sz val="9"/>
            <color indexed="81"/>
            <rFont val="Segoe UI"/>
            <family val="2"/>
            <charset val="238"/>
          </rPr>
          <t>mm:</t>
        </r>
        <r>
          <rPr>
            <sz val="9"/>
            <color indexed="81"/>
            <rFont val="Segoe UI"/>
            <family val="2"/>
            <charset val="238"/>
          </rPr>
          <t xml:space="preserve">
Summary of association rules with selected items, Total, 
asociacne pravidla boli extrahovane za podmienok Min: support = 20.0%, confidence = 10.0%, Max. size of an itemset = 3, zaver (head) pravidla  = Glossary
Extrahovali sme 43 pravidiel (Valid N = 43) s priemernou charakteristikou lift 1.632 (Lift Mean = 1.632) </t>
        </r>
      </text>
    </comment>
    <comment ref="F50" authorId="0" shapeId="0">
      <text>
        <r>
          <rPr>
            <b/>
            <sz val="9"/>
            <color indexed="81"/>
            <rFont val="Segoe UI"/>
            <family val="2"/>
            <charset val="238"/>
          </rPr>
          <t>mm:</t>
        </r>
        <r>
          <rPr>
            <sz val="9"/>
            <color indexed="81"/>
            <rFont val="Segoe UI"/>
            <family val="2"/>
            <charset val="238"/>
          </rPr>
          <t xml:space="preserve">
Body je predpoklad pravidla, Head je zaver pravidla, Support (podpora) je pravdepodobnost s akou sa mnozina komponentov (v tomto pripade: Book, URL, Glossary) vyskytuje v identifikovanych sedeniach.
Confidence (spolahlivost) je podmienena  pravdepodobnost, tzn. v totmo pripade ak sa  v sedeniach vyskytujú komponenty Book, URL potom sa tam vyskytuje komponent Glossary s 90% pravdepodobnostou.
Lift  je korelacia medzi predpokladom a zaverom pravidla, ak je vacsie ako 1 je tam pozitivna korelacia (komponenty v predpoklade sa vyskytuju castejsie spolu s Glossary v sedeniach ako zvlášť), ak je rovne 1 je tam nezavislost a ak je mensie ako jedna je tam negativna korelacia (komponenty v predpoklade sa vyskytuju castejsie zvlast s Glossary v sedeniach).
V tomto pripade komponenty Book, URL sa s komponentom Glossary vyskytuju  2.275 krat castejsie spolu ako zvlast.
Z tychto vysledkov je zrejme, ze s ktorymi komponentami a ich kombinaciami sa Glossary vyskytoval v sedeniach najcastesie.
 </t>
        </r>
      </text>
    </comment>
  </commentList>
</comments>
</file>

<file path=xl/comments2.xml><?xml version="1.0" encoding="utf-8"?>
<comments xmlns="http://schemas.openxmlformats.org/spreadsheetml/2006/main">
  <authors>
    <author>mm</author>
  </authors>
  <commentList>
    <comment ref="D1" authorId="0" shapeId="0">
      <text>
        <r>
          <rPr>
            <b/>
            <sz val="9"/>
            <color indexed="81"/>
            <rFont val="Segoe UI"/>
            <family val="2"/>
            <charset val="238"/>
          </rPr>
          <t>mm:</t>
        </r>
        <r>
          <rPr>
            <sz val="9"/>
            <color indexed="81"/>
            <rFont val="Segoe UI"/>
            <family val="2"/>
            <charset val="238"/>
          </rPr>
          <t xml:space="preserve">
podpriemerny lift</t>
        </r>
      </text>
    </comment>
    <comment ref="D4" authorId="0" shapeId="0">
      <text>
        <r>
          <rPr>
            <b/>
            <sz val="9"/>
            <color indexed="81"/>
            <rFont val="Segoe UI"/>
            <family val="2"/>
            <charset val="238"/>
          </rPr>
          <t>mm:</t>
        </r>
        <r>
          <rPr>
            <sz val="9"/>
            <color indexed="81"/>
            <rFont val="Segoe UI"/>
            <family val="2"/>
            <charset val="238"/>
          </rPr>
          <t xml:space="preserve">
nadpriemerny lift</t>
        </r>
      </text>
    </comment>
  </commentList>
</comments>
</file>

<file path=xl/sharedStrings.xml><?xml version="1.0" encoding="utf-8"?>
<sst xmlns="http://schemas.openxmlformats.org/spreadsheetml/2006/main" count="876" uniqueCount="86">
  <si>
    <t>URL</t>
  </si>
  <si>
    <t>Body</t>
  </si>
  <si>
    <t>==&gt;</t>
  </si>
  <si>
    <t>Head</t>
  </si>
  <si>
    <t>Support(%)</t>
  </si>
  <si>
    <t>Confidence(%)</t>
  </si>
  <si>
    <t>Lift</t>
  </si>
  <si>
    <t>Valid N = 45, Lift Mean = 1.379</t>
  </si>
  <si>
    <t>Valid N = 44, Lift Mean = 1.251</t>
  </si>
  <si>
    <t>Valid N = 44, Lift Mean = 1.467</t>
  </si>
  <si>
    <t>Valid N = 45, Lift  Mean = 1.480</t>
  </si>
  <si>
    <t>Valid N = 35, Lift Mean = 1.856</t>
  </si>
  <si>
    <t>Grade="unclassified"</t>
  </si>
  <si>
    <t>Grade=4</t>
  </si>
  <si>
    <t>Grade=3</t>
  </si>
  <si>
    <t>Grade=2</t>
  </si>
  <si>
    <t>Grade=1</t>
  </si>
  <si>
    <t>Frequent itemsets</t>
  </si>
  <si>
    <t>Number of items</t>
  </si>
  <si>
    <t>Frequency</t>
  </si>
  <si>
    <t>Book, Forum, Glossary</t>
  </si>
  <si>
    <t>Assignment, File submissions, Page</t>
  </si>
  <si>
    <t>Quiz, URL, User tours</t>
  </si>
  <si>
    <t>System</t>
  </si>
  <si>
    <t>Book, URL</t>
  </si>
  <si>
    <t>Glossary</t>
  </si>
  <si>
    <t>Book, User tours</t>
  </si>
  <si>
    <t>Assignment, URL</t>
  </si>
  <si>
    <t>Book, Forum</t>
  </si>
  <si>
    <t>Book, Quiz</t>
  </si>
  <si>
    <t>Forum, URL</t>
  </si>
  <si>
    <t>Assignment, User tours</t>
  </si>
  <si>
    <t>Book</t>
  </si>
  <si>
    <t>Book, System</t>
  </si>
  <si>
    <t>Book, Page</t>
  </si>
  <si>
    <t>Assignment, Book</t>
  </si>
  <si>
    <t>Assignment, Forum</t>
  </si>
  <si>
    <t>Forum, User tours</t>
  </si>
  <si>
    <t>Quiz, URL</t>
  </si>
  <si>
    <t>File submissions, Forum</t>
  </si>
  <si>
    <t>Book, File submissions</t>
  </si>
  <si>
    <t>Forum, Page</t>
  </si>
  <si>
    <t>Page, URL</t>
  </si>
  <si>
    <t>Forum, Quiz</t>
  </si>
  <si>
    <t>Forum</t>
  </si>
  <si>
    <t>Forum, System</t>
  </si>
  <si>
    <t>URL, User tours</t>
  </si>
  <si>
    <t>System, URL</t>
  </si>
  <si>
    <t>Assignment, Page</t>
  </si>
  <si>
    <t>Page, User tours</t>
  </si>
  <si>
    <t>Assignment, Quiz</t>
  </si>
  <si>
    <t>File submissions, Quiz</t>
  </si>
  <si>
    <t>Assignment</t>
  </si>
  <si>
    <t>Assignment, System</t>
  </si>
  <si>
    <t>File submissions, Page</t>
  </si>
  <si>
    <t>Page, Quiz</t>
  </si>
  <si>
    <t>Assignment, File submissions</t>
  </si>
  <si>
    <t>File submissions</t>
  </si>
  <si>
    <t>File submissions, System</t>
  </si>
  <si>
    <t>Quiz, User tours</t>
  </si>
  <si>
    <t>Page</t>
  </si>
  <si>
    <t>Page, System</t>
  </si>
  <si>
    <t>User tours</t>
  </si>
  <si>
    <t>System, User tours</t>
  </si>
  <si>
    <t>Quiz</t>
  </si>
  <si>
    <t>Quiz, System</t>
  </si>
  <si>
    <t>Assignment, File submissions, Quiz</t>
  </si>
  <si>
    <t>Page, URL, User tours</t>
  </si>
  <si>
    <t>File submissions, User tours</t>
  </si>
  <si>
    <t>File submissions, URL</t>
  </si>
  <si>
    <t>Glossary, URL, User tours</t>
  </si>
  <si>
    <t>Book, File submissions, Glossary</t>
  </si>
  <si>
    <t>Assignment, Forum, URL</t>
  </si>
  <si>
    <t>Book, Glossary, URL</t>
  </si>
  <si>
    <t>Assignment, File submissions, Forum</t>
  </si>
  <si>
    <t>Page, Quiz, User tours</t>
  </si>
  <si>
    <t>Cluster of frequent itemsets, Include condition: Grade=1</t>
  </si>
  <si>
    <t>Summary of association rules with selected items, Valid N = 45, Lift Mean = 1.379, Include condition: Grade=1</t>
  </si>
  <si>
    <t>Cluster of frequent itemsets, Include condition: Grade=2</t>
  </si>
  <si>
    <t>Summary of association rules with selected items, Valid N = 44, Lift Mean = 1.251, Include condition: Grade=2</t>
  </si>
  <si>
    <t>Cluster of frequent itemsets, Include condition: Grade=3</t>
  </si>
  <si>
    <t>Summary of association rules with selected items, Valid N = 44, Lift Mean = 1.467 Include condition: Grade=3</t>
  </si>
  <si>
    <t>Cluster of frequent itemsets, Include condition: Grade=4</t>
  </si>
  <si>
    <t>Summary of association rules with selected items, Valid N = 45, Lift Mean = 1.480, Include condition: Grade=4</t>
  </si>
  <si>
    <t>Cluster of frequent itemsets, Include condition: Grade="unclassified"</t>
  </si>
  <si>
    <t>Summary of association rules with selected items, Valid N = 35, Lift Mean = 1.856, Include condition: Grade="unclassified"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</si>
</sst>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charset val="238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9"/>
      <color indexed="81"/>
      <name val="Segoe UI"/>
      <family val="2"/>
      <charset val="238"/>
    </font>
    <font>
      <b/>
      <sz val="9"/>
      <color indexed="81"/>
      <name val="Segoe UI"/>
      <family val="2"/>
      <charset val="238"/>
    </font>
    <font>
      <sz val="11"/>
      <color rgb="FFFF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5" fillId="0" borderId="0" xfId="0" applyNumberFormat="1" applyFont="1"/>
  </cellXfs>
  <cellStyles count="3">
    <cellStyle name="Normal 2" xfId="1"/>
    <cellStyle name="Normal 3" xfId="2"/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405517</xdr:colOff>
      <xdr:row>39</xdr:row>
      <xdr:rowOff>99443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75418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159026</xdr:colOff>
      <xdr:row>39</xdr:row>
      <xdr:rowOff>99443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75418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159026</xdr:colOff>
      <xdr:row>39</xdr:row>
      <xdr:rowOff>99443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75418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198783</xdr:colOff>
      <xdr:row>39</xdr:row>
      <xdr:rowOff>99443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75418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159026</xdr:colOff>
      <xdr:row>39</xdr:row>
      <xdr:rowOff>99443</xdr:rowOff>
    </xdr:to>
    <xdr:pic>
      <xdr:nvPicPr>
        <xdr:cNvPr id="3" name="Obrázok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75418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341906</xdr:colOff>
      <xdr:row>39</xdr:row>
      <xdr:rowOff>99443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75418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2"/>
  <sheetViews>
    <sheetView tabSelected="1" workbookViewId="0">
      <selection activeCell="N1" sqref="N1"/>
    </sheetView>
  </sheetViews>
  <sheetFormatPr defaultRowHeight="15.05" x14ac:dyDescent="0.3"/>
  <cols>
    <col min="1" max="1" width="29.21875" bestFit="1" customWidth="1"/>
    <col min="2" max="2" width="14.77734375" bestFit="1" customWidth="1"/>
    <col min="3" max="3" width="9.33203125" bestFit="1" customWidth="1"/>
    <col min="4" max="4" width="9.88671875" bestFit="1" customWidth="1"/>
    <col min="5" max="5" width="12.77734375" bestFit="1" customWidth="1"/>
    <col min="6" max="6" width="5.5546875" bestFit="1" customWidth="1"/>
  </cols>
  <sheetData>
    <row r="1" spans="14:14" x14ac:dyDescent="0.3"/>
    <row r="41" spans="1:4" x14ac:dyDescent="0.3"/>
    <row r="42" spans="1:4" x14ac:dyDescent="0.3">
      <c r="A42" t="s">
        <v>17</v>
      </c>
      <c r="B42" t="s">
        <v>18</v>
      </c>
      <c r="C42" t="s">
        <v>19</v>
      </c>
      <c r="D42" t="s">
        <v>4</v>
      </c>
    </row>
    <row r="43" spans="1:4" x14ac:dyDescent="0.3">
      <c r="A43" t="s">
        <v>20</v>
      </c>
      <c r="B43">
        <v>3</v>
      </c>
      <c r="C43">
        <v>66</v>
      </c>
      <c r="D43">
        <v>33</v>
      </c>
    </row>
    <row r="44" spans="1:4" x14ac:dyDescent="0.3">
      <c r="A44" t="s">
        <v>21</v>
      </c>
      <c r="B44">
        <v>3</v>
      </c>
      <c r="C44">
        <v>79</v>
      </c>
      <c r="D44">
        <v>39.5</v>
      </c>
    </row>
    <row r="45" spans="1:4" x14ac:dyDescent="0.3">
      <c r="A45" t="s">
        <v>22</v>
      </c>
      <c r="B45">
        <v>3</v>
      </c>
      <c r="C45">
        <v>90</v>
      </c>
      <c r="D45">
        <v>45</v>
      </c>
    </row>
    <row r="46" spans="1:4" x14ac:dyDescent="0.3">
      <c r="A46" t="s">
        <v>23</v>
      </c>
      <c r="B46">
        <v>1</v>
      </c>
      <c r="C46">
        <v>200</v>
      </c>
      <c r="D46">
        <v>100</v>
      </c>
    </row>
    <row r="48" spans="1:4" x14ac:dyDescent="0.3"/>
    <row r="49" spans="1:6" x14ac:dyDescent="0.3">
      <c r="A49" t="s">
        <v>1</v>
      </c>
      <c r="B49" t="s">
        <v>2</v>
      </c>
      <c r="C49" t="s">
        <v>3</v>
      </c>
      <c r="D49" t="s">
        <v>4</v>
      </c>
      <c r="E49" t="s">
        <v>5</v>
      </c>
      <c r="F49" t="s">
        <v>6</v>
      </c>
    </row>
    <row r="50" spans="1:6" x14ac:dyDescent="0.3">
      <c r="A50" t="s">
        <v>24</v>
      </c>
      <c r="B50" t="s">
        <v>2</v>
      </c>
      <c r="C50" t="s">
        <v>25</v>
      </c>
      <c r="D50" s="1">
        <v>31</v>
      </c>
      <c r="E50" s="1">
        <v>89.855069999999998</v>
      </c>
      <c r="F50" s="1">
        <v>2.2748119999999998</v>
      </c>
    </row>
    <row r="51" spans="1:6" x14ac:dyDescent="0.3">
      <c r="A51" t="s">
        <v>26</v>
      </c>
      <c r="B51" t="s">
        <v>2</v>
      </c>
      <c r="C51" t="s">
        <v>25</v>
      </c>
      <c r="D51" s="1">
        <v>30</v>
      </c>
      <c r="E51" s="1">
        <v>89.552239999999998</v>
      </c>
      <c r="F51" s="1">
        <v>2.2671450000000002</v>
      </c>
    </row>
    <row r="52" spans="1:6" x14ac:dyDescent="0.3">
      <c r="A52" t="s">
        <v>27</v>
      </c>
      <c r="B52" t="s">
        <v>2</v>
      </c>
      <c r="C52" t="s">
        <v>25</v>
      </c>
      <c r="D52" s="1">
        <v>29</v>
      </c>
      <c r="E52" s="1">
        <v>84.057969999999997</v>
      </c>
      <c r="F52" s="1">
        <v>2.12805</v>
      </c>
    </row>
    <row r="53" spans="1:6" x14ac:dyDescent="0.3">
      <c r="A53" t="s">
        <v>28</v>
      </c>
      <c r="B53" t="s">
        <v>2</v>
      </c>
      <c r="C53" t="s">
        <v>25</v>
      </c>
      <c r="D53" s="1">
        <v>33</v>
      </c>
      <c r="E53" s="1">
        <v>77.647059999999996</v>
      </c>
      <c r="F53" s="1">
        <v>1.9657480000000001</v>
      </c>
    </row>
    <row r="54" spans="1:6" x14ac:dyDescent="0.3">
      <c r="A54" t="s">
        <v>29</v>
      </c>
      <c r="B54" t="s">
        <v>2</v>
      </c>
      <c r="C54" t="s">
        <v>25</v>
      </c>
      <c r="D54" s="1">
        <v>35</v>
      </c>
      <c r="E54" s="1">
        <v>76.086960000000005</v>
      </c>
      <c r="F54" s="1">
        <v>1.9262520000000001</v>
      </c>
    </row>
    <row r="55" spans="1:6" x14ac:dyDescent="0.3">
      <c r="A55" t="s">
        <v>30</v>
      </c>
      <c r="B55" t="s">
        <v>2</v>
      </c>
      <c r="C55" t="s">
        <v>25</v>
      </c>
      <c r="D55" s="1">
        <v>34</v>
      </c>
      <c r="E55" s="1">
        <v>75.55556</v>
      </c>
      <c r="F55" s="1">
        <v>1.9127989999999999</v>
      </c>
    </row>
    <row r="56" spans="1:6" x14ac:dyDescent="0.3">
      <c r="A56" t="s">
        <v>31</v>
      </c>
      <c r="B56" t="s">
        <v>2</v>
      </c>
      <c r="C56" t="s">
        <v>25</v>
      </c>
      <c r="D56" s="1">
        <v>28</v>
      </c>
      <c r="E56" s="1">
        <v>73.684209999999993</v>
      </c>
      <c r="F56" s="1">
        <v>1.8654230000000001</v>
      </c>
    </row>
    <row r="57" spans="1:6" x14ac:dyDescent="0.3">
      <c r="A57" t="s">
        <v>32</v>
      </c>
      <c r="B57" t="s">
        <v>2</v>
      </c>
      <c r="C57" t="s">
        <v>25</v>
      </c>
      <c r="D57" s="1">
        <v>35</v>
      </c>
      <c r="E57" s="1">
        <v>73.684209999999993</v>
      </c>
      <c r="F57" s="1">
        <v>1.8654230000000001</v>
      </c>
    </row>
    <row r="58" spans="1:6" x14ac:dyDescent="0.3">
      <c r="A58" t="s">
        <v>33</v>
      </c>
      <c r="B58" t="s">
        <v>2</v>
      </c>
      <c r="C58" t="s">
        <v>25</v>
      </c>
      <c r="D58" s="1">
        <v>35</v>
      </c>
      <c r="E58" s="1">
        <v>73.684209999999993</v>
      </c>
      <c r="F58" s="1">
        <v>1.8654230000000001</v>
      </c>
    </row>
    <row r="59" spans="1:6" x14ac:dyDescent="0.3">
      <c r="A59" t="s">
        <v>34</v>
      </c>
      <c r="B59" t="s">
        <v>2</v>
      </c>
      <c r="C59" t="s">
        <v>25</v>
      </c>
      <c r="D59" s="1">
        <v>35</v>
      </c>
      <c r="E59" s="1">
        <v>73.684209999999993</v>
      </c>
      <c r="F59" s="1">
        <v>1.8654230000000001</v>
      </c>
    </row>
    <row r="60" spans="1:6" x14ac:dyDescent="0.3">
      <c r="A60" t="s">
        <v>35</v>
      </c>
      <c r="B60" t="s">
        <v>2</v>
      </c>
      <c r="C60" t="s">
        <v>25</v>
      </c>
      <c r="D60" s="1">
        <v>32</v>
      </c>
      <c r="E60" s="1">
        <v>73.563220000000001</v>
      </c>
      <c r="F60" s="1">
        <v>1.86236</v>
      </c>
    </row>
    <row r="61" spans="1:6" x14ac:dyDescent="0.3">
      <c r="A61" t="s">
        <v>36</v>
      </c>
      <c r="B61" t="s">
        <v>2</v>
      </c>
      <c r="C61" t="s">
        <v>25</v>
      </c>
      <c r="D61" s="1">
        <v>31</v>
      </c>
      <c r="E61" s="1">
        <v>72.941180000000003</v>
      </c>
      <c r="F61" s="1">
        <v>1.8466119999999999</v>
      </c>
    </row>
    <row r="62" spans="1:6" x14ac:dyDescent="0.3">
      <c r="A62" t="s">
        <v>37</v>
      </c>
      <c r="B62" t="s">
        <v>2</v>
      </c>
      <c r="C62" t="s">
        <v>25</v>
      </c>
      <c r="D62" s="1">
        <v>32</v>
      </c>
      <c r="E62" s="1">
        <v>72.727270000000004</v>
      </c>
      <c r="F62" s="1">
        <v>1.841197</v>
      </c>
    </row>
    <row r="63" spans="1:6" x14ac:dyDescent="0.3">
      <c r="A63" t="s">
        <v>38</v>
      </c>
      <c r="B63" t="s">
        <v>2</v>
      </c>
      <c r="C63" t="s">
        <v>25</v>
      </c>
      <c r="D63" s="1">
        <v>35</v>
      </c>
      <c r="E63" s="1">
        <v>71.428569999999993</v>
      </c>
      <c r="F63" s="1">
        <v>1.8083180000000001</v>
      </c>
    </row>
    <row r="64" spans="1:6" x14ac:dyDescent="0.3">
      <c r="A64" t="s">
        <v>39</v>
      </c>
      <c r="B64" t="s">
        <v>2</v>
      </c>
      <c r="C64" t="s">
        <v>25</v>
      </c>
      <c r="D64" s="1">
        <v>21</v>
      </c>
      <c r="E64" s="1">
        <v>71.186440000000005</v>
      </c>
      <c r="F64" s="1">
        <v>1.8021879999999999</v>
      </c>
    </row>
    <row r="65" spans="1:6" x14ac:dyDescent="0.3">
      <c r="A65" t="s">
        <v>40</v>
      </c>
      <c r="B65" t="s">
        <v>2</v>
      </c>
      <c r="C65" t="s">
        <v>25</v>
      </c>
      <c r="D65" s="1">
        <v>22</v>
      </c>
      <c r="E65" s="1">
        <v>68.75</v>
      </c>
      <c r="F65" s="1">
        <v>1.7405060000000001</v>
      </c>
    </row>
    <row r="66" spans="1:6" x14ac:dyDescent="0.3">
      <c r="A66" t="s">
        <v>41</v>
      </c>
      <c r="B66" t="s">
        <v>2</v>
      </c>
      <c r="C66" t="s">
        <v>25</v>
      </c>
      <c r="D66" s="1">
        <v>36.5</v>
      </c>
      <c r="E66" s="1">
        <v>66.972480000000004</v>
      </c>
      <c r="F66" s="1">
        <v>1.695506</v>
      </c>
    </row>
    <row r="67" spans="1:6" x14ac:dyDescent="0.3">
      <c r="A67" t="s">
        <v>42</v>
      </c>
      <c r="B67" t="s">
        <v>2</v>
      </c>
      <c r="C67" t="s">
        <v>25</v>
      </c>
      <c r="D67" s="1">
        <v>35</v>
      </c>
      <c r="E67" s="1">
        <v>66.666669999999996</v>
      </c>
      <c r="F67" s="1">
        <v>1.687764</v>
      </c>
    </row>
    <row r="68" spans="1:6" x14ac:dyDescent="0.3">
      <c r="A68" t="s">
        <v>43</v>
      </c>
      <c r="B68" t="s">
        <v>2</v>
      </c>
      <c r="C68" t="s">
        <v>25</v>
      </c>
      <c r="D68" s="1">
        <v>36.5</v>
      </c>
      <c r="E68" s="1">
        <v>66.363640000000004</v>
      </c>
      <c r="F68" s="1">
        <v>1.6800919999999999</v>
      </c>
    </row>
    <row r="69" spans="1:6" x14ac:dyDescent="0.3">
      <c r="A69" t="s">
        <v>44</v>
      </c>
      <c r="B69" t="s">
        <v>2</v>
      </c>
      <c r="C69" t="s">
        <v>25</v>
      </c>
      <c r="D69" s="1">
        <v>36.5</v>
      </c>
      <c r="E69" s="1">
        <v>65.765770000000003</v>
      </c>
      <c r="F69" s="1">
        <v>1.6649560000000001</v>
      </c>
    </row>
    <row r="70" spans="1:6" x14ac:dyDescent="0.3">
      <c r="A70" t="s">
        <v>45</v>
      </c>
      <c r="B70" t="s">
        <v>2</v>
      </c>
      <c r="C70" t="s">
        <v>25</v>
      </c>
      <c r="D70" s="1">
        <v>36.5</v>
      </c>
      <c r="E70" s="1">
        <v>65.765770000000003</v>
      </c>
      <c r="F70" s="1">
        <v>1.6649560000000001</v>
      </c>
    </row>
    <row r="71" spans="1:6" x14ac:dyDescent="0.3">
      <c r="A71" t="s">
        <v>46</v>
      </c>
      <c r="B71" t="s">
        <v>2</v>
      </c>
      <c r="C71" t="s">
        <v>25</v>
      </c>
      <c r="D71" s="1">
        <v>32</v>
      </c>
      <c r="E71" s="1">
        <v>65.306120000000007</v>
      </c>
      <c r="F71" s="1">
        <v>1.6533199999999999</v>
      </c>
    </row>
    <row r="72" spans="1:6" x14ac:dyDescent="0.3">
      <c r="A72" t="s">
        <v>0</v>
      </c>
      <c r="B72" t="s">
        <v>2</v>
      </c>
      <c r="C72" t="s">
        <v>25</v>
      </c>
      <c r="D72" s="1">
        <v>35</v>
      </c>
      <c r="E72" s="1">
        <v>64.814809999999994</v>
      </c>
      <c r="F72" s="1">
        <v>1.640881</v>
      </c>
    </row>
    <row r="73" spans="1:6" x14ac:dyDescent="0.3">
      <c r="A73" t="s">
        <v>47</v>
      </c>
      <c r="B73" t="s">
        <v>2</v>
      </c>
      <c r="C73" t="s">
        <v>25</v>
      </c>
      <c r="D73" s="1">
        <v>35</v>
      </c>
      <c r="E73" s="1">
        <v>64.814809999999994</v>
      </c>
      <c r="F73" s="1">
        <v>1.640881</v>
      </c>
    </row>
    <row r="74" spans="1:6" x14ac:dyDescent="0.3">
      <c r="A74" t="s">
        <v>48</v>
      </c>
      <c r="B74" t="s">
        <v>2</v>
      </c>
      <c r="C74" t="s">
        <v>25</v>
      </c>
      <c r="D74" s="1">
        <v>33</v>
      </c>
      <c r="E74" s="1">
        <v>61.68224</v>
      </c>
      <c r="F74" s="1">
        <v>1.5615760000000001</v>
      </c>
    </row>
    <row r="75" spans="1:6" x14ac:dyDescent="0.3">
      <c r="A75" t="s">
        <v>49</v>
      </c>
      <c r="B75" t="s">
        <v>2</v>
      </c>
      <c r="C75" t="s">
        <v>25</v>
      </c>
      <c r="D75" s="1">
        <v>34.5</v>
      </c>
      <c r="E75" s="1">
        <v>61.607140000000001</v>
      </c>
      <c r="F75" s="1">
        <v>1.5596749999999999</v>
      </c>
    </row>
    <row r="76" spans="1:6" x14ac:dyDescent="0.3">
      <c r="A76" t="s">
        <v>50</v>
      </c>
      <c r="B76" t="s">
        <v>2</v>
      </c>
      <c r="C76" t="s">
        <v>25</v>
      </c>
      <c r="D76" s="1">
        <v>33</v>
      </c>
      <c r="E76" s="1">
        <v>61.111109999999996</v>
      </c>
      <c r="F76" s="1">
        <v>1.5471170000000001</v>
      </c>
    </row>
    <row r="77" spans="1:6" x14ac:dyDescent="0.3">
      <c r="A77" t="s">
        <v>51</v>
      </c>
      <c r="B77" t="s">
        <v>2</v>
      </c>
      <c r="C77" t="s">
        <v>25</v>
      </c>
      <c r="D77" s="1">
        <v>22.5</v>
      </c>
      <c r="E77" s="1">
        <v>58.441560000000003</v>
      </c>
      <c r="F77" s="1">
        <v>1.479533</v>
      </c>
    </row>
    <row r="78" spans="1:6" x14ac:dyDescent="0.3">
      <c r="A78" t="s">
        <v>52</v>
      </c>
      <c r="B78" t="s">
        <v>2</v>
      </c>
      <c r="C78" t="s">
        <v>25</v>
      </c>
      <c r="D78" s="1">
        <v>33</v>
      </c>
      <c r="E78" s="1">
        <v>57.391300000000001</v>
      </c>
      <c r="F78" s="1">
        <v>1.452944</v>
      </c>
    </row>
    <row r="79" spans="1:6" x14ac:dyDescent="0.3">
      <c r="A79" t="s">
        <v>53</v>
      </c>
      <c r="B79" t="s">
        <v>2</v>
      </c>
      <c r="C79" t="s">
        <v>25</v>
      </c>
      <c r="D79" s="1">
        <v>33</v>
      </c>
      <c r="E79" s="1">
        <v>57.391300000000001</v>
      </c>
      <c r="F79" s="1">
        <v>1.452944</v>
      </c>
    </row>
    <row r="80" spans="1:6" x14ac:dyDescent="0.3">
      <c r="A80" t="s">
        <v>54</v>
      </c>
      <c r="B80" t="s">
        <v>2</v>
      </c>
      <c r="C80" t="s">
        <v>25</v>
      </c>
      <c r="D80" s="1">
        <v>22.5</v>
      </c>
      <c r="E80" s="1">
        <v>56.962029999999999</v>
      </c>
      <c r="F80" s="1">
        <v>1.4420770000000001</v>
      </c>
    </row>
    <row r="81" spans="1:6" x14ac:dyDescent="0.3">
      <c r="A81" t="s">
        <v>55</v>
      </c>
      <c r="B81" t="s">
        <v>2</v>
      </c>
      <c r="C81" t="s">
        <v>25</v>
      </c>
      <c r="D81" s="1">
        <v>39.5</v>
      </c>
      <c r="E81" s="1">
        <v>56.428570000000001</v>
      </c>
      <c r="F81" s="1">
        <v>1.428571</v>
      </c>
    </row>
    <row r="82" spans="1:6" x14ac:dyDescent="0.3">
      <c r="A82" t="s">
        <v>56</v>
      </c>
      <c r="B82" t="s">
        <v>2</v>
      </c>
      <c r="C82" t="s">
        <v>25</v>
      </c>
      <c r="D82" s="1">
        <v>22.5</v>
      </c>
      <c r="E82" s="1">
        <v>55.55556</v>
      </c>
      <c r="F82" s="1">
        <v>1.4064700000000001</v>
      </c>
    </row>
    <row r="83" spans="1:6" x14ac:dyDescent="0.3">
      <c r="A83" t="s">
        <v>57</v>
      </c>
      <c r="B83" t="s">
        <v>2</v>
      </c>
      <c r="C83" t="s">
        <v>25</v>
      </c>
      <c r="D83" s="1">
        <v>22.5</v>
      </c>
      <c r="E83" s="1">
        <v>55.55556</v>
      </c>
      <c r="F83" s="1">
        <v>1.4064700000000001</v>
      </c>
    </row>
    <row r="84" spans="1:6" x14ac:dyDescent="0.3">
      <c r="A84" t="s">
        <v>58</v>
      </c>
      <c r="B84" t="s">
        <v>2</v>
      </c>
      <c r="C84" t="s">
        <v>25</v>
      </c>
      <c r="D84" s="1">
        <v>22.5</v>
      </c>
      <c r="E84" s="1">
        <v>55.55556</v>
      </c>
      <c r="F84" s="1">
        <v>1.4064700000000001</v>
      </c>
    </row>
    <row r="85" spans="1:6" x14ac:dyDescent="0.3">
      <c r="A85" t="s">
        <v>59</v>
      </c>
      <c r="B85" t="s">
        <v>2</v>
      </c>
      <c r="C85" t="s">
        <v>25</v>
      </c>
      <c r="D85" s="1">
        <v>34.5</v>
      </c>
      <c r="E85" s="1">
        <v>54.761899999999997</v>
      </c>
      <c r="F85" s="1">
        <v>1.386377</v>
      </c>
    </row>
    <row r="86" spans="1:6" x14ac:dyDescent="0.3">
      <c r="A86" t="s">
        <v>60</v>
      </c>
      <c r="B86" t="s">
        <v>2</v>
      </c>
      <c r="C86" t="s">
        <v>25</v>
      </c>
      <c r="D86" s="1">
        <v>39.5</v>
      </c>
      <c r="E86" s="1">
        <v>50.967739999999999</v>
      </c>
      <c r="F86" s="1">
        <v>1.2903230000000001</v>
      </c>
    </row>
    <row r="87" spans="1:6" x14ac:dyDescent="0.3">
      <c r="A87" t="s">
        <v>61</v>
      </c>
      <c r="B87" t="s">
        <v>2</v>
      </c>
      <c r="C87" t="s">
        <v>25</v>
      </c>
      <c r="D87" s="1">
        <v>39.5</v>
      </c>
      <c r="E87" s="1">
        <v>50.967739999999999</v>
      </c>
      <c r="F87" s="1">
        <v>1.2903230000000001</v>
      </c>
    </row>
    <row r="88" spans="1:6" x14ac:dyDescent="0.3">
      <c r="A88" t="s">
        <v>62</v>
      </c>
      <c r="B88" t="s">
        <v>2</v>
      </c>
      <c r="C88" t="s">
        <v>25</v>
      </c>
      <c r="D88" s="1">
        <v>34.5</v>
      </c>
      <c r="E88" s="1">
        <v>48.591549999999998</v>
      </c>
      <c r="F88" s="1">
        <v>1.2301660000000001</v>
      </c>
    </row>
    <row r="89" spans="1:6" x14ac:dyDescent="0.3">
      <c r="A89" t="s">
        <v>63</v>
      </c>
      <c r="B89" t="s">
        <v>2</v>
      </c>
      <c r="C89" t="s">
        <v>25</v>
      </c>
      <c r="D89" s="1">
        <v>34.5</v>
      </c>
      <c r="E89" s="1">
        <v>48.591549999999998</v>
      </c>
      <c r="F89" s="1">
        <v>1.2301660000000001</v>
      </c>
    </row>
    <row r="90" spans="1:6" x14ac:dyDescent="0.3">
      <c r="A90" t="s">
        <v>64</v>
      </c>
      <c r="B90" t="s">
        <v>2</v>
      </c>
      <c r="C90" t="s">
        <v>25</v>
      </c>
      <c r="D90" s="1">
        <v>39.5</v>
      </c>
      <c r="E90" s="1">
        <v>48.170729999999999</v>
      </c>
      <c r="F90" s="1">
        <v>1.2195119999999999</v>
      </c>
    </row>
    <row r="91" spans="1:6" x14ac:dyDescent="0.3">
      <c r="A91" t="s">
        <v>65</v>
      </c>
      <c r="B91" t="s">
        <v>2</v>
      </c>
      <c r="C91" t="s">
        <v>25</v>
      </c>
      <c r="D91" s="1">
        <v>39.5</v>
      </c>
      <c r="E91" s="1">
        <v>48.170729999999999</v>
      </c>
      <c r="F91" s="1">
        <v>1.2195119999999999</v>
      </c>
    </row>
    <row r="92" spans="1:6" x14ac:dyDescent="0.3">
      <c r="A92" t="s">
        <v>23</v>
      </c>
      <c r="B92" t="s">
        <v>2</v>
      </c>
      <c r="C92" t="s">
        <v>25</v>
      </c>
      <c r="D92" s="1">
        <v>39.5</v>
      </c>
      <c r="E92" s="1">
        <v>39.5</v>
      </c>
      <c r="F92" s="1">
        <v>1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2:F95"/>
  <sheetViews>
    <sheetView workbookViewId="0">
      <selection activeCell="A42" sqref="A42"/>
    </sheetView>
  </sheetViews>
  <sheetFormatPr defaultRowHeight="15.05" x14ac:dyDescent="0.3"/>
  <cols>
    <col min="1" max="1" width="91.5546875" bestFit="1" customWidth="1"/>
    <col min="2" max="2" width="14.77734375" bestFit="1" customWidth="1"/>
    <col min="3" max="3" width="9.33203125" bestFit="1" customWidth="1"/>
    <col min="4" max="4" width="9.88671875" bestFit="1" customWidth="1"/>
    <col min="5" max="5" width="12.77734375" bestFit="1" customWidth="1"/>
    <col min="6" max="6" width="9" bestFit="1" customWidth="1"/>
  </cols>
  <sheetData>
    <row r="42" spans="1:4" x14ac:dyDescent="0.3">
      <c r="A42" t="s">
        <v>76</v>
      </c>
    </row>
    <row r="43" spans="1:4" x14ac:dyDescent="0.3">
      <c r="A43" t="s">
        <v>17</v>
      </c>
      <c r="B43" t="s">
        <v>18</v>
      </c>
      <c r="C43" t="s">
        <v>19</v>
      </c>
      <c r="D43" t="s">
        <v>4</v>
      </c>
    </row>
    <row r="44" spans="1:4" x14ac:dyDescent="0.3">
      <c r="A44" t="s">
        <v>20</v>
      </c>
      <c r="B44">
        <v>3</v>
      </c>
      <c r="C44">
        <v>13</v>
      </c>
      <c r="D44">
        <v>52</v>
      </c>
    </row>
    <row r="45" spans="1:4" x14ac:dyDescent="0.3">
      <c r="A45" t="s">
        <v>66</v>
      </c>
      <c r="B45">
        <v>3</v>
      </c>
      <c r="C45">
        <v>17</v>
      </c>
      <c r="D45">
        <v>68</v>
      </c>
    </row>
    <row r="46" spans="1:4" x14ac:dyDescent="0.3">
      <c r="A46" t="s">
        <v>67</v>
      </c>
      <c r="B46">
        <v>3</v>
      </c>
      <c r="C46">
        <v>9</v>
      </c>
      <c r="D46">
        <v>36</v>
      </c>
    </row>
    <row r="47" spans="1:4" x14ac:dyDescent="0.3">
      <c r="A47" t="s">
        <v>23</v>
      </c>
      <c r="B47">
        <v>1</v>
      </c>
      <c r="C47">
        <v>25</v>
      </c>
      <c r="D47">
        <v>100</v>
      </c>
    </row>
    <row r="49" spans="1:6" x14ac:dyDescent="0.3">
      <c r="A49" t="s">
        <v>77</v>
      </c>
    </row>
    <row r="50" spans="1:6" x14ac:dyDescent="0.3">
      <c r="A50" t="s">
        <v>1</v>
      </c>
      <c r="B50" t="s">
        <v>2</v>
      </c>
      <c r="C50" t="s">
        <v>3</v>
      </c>
      <c r="D50" t="s">
        <v>4</v>
      </c>
      <c r="E50" t="s">
        <v>5</v>
      </c>
      <c r="F50" t="s">
        <v>6</v>
      </c>
    </row>
    <row r="51" spans="1:6" x14ac:dyDescent="0.3">
      <c r="A51" t="s">
        <v>26</v>
      </c>
      <c r="B51" t="s">
        <v>2</v>
      </c>
      <c r="C51" t="s">
        <v>25</v>
      </c>
      <c r="D51">
        <v>36</v>
      </c>
      <c r="E51">
        <v>100</v>
      </c>
      <c r="F51">
        <v>1.785714</v>
      </c>
    </row>
    <row r="52" spans="1:6" x14ac:dyDescent="0.3">
      <c r="A52" t="s">
        <v>37</v>
      </c>
      <c r="B52" t="s">
        <v>2</v>
      </c>
      <c r="C52" t="s">
        <v>25</v>
      </c>
      <c r="D52">
        <v>32</v>
      </c>
      <c r="E52">
        <v>100</v>
      </c>
      <c r="F52">
        <v>1.785714</v>
      </c>
    </row>
    <row r="53" spans="1:6" x14ac:dyDescent="0.3">
      <c r="A53" t="s">
        <v>24</v>
      </c>
      <c r="B53" t="s">
        <v>2</v>
      </c>
      <c r="C53" t="s">
        <v>25</v>
      </c>
      <c r="D53">
        <v>40</v>
      </c>
      <c r="E53">
        <v>90.909099999999995</v>
      </c>
      <c r="F53">
        <v>1.6233770000000001</v>
      </c>
    </row>
    <row r="54" spans="1:6" x14ac:dyDescent="0.3">
      <c r="A54" t="s">
        <v>30</v>
      </c>
      <c r="B54" t="s">
        <v>2</v>
      </c>
      <c r="C54" t="s">
        <v>25</v>
      </c>
      <c r="D54">
        <v>40</v>
      </c>
      <c r="E54">
        <v>90.909099999999995</v>
      </c>
      <c r="F54">
        <v>1.6233770000000001</v>
      </c>
    </row>
    <row r="55" spans="1:6" x14ac:dyDescent="0.3">
      <c r="A55" t="s">
        <v>68</v>
      </c>
      <c r="B55" t="s">
        <v>2</v>
      </c>
      <c r="C55" t="s">
        <v>25</v>
      </c>
      <c r="D55">
        <v>28</v>
      </c>
      <c r="E55">
        <v>87.5</v>
      </c>
      <c r="F55">
        <v>1.5625</v>
      </c>
    </row>
    <row r="56" spans="1:6" x14ac:dyDescent="0.3">
      <c r="A56" t="s">
        <v>36</v>
      </c>
      <c r="B56" t="s">
        <v>2</v>
      </c>
      <c r="C56" t="s">
        <v>25</v>
      </c>
      <c r="D56">
        <v>52</v>
      </c>
      <c r="E56">
        <v>86.666700000000006</v>
      </c>
      <c r="F56">
        <v>1.5476190000000001</v>
      </c>
    </row>
    <row r="57" spans="1:6" x14ac:dyDescent="0.3">
      <c r="A57" t="s">
        <v>28</v>
      </c>
      <c r="B57" t="s">
        <v>2</v>
      </c>
      <c r="C57" t="s">
        <v>25</v>
      </c>
      <c r="D57">
        <v>52</v>
      </c>
      <c r="E57">
        <v>86.666700000000006</v>
      </c>
      <c r="F57">
        <v>1.5476190000000001</v>
      </c>
    </row>
    <row r="58" spans="1:6" x14ac:dyDescent="0.3">
      <c r="A58" t="s">
        <v>44</v>
      </c>
      <c r="B58" t="s">
        <v>2</v>
      </c>
      <c r="C58" t="s">
        <v>25</v>
      </c>
      <c r="D58">
        <v>52</v>
      </c>
      <c r="E58">
        <v>86.666700000000006</v>
      </c>
      <c r="F58">
        <v>1.5476190000000001</v>
      </c>
    </row>
    <row r="59" spans="1:6" x14ac:dyDescent="0.3">
      <c r="A59" t="s">
        <v>45</v>
      </c>
      <c r="B59" t="s">
        <v>2</v>
      </c>
      <c r="C59" t="s">
        <v>25</v>
      </c>
      <c r="D59">
        <v>52</v>
      </c>
      <c r="E59">
        <v>86.666700000000006</v>
      </c>
      <c r="F59">
        <v>1.5476190000000001</v>
      </c>
    </row>
    <row r="60" spans="1:6" x14ac:dyDescent="0.3">
      <c r="A60" t="s">
        <v>43</v>
      </c>
      <c r="B60" t="s">
        <v>2</v>
      </c>
      <c r="C60" t="s">
        <v>25</v>
      </c>
      <c r="D60">
        <v>52</v>
      </c>
      <c r="E60">
        <v>86.666700000000006</v>
      </c>
      <c r="F60">
        <v>1.5476190000000001</v>
      </c>
    </row>
    <row r="61" spans="1:6" x14ac:dyDescent="0.3">
      <c r="A61" t="s">
        <v>41</v>
      </c>
      <c r="B61" t="s">
        <v>2</v>
      </c>
      <c r="C61" t="s">
        <v>25</v>
      </c>
      <c r="D61">
        <v>52</v>
      </c>
      <c r="E61">
        <v>86.666700000000006</v>
      </c>
      <c r="F61">
        <v>1.5476190000000001</v>
      </c>
    </row>
    <row r="62" spans="1:6" x14ac:dyDescent="0.3">
      <c r="A62" t="s">
        <v>39</v>
      </c>
      <c r="B62" t="s">
        <v>2</v>
      </c>
      <c r="C62" t="s">
        <v>25</v>
      </c>
      <c r="D62">
        <v>48</v>
      </c>
      <c r="E62">
        <v>85.714299999999994</v>
      </c>
      <c r="F62">
        <v>1.5306120000000001</v>
      </c>
    </row>
    <row r="63" spans="1:6" x14ac:dyDescent="0.3">
      <c r="A63" t="s">
        <v>27</v>
      </c>
      <c r="B63" t="s">
        <v>2</v>
      </c>
      <c r="C63" t="s">
        <v>25</v>
      </c>
      <c r="D63">
        <v>40</v>
      </c>
      <c r="E63">
        <v>83.333299999999994</v>
      </c>
      <c r="F63">
        <v>1.4880949999999999</v>
      </c>
    </row>
    <row r="64" spans="1:6" x14ac:dyDescent="0.3">
      <c r="A64" t="s">
        <v>38</v>
      </c>
      <c r="B64" t="s">
        <v>2</v>
      </c>
      <c r="C64" t="s">
        <v>25</v>
      </c>
      <c r="D64">
        <v>40</v>
      </c>
      <c r="E64">
        <v>83.333299999999994</v>
      </c>
      <c r="F64">
        <v>1.4880949999999999</v>
      </c>
    </row>
    <row r="65" spans="1:6" x14ac:dyDescent="0.3">
      <c r="A65" t="s">
        <v>32</v>
      </c>
      <c r="B65" t="s">
        <v>2</v>
      </c>
      <c r="C65" t="s">
        <v>25</v>
      </c>
      <c r="D65">
        <v>56</v>
      </c>
      <c r="E65">
        <v>82.352900000000005</v>
      </c>
      <c r="F65">
        <v>1.470588</v>
      </c>
    </row>
    <row r="66" spans="1:6" x14ac:dyDescent="0.3">
      <c r="A66" t="s">
        <v>33</v>
      </c>
      <c r="B66" t="s">
        <v>2</v>
      </c>
      <c r="C66" t="s">
        <v>25</v>
      </c>
      <c r="D66">
        <v>56</v>
      </c>
      <c r="E66">
        <v>82.352900000000005</v>
      </c>
      <c r="F66">
        <v>1.470588</v>
      </c>
    </row>
    <row r="67" spans="1:6" x14ac:dyDescent="0.3">
      <c r="A67" t="s">
        <v>29</v>
      </c>
      <c r="B67" t="s">
        <v>2</v>
      </c>
      <c r="C67" t="s">
        <v>25</v>
      </c>
      <c r="D67">
        <v>56</v>
      </c>
      <c r="E67">
        <v>82.352900000000005</v>
      </c>
      <c r="F67">
        <v>1.470588</v>
      </c>
    </row>
    <row r="68" spans="1:6" x14ac:dyDescent="0.3">
      <c r="A68" t="s">
        <v>34</v>
      </c>
      <c r="B68" t="s">
        <v>2</v>
      </c>
      <c r="C68" t="s">
        <v>25</v>
      </c>
      <c r="D68">
        <v>56</v>
      </c>
      <c r="E68">
        <v>82.352900000000005</v>
      </c>
      <c r="F68">
        <v>1.470588</v>
      </c>
    </row>
    <row r="69" spans="1:6" x14ac:dyDescent="0.3">
      <c r="A69" t="s">
        <v>69</v>
      </c>
      <c r="B69" t="s">
        <v>2</v>
      </c>
      <c r="C69" t="s">
        <v>25</v>
      </c>
      <c r="D69">
        <v>36</v>
      </c>
      <c r="E69">
        <v>81.818200000000004</v>
      </c>
      <c r="F69">
        <v>1.461039</v>
      </c>
    </row>
    <row r="70" spans="1:6" x14ac:dyDescent="0.3">
      <c r="A70" t="s">
        <v>35</v>
      </c>
      <c r="B70" t="s">
        <v>2</v>
      </c>
      <c r="C70" t="s">
        <v>25</v>
      </c>
      <c r="D70">
        <v>52</v>
      </c>
      <c r="E70">
        <v>81.25</v>
      </c>
      <c r="F70">
        <v>1.450893</v>
      </c>
    </row>
    <row r="71" spans="1:6" x14ac:dyDescent="0.3">
      <c r="A71" t="s">
        <v>31</v>
      </c>
      <c r="B71" t="s">
        <v>2</v>
      </c>
      <c r="C71" t="s">
        <v>25</v>
      </c>
      <c r="D71">
        <v>32</v>
      </c>
      <c r="E71">
        <v>80</v>
      </c>
      <c r="F71">
        <v>1.428571</v>
      </c>
    </row>
    <row r="72" spans="1:6" x14ac:dyDescent="0.3">
      <c r="A72" t="s">
        <v>40</v>
      </c>
      <c r="B72" t="s">
        <v>2</v>
      </c>
      <c r="C72" t="s">
        <v>25</v>
      </c>
      <c r="D72">
        <v>48</v>
      </c>
      <c r="E72">
        <v>80</v>
      </c>
      <c r="F72">
        <v>1.428571</v>
      </c>
    </row>
    <row r="73" spans="1:6" x14ac:dyDescent="0.3">
      <c r="A73" t="s">
        <v>42</v>
      </c>
      <c r="B73" t="s">
        <v>2</v>
      </c>
      <c r="C73" t="s">
        <v>25</v>
      </c>
      <c r="D73">
        <v>40</v>
      </c>
      <c r="E73">
        <v>76.923100000000005</v>
      </c>
      <c r="F73">
        <v>1.373626</v>
      </c>
    </row>
    <row r="74" spans="1:6" x14ac:dyDescent="0.3">
      <c r="A74" t="s">
        <v>48</v>
      </c>
      <c r="B74" t="s">
        <v>2</v>
      </c>
      <c r="C74" t="s">
        <v>25</v>
      </c>
      <c r="D74">
        <v>52</v>
      </c>
      <c r="E74">
        <v>76.470600000000005</v>
      </c>
      <c r="F74">
        <v>1.3655459999999999</v>
      </c>
    </row>
    <row r="75" spans="1:6" x14ac:dyDescent="0.3">
      <c r="A75" t="s">
        <v>54</v>
      </c>
      <c r="B75" t="s">
        <v>2</v>
      </c>
      <c r="C75" t="s">
        <v>25</v>
      </c>
      <c r="D75">
        <v>48</v>
      </c>
      <c r="E75">
        <v>75</v>
      </c>
      <c r="F75">
        <v>1.339286</v>
      </c>
    </row>
    <row r="76" spans="1:6" x14ac:dyDescent="0.3">
      <c r="A76" t="s">
        <v>59</v>
      </c>
      <c r="B76" t="s">
        <v>2</v>
      </c>
      <c r="C76" t="s">
        <v>25</v>
      </c>
      <c r="D76">
        <v>36</v>
      </c>
      <c r="E76">
        <v>75</v>
      </c>
      <c r="F76">
        <v>1.339286</v>
      </c>
    </row>
    <row r="77" spans="1:6" x14ac:dyDescent="0.3">
      <c r="A77" t="s">
        <v>55</v>
      </c>
      <c r="B77" t="s">
        <v>2</v>
      </c>
      <c r="C77" t="s">
        <v>25</v>
      </c>
      <c r="D77">
        <v>56</v>
      </c>
      <c r="E77">
        <v>73.684200000000004</v>
      </c>
      <c r="F77">
        <v>1.3157890000000001</v>
      </c>
    </row>
    <row r="78" spans="1:6" x14ac:dyDescent="0.3">
      <c r="A78" t="s">
        <v>50</v>
      </c>
      <c r="B78" t="s">
        <v>2</v>
      </c>
      <c r="C78" t="s">
        <v>25</v>
      </c>
      <c r="D78">
        <v>52</v>
      </c>
      <c r="E78">
        <v>72.222200000000001</v>
      </c>
      <c r="F78">
        <v>1.2896829999999999</v>
      </c>
    </row>
    <row r="79" spans="1:6" x14ac:dyDescent="0.3">
      <c r="A79" t="s">
        <v>0</v>
      </c>
      <c r="B79" t="s">
        <v>2</v>
      </c>
      <c r="C79" t="s">
        <v>25</v>
      </c>
      <c r="D79">
        <v>40</v>
      </c>
      <c r="E79">
        <v>71.428600000000003</v>
      </c>
      <c r="F79">
        <v>1.2755099999999999</v>
      </c>
    </row>
    <row r="80" spans="1:6" x14ac:dyDescent="0.3">
      <c r="A80" t="s">
        <v>47</v>
      </c>
      <c r="B80" t="s">
        <v>2</v>
      </c>
      <c r="C80" t="s">
        <v>25</v>
      </c>
      <c r="D80">
        <v>40</v>
      </c>
      <c r="E80">
        <v>71.428600000000003</v>
      </c>
      <c r="F80">
        <v>1.2755099999999999</v>
      </c>
    </row>
    <row r="81" spans="1:6" x14ac:dyDescent="0.3">
      <c r="A81" t="s">
        <v>56</v>
      </c>
      <c r="B81" t="s">
        <v>2</v>
      </c>
      <c r="C81" t="s">
        <v>25</v>
      </c>
      <c r="D81">
        <v>48</v>
      </c>
      <c r="E81">
        <v>70.588200000000001</v>
      </c>
      <c r="F81">
        <v>1.2605040000000001</v>
      </c>
    </row>
    <row r="82" spans="1:6" x14ac:dyDescent="0.3">
      <c r="A82" t="s">
        <v>57</v>
      </c>
      <c r="B82" t="s">
        <v>2</v>
      </c>
      <c r="C82" t="s">
        <v>25</v>
      </c>
      <c r="D82">
        <v>48</v>
      </c>
      <c r="E82">
        <v>70.588200000000001</v>
      </c>
      <c r="F82">
        <v>1.2605040000000001</v>
      </c>
    </row>
    <row r="83" spans="1:6" x14ac:dyDescent="0.3">
      <c r="A83" t="s">
        <v>58</v>
      </c>
      <c r="B83" t="s">
        <v>2</v>
      </c>
      <c r="C83" t="s">
        <v>25</v>
      </c>
      <c r="D83">
        <v>48</v>
      </c>
      <c r="E83">
        <v>70.588200000000001</v>
      </c>
      <c r="F83">
        <v>1.2605040000000001</v>
      </c>
    </row>
    <row r="84" spans="1:6" x14ac:dyDescent="0.3">
      <c r="A84" t="s">
        <v>51</v>
      </c>
      <c r="B84" t="s">
        <v>2</v>
      </c>
      <c r="C84" t="s">
        <v>25</v>
      </c>
      <c r="D84">
        <v>48</v>
      </c>
      <c r="E84">
        <v>70.588200000000001</v>
      </c>
      <c r="F84">
        <v>1.2605040000000001</v>
      </c>
    </row>
    <row r="85" spans="1:6" x14ac:dyDescent="0.3">
      <c r="A85" t="s">
        <v>46</v>
      </c>
      <c r="B85" t="s">
        <v>2</v>
      </c>
      <c r="C85" t="s">
        <v>25</v>
      </c>
      <c r="D85">
        <v>28</v>
      </c>
      <c r="E85">
        <v>70</v>
      </c>
      <c r="F85">
        <v>1.25</v>
      </c>
    </row>
    <row r="86" spans="1:6" x14ac:dyDescent="0.3">
      <c r="A86" t="s">
        <v>49</v>
      </c>
      <c r="B86" t="s">
        <v>2</v>
      </c>
      <c r="C86" t="s">
        <v>25</v>
      </c>
      <c r="D86">
        <v>36</v>
      </c>
      <c r="E86">
        <v>69.230800000000002</v>
      </c>
      <c r="F86">
        <v>1.236264</v>
      </c>
    </row>
    <row r="87" spans="1:6" x14ac:dyDescent="0.3">
      <c r="A87" t="s">
        <v>52</v>
      </c>
      <c r="B87" t="s">
        <v>2</v>
      </c>
      <c r="C87" t="s">
        <v>25</v>
      </c>
      <c r="D87">
        <v>52</v>
      </c>
      <c r="E87">
        <v>68.421099999999996</v>
      </c>
      <c r="F87">
        <v>1.221805</v>
      </c>
    </row>
    <row r="88" spans="1:6" x14ac:dyDescent="0.3">
      <c r="A88" t="s">
        <v>53</v>
      </c>
      <c r="B88" t="s">
        <v>2</v>
      </c>
      <c r="C88" t="s">
        <v>25</v>
      </c>
      <c r="D88">
        <v>52</v>
      </c>
      <c r="E88">
        <v>68.421099999999996</v>
      </c>
      <c r="F88">
        <v>1.221805</v>
      </c>
    </row>
    <row r="89" spans="1:6" x14ac:dyDescent="0.3">
      <c r="A89" t="s">
        <v>64</v>
      </c>
      <c r="B89" t="s">
        <v>2</v>
      </c>
      <c r="C89" t="s">
        <v>25</v>
      </c>
      <c r="D89">
        <v>56</v>
      </c>
      <c r="E89">
        <v>66.666700000000006</v>
      </c>
      <c r="F89">
        <v>1.1904760000000001</v>
      </c>
    </row>
    <row r="90" spans="1:6" x14ac:dyDescent="0.3">
      <c r="A90" t="s">
        <v>65</v>
      </c>
      <c r="B90" t="s">
        <v>2</v>
      </c>
      <c r="C90" t="s">
        <v>25</v>
      </c>
      <c r="D90">
        <v>56</v>
      </c>
      <c r="E90">
        <v>66.666700000000006</v>
      </c>
      <c r="F90">
        <v>1.1904760000000001</v>
      </c>
    </row>
    <row r="91" spans="1:6" x14ac:dyDescent="0.3">
      <c r="A91" t="s">
        <v>60</v>
      </c>
      <c r="B91" t="s">
        <v>2</v>
      </c>
      <c r="C91" t="s">
        <v>25</v>
      </c>
      <c r="D91">
        <v>56</v>
      </c>
      <c r="E91">
        <v>63.636400000000002</v>
      </c>
      <c r="F91">
        <v>1.1363639999999999</v>
      </c>
    </row>
    <row r="92" spans="1:6" x14ac:dyDescent="0.3">
      <c r="A92" t="s">
        <v>61</v>
      </c>
      <c r="B92" t="s">
        <v>2</v>
      </c>
      <c r="C92" t="s">
        <v>25</v>
      </c>
      <c r="D92">
        <v>56</v>
      </c>
      <c r="E92">
        <v>63.636400000000002</v>
      </c>
      <c r="F92">
        <v>1.1363639999999999</v>
      </c>
    </row>
    <row r="93" spans="1:6" x14ac:dyDescent="0.3">
      <c r="A93" t="s">
        <v>62</v>
      </c>
      <c r="B93" t="s">
        <v>2</v>
      </c>
      <c r="C93" t="s">
        <v>25</v>
      </c>
      <c r="D93">
        <v>36</v>
      </c>
      <c r="E93">
        <v>56.25</v>
      </c>
      <c r="F93">
        <v>1.004464</v>
      </c>
    </row>
    <row r="94" spans="1:6" x14ac:dyDescent="0.3">
      <c r="A94" t="s">
        <v>63</v>
      </c>
      <c r="B94" t="s">
        <v>2</v>
      </c>
      <c r="C94" t="s">
        <v>25</v>
      </c>
      <c r="D94">
        <v>36</v>
      </c>
      <c r="E94">
        <v>56.25</v>
      </c>
      <c r="F94">
        <v>1.004464</v>
      </c>
    </row>
    <row r="95" spans="1:6" x14ac:dyDescent="0.3">
      <c r="A95" t="s">
        <v>23</v>
      </c>
      <c r="B95" t="s">
        <v>2</v>
      </c>
      <c r="C95" t="s">
        <v>25</v>
      </c>
      <c r="D95">
        <v>56</v>
      </c>
      <c r="E95">
        <v>56</v>
      </c>
      <c r="F9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2:F95"/>
  <sheetViews>
    <sheetView workbookViewId="0">
      <selection activeCell="A42" sqref="A42"/>
    </sheetView>
  </sheetViews>
  <sheetFormatPr defaultRowHeight="15.05" x14ac:dyDescent="0.3"/>
  <cols>
    <col min="1" max="1" width="91.5546875" bestFit="1" customWidth="1"/>
    <col min="2" max="2" width="14.77734375" bestFit="1" customWidth="1"/>
    <col min="3" max="3" width="9.33203125" bestFit="1" customWidth="1"/>
    <col min="4" max="4" width="9.88671875" bestFit="1" customWidth="1"/>
    <col min="5" max="5" width="12.77734375" bestFit="1" customWidth="1"/>
    <col min="6" max="6" width="9" bestFit="1" customWidth="1"/>
  </cols>
  <sheetData>
    <row r="42" spans="1:4" x14ac:dyDescent="0.3">
      <c r="A42" t="s">
        <v>78</v>
      </c>
    </row>
    <row r="43" spans="1:4" x14ac:dyDescent="0.3">
      <c r="A43" t="s">
        <v>17</v>
      </c>
      <c r="B43" t="s">
        <v>18</v>
      </c>
      <c r="C43" t="s">
        <v>19</v>
      </c>
      <c r="D43" t="s">
        <v>4</v>
      </c>
    </row>
    <row r="44" spans="1:4" x14ac:dyDescent="0.3">
      <c r="A44" t="s">
        <v>70</v>
      </c>
      <c r="B44">
        <v>3</v>
      </c>
      <c r="C44">
        <v>4</v>
      </c>
      <c r="D44">
        <v>36.363599999999998</v>
      </c>
    </row>
    <row r="45" spans="1:4" x14ac:dyDescent="0.3">
      <c r="A45" t="s">
        <v>28</v>
      </c>
      <c r="B45">
        <v>2</v>
      </c>
      <c r="C45">
        <v>9</v>
      </c>
      <c r="D45">
        <v>81.818200000000004</v>
      </c>
    </row>
    <row r="46" spans="1:4" x14ac:dyDescent="0.3">
      <c r="A46" t="s">
        <v>56</v>
      </c>
      <c r="B46">
        <v>2</v>
      </c>
      <c r="C46">
        <v>8</v>
      </c>
      <c r="D46">
        <v>72.7273</v>
      </c>
    </row>
    <row r="47" spans="1:4" x14ac:dyDescent="0.3">
      <c r="A47" t="s">
        <v>55</v>
      </c>
      <c r="B47">
        <v>2</v>
      </c>
      <c r="C47">
        <v>11</v>
      </c>
      <c r="D47">
        <v>100</v>
      </c>
    </row>
    <row r="48" spans="1:4" x14ac:dyDescent="0.3">
      <c r="A48" t="s">
        <v>23</v>
      </c>
      <c r="B48">
        <v>1</v>
      </c>
      <c r="C48">
        <v>11</v>
      </c>
      <c r="D48">
        <v>100</v>
      </c>
    </row>
    <row r="50" spans="1:6" x14ac:dyDescent="0.3">
      <c r="A50" t="s">
        <v>79</v>
      </c>
    </row>
    <row r="51" spans="1:6" x14ac:dyDescent="0.3">
      <c r="A51" t="s">
        <v>1</v>
      </c>
      <c r="B51" t="s">
        <v>2</v>
      </c>
      <c r="C51" t="s">
        <v>3</v>
      </c>
      <c r="D51" t="s">
        <v>4</v>
      </c>
      <c r="E51" t="s">
        <v>5</v>
      </c>
      <c r="F51" t="s">
        <v>6</v>
      </c>
    </row>
    <row r="52" spans="1:6" x14ac:dyDescent="0.3">
      <c r="A52" t="s">
        <v>69</v>
      </c>
      <c r="B52" t="s">
        <v>2</v>
      </c>
      <c r="C52" t="s">
        <v>25</v>
      </c>
      <c r="D52">
        <v>36.363639999999997</v>
      </c>
      <c r="E52">
        <v>100</v>
      </c>
      <c r="F52">
        <v>1.8333330000000001</v>
      </c>
    </row>
    <row r="53" spans="1:6" x14ac:dyDescent="0.3">
      <c r="A53" t="s">
        <v>27</v>
      </c>
      <c r="B53" t="s">
        <v>2</v>
      </c>
      <c r="C53" t="s">
        <v>25</v>
      </c>
      <c r="D53">
        <v>54.545450000000002</v>
      </c>
      <c r="E53">
        <v>85.714299999999994</v>
      </c>
      <c r="F53">
        <v>1.571429</v>
      </c>
    </row>
    <row r="54" spans="1:6" x14ac:dyDescent="0.3">
      <c r="A54" t="s">
        <v>24</v>
      </c>
      <c r="B54" t="s">
        <v>2</v>
      </c>
      <c r="C54" t="s">
        <v>25</v>
      </c>
      <c r="D54">
        <v>54.545450000000002</v>
      </c>
      <c r="E54">
        <v>85.714299999999994</v>
      </c>
      <c r="F54">
        <v>1.571429</v>
      </c>
    </row>
    <row r="55" spans="1:6" x14ac:dyDescent="0.3">
      <c r="A55" t="s">
        <v>30</v>
      </c>
      <c r="B55" t="s">
        <v>2</v>
      </c>
      <c r="C55" t="s">
        <v>25</v>
      </c>
      <c r="D55">
        <v>54.545450000000002</v>
      </c>
      <c r="E55">
        <v>85.714299999999994</v>
      </c>
      <c r="F55">
        <v>1.571429</v>
      </c>
    </row>
    <row r="56" spans="1:6" x14ac:dyDescent="0.3">
      <c r="A56" t="s">
        <v>0</v>
      </c>
      <c r="B56" t="s">
        <v>2</v>
      </c>
      <c r="C56" t="s">
        <v>25</v>
      </c>
      <c r="D56">
        <v>54.545450000000002</v>
      </c>
      <c r="E56">
        <v>85.714299999999994</v>
      </c>
      <c r="F56">
        <v>1.571429</v>
      </c>
    </row>
    <row r="57" spans="1:6" x14ac:dyDescent="0.3">
      <c r="A57" t="s">
        <v>47</v>
      </c>
      <c r="B57" t="s">
        <v>2</v>
      </c>
      <c r="C57" t="s">
        <v>25</v>
      </c>
      <c r="D57">
        <v>54.545450000000002</v>
      </c>
      <c r="E57">
        <v>85.714299999999994</v>
      </c>
      <c r="F57">
        <v>1.571429</v>
      </c>
    </row>
    <row r="58" spans="1:6" x14ac:dyDescent="0.3">
      <c r="A58" t="s">
        <v>38</v>
      </c>
      <c r="B58" t="s">
        <v>2</v>
      </c>
      <c r="C58" t="s">
        <v>25</v>
      </c>
      <c r="D58">
        <v>54.545450000000002</v>
      </c>
      <c r="E58">
        <v>85.714299999999994</v>
      </c>
      <c r="F58">
        <v>1.571429</v>
      </c>
    </row>
    <row r="59" spans="1:6" x14ac:dyDescent="0.3">
      <c r="A59" t="s">
        <v>42</v>
      </c>
      <c r="B59" t="s">
        <v>2</v>
      </c>
      <c r="C59" t="s">
        <v>25</v>
      </c>
      <c r="D59">
        <v>54.545450000000002</v>
      </c>
      <c r="E59">
        <v>85.714299999999994</v>
      </c>
      <c r="F59">
        <v>1.571429</v>
      </c>
    </row>
    <row r="60" spans="1:6" x14ac:dyDescent="0.3">
      <c r="A60" t="s">
        <v>31</v>
      </c>
      <c r="B60" t="s">
        <v>2</v>
      </c>
      <c r="C60" t="s">
        <v>25</v>
      </c>
      <c r="D60">
        <v>36.363639999999997</v>
      </c>
      <c r="E60">
        <v>80</v>
      </c>
      <c r="F60">
        <v>1.4666669999999999</v>
      </c>
    </row>
    <row r="61" spans="1:6" x14ac:dyDescent="0.3">
      <c r="A61" t="s">
        <v>26</v>
      </c>
      <c r="B61" t="s">
        <v>2</v>
      </c>
      <c r="C61" t="s">
        <v>25</v>
      </c>
      <c r="D61">
        <v>36.363639999999997</v>
      </c>
      <c r="E61">
        <v>80</v>
      </c>
      <c r="F61">
        <v>1.4666669999999999</v>
      </c>
    </row>
    <row r="62" spans="1:6" x14ac:dyDescent="0.3">
      <c r="A62" t="s">
        <v>37</v>
      </c>
      <c r="B62" t="s">
        <v>2</v>
      </c>
      <c r="C62" t="s">
        <v>25</v>
      </c>
      <c r="D62">
        <v>36.363639999999997</v>
      </c>
      <c r="E62">
        <v>80</v>
      </c>
      <c r="F62">
        <v>1.4666669999999999</v>
      </c>
    </row>
    <row r="63" spans="1:6" x14ac:dyDescent="0.3">
      <c r="A63" t="s">
        <v>62</v>
      </c>
      <c r="B63" t="s">
        <v>2</v>
      </c>
      <c r="C63" t="s">
        <v>25</v>
      </c>
      <c r="D63">
        <v>36.363639999999997</v>
      </c>
      <c r="E63">
        <v>80</v>
      </c>
      <c r="F63">
        <v>1.4666669999999999</v>
      </c>
    </row>
    <row r="64" spans="1:6" x14ac:dyDescent="0.3">
      <c r="A64" t="s">
        <v>46</v>
      </c>
      <c r="B64" t="s">
        <v>2</v>
      </c>
      <c r="C64" t="s">
        <v>25</v>
      </c>
      <c r="D64">
        <v>36.363639999999997</v>
      </c>
      <c r="E64">
        <v>80</v>
      </c>
      <c r="F64">
        <v>1.4666669999999999</v>
      </c>
    </row>
    <row r="65" spans="1:6" x14ac:dyDescent="0.3">
      <c r="A65" t="s">
        <v>63</v>
      </c>
      <c r="B65" t="s">
        <v>2</v>
      </c>
      <c r="C65" t="s">
        <v>25</v>
      </c>
      <c r="D65">
        <v>36.363639999999997</v>
      </c>
      <c r="E65">
        <v>80</v>
      </c>
      <c r="F65">
        <v>1.4666669999999999</v>
      </c>
    </row>
    <row r="66" spans="1:6" x14ac:dyDescent="0.3">
      <c r="A66" t="s">
        <v>59</v>
      </c>
      <c r="B66" t="s">
        <v>2</v>
      </c>
      <c r="C66" t="s">
        <v>25</v>
      </c>
      <c r="D66">
        <v>36.363639999999997</v>
      </c>
      <c r="E66">
        <v>80</v>
      </c>
      <c r="F66">
        <v>1.4666669999999999</v>
      </c>
    </row>
    <row r="67" spans="1:6" x14ac:dyDescent="0.3">
      <c r="A67" t="s">
        <v>49</v>
      </c>
      <c r="B67" t="s">
        <v>2</v>
      </c>
      <c r="C67" t="s">
        <v>25</v>
      </c>
      <c r="D67">
        <v>36.363639999999997</v>
      </c>
      <c r="E67">
        <v>80</v>
      </c>
      <c r="F67">
        <v>1.4666669999999999</v>
      </c>
    </row>
    <row r="68" spans="1:6" x14ac:dyDescent="0.3">
      <c r="A68" t="s">
        <v>36</v>
      </c>
      <c r="B68" t="s">
        <v>2</v>
      </c>
      <c r="C68" t="s">
        <v>25</v>
      </c>
      <c r="D68">
        <v>54.545450000000002</v>
      </c>
      <c r="E68">
        <v>66.666700000000006</v>
      </c>
      <c r="F68">
        <v>1.2222219999999999</v>
      </c>
    </row>
    <row r="69" spans="1:6" x14ac:dyDescent="0.3">
      <c r="A69" t="s">
        <v>35</v>
      </c>
      <c r="B69" t="s">
        <v>2</v>
      </c>
      <c r="C69" t="s">
        <v>25</v>
      </c>
      <c r="D69">
        <v>54.545450000000002</v>
      </c>
      <c r="E69">
        <v>66.666700000000006</v>
      </c>
      <c r="F69">
        <v>1.2222219999999999</v>
      </c>
    </row>
    <row r="70" spans="1:6" x14ac:dyDescent="0.3">
      <c r="A70" t="s">
        <v>32</v>
      </c>
      <c r="B70" t="s">
        <v>2</v>
      </c>
      <c r="C70" t="s">
        <v>25</v>
      </c>
      <c r="D70">
        <v>54.545450000000002</v>
      </c>
      <c r="E70">
        <v>66.666700000000006</v>
      </c>
      <c r="F70">
        <v>1.2222219999999999</v>
      </c>
    </row>
    <row r="71" spans="1:6" x14ac:dyDescent="0.3">
      <c r="A71" t="s">
        <v>33</v>
      </c>
      <c r="B71" t="s">
        <v>2</v>
      </c>
      <c r="C71" t="s">
        <v>25</v>
      </c>
      <c r="D71">
        <v>54.545450000000002</v>
      </c>
      <c r="E71">
        <v>66.666700000000006</v>
      </c>
      <c r="F71">
        <v>1.2222219999999999</v>
      </c>
    </row>
    <row r="72" spans="1:6" x14ac:dyDescent="0.3">
      <c r="A72" t="s">
        <v>29</v>
      </c>
      <c r="B72" t="s">
        <v>2</v>
      </c>
      <c r="C72" t="s">
        <v>25</v>
      </c>
      <c r="D72">
        <v>54.545450000000002</v>
      </c>
      <c r="E72">
        <v>66.666700000000006</v>
      </c>
      <c r="F72">
        <v>1.2222219999999999</v>
      </c>
    </row>
    <row r="73" spans="1:6" x14ac:dyDescent="0.3">
      <c r="A73" t="s">
        <v>34</v>
      </c>
      <c r="B73" t="s">
        <v>2</v>
      </c>
      <c r="C73" t="s">
        <v>25</v>
      </c>
      <c r="D73">
        <v>54.545450000000002</v>
      </c>
      <c r="E73">
        <v>66.666700000000006</v>
      </c>
      <c r="F73">
        <v>1.2222219999999999</v>
      </c>
    </row>
    <row r="74" spans="1:6" x14ac:dyDescent="0.3">
      <c r="A74" t="s">
        <v>28</v>
      </c>
      <c r="B74" t="s">
        <v>2</v>
      </c>
      <c r="C74" t="s">
        <v>25</v>
      </c>
      <c r="D74">
        <v>54.545450000000002</v>
      </c>
      <c r="E74">
        <v>66.666700000000006</v>
      </c>
      <c r="F74">
        <v>1.2222219999999999</v>
      </c>
    </row>
    <row r="75" spans="1:6" x14ac:dyDescent="0.3">
      <c r="A75" t="s">
        <v>40</v>
      </c>
      <c r="B75" t="s">
        <v>2</v>
      </c>
      <c r="C75" t="s">
        <v>25</v>
      </c>
      <c r="D75">
        <v>36.363639999999997</v>
      </c>
      <c r="E75">
        <v>66.666700000000006</v>
      </c>
      <c r="F75">
        <v>1.2222219999999999</v>
      </c>
    </row>
    <row r="76" spans="1:6" x14ac:dyDescent="0.3">
      <c r="A76" t="s">
        <v>39</v>
      </c>
      <c r="B76" t="s">
        <v>2</v>
      </c>
      <c r="C76" t="s">
        <v>25</v>
      </c>
      <c r="D76">
        <v>36.363639999999997</v>
      </c>
      <c r="E76">
        <v>66.666700000000006</v>
      </c>
      <c r="F76">
        <v>1.2222219999999999</v>
      </c>
    </row>
    <row r="77" spans="1:6" x14ac:dyDescent="0.3">
      <c r="A77" t="s">
        <v>44</v>
      </c>
      <c r="B77" t="s">
        <v>2</v>
      </c>
      <c r="C77" t="s">
        <v>25</v>
      </c>
      <c r="D77">
        <v>54.545450000000002</v>
      </c>
      <c r="E77">
        <v>66.666700000000006</v>
      </c>
      <c r="F77">
        <v>1.2222219999999999</v>
      </c>
    </row>
    <row r="78" spans="1:6" x14ac:dyDescent="0.3">
      <c r="A78" t="s">
        <v>45</v>
      </c>
      <c r="B78" t="s">
        <v>2</v>
      </c>
      <c r="C78" t="s">
        <v>25</v>
      </c>
      <c r="D78">
        <v>54.545450000000002</v>
      </c>
      <c r="E78">
        <v>66.666700000000006</v>
      </c>
      <c r="F78">
        <v>1.2222219999999999</v>
      </c>
    </row>
    <row r="79" spans="1:6" x14ac:dyDescent="0.3">
      <c r="A79" t="s">
        <v>43</v>
      </c>
      <c r="B79" t="s">
        <v>2</v>
      </c>
      <c r="C79" t="s">
        <v>25</v>
      </c>
      <c r="D79">
        <v>54.545450000000002</v>
      </c>
      <c r="E79">
        <v>66.666700000000006</v>
      </c>
      <c r="F79">
        <v>1.2222219999999999</v>
      </c>
    </row>
    <row r="80" spans="1:6" x14ac:dyDescent="0.3">
      <c r="A80" t="s">
        <v>41</v>
      </c>
      <c r="B80" t="s">
        <v>2</v>
      </c>
      <c r="C80" t="s">
        <v>25</v>
      </c>
      <c r="D80">
        <v>54.545450000000002</v>
      </c>
      <c r="E80">
        <v>66.666700000000006</v>
      </c>
      <c r="F80">
        <v>1.2222219999999999</v>
      </c>
    </row>
    <row r="81" spans="1:6" x14ac:dyDescent="0.3">
      <c r="A81" t="s">
        <v>52</v>
      </c>
      <c r="B81" t="s">
        <v>2</v>
      </c>
      <c r="C81" t="s">
        <v>25</v>
      </c>
      <c r="D81">
        <v>54.545450000000002</v>
      </c>
      <c r="E81">
        <v>54.545499999999997</v>
      </c>
      <c r="F81">
        <v>1</v>
      </c>
    </row>
    <row r="82" spans="1:6" x14ac:dyDescent="0.3">
      <c r="A82" t="s">
        <v>53</v>
      </c>
      <c r="B82" t="s">
        <v>2</v>
      </c>
      <c r="C82" t="s">
        <v>25</v>
      </c>
      <c r="D82">
        <v>54.545450000000002</v>
      </c>
      <c r="E82">
        <v>54.545499999999997</v>
      </c>
      <c r="F82">
        <v>1</v>
      </c>
    </row>
    <row r="83" spans="1:6" x14ac:dyDescent="0.3">
      <c r="A83" t="s">
        <v>50</v>
      </c>
      <c r="B83" t="s">
        <v>2</v>
      </c>
      <c r="C83" t="s">
        <v>25</v>
      </c>
      <c r="D83">
        <v>54.545450000000002</v>
      </c>
      <c r="E83">
        <v>54.545499999999997</v>
      </c>
      <c r="F83">
        <v>1</v>
      </c>
    </row>
    <row r="84" spans="1:6" x14ac:dyDescent="0.3">
      <c r="A84" t="s">
        <v>48</v>
      </c>
      <c r="B84" t="s">
        <v>2</v>
      </c>
      <c r="C84" t="s">
        <v>25</v>
      </c>
      <c r="D84">
        <v>54.545450000000002</v>
      </c>
      <c r="E84">
        <v>54.545499999999997</v>
      </c>
      <c r="F84">
        <v>1</v>
      </c>
    </row>
    <row r="85" spans="1:6" x14ac:dyDescent="0.3">
      <c r="A85" t="s">
        <v>23</v>
      </c>
      <c r="B85" t="s">
        <v>2</v>
      </c>
      <c r="C85" t="s">
        <v>25</v>
      </c>
      <c r="D85">
        <v>54.545450000000002</v>
      </c>
      <c r="E85">
        <v>54.545499999999997</v>
      </c>
      <c r="F85">
        <v>1</v>
      </c>
    </row>
    <row r="86" spans="1:6" x14ac:dyDescent="0.3">
      <c r="A86" t="s">
        <v>64</v>
      </c>
      <c r="B86" t="s">
        <v>2</v>
      </c>
      <c r="C86" t="s">
        <v>25</v>
      </c>
      <c r="D86">
        <v>54.545450000000002</v>
      </c>
      <c r="E86">
        <v>54.545499999999997</v>
      </c>
      <c r="F86">
        <v>1</v>
      </c>
    </row>
    <row r="87" spans="1:6" x14ac:dyDescent="0.3">
      <c r="A87" t="s">
        <v>65</v>
      </c>
      <c r="B87" t="s">
        <v>2</v>
      </c>
      <c r="C87" t="s">
        <v>25</v>
      </c>
      <c r="D87">
        <v>54.545450000000002</v>
      </c>
      <c r="E87">
        <v>54.545499999999997</v>
      </c>
      <c r="F87">
        <v>1</v>
      </c>
    </row>
    <row r="88" spans="1:6" x14ac:dyDescent="0.3">
      <c r="A88" t="s">
        <v>60</v>
      </c>
      <c r="B88" t="s">
        <v>2</v>
      </c>
      <c r="C88" t="s">
        <v>25</v>
      </c>
      <c r="D88">
        <v>54.545450000000002</v>
      </c>
      <c r="E88">
        <v>54.545499999999997</v>
      </c>
      <c r="F88">
        <v>1</v>
      </c>
    </row>
    <row r="89" spans="1:6" x14ac:dyDescent="0.3">
      <c r="A89" t="s">
        <v>61</v>
      </c>
      <c r="B89" t="s">
        <v>2</v>
      </c>
      <c r="C89" t="s">
        <v>25</v>
      </c>
      <c r="D89">
        <v>54.545450000000002</v>
      </c>
      <c r="E89">
        <v>54.545499999999997</v>
      </c>
      <c r="F89">
        <v>1</v>
      </c>
    </row>
    <row r="90" spans="1:6" x14ac:dyDescent="0.3">
      <c r="A90" t="s">
        <v>55</v>
      </c>
      <c r="B90" t="s">
        <v>2</v>
      </c>
      <c r="C90" t="s">
        <v>25</v>
      </c>
      <c r="D90">
        <v>54.545450000000002</v>
      </c>
      <c r="E90">
        <v>54.545499999999997</v>
      </c>
      <c r="F90">
        <v>1</v>
      </c>
    </row>
    <row r="91" spans="1:6" x14ac:dyDescent="0.3">
      <c r="A91" t="s">
        <v>56</v>
      </c>
      <c r="B91" t="s">
        <v>2</v>
      </c>
      <c r="C91" t="s">
        <v>25</v>
      </c>
      <c r="D91">
        <v>36.363639999999997</v>
      </c>
      <c r="E91">
        <v>50</v>
      </c>
      <c r="F91">
        <v>0.91666700000000001</v>
      </c>
    </row>
    <row r="92" spans="1:6" x14ac:dyDescent="0.3">
      <c r="A92" t="s">
        <v>57</v>
      </c>
      <c r="B92" t="s">
        <v>2</v>
      </c>
      <c r="C92" t="s">
        <v>25</v>
      </c>
      <c r="D92">
        <v>36.363639999999997</v>
      </c>
      <c r="E92">
        <v>50</v>
      </c>
      <c r="F92">
        <v>0.91666700000000001</v>
      </c>
    </row>
    <row r="93" spans="1:6" x14ac:dyDescent="0.3">
      <c r="A93" t="s">
        <v>58</v>
      </c>
      <c r="B93" t="s">
        <v>2</v>
      </c>
      <c r="C93" t="s">
        <v>25</v>
      </c>
      <c r="D93">
        <v>36.363639999999997</v>
      </c>
      <c r="E93">
        <v>50</v>
      </c>
      <c r="F93">
        <v>0.91666700000000001</v>
      </c>
    </row>
    <row r="94" spans="1:6" x14ac:dyDescent="0.3">
      <c r="A94" t="s">
        <v>51</v>
      </c>
      <c r="B94" t="s">
        <v>2</v>
      </c>
      <c r="C94" t="s">
        <v>25</v>
      </c>
      <c r="D94">
        <v>36.363639999999997</v>
      </c>
      <c r="E94">
        <v>50</v>
      </c>
      <c r="F94">
        <v>0.91666700000000001</v>
      </c>
    </row>
    <row r="95" spans="1:6" x14ac:dyDescent="0.3">
      <c r="A95" t="s">
        <v>54</v>
      </c>
      <c r="B95" t="s">
        <v>2</v>
      </c>
      <c r="C95" t="s">
        <v>25</v>
      </c>
      <c r="D95">
        <v>36.363639999999997</v>
      </c>
      <c r="E95">
        <v>50</v>
      </c>
      <c r="F95">
        <v>0.91666700000000001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2:F95"/>
  <sheetViews>
    <sheetView workbookViewId="0">
      <selection activeCell="A42" sqref="A42"/>
    </sheetView>
  </sheetViews>
  <sheetFormatPr defaultRowHeight="15.05" x14ac:dyDescent="0.3"/>
  <cols>
    <col min="1" max="1" width="91" bestFit="1" customWidth="1"/>
    <col min="2" max="2" width="14.77734375" bestFit="1" customWidth="1"/>
    <col min="3" max="3" width="9.33203125" bestFit="1" customWidth="1"/>
    <col min="4" max="4" width="9.88671875" bestFit="1" customWidth="1"/>
    <col min="5" max="5" width="12.77734375" bestFit="1" customWidth="1"/>
    <col min="6" max="6" width="9" bestFit="1" customWidth="1"/>
  </cols>
  <sheetData>
    <row r="42" spans="1:4" x14ac:dyDescent="0.3">
      <c r="A42" t="s">
        <v>80</v>
      </c>
    </row>
    <row r="43" spans="1:4" x14ac:dyDescent="0.3">
      <c r="A43" t="s">
        <v>17</v>
      </c>
      <c r="B43" t="s">
        <v>18</v>
      </c>
      <c r="C43" t="s">
        <v>19</v>
      </c>
      <c r="D43" t="s">
        <v>4</v>
      </c>
    </row>
    <row r="44" spans="1:4" x14ac:dyDescent="0.3">
      <c r="A44" t="s">
        <v>71</v>
      </c>
      <c r="B44">
        <v>3</v>
      </c>
      <c r="C44">
        <v>8</v>
      </c>
      <c r="D44">
        <v>36.363639999999997</v>
      </c>
    </row>
    <row r="45" spans="1:4" x14ac:dyDescent="0.3">
      <c r="A45" t="s">
        <v>72</v>
      </c>
      <c r="B45">
        <v>3</v>
      </c>
      <c r="C45">
        <v>10</v>
      </c>
      <c r="D45">
        <v>45.454549999999998</v>
      </c>
    </row>
    <row r="46" spans="1:4" x14ac:dyDescent="0.3">
      <c r="A46" t="s">
        <v>55</v>
      </c>
      <c r="B46">
        <v>2</v>
      </c>
      <c r="C46">
        <v>17</v>
      </c>
      <c r="D46">
        <v>77.272729999999996</v>
      </c>
    </row>
    <row r="47" spans="1:4" x14ac:dyDescent="0.3">
      <c r="A47" t="s">
        <v>63</v>
      </c>
      <c r="B47">
        <v>2</v>
      </c>
      <c r="C47">
        <v>17</v>
      </c>
      <c r="D47">
        <v>77.272729999999996</v>
      </c>
    </row>
    <row r="49" spans="1:6" x14ac:dyDescent="0.3">
      <c r="A49" t="s">
        <v>81</v>
      </c>
    </row>
    <row r="50" spans="1:6" x14ac:dyDescent="0.3">
      <c r="A50" t="s">
        <v>1</v>
      </c>
      <c r="B50" t="s">
        <v>2</v>
      </c>
      <c r="C50" t="s">
        <v>3</v>
      </c>
      <c r="D50" t="s">
        <v>4</v>
      </c>
      <c r="E50" t="s">
        <v>5</v>
      </c>
      <c r="F50" t="s">
        <v>6</v>
      </c>
    </row>
    <row r="51" spans="1:6" x14ac:dyDescent="0.3">
      <c r="A51" t="s">
        <v>68</v>
      </c>
      <c r="B51" t="s">
        <v>2</v>
      </c>
      <c r="C51" t="s">
        <v>25</v>
      </c>
      <c r="D51">
        <v>27.272729999999999</v>
      </c>
      <c r="E51">
        <v>100</v>
      </c>
      <c r="F51">
        <v>2</v>
      </c>
    </row>
    <row r="52" spans="1:6" x14ac:dyDescent="0.3">
      <c r="A52" t="s">
        <v>35</v>
      </c>
      <c r="B52" t="s">
        <v>2</v>
      </c>
      <c r="C52" t="s">
        <v>25</v>
      </c>
      <c r="D52">
        <v>40.909089999999999</v>
      </c>
      <c r="E52">
        <v>90</v>
      </c>
      <c r="F52">
        <v>1.8</v>
      </c>
    </row>
    <row r="53" spans="1:6" x14ac:dyDescent="0.3">
      <c r="A53" t="s">
        <v>31</v>
      </c>
      <c r="B53" t="s">
        <v>2</v>
      </c>
      <c r="C53" t="s">
        <v>25</v>
      </c>
      <c r="D53">
        <v>36.363639999999997</v>
      </c>
      <c r="E53">
        <v>88.888900000000007</v>
      </c>
      <c r="F53">
        <v>1.7777780000000001</v>
      </c>
    </row>
    <row r="54" spans="1:6" x14ac:dyDescent="0.3">
      <c r="A54" t="s">
        <v>40</v>
      </c>
      <c r="B54" t="s">
        <v>2</v>
      </c>
      <c r="C54" t="s">
        <v>25</v>
      </c>
      <c r="D54">
        <v>36.363639999999997</v>
      </c>
      <c r="E54">
        <v>88.888900000000007</v>
      </c>
      <c r="F54">
        <v>1.7777780000000001</v>
      </c>
    </row>
    <row r="55" spans="1:6" x14ac:dyDescent="0.3">
      <c r="A55" t="s">
        <v>26</v>
      </c>
      <c r="B55" t="s">
        <v>2</v>
      </c>
      <c r="C55" t="s">
        <v>25</v>
      </c>
      <c r="D55">
        <v>31.818180000000002</v>
      </c>
      <c r="E55">
        <v>87.5</v>
      </c>
      <c r="F55">
        <v>1.75</v>
      </c>
    </row>
    <row r="56" spans="1:6" x14ac:dyDescent="0.3">
      <c r="A56" t="s">
        <v>24</v>
      </c>
      <c r="B56" t="s">
        <v>2</v>
      </c>
      <c r="C56" t="s">
        <v>25</v>
      </c>
      <c r="D56">
        <v>31.818180000000002</v>
      </c>
      <c r="E56">
        <v>87.5</v>
      </c>
      <c r="F56">
        <v>1.75</v>
      </c>
    </row>
    <row r="57" spans="1:6" x14ac:dyDescent="0.3">
      <c r="A57" t="s">
        <v>28</v>
      </c>
      <c r="B57" t="s">
        <v>2</v>
      </c>
      <c r="C57" t="s">
        <v>25</v>
      </c>
      <c r="D57">
        <v>31.818180000000002</v>
      </c>
      <c r="E57">
        <v>87.5</v>
      </c>
      <c r="F57">
        <v>1.75</v>
      </c>
    </row>
    <row r="58" spans="1:6" x14ac:dyDescent="0.3">
      <c r="A58" t="s">
        <v>69</v>
      </c>
      <c r="B58" t="s">
        <v>2</v>
      </c>
      <c r="C58" t="s">
        <v>25</v>
      </c>
      <c r="D58">
        <v>31.818180000000002</v>
      </c>
      <c r="E58">
        <v>87.5</v>
      </c>
      <c r="F58">
        <v>1.75</v>
      </c>
    </row>
    <row r="59" spans="1:6" x14ac:dyDescent="0.3">
      <c r="A59" t="s">
        <v>39</v>
      </c>
      <c r="B59" t="s">
        <v>2</v>
      </c>
      <c r="C59" t="s">
        <v>25</v>
      </c>
      <c r="D59">
        <v>31.818180000000002</v>
      </c>
      <c r="E59">
        <v>87.5</v>
      </c>
      <c r="F59">
        <v>1.75</v>
      </c>
    </row>
    <row r="60" spans="1:6" x14ac:dyDescent="0.3">
      <c r="A60" t="s">
        <v>32</v>
      </c>
      <c r="B60" t="s">
        <v>2</v>
      </c>
      <c r="C60" t="s">
        <v>25</v>
      </c>
      <c r="D60">
        <v>40.909089999999999</v>
      </c>
      <c r="E60">
        <v>81.818200000000004</v>
      </c>
      <c r="F60">
        <v>1.6363639999999999</v>
      </c>
    </row>
    <row r="61" spans="1:6" x14ac:dyDescent="0.3">
      <c r="A61" t="s">
        <v>33</v>
      </c>
      <c r="B61" t="s">
        <v>2</v>
      </c>
      <c r="C61" t="s">
        <v>25</v>
      </c>
      <c r="D61">
        <v>40.909089999999999</v>
      </c>
      <c r="E61">
        <v>81.818200000000004</v>
      </c>
      <c r="F61">
        <v>1.6363639999999999</v>
      </c>
    </row>
    <row r="62" spans="1:6" x14ac:dyDescent="0.3">
      <c r="A62" t="s">
        <v>29</v>
      </c>
      <c r="B62" t="s">
        <v>2</v>
      </c>
      <c r="C62" t="s">
        <v>25</v>
      </c>
      <c r="D62">
        <v>40.909089999999999</v>
      </c>
      <c r="E62">
        <v>81.818200000000004</v>
      </c>
      <c r="F62">
        <v>1.6363639999999999</v>
      </c>
    </row>
    <row r="63" spans="1:6" x14ac:dyDescent="0.3">
      <c r="A63" t="s">
        <v>34</v>
      </c>
      <c r="B63" t="s">
        <v>2</v>
      </c>
      <c r="C63" t="s">
        <v>25</v>
      </c>
      <c r="D63">
        <v>40.909089999999999</v>
      </c>
      <c r="E63">
        <v>81.818200000000004</v>
      </c>
      <c r="F63">
        <v>1.6363639999999999</v>
      </c>
    </row>
    <row r="64" spans="1:6" x14ac:dyDescent="0.3">
      <c r="A64" t="s">
        <v>27</v>
      </c>
      <c r="B64" t="s">
        <v>2</v>
      </c>
      <c r="C64" t="s">
        <v>25</v>
      </c>
      <c r="D64">
        <v>36.363639999999997</v>
      </c>
      <c r="E64">
        <v>80</v>
      </c>
      <c r="F64">
        <v>1.6</v>
      </c>
    </row>
    <row r="65" spans="1:6" x14ac:dyDescent="0.3">
      <c r="A65" t="s">
        <v>36</v>
      </c>
      <c r="B65" t="s">
        <v>2</v>
      </c>
      <c r="C65" t="s">
        <v>25</v>
      </c>
      <c r="D65">
        <v>36.363639999999997</v>
      </c>
      <c r="E65">
        <v>80</v>
      </c>
      <c r="F65">
        <v>1.6</v>
      </c>
    </row>
    <row r="66" spans="1:6" x14ac:dyDescent="0.3">
      <c r="A66" t="s">
        <v>56</v>
      </c>
      <c r="B66" t="s">
        <v>2</v>
      </c>
      <c r="C66" t="s">
        <v>25</v>
      </c>
      <c r="D66">
        <v>36.363639999999997</v>
      </c>
      <c r="E66">
        <v>80</v>
      </c>
      <c r="F66">
        <v>1.6</v>
      </c>
    </row>
    <row r="67" spans="1:6" x14ac:dyDescent="0.3">
      <c r="A67" t="s">
        <v>57</v>
      </c>
      <c r="B67" t="s">
        <v>2</v>
      </c>
      <c r="C67" t="s">
        <v>25</v>
      </c>
      <c r="D67">
        <v>36.363639999999997</v>
      </c>
      <c r="E67">
        <v>80</v>
      </c>
      <c r="F67">
        <v>1.6</v>
      </c>
    </row>
    <row r="68" spans="1:6" x14ac:dyDescent="0.3">
      <c r="A68" t="s">
        <v>58</v>
      </c>
      <c r="B68" t="s">
        <v>2</v>
      </c>
      <c r="C68" t="s">
        <v>25</v>
      </c>
      <c r="D68">
        <v>36.363639999999997</v>
      </c>
      <c r="E68">
        <v>80</v>
      </c>
      <c r="F68">
        <v>1.6</v>
      </c>
    </row>
    <row r="69" spans="1:6" x14ac:dyDescent="0.3">
      <c r="A69" t="s">
        <v>51</v>
      </c>
      <c r="B69" t="s">
        <v>2</v>
      </c>
      <c r="C69" t="s">
        <v>25</v>
      </c>
      <c r="D69">
        <v>36.363639999999997</v>
      </c>
      <c r="E69">
        <v>80</v>
      </c>
      <c r="F69">
        <v>1.6</v>
      </c>
    </row>
    <row r="70" spans="1:6" x14ac:dyDescent="0.3">
      <c r="A70" t="s">
        <v>54</v>
      </c>
      <c r="B70" t="s">
        <v>2</v>
      </c>
      <c r="C70" t="s">
        <v>25</v>
      </c>
      <c r="D70">
        <v>36.363639999999997</v>
      </c>
      <c r="E70">
        <v>80</v>
      </c>
      <c r="F70">
        <v>1.6</v>
      </c>
    </row>
    <row r="71" spans="1:6" x14ac:dyDescent="0.3">
      <c r="A71" t="s">
        <v>52</v>
      </c>
      <c r="B71" t="s">
        <v>2</v>
      </c>
      <c r="C71" t="s">
        <v>25</v>
      </c>
      <c r="D71">
        <v>45.454549999999998</v>
      </c>
      <c r="E71">
        <v>76.923100000000005</v>
      </c>
      <c r="F71">
        <v>1.538462</v>
      </c>
    </row>
    <row r="72" spans="1:6" x14ac:dyDescent="0.3">
      <c r="A72" t="s">
        <v>53</v>
      </c>
      <c r="B72" t="s">
        <v>2</v>
      </c>
      <c r="C72" t="s">
        <v>25</v>
      </c>
      <c r="D72">
        <v>45.454549999999998</v>
      </c>
      <c r="E72">
        <v>76.923100000000005</v>
      </c>
      <c r="F72">
        <v>1.538462</v>
      </c>
    </row>
    <row r="73" spans="1:6" x14ac:dyDescent="0.3">
      <c r="A73" t="s">
        <v>50</v>
      </c>
      <c r="B73" t="s">
        <v>2</v>
      </c>
      <c r="C73" t="s">
        <v>25</v>
      </c>
      <c r="D73">
        <v>45.454549999999998</v>
      </c>
      <c r="E73">
        <v>76.923100000000005</v>
      </c>
      <c r="F73">
        <v>1.538462</v>
      </c>
    </row>
    <row r="74" spans="1:6" x14ac:dyDescent="0.3">
      <c r="A74" t="s">
        <v>48</v>
      </c>
      <c r="B74" t="s">
        <v>2</v>
      </c>
      <c r="C74" t="s">
        <v>25</v>
      </c>
      <c r="D74">
        <v>45.454549999999998</v>
      </c>
      <c r="E74">
        <v>76.923100000000005</v>
      </c>
      <c r="F74">
        <v>1.538462</v>
      </c>
    </row>
    <row r="75" spans="1:6" x14ac:dyDescent="0.3">
      <c r="A75" t="s">
        <v>37</v>
      </c>
      <c r="B75" t="s">
        <v>2</v>
      </c>
      <c r="C75" t="s">
        <v>25</v>
      </c>
      <c r="D75">
        <v>31.818180000000002</v>
      </c>
      <c r="E75">
        <v>70</v>
      </c>
      <c r="F75">
        <v>1.4</v>
      </c>
    </row>
    <row r="76" spans="1:6" x14ac:dyDescent="0.3">
      <c r="A76" t="s">
        <v>38</v>
      </c>
      <c r="B76" t="s">
        <v>2</v>
      </c>
      <c r="C76" t="s">
        <v>25</v>
      </c>
      <c r="D76">
        <v>40.909089999999999</v>
      </c>
      <c r="E76">
        <v>69.230800000000002</v>
      </c>
      <c r="F76">
        <v>1.3846149999999999</v>
      </c>
    </row>
    <row r="77" spans="1:6" x14ac:dyDescent="0.3">
      <c r="A77" t="s">
        <v>44</v>
      </c>
      <c r="B77" t="s">
        <v>2</v>
      </c>
      <c r="C77" t="s">
        <v>25</v>
      </c>
      <c r="D77">
        <v>36.363639999999997</v>
      </c>
      <c r="E77">
        <v>66.666700000000006</v>
      </c>
      <c r="F77">
        <v>1.3333330000000001</v>
      </c>
    </row>
    <row r="78" spans="1:6" x14ac:dyDescent="0.3">
      <c r="A78" t="s">
        <v>30</v>
      </c>
      <c r="B78" t="s">
        <v>2</v>
      </c>
      <c r="C78" t="s">
        <v>25</v>
      </c>
      <c r="D78">
        <v>36.363639999999997</v>
      </c>
      <c r="E78">
        <v>66.666700000000006</v>
      </c>
      <c r="F78">
        <v>1.3333330000000001</v>
      </c>
    </row>
    <row r="79" spans="1:6" x14ac:dyDescent="0.3">
      <c r="A79" t="s">
        <v>45</v>
      </c>
      <c r="B79" t="s">
        <v>2</v>
      </c>
      <c r="C79" t="s">
        <v>25</v>
      </c>
      <c r="D79">
        <v>36.363639999999997</v>
      </c>
      <c r="E79">
        <v>66.666700000000006</v>
      </c>
      <c r="F79">
        <v>1.3333330000000001</v>
      </c>
    </row>
    <row r="80" spans="1:6" x14ac:dyDescent="0.3">
      <c r="A80" t="s">
        <v>43</v>
      </c>
      <c r="B80" t="s">
        <v>2</v>
      </c>
      <c r="C80" t="s">
        <v>25</v>
      </c>
      <c r="D80">
        <v>36.363639999999997</v>
      </c>
      <c r="E80">
        <v>66.666700000000006</v>
      </c>
      <c r="F80">
        <v>1.3333330000000001</v>
      </c>
    </row>
    <row r="81" spans="1:6" x14ac:dyDescent="0.3">
      <c r="A81" t="s">
        <v>41</v>
      </c>
      <c r="B81" t="s">
        <v>2</v>
      </c>
      <c r="C81" t="s">
        <v>25</v>
      </c>
      <c r="D81">
        <v>36.363639999999997</v>
      </c>
      <c r="E81">
        <v>66.666700000000006</v>
      </c>
      <c r="F81">
        <v>1.3333330000000001</v>
      </c>
    </row>
    <row r="82" spans="1:6" x14ac:dyDescent="0.3">
      <c r="A82" t="s">
        <v>55</v>
      </c>
      <c r="B82" t="s">
        <v>2</v>
      </c>
      <c r="C82" t="s">
        <v>25</v>
      </c>
      <c r="D82">
        <v>50</v>
      </c>
      <c r="E82">
        <v>64.7059</v>
      </c>
      <c r="F82">
        <v>1.2941180000000001</v>
      </c>
    </row>
    <row r="83" spans="1:6" x14ac:dyDescent="0.3">
      <c r="A83" t="s">
        <v>49</v>
      </c>
      <c r="B83" t="s">
        <v>2</v>
      </c>
      <c r="C83" t="s">
        <v>25</v>
      </c>
      <c r="D83">
        <v>40.909089999999999</v>
      </c>
      <c r="E83">
        <v>64.285700000000006</v>
      </c>
      <c r="F83">
        <v>1.285714</v>
      </c>
    </row>
    <row r="84" spans="1:6" x14ac:dyDescent="0.3">
      <c r="A84" t="s">
        <v>42</v>
      </c>
      <c r="B84" t="s">
        <v>2</v>
      </c>
      <c r="C84" t="s">
        <v>25</v>
      </c>
      <c r="D84">
        <v>40.909089999999999</v>
      </c>
      <c r="E84">
        <v>64.285700000000006</v>
      </c>
      <c r="F84">
        <v>1.285714</v>
      </c>
    </row>
    <row r="85" spans="1:6" x14ac:dyDescent="0.3">
      <c r="A85" t="s">
        <v>46</v>
      </c>
      <c r="B85" t="s">
        <v>2</v>
      </c>
      <c r="C85" t="s">
        <v>25</v>
      </c>
      <c r="D85">
        <v>36.363639999999997</v>
      </c>
      <c r="E85">
        <v>61.538499999999999</v>
      </c>
      <c r="F85">
        <v>1.230769</v>
      </c>
    </row>
    <row r="86" spans="1:6" x14ac:dyDescent="0.3">
      <c r="A86" t="s">
        <v>60</v>
      </c>
      <c r="B86" t="s">
        <v>2</v>
      </c>
      <c r="C86" t="s">
        <v>25</v>
      </c>
      <c r="D86">
        <v>50</v>
      </c>
      <c r="E86">
        <v>61.1111</v>
      </c>
      <c r="F86">
        <v>1.2222219999999999</v>
      </c>
    </row>
    <row r="87" spans="1:6" x14ac:dyDescent="0.3">
      <c r="A87" t="s">
        <v>61</v>
      </c>
      <c r="B87" t="s">
        <v>2</v>
      </c>
      <c r="C87" t="s">
        <v>25</v>
      </c>
      <c r="D87">
        <v>50</v>
      </c>
      <c r="E87">
        <v>61.1111</v>
      </c>
      <c r="F87">
        <v>1.2222219999999999</v>
      </c>
    </row>
    <row r="88" spans="1:6" x14ac:dyDescent="0.3">
      <c r="A88" t="s">
        <v>0</v>
      </c>
      <c r="B88" t="s">
        <v>2</v>
      </c>
      <c r="C88" t="s">
        <v>25</v>
      </c>
      <c r="D88">
        <v>40.909089999999999</v>
      </c>
      <c r="E88">
        <v>60</v>
      </c>
      <c r="F88">
        <v>1.2</v>
      </c>
    </row>
    <row r="89" spans="1:6" x14ac:dyDescent="0.3">
      <c r="A89" t="s">
        <v>47</v>
      </c>
      <c r="B89" t="s">
        <v>2</v>
      </c>
      <c r="C89" t="s">
        <v>25</v>
      </c>
      <c r="D89">
        <v>40.909089999999999</v>
      </c>
      <c r="E89">
        <v>60</v>
      </c>
      <c r="F89">
        <v>1.2</v>
      </c>
    </row>
    <row r="90" spans="1:6" x14ac:dyDescent="0.3">
      <c r="A90" t="s">
        <v>59</v>
      </c>
      <c r="B90" t="s">
        <v>2</v>
      </c>
      <c r="C90" t="s">
        <v>25</v>
      </c>
      <c r="D90">
        <v>40.909089999999999</v>
      </c>
      <c r="E90">
        <v>60</v>
      </c>
      <c r="F90">
        <v>1.2</v>
      </c>
    </row>
    <row r="91" spans="1:6" x14ac:dyDescent="0.3">
      <c r="A91" t="s">
        <v>64</v>
      </c>
      <c r="B91" t="s">
        <v>2</v>
      </c>
      <c r="C91" t="s">
        <v>25</v>
      </c>
      <c r="D91">
        <v>50</v>
      </c>
      <c r="E91">
        <v>57.8947</v>
      </c>
      <c r="F91">
        <v>1.1578949999999999</v>
      </c>
    </row>
    <row r="92" spans="1:6" x14ac:dyDescent="0.3">
      <c r="A92" t="s">
        <v>65</v>
      </c>
      <c r="B92" t="s">
        <v>2</v>
      </c>
      <c r="C92" t="s">
        <v>25</v>
      </c>
      <c r="D92">
        <v>50</v>
      </c>
      <c r="E92">
        <v>57.8947</v>
      </c>
      <c r="F92">
        <v>1.1578949999999999</v>
      </c>
    </row>
    <row r="93" spans="1:6" x14ac:dyDescent="0.3">
      <c r="A93" t="s">
        <v>62</v>
      </c>
      <c r="B93" t="s">
        <v>2</v>
      </c>
      <c r="C93" t="s">
        <v>25</v>
      </c>
      <c r="D93">
        <v>40.909089999999999</v>
      </c>
      <c r="E93">
        <v>52.941200000000002</v>
      </c>
      <c r="F93">
        <v>1.058824</v>
      </c>
    </row>
    <row r="94" spans="1:6" x14ac:dyDescent="0.3">
      <c r="A94" t="s">
        <v>63</v>
      </c>
      <c r="B94" t="s">
        <v>2</v>
      </c>
      <c r="C94" t="s">
        <v>25</v>
      </c>
      <c r="D94">
        <v>40.909089999999999</v>
      </c>
      <c r="E94">
        <v>52.941200000000002</v>
      </c>
      <c r="F94">
        <v>1.058824</v>
      </c>
    </row>
    <row r="95" spans="1:6" x14ac:dyDescent="0.3">
      <c r="A95" t="s">
        <v>23</v>
      </c>
      <c r="B95" t="s">
        <v>2</v>
      </c>
      <c r="C95" t="s">
        <v>25</v>
      </c>
      <c r="D95">
        <v>50</v>
      </c>
      <c r="E95">
        <v>50</v>
      </c>
      <c r="F95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2:F95"/>
  <sheetViews>
    <sheetView workbookViewId="0">
      <selection activeCell="A42" sqref="A42"/>
    </sheetView>
  </sheetViews>
  <sheetFormatPr defaultRowHeight="15.05" x14ac:dyDescent="0.3"/>
  <cols>
    <col min="1" max="1" width="91.5546875" bestFit="1" customWidth="1"/>
    <col min="2" max="2" width="14.77734375" bestFit="1" customWidth="1"/>
    <col min="3" max="3" width="9.33203125" bestFit="1" customWidth="1"/>
    <col min="4" max="4" width="9.88671875" bestFit="1" customWidth="1"/>
    <col min="5" max="5" width="12.77734375" bestFit="1" customWidth="1"/>
    <col min="6" max="6" width="9" bestFit="1" customWidth="1"/>
  </cols>
  <sheetData>
    <row r="42" spans="1:4" x14ac:dyDescent="0.3">
      <c r="A42" t="s">
        <v>82</v>
      </c>
    </row>
    <row r="43" spans="1:4" x14ac:dyDescent="0.3">
      <c r="A43" t="s">
        <v>17</v>
      </c>
      <c r="B43" t="s">
        <v>18</v>
      </c>
      <c r="C43" t="s">
        <v>19</v>
      </c>
      <c r="D43" t="s">
        <v>4</v>
      </c>
    </row>
    <row r="44" spans="1:4" x14ac:dyDescent="0.3">
      <c r="A44" t="s">
        <v>73</v>
      </c>
      <c r="B44">
        <v>3</v>
      </c>
      <c r="C44">
        <v>9</v>
      </c>
      <c r="D44">
        <v>60</v>
      </c>
    </row>
    <row r="45" spans="1:4" x14ac:dyDescent="0.3">
      <c r="A45" t="s">
        <v>74</v>
      </c>
      <c r="B45">
        <v>3</v>
      </c>
      <c r="C45">
        <v>7</v>
      </c>
      <c r="D45">
        <v>46.666699999999999</v>
      </c>
    </row>
    <row r="46" spans="1:4" x14ac:dyDescent="0.3">
      <c r="A46" t="s">
        <v>75</v>
      </c>
      <c r="B46">
        <v>3</v>
      </c>
      <c r="C46">
        <v>10</v>
      </c>
      <c r="D46">
        <v>66.666700000000006</v>
      </c>
    </row>
    <row r="47" spans="1:4" x14ac:dyDescent="0.3">
      <c r="A47" t="s">
        <v>23</v>
      </c>
      <c r="B47">
        <v>1</v>
      </c>
      <c r="C47">
        <v>15</v>
      </c>
      <c r="D47">
        <v>100</v>
      </c>
    </row>
    <row r="49" spans="1:6" x14ac:dyDescent="0.3">
      <c r="A49" t="s">
        <v>83</v>
      </c>
    </row>
    <row r="50" spans="1:6" x14ac:dyDescent="0.3">
      <c r="A50" t="s">
        <v>1</v>
      </c>
      <c r="B50" t="s">
        <v>2</v>
      </c>
      <c r="C50" t="s">
        <v>3</v>
      </c>
      <c r="D50" t="s">
        <v>4</v>
      </c>
      <c r="E50" t="s">
        <v>5</v>
      </c>
      <c r="F50" t="s">
        <v>6</v>
      </c>
    </row>
    <row r="51" spans="1:6" x14ac:dyDescent="0.3">
      <c r="A51" t="s">
        <v>27</v>
      </c>
      <c r="B51" t="s">
        <v>2</v>
      </c>
      <c r="C51" t="s">
        <v>25</v>
      </c>
      <c r="D51">
        <v>60</v>
      </c>
      <c r="E51">
        <v>100</v>
      </c>
      <c r="F51">
        <v>1.6666669999999999</v>
      </c>
    </row>
    <row r="52" spans="1:6" x14ac:dyDescent="0.3">
      <c r="A52" t="s">
        <v>35</v>
      </c>
      <c r="B52" t="s">
        <v>2</v>
      </c>
      <c r="C52" t="s">
        <v>25</v>
      </c>
      <c r="D52">
        <v>60</v>
      </c>
      <c r="E52">
        <v>100</v>
      </c>
      <c r="F52">
        <v>1.6666669999999999</v>
      </c>
    </row>
    <row r="53" spans="1:6" x14ac:dyDescent="0.3">
      <c r="A53" t="s">
        <v>32</v>
      </c>
      <c r="B53" t="s">
        <v>2</v>
      </c>
      <c r="C53" t="s">
        <v>25</v>
      </c>
      <c r="D53">
        <v>60</v>
      </c>
      <c r="E53">
        <v>100</v>
      </c>
      <c r="F53">
        <v>1.6666669999999999</v>
      </c>
    </row>
    <row r="54" spans="1:6" x14ac:dyDescent="0.3">
      <c r="A54" t="s">
        <v>26</v>
      </c>
      <c r="B54" t="s">
        <v>2</v>
      </c>
      <c r="C54" t="s">
        <v>25</v>
      </c>
      <c r="D54">
        <v>60</v>
      </c>
      <c r="E54">
        <v>100</v>
      </c>
      <c r="F54">
        <v>1.6666669999999999</v>
      </c>
    </row>
    <row r="55" spans="1:6" x14ac:dyDescent="0.3">
      <c r="A55" t="s">
        <v>24</v>
      </c>
      <c r="B55" t="s">
        <v>2</v>
      </c>
      <c r="C55" t="s">
        <v>25</v>
      </c>
      <c r="D55">
        <v>60</v>
      </c>
      <c r="E55">
        <v>100</v>
      </c>
      <c r="F55">
        <v>1.6666669999999999</v>
      </c>
    </row>
    <row r="56" spans="1:6" x14ac:dyDescent="0.3">
      <c r="A56" t="s">
        <v>33</v>
      </c>
      <c r="B56" t="s">
        <v>2</v>
      </c>
      <c r="C56" t="s">
        <v>25</v>
      </c>
      <c r="D56">
        <v>60</v>
      </c>
      <c r="E56">
        <v>100</v>
      </c>
      <c r="F56">
        <v>1.6666669999999999</v>
      </c>
    </row>
    <row r="57" spans="1:6" x14ac:dyDescent="0.3">
      <c r="A57" t="s">
        <v>29</v>
      </c>
      <c r="B57" t="s">
        <v>2</v>
      </c>
      <c r="C57" t="s">
        <v>25</v>
      </c>
      <c r="D57">
        <v>60</v>
      </c>
      <c r="E57">
        <v>100</v>
      </c>
      <c r="F57">
        <v>1.6666669999999999</v>
      </c>
    </row>
    <row r="58" spans="1:6" x14ac:dyDescent="0.3">
      <c r="A58" t="s">
        <v>34</v>
      </c>
      <c r="B58" t="s">
        <v>2</v>
      </c>
      <c r="C58" t="s">
        <v>25</v>
      </c>
      <c r="D58">
        <v>60</v>
      </c>
      <c r="E58">
        <v>100</v>
      </c>
      <c r="F58">
        <v>1.6666669999999999</v>
      </c>
    </row>
    <row r="59" spans="1:6" x14ac:dyDescent="0.3">
      <c r="A59" t="s">
        <v>28</v>
      </c>
      <c r="B59" t="s">
        <v>2</v>
      </c>
      <c r="C59" t="s">
        <v>25</v>
      </c>
      <c r="D59">
        <v>60</v>
      </c>
      <c r="E59">
        <v>100</v>
      </c>
      <c r="F59">
        <v>1.6666669999999999</v>
      </c>
    </row>
    <row r="60" spans="1:6" x14ac:dyDescent="0.3">
      <c r="A60" t="s">
        <v>40</v>
      </c>
      <c r="B60" t="s">
        <v>2</v>
      </c>
      <c r="C60" t="s">
        <v>25</v>
      </c>
      <c r="D60">
        <v>46.666670000000003</v>
      </c>
      <c r="E60">
        <v>100</v>
      </c>
      <c r="F60">
        <v>1.6666669999999999</v>
      </c>
    </row>
    <row r="61" spans="1:6" x14ac:dyDescent="0.3">
      <c r="A61" t="s">
        <v>69</v>
      </c>
      <c r="B61" t="s">
        <v>2</v>
      </c>
      <c r="C61" t="s">
        <v>25</v>
      </c>
      <c r="D61">
        <v>46.666670000000003</v>
      </c>
      <c r="E61">
        <v>100</v>
      </c>
      <c r="F61">
        <v>1.6666669999999999</v>
      </c>
    </row>
    <row r="62" spans="1:6" x14ac:dyDescent="0.3">
      <c r="A62" t="s">
        <v>39</v>
      </c>
      <c r="B62" t="s">
        <v>2</v>
      </c>
      <c r="C62" t="s">
        <v>25</v>
      </c>
      <c r="D62">
        <v>46.666670000000003</v>
      </c>
      <c r="E62">
        <v>100</v>
      </c>
      <c r="F62">
        <v>1.6666669999999999</v>
      </c>
    </row>
    <row r="63" spans="1:6" x14ac:dyDescent="0.3">
      <c r="A63" t="s">
        <v>30</v>
      </c>
      <c r="B63" t="s">
        <v>2</v>
      </c>
      <c r="C63" t="s">
        <v>25</v>
      </c>
      <c r="D63">
        <v>60</v>
      </c>
      <c r="E63">
        <v>100</v>
      </c>
      <c r="F63">
        <v>1.6666669999999999</v>
      </c>
    </row>
    <row r="64" spans="1:6" x14ac:dyDescent="0.3">
      <c r="A64" t="s">
        <v>41</v>
      </c>
      <c r="B64" t="s">
        <v>2</v>
      </c>
      <c r="C64" t="s">
        <v>25</v>
      </c>
      <c r="D64">
        <v>60</v>
      </c>
      <c r="E64">
        <v>100</v>
      </c>
      <c r="F64">
        <v>1.6666669999999999</v>
      </c>
    </row>
    <row r="65" spans="1:6" x14ac:dyDescent="0.3">
      <c r="A65" t="s">
        <v>0</v>
      </c>
      <c r="B65" t="s">
        <v>2</v>
      </c>
      <c r="C65" t="s">
        <v>25</v>
      </c>
      <c r="D65">
        <v>60</v>
      </c>
      <c r="E65">
        <v>100</v>
      </c>
      <c r="F65">
        <v>1.6666669999999999</v>
      </c>
    </row>
    <row r="66" spans="1:6" x14ac:dyDescent="0.3">
      <c r="A66" t="s">
        <v>46</v>
      </c>
      <c r="B66" t="s">
        <v>2</v>
      </c>
      <c r="C66" t="s">
        <v>25</v>
      </c>
      <c r="D66">
        <v>60</v>
      </c>
      <c r="E66">
        <v>100</v>
      </c>
      <c r="F66">
        <v>1.6666669999999999</v>
      </c>
    </row>
    <row r="67" spans="1:6" x14ac:dyDescent="0.3">
      <c r="A67" t="s">
        <v>47</v>
      </c>
      <c r="B67" t="s">
        <v>2</v>
      </c>
      <c r="C67" t="s">
        <v>25</v>
      </c>
      <c r="D67">
        <v>60</v>
      </c>
      <c r="E67">
        <v>100</v>
      </c>
      <c r="F67">
        <v>1.6666669999999999</v>
      </c>
    </row>
    <row r="68" spans="1:6" x14ac:dyDescent="0.3">
      <c r="A68" t="s">
        <v>38</v>
      </c>
      <c r="B68" t="s">
        <v>2</v>
      </c>
      <c r="C68" t="s">
        <v>25</v>
      </c>
      <c r="D68">
        <v>60</v>
      </c>
      <c r="E68">
        <v>100</v>
      </c>
      <c r="F68">
        <v>1.6666669999999999</v>
      </c>
    </row>
    <row r="69" spans="1:6" x14ac:dyDescent="0.3">
      <c r="A69" t="s">
        <v>42</v>
      </c>
      <c r="B69" t="s">
        <v>2</v>
      </c>
      <c r="C69" t="s">
        <v>25</v>
      </c>
      <c r="D69">
        <v>60</v>
      </c>
      <c r="E69">
        <v>100</v>
      </c>
      <c r="F69">
        <v>1.6666669999999999</v>
      </c>
    </row>
    <row r="70" spans="1:6" x14ac:dyDescent="0.3">
      <c r="A70" t="s">
        <v>48</v>
      </c>
      <c r="B70" t="s">
        <v>2</v>
      </c>
      <c r="C70" t="s">
        <v>25</v>
      </c>
      <c r="D70">
        <v>60</v>
      </c>
      <c r="E70">
        <v>90</v>
      </c>
      <c r="F70">
        <v>1.5</v>
      </c>
    </row>
    <row r="71" spans="1:6" x14ac:dyDescent="0.3">
      <c r="A71" t="s">
        <v>36</v>
      </c>
      <c r="B71" t="s">
        <v>2</v>
      </c>
      <c r="C71" t="s">
        <v>25</v>
      </c>
      <c r="D71">
        <v>60</v>
      </c>
      <c r="E71">
        <v>90</v>
      </c>
      <c r="F71">
        <v>1.5</v>
      </c>
    </row>
    <row r="72" spans="1:6" x14ac:dyDescent="0.3">
      <c r="A72" t="s">
        <v>44</v>
      </c>
      <c r="B72" t="s">
        <v>2</v>
      </c>
      <c r="C72" t="s">
        <v>25</v>
      </c>
      <c r="D72">
        <v>60</v>
      </c>
      <c r="E72">
        <v>90</v>
      </c>
      <c r="F72">
        <v>1.5</v>
      </c>
    </row>
    <row r="73" spans="1:6" x14ac:dyDescent="0.3">
      <c r="A73" t="s">
        <v>37</v>
      </c>
      <c r="B73" t="s">
        <v>2</v>
      </c>
      <c r="C73" t="s">
        <v>25</v>
      </c>
      <c r="D73">
        <v>60</v>
      </c>
      <c r="E73">
        <v>90</v>
      </c>
      <c r="F73">
        <v>1.5</v>
      </c>
    </row>
    <row r="74" spans="1:6" x14ac:dyDescent="0.3">
      <c r="A74" t="s">
        <v>45</v>
      </c>
      <c r="B74" t="s">
        <v>2</v>
      </c>
      <c r="C74" t="s">
        <v>25</v>
      </c>
      <c r="D74">
        <v>60</v>
      </c>
      <c r="E74">
        <v>90</v>
      </c>
      <c r="F74">
        <v>1.5</v>
      </c>
    </row>
    <row r="75" spans="1:6" x14ac:dyDescent="0.3">
      <c r="A75" t="s">
        <v>43</v>
      </c>
      <c r="B75" t="s">
        <v>2</v>
      </c>
      <c r="C75" t="s">
        <v>25</v>
      </c>
      <c r="D75">
        <v>60</v>
      </c>
      <c r="E75">
        <v>90</v>
      </c>
      <c r="F75">
        <v>1.5</v>
      </c>
    </row>
    <row r="76" spans="1:6" x14ac:dyDescent="0.3">
      <c r="A76" t="s">
        <v>49</v>
      </c>
      <c r="B76" t="s">
        <v>2</v>
      </c>
      <c r="C76" t="s">
        <v>25</v>
      </c>
      <c r="D76">
        <v>60</v>
      </c>
      <c r="E76">
        <v>90</v>
      </c>
      <c r="F76">
        <v>1.5</v>
      </c>
    </row>
    <row r="77" spans="1:6" x14ac:dyDescent="0.3">
      <c r="A77" t="s">
        <v>68</v>
      </c>
      <c r="B77" t="s">
        <v>2</v>
      </c>
      <c r="C77" t="s">
        <v>25</v>
      </c>
      <c r="D77">
        <v>46.666670000000003</v>
      </c>
      <c r="E77">
        <v>87.5</v>
      </c>
      <c r="F77">
        <v>1.4583330000000001</v>
      </c>
    </row>
    <row r="78" spans="1:6" x14ac:dyDescent="0.3">
      <c r="A78" t="s">
        <v>51</v>
      </c>
      <c r="B78" t="s">
        <v>2</v>
      </c>
      <c r="C78" t="s">
        <v>25</v>
      </c>
      <c r="D78">
        <v>46.666670000000003</v>
      </c>
      <c r="E78">
        <v>87.5</v>
      </c>
      <c r="F78">
        <v>1.4583330000000001</v>
      </c>
    </row>
    <row r="79" spans="1:6" x14ac:dyDescent="0.3">
      <c r="A79" t="s">
        <v>54</v>
      </c>
      <c r="B79" t="s">
        <v>2</v>
      </c>
      <c r="C79" t="s">
        <v>25</v>
      </c>
      <c r="D79">
        <v>46.666670000000003</v>
      </c>
      <c r="E79">
        <v>87.5</v>
      </c>
      <c r="F79">
        <v>1.4583330000000001</v>
      </c>
    </row>
    <row r="80" spans="1:6" x14ac:dyDescent="0.3">
      <c r="A80" t="s">
        <v>31</v>
      </c>
      <c r="B80" t="s">
        <v>2</v>
      </c>
      <c r="C80" t="s">
        <v>25</v>
      </c>
      <c r="D80">
        <v>60</v>
      </c>
      <c r="E80">
        <v>81.818200000000004</v>
      </c>
      <c r="F80">
        <v>1.3636360000000001</v>
      </c>
    </row>
    <row r="81" spans="1:6" x14ac:dyDescent="0.3">
      <c r="A81" t="s">
        <v>50</v>
      </c>
      <c r="B81" t="s">
        <v>2</v>
      </c>
      <c r="C81" t="s">
        <v>25</v>
      </c>
      <c r="D81">
        <v>60</v>
      </c>
      <c r="E81">
        <v>81.818200000000004</v>
      </c>
      <c r="F81">
        <v>1.3636360000000001</v>
      </c>
    </row>
    <row r="82" spans="1:6" x14ac:dyDescent="0.3">
      <c r="A82" t="s">
        <v>55</v>
      </c>
      <c r="B82" t="s">
        <v>2</v>
      </c>
      <c r="C82" t="s">
        <v>25</v>
      </c>
      <c r="D82">
        <v>60</v>
      </c>
      <c r="E82">
        <v>81.818200000000004</v>
      </c>
      <c r="F82">
        <v>1.3636360000000001</v>
      </c>
    </row>
    <row r="83" spans="1:6" x14ac:dyDescent="0.3">
      <c r="A83" t="s">
        <v>56</v>
      </c>
      <c r="B83" t="s">
        <v>2</v>
      </c>
      <c r="C83" t="s">
        <v>25</v>
      </c>
      <c r="D83">
        <v>46.666670000000003</v>
      </c>
      <c r="E83">
        <v>77.777799999999999</v>
      </c>
      <c r="F83">
        <v>1.2962959999999999</v>
      </c>
    </row>
    <row r="84" spans="1:6" x14ac:dyDescent="0.3">
      <c r="A84" t="s">
        <v>57</v>
      </c>
      <c r="B84" t="s">
        <v>2</v>
      </c>
      <c r="C84" t="s">
        <v>25</v>
      </c>
      <c r="D84">
        <v>46.666670000000003</v>
      </c>
      <c r="E84">
        <v>77.777799999999999</v>
      </c>
      <c r="F84">
        <v>1.2962959999999999</v>
      </c>
    </row>
    <row r="85" spans="1:6" x14ac:dyDescent="0.3">
      <c r="A85" t="s">
        <v>58</v>
      </c>
      <c r="B85" t="s">
        <v>2</v>
      </c>
      <c r="C85" t="s">
        <v>25</v>
      </c>
      <c r="D85">
        <v>46.666670000000003</v>
      </c>
      <c r="E85">
        <v>77.777799999999999</v>
      </c>
      <c r="F85">
        <v>1.2962959999999999</v>
      </c>
    </row>
    <row r="86" spans="1:6" x14ac:dyDescent="0.3">
      <c r="A86" t="s">
        <v>52</v>
      </c>
      <c r="B86" t="s">
        <v>2</v>
      </c>
      <c r="C86" t="s">
        <v>25</v>
      </c>
      <c r="D86">
        <v>60</v>
      </c>
      <c r="E86">
        <v>75</v>
      </c>
      <c r="F86">
        <v>1.25</v>
      </c>
    </row>
    <row r="87" spans="1:6" x14ac:dyDescent="0.3">
      <c r="A87" t="s">
        <v>53</v>
      </c>
      <c r="B87" t="s">
        <v>2</v>
      </c>
      <c r="C87" t="s">
        <v>25</v>
      </c>
      <c r="D87">
        <v>60</v>
      </c>
      <c r="E87">
        <v>75</v>
      </c>
      <c r="F87">
        <v>1.25</v>
      </c>
    </row>
    <row r="88" spans="1:6" x14ac:dyDescent="0.3">
      <c r="A88" t="s">
        <v>62</v>
      </c>
      <c r="B88" t="s">
        <v>2</v>
      </c>
      <c r="C88" t="s">
        <v>25</v>
      </c>
      <c r="D88">
        <v>60</v>
      </c>
      <c r="E88">
        <v>75</v>
      </c>
      <c r="F88">
        <v>1.25</v>
      </c>
    </row>
    <row r="89" spans="1:6" x14ac:dyDescent="0.3">
      <c r="A89" t="s">
        <v>63</v>
      </c>
      <c r="B89" t="s">
        <v>2</v>
      </c>
      <c r="C89" t="s">
        <v>25</v>
      </c>
      <c r="D89">
        <v>60</v>
      </c>
      <c r="E89">
        <v>75</v>
      </c>
      <c r="F89">
        <v>1.25</v>
      </c>
    </row>
    <row r="90" spans="1:6" x14ac:dyDescent="0.3">
      <c r="A90" t="s">
        <v>59</v>
      </c>
      <c r="B90" t="s">
        <v>2</v>
      </c>
      <c r="C90" t="s">
        <v>25</v>
      </c>
      <c r="D90">
        <v>60</v>
      </c>
      <c r="E90">
        <v>75</v>
      </c>
      <c r="F90">
        <v>1.25</v>
      </c>
    </row>
    <row r="91" spans="1:6" x14ac:dyDescent="0.3">
      <c r="A91" t="s">
        <v>60</v>
      </c>
      <c r="B91" t="s">
        <v>2</v>
      </c>
      <c r="C91" t="s">
        <v>25</v>
      </c>
      <c r="D91">
        <v>60</v>
      </c>
      <c r="E91">
        <v>75</v>
      </c>
      <c r="F91">
        <v>1.25</v>
      </c>
    </row>
    <row r="92" spans="1:6" x14ac:dyDescent="0.3">
      <c r="A92" t="s">
        <v>61</v>
      </c>
      <c r="B92" t="s">
        <v>2</v>
      </c>
      <c r="C92" t="s">
        <v>25</v>
      </c>
      <c r="D92">
        <v>60</v>
      </c>
      <c r="E92">
        <v>75</v>
      </c>
      <c r="F92">
        <v>1.25</v>
      </c>
    </row>
    <row r="93" spans="1:6" x14ac:dyDescent="0.3">
      <c r="A93" t="s">
        <v>64</v>
      </c>
      <c r="B93" t="s">
        <v>2</v>
      </c>
      <c r="C93" t="s">
        <v>25</v>
      </c>
      <c r="D93">
        <v>60</v>
      </c>
      <c r="E93">
        <v>69.230800000000002</v>
      </c>
      <c r="F93">
        <v>1.1538459999999999</v>
      </c>
    </row>
    <row r="94" spans="1:6" x14ac:dyDescent="0.3">
      <c r="A94" t="s">
        <v>65</v>
      </c>
      <c r="B94" t="s">
        <v>2</v>
      </c>
      <c r="C94" t="s">
        <v>25</v>
      </c>
      <c r="D94">
        <v>60</v>
      </c>
      <c r="E94">
        <v>69.230800000000002</v>
      </c>
      <c r="F94">
        <v>1.1538459999999999</v>
      </c>
    </row>
    <row r="95" spans="1:6" x14ac:dyDescent="0.3">
      <c r="A95" t="s">
        <v>23</v>
      </c>
      <c r="B95" t="s">
        <v>2</v>
      </c>
      <c r="C95" t="s">
        <v>25</v>
      </c>
      <c r="D95">
        <v>60</v>
      </c>
      <c r="E95">
        <v>60</v>
      </c>
      <c r="F95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2:F85"/>
  <sheetViews>
    <sheetView workbookViewId="0">
      <selection activeCell="A42" sqref="A42"/>
    </sheetView>
  </sheetViews>
  <sheetFormatPr defaultRowHeight="15.05" x14ac:dyDescent="0.3"/>
  <cols>
    <col min="1" max="1" width="101.77734375" bestFit="1" customWidth="1"/>
    <col min="2" max="2" width="14.77734375" bestFit="1" customWidth="1"/>
    <col min="3" max="3" width="9.33203125" bestFit="1" customWidth="1"/>
    <col min="4" max="4" width="9.88671875" bestFit="1" customWidth="1"/>
    <col min="5" max="5" width="12.77734375" bestFit="1" customWidth="1"/>
    <col min="6" max="6" width="9" bestFit="1" customWidth="1"/>
  </cols>
  <sheetData>
    <row r="42" spans="1:4" x14ac:dyDescent="0.3">
      <c r="A42" t="s">
        <v>84</v>
      </c>
    </row>
    <row r="43" spans="1:4" x14ac:dyDescent="0.3">
      <c r="A43" t="s">
        <v>17</v>
      </c>
      <c r="B43" t="s">
        <v>18</v>
      </c>
      <c r="C43" t="s">
        <v>19</v>
      </c>
      <c r="D43" t="s">
        <v>4</v>
      </c>
    </row>
    <row r="44" spans="1:4" x14ac:dyDescent="0.3">
      <c r="A44" t="s">
        <v>20</v>
      </c>
      <c r="B44">
        <v>3</v>
      </c>
      <c r="C44">
        <v>31</v>
      </c>
      <c r="D44">
        <v>24.218800000000002</v>
      </c>
    </row>
    <row r="45" spans="1:4" x14ac:dyDescent="0.3">
      <c r="A45" t="s">
        <v>21</v>
      </c>
      <c r="B45">
        <v>3</v>
      </c>
      <c r="C45">
        <v>37</v>
      </c>
      <c r="D45">
        <v>28.906300000000002</v>
      </c>
    </row>
    <row r="46" spans="1:4" x14ac:dyDescent="0.3">
      <c r="A46" t="s">
        <v>22</v>
      </c>
      <c r="B46">
        <v>3</v>
      </c>
      <c r="C46">
        <v>57</v>
      </c>
      <c r="D46">
        <v>44.531300000000002</v>
      </c>
    </row>
    <row r="47" spans="1:4" x14ac:dyDescent="0.3">
      <c r="A47" t="s">
        <v>23</v>
      </c>
      <c r="B47">
        <v>1</v>
      </c>
      <c r="C47">
        <v>128</v>
      </c>
      <c r="D47">
        <v>100</v>
      </c>
    </row>
    <row r="49" spans="1:6" x14ac:dyDescent="0.3">
      <c r="A49" t="s">
        <v>85</v>
      </c>
    </row>
    <row r="50" spans="1:6" x14ac:dyDescent="0.3">
      <c r="A50" t="s">
        <v>1</v>
      </c>
      <c r="B50" t="s">
        <v>2</v>
      </c>
      <c r="C50" t="s">
        <v>3</v>
      </c>
      <c r="D50" t="s">
        <v>4</v>
      </c>
      <c r="E50" t="s">
        <v>5</v>
      </c>
      <c r="F50" t="s">
        <v>6</v>
      </c>
    </row>
    <row r="51" spans="1:6" x14ac:dyDescent="0.3">
      <c r="A51" t="s">
        <v>24</v>
      </c>
      <c r="B51" t="s">
        <v>2</v>
      </c>
      <c r="C51" t="s">
        <v>25</v>
      </c>
      <c r="D51">
        <v>23.4375</v>
      </c>
      <c r="E51">
        <v>88.235290000000006</v>
      </c>
      <c r="F51">
        <v>2.8959280000000001</v>
      </c>
    </row>
    <row r="52" spans="1:6" x14ac:dyDescent="0.3">
      <c r="A52" t="s">
        <v>26</v>
      </c>
      <c r="B52" t="s">
        <v>2</v>
      </c>
      <c r="C52" t="s">
        <v>25</v>
      </c>
      <c r="D52">
        <v>24.21875</v>
      </c>
      <c r="E52">
        <v>86.111109999999996</v>
      </c>
      <c r="F52">
        <v>2.8262109999999998</v>
      </c>
    </row>
    <row r="53" spans="1:6" x14ac:dyDescent="0.3">
      <c r="A53" t="s">
        <v>28</v>
      </c>
      <c r="B53" t="s">
        <v>2</v>
      </c>
      <c r="C53" t="s">
        <v>25</v>
      </c>
      <c r="D53">
        <v>24.21875</v>
      </c>
      <c r="E53">
        <v>70.454549999999998</v>
      </c>
      <c r="F53">
        <v>2.312354</v>
      </c>
    </row>
    <row r="54" spans="1:6" x14ac:dyDescent="0.3">
      <c r="A54" t="s">
        <v>29</v>
      </c>
      <c r="B54" t="s">
        <v>2</v>
      </c>
      <c r="C54" t="s">
        <v>25</v>
      </c>
      <c r="D54">
        <v>25</v>
      </c>
      <c r="E54">
        <v>69.565219999999997</v>
      </c>
      <c r="F54">
        <v>2.283166</v>
      </c>
    </row>
    <row r="55" spans="1:6" x14ac:dyDescent="0.3">
      <c r="A55" t="s">
        <v>30</v>
      </c>
      <c r="B55" t="s">
        <v>2</v>
      </c>
      <c r="C55" t="s">
        <v>25</v>
      </c>
      <c r="D55">
        <v>27.34375</v>
      </c>
      <c r="E55">
        <v>68.627449999999996</v>
      </c>
      <c r="F55">
        <v>2.2523879999999998</v>
      </c>
    </row>
    <row r="56" spans="1:6" x14ac:dyDescent="0.3">
      <c r="A56" t="s">
        <v>31</v>
      </c>
      <c r="B56" t="s">
        <v>2</v>
      </c>
      <c r="C56" t="s">
        <v>25</v>
      </c>
      <c r="D56">
        <v>21.09375</v>
      </c>
      <c r="E56">
        <v>65.853660000000005</v>
      </c>
      <c r="F56">
        <v>2.1613509999999998</v>
      </c>
    </row>
    <row r="57" spans="1:6" x14ac:dyDescent="0.3">
      <c r="A57" t="s">
        <v>37</v>
      </c>
      <c r="B57" t="s">
        <v>2</v>
      </c>
      <c r="C57" t="s">
        <v>25</v>
      </c>
      <c r="D57">
        <v>28.125</v>
      </c>
      <c r="E57">
        <v>65.454549999999998</v>
      </c>
      <c r="F57">
        <v>2.1482519999999998</v>
      </c>
    </row>
    <row r="58" spans="1:6" x14ac:dyDescent="0.3">
      <c r="A58" t="s">
        <v>32</v>
      </c>
      <c r="B58" t="s">
        <v>2</v>
      </c>
      <c r="C58" t="s">
        <v>25</v>
      </c>
      <c r="D58">
        <v>25</v>
      </c>
      <c r="E58">
        <v>65.306120000000007</v>
      </c>
      <c r="F58">
        <v>2.1433800000000001</v>
      </c>
    </row>
    <row r="59" spans="1:6" x14ac:dyDescent="0.3">
      <c r="A59" t="s">
        <v>33</v>
      </c>
      <c r="B59" t="s">
        <v>2</v>
      </c>
      <c r="C59" t="s">
        <v>25</v>
      </c>
      <c r="D59">
        <v>25</v>
      </c>
      <c r="E59">
        <v>65.306120000000007</v>
      </c>
      <c r="F59">
        <v>2.1433800000000001</v>
      </c>
    </row>
    <row r="60" spans="1:6" x14ac:dyDescent="0.3">
      <c r="A60" t="s">
        <v>34</v>
      </c>
      <c r="B60" t="s">
        <v>2</v>
      </c>
      <c r="C60" t="s">
        <v>25</v>
      </c>
      <c r="D60">
        <v>25</v>
      </c>
      <c r="E60">
        <v>65.306120000000007</v>
      </c>
      <c r="F60">
        <v>2.1433800000000001</v>
      </c>
    </row>
    <row r="61" spans="1:6" x14ac:dyDescent="0.3">
      <c r="A61" t="s">
        <v>36</v>
      </c>
      <c r="B61" t="s">
        <v>2</v>
      </c>
      <c r="C61" t="s">
        <v>25</v>
      </c>
      <c r="D61">
        <v>20.3125</v>
      </c>
      <c r="E61">
        <v>63.414630000000002</v>
      </c>
      <c r="F61">
        <v>2.0813009999999998</v>
      </c>
    </row>
    <row r="62" spans="1:6" x14ac:dyDescent="0.3">
      <c r="A62" t="s">
        <v>38</v>
      </c>
      <c r="B62" t="s">
        <v>2</v>
      </c>
      <c r="C62" t="s">
        <v>25</v>
      </c>
      <c r="D62">
        <v>28.125</v>
      </c>
      <c r="E62">
        <v>63.157890000000002</v>
      </c>
      <c r="F62">
        <v>2.0728740000000001</v>
      </c>
    </row>
    <row r="63" spans="1:6" x14ac:dyDescent="0.3">
      <c r="A63" t="s">
        <v>35</v>
      </c>
      <c r="B63" t="s">
        <v>2</v>
      </c>
      <c r="C63" t="s">
        <v>25</v>
      </c>
      <c r="D63">
        <v>21.09375</v>
      </c>
      <c r="E63">
        <v>62.790700000000001</v>
      </c>
      <c r="F63">
        <v>2.0608230000000001</v>
      </c>
    </row>
    <row r="64" spans="1:6" x14ac:dyDescent="0.3">
      <c r="A64" t="s">
        <v>46</v>
      </c>
      <c r="B64" t="s">
        <v>2</v>
      </c>
      <c r="C64" t="s">
        <v>25</v>
      </c>
      <c r="D64">
        <v>28.125</v>
      </c>
      <c r="E64">
        <v>59.016390000000001</v>
      </c>
      <c r="F64">
        <v>1.9369479999999999</v>
      </c>
    </row>
    <row r="65" spans="1:6" x14ac:dyDescent="0.3">
      <c r="A65" t="s">
        <v>42</v>
      </c>
      <c r="B65" t="s">
        <v>2</v>
      </c>
      <c r="C65" t="s">
        <v>25</v>
      </c>
      <c r="D65">
        <v>28.125</v>
      </c>
      <c r="E65">
        <v>58.064520000000002</v>
      </c>
      <c r="F65">
        <v>1.905707</v>
      </c>
    </row>
    <row r="66" spans="1:6" x14ac:dyDescent="0.3">
      <c r="A66" t="s">
        <v>43</v>
      </c>
      <c r="B66" t="s">
        <v>2</v>
      </c>
      <c r="C66" t="s">
        <v>25</v>
      </c>
      <c r="D66">
        <v>28.90625</v>
      </c>
      <c r="E66">
        <v>57.8125</v>
      </c>
      <c r="F66">
        <v>1.8974359999999999</v>
      </c>
    </row>
    <row r="67" spans="1:6" x14ac:dyDescent="0.3">
      <c r="A67" t="s">
        <v>41</v>
      </c>
      <c r="B67" t="s">
        <v>2</v>
      </c>
      <c r="C67" t="s">
        <v>25</v>
      </c>
      <c r="D67">
        <v>28.90625</v>
      </c>
      <c r="E67">
        <v>57.8125</v>
      </c>
      <c r="F67">
        <v>1.8974359999999999</v>
      </c>
    </row>
    <row r="68" spans="1:6" x14ac:dyDescent="0.3">
      <c r="A68" t="s">
        <v>0</v>
      </c>
      <c r="B68" t="s">
        <v>2</v>
      </c>
      <c r="C68" t="s">
        <v>25</v>
      </c>
      <c r="D68">
        <v>28.125</v>
      </c>
      <c r="E68">
        <v>57.142859999999999</v>
      </c>
      <c r="F68">
        <v>1.8754580000000001</v>
      </c>
    </row>
    <row r="69" spans="1:6" x14ac:dyDescent="0.3">
      <c r="A69" t="s">
        <v>47</v>
      </c>
      <c r="B69" t="s">
        <v>2</v>
      </c>
      <c r="C69" t="s">
        <v>25</v>
      </c>
      <c r="D69">
        <v>28.125</v>
      </c>
      <c r="E69">
        <v>57.142859999999999</v>
      </c>
      <c r="F69">
        <v>1.8754580000000001</v>
      </c>
    </row>
    <row r="70" spans="1:6" x14ac:dyDescent="0.3">
      <c r="A70" t="s">
        <v>44</v>
      </c>
      <c r="B70" t="s">
        <v>2</v>
      </c>
      <c r="C70" t="s">
        <v>25</v>
      </c>
      <c r="D70">
        <v>28.90625</v>
      </c>
      <c r="E70">
        <v>56.923079999999999</v>
      </c>
      <c r="F70">
        <v>1.8682449999999999</v>
      </c>
    </row>
    <row r="71" spans="1:6" x14ac:dyDescent="0.3">
      <c r="A71" t="s">
        <v>45</v>
      </c>
      <c r="B71" t="s">
        <v>2</v>
      </c>
      <c r="C71" t="s">
        <v>25</v>
      </c>
      <c r="D71">
        <v>28.90625</v>
      </c>
      <c r="E71">
        <v>56.923079999999999</v>
      </c>
      <c r="F71">
        <v>1.8682449999999999</v>
      </c>
    </row>
    <row r="72" spans="1:6" x14ac:dyDescent="0.3">
      <c r="A72" t="s">
        <v>49</v>
      </c>
      <c r="B72" t="s">
        <v>2</v>
      </c>
      <c r="C72" t="s">
        <v>25</v>
      </c>
      <c r="D72">
        <v>29.6875</v>
      </c>
      <c r="E72">
        <v>54.285710000000002</v>
      </c>
      <c r="F72">
        <v>1.781685</v>
      </c>
    </row>
    <row r="73" spans="1:6" x14ac:dyDescent="0.3">
      <c r="A73" t="s">
        <v>50</v>
      </c>
      <c r="B73" t="s">
        <v>2</v>
      </c>
      <c r="C73" t="s">
        <v>25</v>
      </c>
      <c r="D73">
        <v>21.875</v>
      </c>
      <c r="E73">
        <v>50.909089999999999</v>
      </c>
      <c r="F73">
        <v>1.6708620000000001</v>
      </c>
    </row>
    <row r="74" spans="1:6" x14ac:dyDescent="0.3">
      <c r="A74" t="s">
        <v>48</v>
      </c>
      <c r="B74" t="s">
        <v>2</v>
      </c>
      <c r="C74" t="s">
        <v>25</v>
      </c>
      <c r="D74">
        <v>21.875</v>
      </c>
      <c r="E74">
        <v>50</v>
      </c>
      <c r="F74">
        <v>1.6410260000000001</v>
      </c>
    </row>
    <row r="75" spans="1:6" x14ac:dyDescent="0.3">
      <c r="A75" t="s">
        <v>55</v>
      </c>
      <c r="B75" t="s">
        <v>2</v>
      </c>
      <c r="C75" t="s">
        <v>25</v>
      </c>
      <c r="D75">
        <v>30.46875</v>
      </c>
      <c r="E75">
        <v>47.560980000000001</v>
      </c>
      <c r="F75">
        <v>1.5609759999999999</v>
      </c>
    </row>
    <row r="76" spans="1:6" x14ac:dyDescent="0.3">
      <c r="A76" t="s">
        <v>52</v>
      </c>
      <c r="B76" t="s">
        <v>2</v>
      </c>
      <c r="C76" t="s">
        <v>25</v>
      </c>
      <c r="D76">
        <v>21.875</v>
      </c>
      <c r="E76">
        <v>46.666670000000003</v>
      </c>
      <c r="F76">
        <v>1.5316240000000001</v>
      </c>
    </row>
    <row r="77" spans="1:6" x14ac:dyDescent="0.3">
      <c r="A77" t="s">
        <v>53</v>
      </c>
      <c r="B77" t="s">
        <v>2</v>
      </c>
      <c r="C77" t="s">
        <v>25</v>
      </c>
      <c r="D77">
        <v>21.875</v>
      </c>
      <c r="E77">
        <v>46.666670000000003</v>
      </c>
      <c r="F77">
        <v>1.5316240000000001</v>
      </c>
    </row>
    <row r="78" spans="1:6" x14ac:dyDescent="0.3">
      <c r="A78" t="s">
        <v>59</v>
      </c>
      <c r="B78" t="s">
        <v>2</v>
      </c>
      <c r="C78" t="s">
        <v>25</v>
      </c>
      <c r="D78">
        <v>29.6875</v>
      </c>
      <c r="E78">
        <v>46.341459999999998</v>
      </c>
      <c r="F78">
        <v>1.5209509999999999</v>
      </c>
    </row>
    <row r="79" spans="1:6" x14ac:dyDescent="0.3">
      <c r="A79" t="s">
        <v>60</v>
      </c>
      <c r="B79" t="s">
        <v>2</v>
      </c>
      <c r="C79" t="s">
        <v>25</v>
      </c>
      <c r="D79">
        <v>30.46875</v>
      </c>
      <c r="E79">
        <v>42.391300000000001</v>
      </c>
      <c r="F79">
        <v>1.3913040000000001</v>
      </c>
    </row>
    <row r="80" spans="1:6" x14ac:dyDescent="0.3">
      <c r="A80" t="s">
        <v>61</v>
      </c>
      <c r="B80" t="s">
        <v>2</v>
      </c>
      <c r="C80" t="s">
        <v>25</v>
      </c>
      <c r="D80">
        <v>30.46875</v>
      </c>
      <c r="E80">
        <v>42.391300000000001</v>
      </c>
      <c r="F80">
        <v>1.3913040000000001</v>
      </c>
    </row>
    <row r="81" spans="1:6" x14ac:dyDescent="0.3">
      <c r="A81" t="s">
        <v>62</v>
      </c>
      <c r="B81" t="s">
        <v>2</v>
      </c>
      <c r="C81" t="s">
        <v>25</v>
      </c>
      <c r="D81">
        <v>29.6875</v>
      </c>
      <c r="E81">
        <v>41.304349999999999</v>
      </c>
      <c r="F81">
        <v>1.3556299999999999</v>
      </c>
    </row>
    <row r="82" spans="1:6" x14ac:dyDescent="0.3">
      <c r="A82" t="s">
        <v>63</v>
      </c>
      <c r="B82" t="s">
        <v>2</v>
      </c>
      <c r="C82" t="s">
        <v>25</v>
      </c>
      <c r="D82">
        <v>29.6875</v>
      </c>
      <c r="E82">
        <v>41.304349999999999</v>
      </c>
      <c r="F82">
        <v>1.3556299999999999</v>
      </c>
    </row>
    <row r="83" spans="1:6" x14ac:dyDescent="0.3">
      <c r="A83" t="s">
        <v>64</v>
      </c>
      <c r="B83" t="s">
        <v>2</v>
      </c>
      <c r="C83" t="s">
        <v>25</v>
      </c>
      <c r="D83">
        <v>30.46875</v>
      </c>
      <c r="E83">
        <v>39</v>
      </c>
      <c r="F83">
        <v>1.28</v>
      </c>
    </row>
    <row r="84" spans="1:6" x14ac:dyDescent="0.3">
      <c r="A84" t="s">
        <v>65</v>
      </c>
      <c r="B84" t="s">
        <v>2</v>
      </c>
      <c r="C84" t="s">
        <v>25</v>
      </c>
      <c r="D84">
        <v>30.46875</v>
      </c>
      <c r="E84">
        <v>39</v>
      </c>
      <c r="F84">
        <v>1.28</v>
      </c>
    </row>
    <row r="85" spans="1:6" x14ac:dyDescent="0.3">
      <c r="A85" t="s">
        <v>23</v>
      </c>
      <c r="B85" t="s">
        <v>2</v>
      </c>
      <c r="C85" t="s">
        <v>25</v>
      </c>
      <c r="D85">
        <v>30.46875</v>
      </c>
      <c r="E85">
        <v>30.46875</v>
      </c>
      <c r="F85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RowHeight="15.05" x14ac:dyDescent="0.3"/>
  <cols>
    <col min="1" max="1" width="18.109375" bestFit="1" customWidth="1"/>
    <col min="2" max="2" width="26.6640625" bestFit="1" customWidth="1"/>
  </cols>
  <sheetData>
    <row r="1" spans="1:6" x14ac:dyDescent="0.3">
      <c r="A1" t="s">
        <v>16</v>
      </c>
      <c r="B1" t="s">
        <v>7</v>
      </c>
      <c r="C1">
        <v>45</v>
      </c>
      <c r="D1" s="3">
        <v>1.379</v>
      </c>
      <c r="E1" s="1">
        <f>C1*D1</f>
        <v>62.055</v>
      </c>
    </row>
    <row r="2" spans="1:6" x14ac:dyDescent="0.3">
      <c r="A2" t="s">
        <v>15</v>
      </c>
      <c r="B2" t="s">
        <v>8</v>
      </c>
      <c r="C2">
        <v>44</v>
      </c>
      <c r="D2" s="3">
        <v>1.2509999999999999</v>
      </c>
      <c r="E2" s="1">
        <f t="shared" ref="E2:E5" si="0">C2*D2</f>
        <v>55.043999999999997</v>
      </c>
    </row>
    <row r="3" spans="1:6" x14ac:dyDescent="0.3">
      <c r="A3" t="s">
        <v>14</v>
      </c>
      <c r="B3" t="s">
        <v>9</v>
      </c>
      <c r="C3">
        <v>44</v>
      </c>
      <c r="D3" s="3">
        <v>1.4670000000000001</v>
      </c>
      <c r="E3" s="1">
        <f t="shared" si="0"/>
        <v>64.548000000000002</v>
      </c>
    </row>
    <row r="4" spans="1:6" x14ac:dyDescent="0.3">
      <c r="A4" t="s">
        <v>13</v>
      </c>
      <c r="B4" t="s">
        <v>10</v>
      </c>
      <c r="C4">
        <v>45</v>
      </c>
      <c r="D4" s="2">
        <v>1.48</v>
      </c>
      <c r="E4" s="1">
        <f t="shared" si="0"/>
        <v>66.599999999999994</v>
      </c>
    </row>
    <row r="5" spans="1:6" x14ac:dyDescent="0.3">
      <c r="A5" t="s">
        <v>12</v>
      </c>
      <c r="B5" t="s">
        <v>11</v>
      </c>
      <c r="C5">
        <v>35</v>
      </c>
      <c r="D5" s="2">
        <v>1.8560000000000001</v>
      </c>
      <c r="E5" s="1">
        <f t="shared" si="0"/>
        <v>64.960000000000008</v>
      </c>
    </row>
    <row r="6" spans="1:6" x14ac:dyDescent="0.3">
      <c r="C6">
        <f>SUM(C1:C5)</f>
        <v>213</v>
      </c>
      <c r="E6" s="1">
        <f>SUM(E1:E5)</f>
        <v>313.20699999999999</v>
      </c>
      <c r="F6" s="4">
        <f>E6/C6</f>
        <v>1.4704553990610327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2087263A82F304C80F32D3B493A5356" ma:contentTypeVersion="13" ma:contentTypeDescription="Umožňuje vytvoriť nový dokument." ma:contentTypeScope="" ma:versionID="e450f611ccf8608c7cd807cbcb68295f">
  <xsd:schema xmlns:xsd="http://www.w3.org/2001/XMLSchema" xmlns:xs="http://www.w3.org/2001/XMLSchema" xmlns:p="http://schemas.microsoft.com/office/2006/metadata/properties" xmlns:ns3="7d1cde03-5752-43a4-8803-6c2f06f90f4a" xmlns:ns4="6c1cbeba-3ef6-499b-941f-0fdc7e841d2d" targetNamespace="http://schemas.microsoft.com/office/2006/metadata/properties" ma:root="true" ma:fieldsID="f9ff760aa97b2ee3087bff8ef86bfe35" ns3:_="" ns4:_="">
    <xsd:import namespace="7d1cde03-5752-43a4-8803-6c2f06f90f4a"/>
    <xsd:import namespace="6c1cbeba-3ef6-499b-941f-0fdc7e841d2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1cde03-5752-43a4-8803-6c2f06f90f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1cbeba-3ef6-499b-941f-0fdc7e841d2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Zdieľa sa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Zdieľané s podrobnosťam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ríkaz hash indikátora zdieľ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08CDCD-8C0D-40C8-86E2-E1F405E3A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1cde03-5752-43a4-8803-6c2f06f90f4a"/>
    <ds:schemaRef ds:uri="6c1cbeba-3ef6-499b-941f-0fdc7e841d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C28643-2FF5-4B5B-8F22-387F64117F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FFB6E2-C091-4D63-B2F5-381DE73C87F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7d1cde03-5752-43a4-8803-6c2f06f90f4a"/>
    <ds:schemaRef ds:uri="http://purl.org/dc/elements/1.1/"/>
    <ds:schemaRef ds:uri="http://schemas.microsoft.com/office/2006/metadata/properties"/>
    <ds:schemaRef ds:uri="6c1cbeba-3ef6-499b-941f-0fdc7e841d2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7</vt:i4>
      </vt:variant>
    </vt:vector>
  </HeadingPairs>
  <TitlesOfParts>
    <vt:vector size="7" baseType="lpstr">
      <vt:lpstr>total</vt:lpstr>
      <vt:lpstr>1</vt:lpstr>
      <vt:lpstr>2</vt:lpstr>
      <vt:lpstr>3</vt:lpstr>
      <vt:lpstr>4</vt:lpstr>
      <vt:lpstr>unclassified</vt:lpstr>
      <vt:lpstr>suhrn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Tuček</dc:creator>
  <cp:lastModifiedBy>mm</cp:lastModifiedBy>
  <dcterms:created xsi:type="dcterms:W3CDTF">2023-01-03T11:29:15Z</dcterms:created>
  <dcterms:modified xsi:type="dcterms:W3CDTF">2024-03-22T12:45:55Z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0x010100C2087263A82F304C80F32D3B493A5356</vt:lpwstr>
  </property>
</Properties>
</file>