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ra Notes\Business and Financial Modeling\Modeling Projects\"/>
    </mc:Choice>
  </mc:AlternateContent>
  <bookViews>
    <workbookView xWindow="0" yWindow="0" windowWidth="16815" windowHeight="7020" activeTab="1"/>
  </bookViews>
  <sheets>
    <sheet name="wfc" sheetId="1" r:id="rId1"/>
    <sheet name="p1" sheetId="2" r:id="rId2"/>
  </sheets>
  <definedNames>
    <definedName name="solver_adj" localSheetId="1" hidden="1">'p1'!$H$9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'p1'!$H$15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3" i="2" l="1"/>
  <c r="L3" i="2" l="1"/>
  <c r="K4" i="2"/>
  <c r="I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E286" i="2" s="1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E330" i="2" s="1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E350" i="2" s="1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E370" i="2" s="1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E386" i="2" s="1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E426" i="2" s="1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E462" i="2" s="1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E518" i="2" s="1"/>
  <c r="D519" i="2"/>
  <c r="D520" i="2"/>
  <c r="D521" i="2"/>
  <c r="D522" i="2"/>
  <c r="D523" i="2"/>
  <c r="D524" i="2"/>
  <c r="D525" i="2"/>
  <c r="D526" i="2"/>
  <c r="D527" i="2"/>
  <c r="D528" i="2"/>
  <c r="D529" i="2"/>
  <c r="D530" i="2"/>
  <c r="E530" i="2" s="1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E546" i="2" s="1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E1014" i="2" s="1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E1030" i="2" s="1"/>
  <c r="D1031" i="2"/>
  <c r="D1032" i="2"/>
  <c r="D1033" i="2"/>
  <c r="D1034" i="2"/>
  <c r="E1034" i="2" s="1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E1046" i="2" s="1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E1062" i="2" s="1"/>
  <c r="D1063" i="2"/>
  <c r="D1064" i="2"/>
  <c r="D1065" i="2"/>
  <c r="D1066" i="2"/>
  <c r="E1066" i="2" s="1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E1078" i="2" s="1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E1094" i="2" s="1"/>
  <c r="D1095" i="2"/>
  <c r="D1096" i="2"/>
  <c r="D1097" i="2"/>
  <c r="D1098" i="2"/>
  <c r="E1098" i="2" s="1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E1110" i="2" s="1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E1126" i="2" s="1"/>
  <c r="D1127" i="2"/>
  <c r="D1128" i="2"/>
  <c r="D1129" i="2"/>
  <c r="D1130" i="2"/>
  <c r="E1130" i="2" s="1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E1142" i="2" s="1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E1158" i="2" s="1"/>
  <c r="D1159" i="2"/>
  <c r="D1160" i="2"/>
  <c r="D1161" i="2"/>
  <c r="D1162" i="2"/>
  <c r="E1162" i="2" s="1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E1174" i="2" s="1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E1190" i="2" s="1"/>
  <c r="D1191" i="2"/>
  <c r="D1192" i="2"/>
  <c r="D1193" i="2"/>
  <c r="D1194" i="2"/>
  <c r="E1194" i="2" s="1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E1206" i="2" s="1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E1222" i="2" s="1"/>
  <c r="D1223" i="2"/>
  <c r="D1224" i="2"/>
  <c r="D1225" i="2"/>
  <c r="D1226" i="2"/>
  <c r="E1226" i="2" s="1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E1238" i="2" s="1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E1254" i="2" s="1"/>
  <c r="D1255" i="2"/>
  <c r="D1256" i="2"/>
  <c r="D1257" i="2"/>
  <c r="D1258" i="2"/>
  <c r="E1258" i="2" s="1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E1270" i="2" s="1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E1286" i="2" s="1"/>
  <c r="D1287" i="2"/>
  <c r="D1288" i="2"/>
  <c r="D1289" i="2"/>
  <c r="D1290" i="2"/>
  <c r="E1290" i="2" s="1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E1302" i="2" s="1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E1318" i="2" s="1"/>
  <c r="D1319" i="2"/>
  <c r="D1320" i="2"/>
  <c r="D1321" i="2"/>
  <c r="D1322" i="2"/>
  <c r="E1322" i="2" s="1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E1334" i="2" s="1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E1350" i="2" s="1"/>
  <c r="D1351" i="2"/>
  <c r="D1352" i="2"/>
  <c r="D1353" i="2"/>
  <c r="D1354" i="2"/>
  <c r="E1354" i="2" s="1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E1366" i="2" s="1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E1382" i="2" s="1"/>
  <c r="D1383" i="2"/>
  <c r="D1384" i="2"/>
  <c r="D1385" i="2"/>
  <c r="D1386" i="2"/>
  <c r="E1386" i="2" s="1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E1398" i="2" s="1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E1414" i="2" s="1"/>
  <c r="D1415" i="2"/>
  <c r="D1416" i="2"/>
  <c r="D1417" i="2"/>
  <c r="D1418" i="2"/>
  <c r="E1418" i="2" s="1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E1430" i="2" s="1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E1446" i="2" s="1"/>
  <c r="D1447" i="2"/>
  <c r="D1448" i="2"/>
  <c r="D1449" i="2"/>
  <c r="D1450" i="2"/>
  <c r="E1450" i="2" s="1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E1462" i="2" s="1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E71" i="2" s="1"/>
  <c r="C72" i="2"/>
  <c r="C73" i="2"/>
  <c r="C74" i="2"/>
  <c r="C75" i="2"/>
  <c r="C76" i="2"/>
  <c r="C77" i="2"/>
  <c r="C78" i="2"/>
  <c r="C79" i="2"/>
  <c r="E79" i="2" s="1"/>
  <c r="C80" i="2"/>
  <c r="C81" i="2"/>
  <c r="C82" i="2"/>
  <c r="C83" i="2"/>
  <c r="C84" i="2"/>
  <c r="C85" i="2"/>
  <c r="C86" i="2"/>
  <c r="C87" i="2"/>
  <c r="E87" i="2" s="1"/>
  <c r="C88" i="2"/>
  <c r="C89" i="2"/>
  <c r="C90" i="2"/>
  <c r="C91" i="2"/>
  <c r="C92" i="2"/>
  <c r="C93" i="2"/>
  <c r="C94" i="2"/>
  <c r="C95" i="2"/>
  <c r="E95" i="2" s="1"/>
  <c r="C96" i="2"/>
  <c r="C97" i="2"/>
  <c r="C98" i="2"/>
  <c r="C99" i="2"/>
  <c r="C100" i="2"/>
  <c r="C101" i="2"/>
  <c r="C102" i="2"/>
  <c r="C103" i="2"/>
  <c r="E103" i="2" s="1"/>
  <c r="C104" i="2"/>
  <c r="C105" i="2"/>
  <c r="C106" i="2"/>
  <c r="C107" i="2"/>
  <c r="C108" i="2"/>
  <c r="C109" i="2"/>
  <c r="C110" i="2"/>
  <c r="C111" i="2"/>
  <c r="E111" i="2" s="1"/>
  <c r="C112" i="2"/>
  <c r="C113" i="2"/>
  <c r="C114" i="2"/>
  <c r="C115" i="2"/>
  <c r="C116" i="2"/>
  <c r="C117" i="2"/>
  <c r="C118" i="2"/>
  <c r="C119" i="2"/>
  <c r="E119" i="2" s="1"/>
  <c r="C120" i="2"/>
  <c r="C121" i="2"/>
  <c r="C122" i="2"/>
  <c r="C123" i="2"/>
  <c r="C124" i="2"/>
  <c r="C125" i="2"/>
  <c r="C126" i="2"/>
  <c r="C127" i="2"/>
  <c r="E127" i="2" s="1"/>
  <c r="C128" i="2"/>
  <c r="C129" i="2"/>
  <c r="C130" i="2"/>
  <c r="C131" i="2"/>
  <c r="C132" i="2"/>
  <c r="C133" i="2"/>
  <c r="C134" i="2"/>
  <c r="C135" i="2"/>
  <c r="E135" i="2" s="1"/>
  <c r="C136" i="2"/>
  <c r="C137" i="2"/>
  <c r="C138" i="2"/>
  <c r="C139" i="2"/>
  <c r="C140" i="2"/>
  <c r="C141" i="2"/>
  <c r="C142" i="2"/>
  <c r="C143" i="2"/>
  <c r="E143" i="2" s="1"/>
  <c r="C144" i="2"/>
  <c r="C145" i="2"/>
  <c r="C146" i="2"/>
  <c r="C147" i="2"/>
  <c r="C148" i="2"/>
  <c r="C149" i="2"/>
  <c r="C150" i="2"/>
  <c r="C151" i="2"/>
  <c r="E151" i="2" s="1"/>
  <c r="C152" i="2"/>
  <c r="C153" i="2"/>
  <c r="C154" i="2"/>
  <c r="C155" i="2"/>
  <c r="C156" i="2"/>
  <c r="C157" i="2"/>
  <c r="C158" i="2"/>
  <c r="C159" i="2"/>
  <c r="E159" i="2" s="1"/>
  <c r="C160" i="2"/>
  <c r="C161" i="2"/>
  <c r="C162" i="2"/>
  <c r="C163" i="2"/>
  <c r="C164" i="2"/>
  <c r="C165" i="2"/>
  <c r="C166" i="2"/>
  <c r="C167" i="2"/>
  <c r="E167" i="2" s="1"/>
  <c r="C168" i="2"/>
  <c r="C169" i="2"/>
  <c r="C170" i="2"/>
  <c r="C171" i="2"/>
  <c r="C172" i="2"/>
  <c r="C173" i="2"/>
  <c r="C174" i="2"/>
  <c r="C175" i="2"/>
  <c r="E175" i="2" s="1"/>
  <c r="C176" i="2"/>
  <c r="C177" i="2"/>
  <c r="C178" i="2"/>
  <c r="C179" i="2"/>
  <c r="C180" i="2"/>
  <c r="C181" i="2"/>
  <c r="C182" i="2"/>
  <c r="C183" i="2"/>
  <c r="E183" i="2" s="1"/>
  <c r="C184" i="2"/>
  <c r="C185" i="2"/>
  <c r="C186" i="2"/>
  <c r="C187" i="2"/>
  <c r="C188" i="2"/>
  <c r="C189" i="2"/>
  <c r="C190" i="2"/>
  <c r="C191" i="2"/>
  <c r="E191" i="2" s="1"/>
  <c r="C192" i="2"/>
  <c r="C193" i="2"/>
  <c r="C194" i="2"/>
  <c r="C195" i="2"/>
  <c r="C196" i="2"/>
  <c r="C197" i="2"/>
  <c r="C198" i="2"/>
  <c r="C199" i="2"/>
  <c r="E199" i="2" s="1"/>
  <c r="C200" i="2"/>
  <c r="C201" i="2"/>
  <c r="C202" i="2"/>
  <c r="C203" i="2"/>
  <c r="C204" i="2"/>
  <c r="C205" i="2"/>
  <c r="C206" i="2"/>
  <c r="C207" i="2"/>
  <c r="E207" i="2" s="1"/>
  <c r="C208" i="2"/>
  <c r="C209" i="2"/>
  <c r="C210" i="2"/>
  <c r="C211" i="2"/>
  <c r="C212" i="2"/>
  <c r="C213" i="2"/>
  <c r="C214" i="2"/>
  <c r="C215" i="2"/>
  <c r="E215" i="2" s="1"/>
  <c r="C216" i="2"/>
  <c r="C217" i="2"/>
  <c r="C218" i="2"/>
  <c r="C219" i="2"/>
  <c r="C220" i="2"/>
  <c r="C221" i="2"/>
  <c r="C222" i="2"/>
  <c r="C223" i="2"/>
  <c r="E223" i="2" s="1"/>
  <c r="C224" i="2"/>
  <c r="C225" i="2"/>
  <c r="C226" i="2"/>
  <c r="C227" i="2"/>
  <c r="C228" i="2"/>
  <c r="C229" i="2"/>
  <c r="C230" i="2"/>
  <c r="C231" i="2"/>
  <c r="E231" i="2" s="1"/>
  <c r="C232" i="2"/>
  <c r="C233" i="2"/>
  <c r="C234" i="2"/>
  <c r="C235" i="2"/>
  <c r="C236" i="2"/>
  <c r="C237" i="2"/>
  <c r="C238" i="2"/>
  <c r="C239" i="2"/>
  <c r="E239" i="2" s="1"/>
  <c r="C240" i="2"/>
  <c r="C241" i="2"/>
  <c r="C242" i="2"/>
  <c r="C243" i="2"/>
  <c r="C244" i="2"/>
  <c r="C245" i="2"/>
  <c r="C246" i="2"/>
  <c r="C247" i="2"/>
  <c r="E247" i="2" s="1"/>
  <c r="C248" i="2"/>
  <c r="C249" i="2"/>
  <c r="C250" i="2"/>
  <c r="C251" i="2"/>
  <c r="C252" i="2"/>
  <c r="C253" i="2"/>
  <c r="C254" i="2"/>
  <c r="C255" i="2"/>
  <c r="E255" i="2" s="1"/>
  <c r="C256" i="2"/>
  <c r="C257" i="2"/>
  <c r="C258" i="2"/>
  <c r="C259" i="2"/>
  <c r="C260" i="2"/>
  <c r="C261" i="2"/>
  <c r="C262" i="2"/>
  <c r="C263" i="2"/>
  <c r="E263" i="2" s="1"/>
  <c r="C264" i="2"/>
  <c r="C265" i="2"/>
  <c r="C266" i="2"/>
  <c r="C267" i="2"/>
  <c r="C268" i="2"/>
  <c r="C269" i="2"/>
  <c r="C270" i="2"/>
  <c r="C271" i="2"/>
  <c r="E271" i="2" s="1"/>
  <c r="C272" i="2"/>
  <c r="C273" i="2"/>
  <c r="C274" i="2"/>
  <c r="C275" i="2"/>
  <c r="C276" i="2"/>
  <c r="C277" i="2"/>
  <c r="C278" i="2"/>
  <c r="C279" i="2"/>
  <c r="E279" i="2" s="1"/>
  <c r="C280" i="2"/>
  <c r="C281" i="2"/>
  <c r="C282" i="2"/>
  <c r="C283" i="2"/>
  <c r="C284" i="2"/>
  <c r="E284" i="2" s="1"/>
  <c r="C285" i="2"/>
  <c r="C286" i="2"/>
  <c r="C287" i="2"/>
  <c r="C288" i="2"/>
  <c r="C289" i="2"/>
  <c r="C290" i="2"/>
  <c r="C291" i="2"/>
  <c r="E291" i="2" s="1"/>
  <c r="C292" i="2"/>
  <c r="C293" i="2"/>
  <c r="C294" i="2"/>
  <c r="C295" i="2"/>
  <c r="E295" i="2" s="1"/>
  <c r="C296" i="2"/>
  <c r="C297" i="2"/>
  <c r="C298" i="2"/>
  <c r="C299" i="2"/>
  <c r="E299" i="2" s="1"/>
  <c r="C300" i="2"/>
  <c r="C301" i="2"/>
  <c r="C302" i="2"/>
  <c r="C303" i="2"/>
  <c r="E303" i="2" s="1"/>
  <c r="C304" i="2"/>
  <c r="E304" i="2" s="1"/>
  <c r="C305" i="2"/>
  <c r="C306" i="2"/>
  <c r="C307" i="2"/>
  <c r="E307" i="2" s="1"/>
  <c r="C308" i="2"/>
  <c r="E308" i="2" s="1"/>
  <c r="C309" i="2"/>
  <c r="C310" i="2"/>
  <c r="C311" i="2"/>
  <c r="E311" i="2" s="1"/>
  <c r="C312" i="2"/>
  <c r="E312" i="2" s="1"/>
  <c r="C313" i="2"/>
  <c r="C314" i="2"/>
  <c r="C315" i="2"/>
  <c r="E315" i="2" s="1"/>
  <c r="C316" i="2"/>
  <c r="E316" i="2" s="1"/>
  <c r="C317" i="2"/>
  <c r="C318" i="2"/>
  <c r="C319" i="2"/>
  <c r="E319" i="2" s="1"/>
  <c r="C320" i="2"/>
  <c r="E320" i="2" s="1"/>
  <c r="C321" i="2"/>
  <c r="C322" i="2"/>
  <c r="C323" i="2"/>
  <c r="E323" i="2" s="1"/>
  <c r="C324" i="2"/>
  <c r="E324" i="2" s="1"/>
  <c r="C325" i="2"/>
  <c r="C326" i="2"/>
  <c r="C327" i="2"/>
  <c r="E327" i="2" s="1"/>
  <c r="C328" i="2"/>
  <c r="E328" i="2" s="1"/>
  <c r="C329" i="2"/>
  <c r="C330" i="2"/>
  <c r="C331" i="2"/>
  <c r="E331" i="2" s="1"/>
  <c r="C332" i="2"/>
  <c r="E332" i="2" s="1"/>
  <c r="C333" i="2"/>
  <c r="C334" i="2"/>
  <c r="C335" i="2"/>
  <c r="E335" i="2" s="1"/>
  <c r="C336" i="2"/>
  <c r="E336" i="2" s="1"/>
  <c r="C337" i="2"/>
  <c r="C338" i="2"/>
  <c r="C339" i="2"/>
  <c r="E339" i="2" s="1"/>
  <c r="C340" i="2"/>
  <c r="E340" i="2" s="1"/>
  <c r="C341" i="2"/>
  <c r="C342" i="2"/>
  <c r="C343" i="2"/>
  <c r="E343" i="2" s="1"/>
  <c r="C344" i="2"/>
  <c r="E344" i="2" s="1"/>
  <c r="C345" i="2"/>
  <c r="C346" i="2"/>
  <c r="C347" i="2"/>
  <c r="E347" i="2" s="1"/>
  <c r="C348" i="2"/>
  <c r="E348" i="2" s="1"/>
  <c r="C349" i="2"/>
  <c r="C350" i="2"/>
  <c r="C351" i="2"/>
  <c r="E351" i="2" s="1"/>
  <c r="C352" i="2"/>
  <c r="E352" i="2" s="1"/>
  <c r="C353" i="2"/>
  <c r="C354" i="2"/>
  <c r="C355" i="2"/>
  <c r="E355" i="2" s="1"/>
  <c r="C356" i="2"/>
  <c r="E356" i="2" s="1"/>
  <c r="C357" i="2"/>
  <c r="C358" i="2"/>
  <c r="C359" i="2"/>
  <c r="E359" i="2" s="1"/>
  <c r="C360" i="2"/>
  <c r="E360" i="2" s="1"/>
  <c r="C361" i="2"/>
  <c r="C362" i="2"/>
  <c r="C363" i="2"/>
  <c r="E363" i="2" s="1"/>
  <c r="C364" i="2"/>
  <c r="E364" i="2" s="1"/>
  <c r="C365" i="2"/>
  <c r="C366" i="2"/>
  <c r="C367" i="2"/>
  <c r="E367" i="2" s="1"/>
  <c r="C368" i="2"/>
  <c r="E368" i="2" s="1"/>
  <c r="C369" i="2"/>
  <c r="C370" i="2"/>
  <c r="C371" i="2"/>
  <c r="E371" i="2" s="1"/>
  <c r="C372" i="2"/>
  <c r="E372" i="2" s="1"/>
  <c r="C373" i="2"/>
  <c r="C374" i="2"/>
  <c r="C375" i="2"/>
  <c r="E375" i="2" s="1"/>
  <c r="C376" i="2"/>
  <c r="E376" i="2" s="1"/>
  <c r="C377" i="2"/>
  <c r="C378" i="2"/>
  <c r="C379" i="2"/>
  <c r="E379" i="2" s="1"/>
  <c r="C380" i="2"/>
  <c r="E380" i="2" s="1"/>
  <c r="C381" i="2"/>
  <c r="C382" i="2"/>
  <c r="C383" i="2"/>
  <c r="E383" i="2" s="1"/>
  <c r="C384" i="2"/>
  <c r="E384" i="2" s="1"/>
  <c r="C385" i="2"/>
  <c r="C386" i="2"/>
  <c r="C387" i="2"/>
  <c r="E387" i="2" s="1"/>
  <c r="C388" i="2"/>
  <c r="E388" i="2" s="1"/>
  <c r="C389" i="2"/>
  <c r="C390" i="2"/>
  <c r="C391" i="2"/>
  <c r="E391" i="2" s="1"/>
  <c r="C392" i="2"/>
  <c r="E392" i="2" s="1"/>
  <c r="C393" i="2"/>
  <c r="C394" i="2"/>
  <c r="C395" i="2"/>
  <c r="E395" i="2" s="1"/>
  <c r="C396" i="2"/>
  <c r="E396" i="2" s="1"/>
  <c r="C397" i="2"/>
  <c r="C398" i="2"/>
  <c r="C399" i="2"/>
  <c r="E399" i="2" s="1"/>
  <c r="C400" i="2"/>
  <c r="E400" i="2" s="1"/>
  <c r="C401" i="2"/>
  <c r="C402" i="2"/>
  <c r="C403" i="2"/>
  <c r="E403" i="2" s="1"/>
  <c r="C404" i="2"/>
  <c r="E404" i="2" s="1"/>
  <c r="C405" i="2"/>
  <c r="C406" i="2"/>
  <c r="C407" i="2"/>
  <c r="E407" i="2" s="1"/>
  <c r="C408" i="2"/>
  <c r="E408" i="2" s="1"/>
  <c r="C409" i="2"/>
  <c r="C410" i="2"/>
  <c r="C411" i="2"/>
  <c r="E411" i="2" s="1"/>
  <c r="C412" i="2"/>
  <c r="E412" i="2" s="1"/>
  <c r="C413" i="2"/>
  <c r="C414" i="2"/>
  <c r="C415" i="2"/>
  <c r="E415" i="2" s="1"/>
  <c r="C416" i="2"/>
  <c r="E416" i="2" s="1"/>
  <c r="C417" i="2"/>
  <c r="C418" i="2"/>
  <c r="C419" i="2"/>
  <c r="E419" i="2" s="1"/>
  <c r="C420" i="2"/>
  <c r="E420" i="2" s="1"/>
  <c r="C421" i="2"/>
  <c r="C422" i="2"/>
  <c r="C423" i="2"/>
  <c r="E423" i="2" s="1"/>
  <c r="C424" i="2"/>
  <c r="E424" i="2" s="1"/>
  <c r="C425" i="2"/>
  <c r="C426" i="2"/>
  <c r="C427" i="2"/>
  <c r="E427" i="2" s="1"/>
  <c r="C428" i="2"/>
  <c r="E428" i="2" s="1"/>
  <c r="C429" i="2"/>
  <c r="C430" i="2"/>
  <c r="C431" i="2"/>
  <c r="E431" i="2" s="1"/>
  <c r="C432" i="2"/>
  <c r="E432" i="2" s="1"/>
  <c r="C433" i="2"/>
  <c r="C434" i="2"/>
  <c r="C435" i="2"/>
  <c r="E435" i="2" s="1"/>
  <c r="C436" i="2"/>
  <c r="E436" i="2" s="1"/>
  <c r="C437" i="2"/>
  <c r="C438" i="2"/>
  <c r="C439" i="2"/>
  <c r="E439" i="2" s="1"/>
  <c r="C440" i="2"/>
  <c r="E440" i="2" s="1"/>
  <c r="C441" i="2"/>
  <c r="C442" i="2"/>
  <c r="C443" i="2"/>
  <c r="E443" i="2" s="1"/>
  <c r="C444" i="2"/>
  <c r="E444" i="2" s="1"/>
  <c r="C445" i="2"/>
  <c r="C446" i="2"/>
  <c r="C447" i="2"/>
  <c r="E447" i="2" s="1"/>
  <c r="C448" i="2"/>
  <c r="E448" i="2" s="1"/>
  <c r="C449" i="2"/>
  <c r="C450" i="2"/>
  <c r="C451" i="2"/>
  <c r="E451" i="2" s="1"/>
  <c r="C452" i="2"/>
  <c r="E452" i="2" s="1"/>
  <c r="C453" i="2"/>
  <c r="C454" i="2"/>
  <c r="C455" i="2"/>
  <c r="E455" i="2" s="1"/>
  <c r="C456" i="2"/>
  <c r="E456" i="2" s="1"/>
  <c r="C457" i="2"/>
  <c r="C458" i="2"/>
  <c r="C459" i="2"/>
  <c r="E459" i="2" s="1"/>
  <c r="C460" i="2"/>
  <c r="E460" i="2" s="1"/>
  <c r="C461" i="2"/>
  <c r="C462" i="2"/>
  <c r="C463" i="2"/>
  <c r="E463" i="2" s="1"/>
  <c r="C464" i="2"/>
  <c r="E464" i="2" s="1"/>
  <c r="C465" i="2"/>
  <c r="C466" i="2"/>
  <c r="C467" i="2"/>
  <c r="E467" i="2" s="1"/>
  <c r="C468" i="2"/>
  <c r="E468" i="2" s="1"/>
  <c r="C469" i="2"/>
  <c r="C470" i="2"/>
  <c r="C471" i="2"/>
  <c r="E471" i="2" s="1"/>
  <c r="C472" i="2"/>
  <c r="E472" i="2" s="1"/>
  <c r="C473" i="2"/>
  <c r="C474" i="2"/>
  <c r="C475" i="2"/>
  <c r="E475" i="2" s="1"/>
  <c r="C476" i="2"/>
  <c r="E476" i="2" s="1"/>
  <c r="C477" i="2"/>
  <c r="C478" i="2"/>
  <c r="C479" i="2"/>
  <c r="E479" i="2" s="1"/>
  <c r="C480" i="2"/>
  <c r="E480" i="2" s="1"/>
  <c r="C481" i="2"/>
  <c r="C482" i="2"/>
  <c r="C483" i="2"/>
  <c r="E483" i="2" s="1"/>
  <c r="C484" i="2"/>
  <c r="E484" i="2" s="1"/>
  <c r="C485" i="2"/>
  <c r="C486" i="2"/>
  <c r="C487" i="2"/>
  <c r="E487" i="2" s="1"/>
  <c r="C488" i="2"/>
  <c r="E488" i="2" s="1"/>
  <c r="C489" i="2"/>
  <c r="C490" i="2"/>
  <c r="C491" i="2"/>
  <c r="E491" i="2" s="1"/>
  <c r="C492" i="2"/>
  <c r="E492" i="2" s="1"/>
  <c r="C493" i="2"/>
  <c r="C494" i="2"/>
  <c r="C495" i="2"/>
  <c r="E495" i="2" s="1"/>
  <c r="C496" i="2"/>
  <c r="E496" i="2" s="1"/>
  <c r="C497" i="2"/>
  <c r="C498" i="2"/>
  <c r="C499" i="2"/>
  <c r="E499" i="2" s="1"/>
  <c r="C500" i="2"/>
  <c r="E500" i="2" s="1"/>
  <c r="C501" i="2"/>
  <c r="C502" i="2"/>
  <c r="C503" i="2"/>
  <c r="E503" i="2" s="1"/>
  <c r="C504" i="2"/>
  <c r="E504" i="2" s="1"/>
  <c r="C505" i="2"/>
  <c r="C506" i="2"/>
  <c r="C507" i="2"/>
  <c r="E507" i="2" s="1"/>
  <c r="C508" i="2"/>
  <c r="E508" i="2" s="1"/>
  <c r="C509" i="2"/>
  <c r="C510" i="2"/>
  <c r="C511" i="2"/>
  <c r="E511" i="2" s="1"/>
  <c r="C512" i="2"/>
  <c r="E512" i="2" s="1"/>
  <c r="C513" i="2"/>
  <c r="E513" i="2" s="1"/>
  <c r="C514" i="2"/>
  <c r="C515" i="2"/>
  <c r="E515" i="2" s="1"/>
  <c r="C516" i="2"/>
  <c r="E516" i="2" s="1"/>
  <c r="C517" i="2"/>
  <c r="E517" i="2" s="1"/>
  <c r="C518" i="2"/>
  <c r="C519" i="2"/>
  <c r="E519" i="2" s="1"/>
  <c r="C520" i="2"/>
  <c r="E520" i="2" s="1"/>
  <c r="C521" i="2"/>
  <c r="E521" i="2" s="1"/>
  <c r="C522" i="2"/>
  <c r="C523" i="2"/>
  <c r="E523" i="2" s="1"/>
  <c r="C524" i="2"/>
  <c r="E524" i="2" s="1"/>
  <c r="C525" i="2"/>
  <c r="E525" i="2" s="1"/>
  <c r="C526" i="2"/>
  <c r="C527" i="2"/>
  <c r="E527" i="2" s="1"/>
  <c r="C528" i="2"/>
  <c r="E528" i="2" s="1"/>
  <c r="C529" i="2"/>
  <c r="E529" i="2" s="1"/>
  <c r="C530" i="2"/>
  <c r="C531" i="2"/>
  <c r="E531" i="2" s="1"/>
  <c r="C532" i="2"/>
  <c r="E532" i="2" s="1"/>
  <c r="C533" i="2"/>
  <c r="E533" i="2" s="1"/>
  <c r="C534" i="2"/>
  <c r="C535" i="2"/>
  <c r="E535" i="2" s="1"/>
  <c r="C536" i="2"/>
  <c r="E536" i="2" s="1"/>
  <c r="C537" i="2"/>
  <c r="E537" i="2" s="1"/>
  <c r="C538" i="2"/>
  <c r="C539" i="2"/>
  <c r="E539" i="2" s="1"/>
  <c r="C540" i="2"/>
  <c r="E540" i="2" s="1"/>
  <c r="C541" i="2"/>
  <c r="E541" i="2" s="1"/>
  <c r="C542" i="2"/>
  <c r="C543" i="2"/>
  <c r="E543" i="2" s="1"/>
  <c r="C544" i="2"/>
  <c r="E544" i="2" s="1"/>
  <c r="C545" i="2"/>
  <c r="E545" i="2" s="1"/>
  <c r="C546" i="2"/>
  <c r="C547" i="2"/>
  <c r="E547" i="2" s="1"/>
  <c r="C548" i="2"/>
  <c r="E548" i="2" s="1"/>
  <c r="C549" i="2"/>
  <c r="E549" i="2" s="1"/>
  <c r="C550" i="2"/>
  <c r="C551" i="2"/>
  <c r="E551" i="2" s="1"/>
  <c r="C552" i="2"/>
  <c r="E552" i="2" s="1"/>
  <c r="C553" i="2"/>
  <c r="E553" i="2" s="1"/>
  <c r="C554" i="2"/>
  <c r="C555" i="2"/>
  <c r="E555" i="2" s="1"/>
  <c r="C556" i="2"/>
  <c r="E556" i="2" s="1"/>
  <c r="C557" i="2"/>
  <c r="E557" i="2" s="1"/>
  <c r="C558" i="2"/>
  <c r="C559" i="2"/>
  <c r="E559" i="2" s="1"/>
  <c r="C560" i="2"/>
  <c r="E560" i="2" s="1"/>
  <c r="C561" i="2"/>
  <c r="E561" i="2" s="1"/>
  <c r="C562" i="2"/>
  <c r="C563" i="2"/>
  <c r="E563" i="2" s="1"/>
  <c r="C564" i="2"/>
  <c r="E564" i="2" s="1"/>
  <c r="C565" i="2"/>
  <c r="E565" i="2" s="1"/>
  <c r="C566" i="2"/>
  <c r="C567" i="2"/>
  <c r="E567" i="2" s="1"/>
  <c r="C568" i="2"/>
  <c r="E568" i="2" s="1"/>
  <c r="C569" i="2"/>
  <c r="E569" i="2" s="1"/>
  <c r="C570" i="2"/>
  <c r="C571" i="2"/>
  <c r="E571" i="2" s="1"/>
  <c r="C572" i="2"/>
  <c r="E572" i="2" s="1"/>
  <c r="C573" i="2"/>
  <c r="E573" i="2" s="1"/>
  <c r="C574" i="2"/>
  <c r="C575" i="2"/>
  <c r="E575" i="2" s="1"/>
  <c r="C576" i="2"/>
  <c r="E576" i="2" s="1"/>
  <c r="C577" i="2"/>
  <c r="E577" i="2" s="1"/>
  <c r="C578" i="2"/>
  <c r="C579" i="2"/>
  <c r="E579" i="2" s="1"/>
  <c r="C580" i="2"/>
  <c r="E580" i="2" s="1"/>
  <c r="C581" i="2"/>
  <c r="E581" i="2" s="1"/>
  <c r="C582" i="2"/>
  <c r="C583" i="2"/>
  <c r="E583" i="2" s="1"/>
  <c r="C584" i="2"/>
  <c r="E584" i="2" s="1"/>
  <c r="C585" i="2"/>
  <c r="E585" i="2" s="1"/>
  <c r="C586" i="2"/>
  <c r="C587" i="2"/>
  <c r="E587" i="2" s="1"/>
  <c r="C588" i="2"/>
  <c r="E588" i="2" s="1"/>
  <c r="C589" i="2"/>
  <c r="E589" i="2" s="1"/>
  <c r="C590" i="2"/>
  <c r="C591" i="2"/>
  <c r="E591" i="2" s="1"/>
  <c r="C592" i="2"/>
  <c r="E592" i="2" s="1"/>
  <c r="C593" i="2"/>
  <c r="E593" i="2" s="1"/>
  <c r="C594" i="2"/>
  <c r="C595" i="2"/>
  <c r="E595" i="2" s="1"/>
  <c r="C596" i="2"/>
  <c r="E596" i="2" s="1"/>
  <c r="C597" i="2"/>
  <c r="E597" i="2" s="1"/>
  <c r="C598" i="2"/>
  <c r="C599" i="2"/>
  <c r="E599" i="2" s="1"/>
  <c r="C600" i="2"/>
  <c r="E600" i="2" s="1"/>
  <c r="C601" i="2"/>
  <c r="E601" i="2" s="1"/>
  <c r="C602" i="2"/>
  <c r="C603" i="2"/>
  <c r="E603" i="2" s="1"/>
  <c r="C604" i="2"/>
  <c r="E604" i="2" s="1"/>
  <c r="C605" i="2"/>
  <c r="E605" i="2" s="1"/>
  <c r="C606" i="2"/>
  <c r="C607" i="2"/>
  <c r="E607" i="2" s="1"/>
  <c r="C608" i="2"/>
  <c r="E608" i="2" s="1"/>
  <c r="C609" i="2"/>
  <c r="E609" i="2" s="1"/>
  <c r="C610" i="2"/>
  <c r="C611" i="2"/>
  <c r="E611" i="2" s="1"/>
  <c r="C612" i="2"/>
  <c r="E612" i="2" s="1"/>
  <c r="C613" i="2"/>
  <c r="E613" i="2" s="1"/>
  <c r="C614" i="2"/>
  <c r="C615" i="2"/>
  <c r="E615" i="2" s="1"/>
  <c r="C616" i="2"/>
  <c r="E616" i="2" s="1"/>
  <c r="C617" i="2"/>
  <c r="E617" i="2" s="1"/>
  <c r="C618" i="2"/>
  <c r="C619" i="2"/>
  <c r="E619" i="2" s="1"/>
  <c r="C620" i="2"/>
  <c r="E620" i="2" s="1"/>
  <c r="C621" i="2"/>
  <c r="E621" i="2" s="1"/>
  <c r="C622" i="2"/>
  <c r="C623" i="2"/>
  <c r="E623" i="2" s="1"/>
  <c r="C624" i="2"/>
  <c r="E624" i="2" s="1"/>
  <c r="C625" i="2"/>
  <c r="E625" i="2" s="1"/>
  <c r="C626" i="2"/>
  <c r="C627" i="2"/>
  <c r="E627" i="2" s="1"/>
  <c r="C628" i="2"/>
  <c r="E628" i="2" s="1"/>
  <c r="C629" i="2"/>
  <c r="E629" i="2" s="1"/>
  <c r="C630" i="2"/>
  <c r="C631" i="2"/>
  <c r="E631" i="2" s="1"/>
  <c r="C632" i="2"/>
  <c r="E632" i="2" s="1"/>
  <c r="C633" i="2"/>
  <c r="E633" i="2" s="1"/>
  <c r="C634" i="2"/>
  <c r="C635" i="2"/>
  <c r="E635" i="2" s="1"/>
  <c r="C636" i="2"/>
  <c r="E636" i="2" s="1"/>
  <c r="C637" i="2"/>
  <c r="E637" i="2" s="1"/>
  <c r="C638" i="2"/>
  <c r="C639" i="2"/>
  <c r="E639" i="2" s="1"/>
  <c r="C640" i="2"/>
  <c r="E640" i="2" s="1"/>
  <c r="C641" i="2"/>
  <c r="E641" i="2" s="1"/>
  <c r="C642" i="2"/>
  <c r="C643" i="2"/>
  <c r="E643" i="2" s="1"/>
  <c r="C644" i="2"/>
  <c r="E644" i="2" s="1"/>
  <c r="C645" i="2"/>
  <c r="E645" i="2" s="1"/>
  <c r="C646" i="2"/>
  <c r="C647" i="2"/>
  <c r="E647" i="2" s="1"/>
  <c r="C648" i="2"/>
  <c r="E648" i="2" s="1"/>
  <c r="C649" i="2"/>
  <c r="E649" i="2" s="1"/>
  <c r="C650" i="2"/>
  <c r="C651" i="2"/>
  <c r="E651" i="2" s="1"/>
  <c r="C652" i="2"/>
  <c r="E652" i="2" s="1"/>
  <c r="C653" i="2"/>
  <c r="E653" i="2" s="1"/>
  <c r="C654" i="2"/>
  <c r="C655" i="2"/>
  <c r="E655" i="2" s="1"/>
  <c r="C656" i="2"/>
  <c r="E656" i="2" s="1"/>
  <c r="C657" i="2"/>
  <c r="E657" i="2" s="1"/>
  <c r="C658" i="2"/>
  <c r="C659" i="2"/>
  <c r="E659" i="2" s="1"/>
  <c r="C660" i="2"/>
  <c r="E660" i="2" s="1"/>
  <c r="C661" i="2"/>
  <c r="E661" i="2" s="1"/>
  <c r="C662" i="2"/>
  <c r="C663" i="2"/>
  <c r="E663" i="2" s="1"/>
  <c r="C664" i="2"/>
  <c r="E664" i="2" s="1"/>
  <c r="C665" i="2"/>
  <c r="E665" i="2" s="1"/>
  <c r="C666" i="2"/>
  <c r="C667" i="2"/>
  <c r="E667" i="2" s="1"/>
  <c r="C668" i="2"/>
  <c r="E668" i="2" s="1"/>
  <c r="C669" i="2"/>
  <c r="E669" i="2" s="1"/>
  <c r="C670" i="2"/>
  <c r="C671" i="2"/>
  <c r="E671" i="2" s="1"/>
  <c r="C672" i="2"/>
  <c r="E672" i="2" s="1"/>
  <c r="C673" i="2"/>
  <c r="E673" i="2" s="1"/>
  <c r="C674" i="2"/>
  <c r="C675" i="2"/>
  <c r="E675" i="2" s="1"/>
  <c r="C676" i="2"/>
  <c r="E676" i="2" s="1"/>
  <c r="C677" i="2"/>
  <c r="E677" i="2" s="1"/>
  <c r="C678" i="2"/>
  <c r="C679" i="2"/>
  <c r="E679" i="2" s="1"/>
  <c r="C680" i="2"/>
  <c r="E680" i="2" s="1"/>
  <c r="C681" i="2"/>
  <c r="E681" i="2" s="1"/>
  <c r="C682" i="2"/>
  <c r="C683" i="2"/>
  <c r="E683" i="2" s="1"/>
  <c r="C684" i="2"/>
  <c r="E684" i="2" s="1"/>
  <c r="C685" i="2"/>
  <c r="E685" i="2" s="1"/>
  <c r="C686" i="2"/>
  <c r="C687" i="2"/>
  <c r="E687" i="2" s="1"/>
  <c r="C688" i="2"/>
  <c r="E688" i="2" s="1"/>
  <c r="C689" i="2"/>
  <c r="E689" i="2" s="1"/>
  <c r="C690" i="2"/>
  <c r="C691" i="2"/>
  <c r="E691" i="2" s="1"/>
  <c r="C692" i="2"/>
  <c r="E692" i="2" s="1"/>
  <c r="C693" i="2"/>
  <c r="E693" i="2" s="1"/>
  <c r="C694" i="2"/>
  <c r="C695" i="2"/>
  <c r="E695" i="2" s="1"/>
  <c r="C696" i="2"/>
  <c r="E696" i="2" s="1"/>
  <c r="C697" i="2"/>
  <c r="E697" i="2" s="1"/>
  <c r="C698" i="2"/>
  <c r="C699" i="2"/>
  <c r="E699" i="2" s="1"/>
  <c r="C700" i="2"/>
  <c r="E700" i="2" s="1"/>
  <c r="C701" i="2"/>
  <c r="E701" i="2" s="1"/>
  <c r="C702" i="2"/>
  <c r="C703" i="2"/>
  <c r="E703" i="2" s="1"/>
  <c r="C704" i="2"/>
  <c r="E704" i="2" s="1"/>
  <c r="C705" i="2"/>
  <c r="E705" i="2" s="1"/>
  <c r="C706" i="2"/>
  <c r="C707" i="2"/>
  <c r="E707" i="2" s="1"/>
  <c r="C708" i="2"/>
  <c r="E708" i="2" s="1"/>
  <c r="C709" i="2"/>
  <c r="E709" i="2" s="1"/>
  <c r="C710" i="2"/>
  <c r="C711" i="2"/>
  <c r="E711" i="2" s="1"/>
  <c r="C712" i="2"/>
  <c r="E712" i="2" s="1"/>
  <c r="C713" i="2"/>
  <c r="E713" i="2" s="1"/>
  <c r="C714" i="2"/>
  <c r="C715" i="2"/>
  <c r="E715" i="2" s="1"/>
  <c r="C716" i="2"/>
  <c r="E716" i="2" s="1"/>
  <c r="C717" i="2"/>
  <c r="E717" i="2" s="1"/>
  <c r="C718" i="2"/>
  <c r="C719" i="2"/>
  <c r="E719" i="2" s="1"/>
  <c r="C720" i="2"/>
  <c r="E720" i="2" s="1"/>
  <c r="C721" i="2"/>
  <c r="E721" i="2" s="1"/>
  <c r="C722" i="2"/>
  <c r="C723" i="2"/>
  <c r="E723" i="2" s="1"/>
  <c r="C724" i="2"/>
  <c r="E724" i="2" s="1"/>
  <c r="C725" i="2"/>
  <c r="E725" i="2" s="1"/>
  <c r="C726" i="2"/>
  <c r="C727" i="2"/>
  <c r="E727" i="2" s="1"/>
  <c r="C728" i="2"/>
  <c r="E728" i="2" s="1"/>
  <c r="C729" i="2"/>
  <c r="E729" i="2" s="1"/>
  <c r="C730" i="2"/>
  <c r="C731" i="2"/>
  <c r="E731" i="2" s="1"/>
  <c r="C732" i="2"/>
  <c r="E732" i="2" s="1"/>
  <c r="C733" i="2"/>
  <c r="E733" i="2" s="1"/>
  <c r="C734" i="2"/>
  <c r="C735" i="2"/>
  <c r="E735" i="2" s="1"/>
  <c r="C736" i="2"/>
  <c r="E736" i="2" s="1"/>
  <c r="C737" i="2"/>
  <c r="E737" i="2" s="1"/>
  <c r="C738" i="2"/>
  <c r="C739" i="2"/>
  <c r="E739" i="2" s="1"/>
  <c r="C740" i="2"/>
  <c r="E740" i="2" s="1"/>
  <c r="C741" i="2"/>
  <c r="E741" i="2" s="1"/>
  <c r="C742" i="2"/>
  <c r="C743" i="2"/>
  <c r="E743" i="2" s="1"/>
  <c r="C744" i="2"/>
  <c r="E744" i="2" s="1"/>
  <c r="C745" i="2"/>
  <c r="E745" i="2" s="1"/>
  <c r="C746" i="2"/>
  <c r="C747" i="2"/>
  <c r="E747" i="2" s="1"/>
  <c r="C748" i="2"/>
  <c r="E748" i="2" s="1"/>
  <c r="C749" i="2"/>
  <c r="E749" i="2" s="1"/>
  <c r="C750" i="2"/>
  <c r="C751" i="2"/>
  <c r="E751" i="2" s="1"/>
  <c r="C752" i="2"/>
  <c r="E752" i="2" s="1"/>
  <c r="C753" i="2"/>
  <c r="E753" i="2" s="1"/>
  <c r="C754" i="2"/>
  <c r="C755" i="2"/>
  <c r="E755" i="2" s="1"/>
  <c r="C756" i="2"/>
  <c r="E756" i="2" s="1"/>
  <c r="C757" i="2"/>
  <c r="E757" i="2" s="1"/>
  <c r="C758" i="2"/>
  <c r="C759" i="2"/>
  <c r="E759" i="2" s="1"/>
  <c r="C760" i="2"/>
  <c r="E760" i="2" s="1"/>
  <c r="C761" i="2"/>
  <c r="E761" i="2" s="1"/>
  <c r="C762" i="2"/>
  <c r="C763" i="2"/>
  <c r="E763" i="2" s="1"/>
  <c r="C764" i="2"/>
  <c r="E764" i="2" s="1"/>
  <c r="C765" i="2"/>
  <c r="E765" i="2" s="1"/>
  <c r="C766" i="2"/>
  <c r="C767" i="2"/>
  <c r="E767" i="2" s="1"/>
  <c r="C768" i="2"/>
  <c r="E768" i="2" s="1"/>
  <c r="C769" i="2"/>
  <c r="E769" i="2" s="1"/>
  <c r="C770" i="2"/>
  <c r="C771" i="2"/>
  <c r="E771" i="2" s="1"/>
  <c r="C772" i="2"/>
  <c r="E772" i="2" s="1"/>
  <c r="C773" i="2"/>
  <c r="E773" i="2" s="1"/>
  <c r="C774" i="2"/>
  <c r="C775" i="2"/>
  <c r="E775" i="2" s="1"/>
  <c r="C776" i="2"/>
  <c r="E776" i="2" s="1"/>
  <c r="C777" i="2"/>
  <c r="E777" i="2" s="1"/>
  <c r="C778" i="2"/>
  <c r="C779" i="2"/>
  <c r="E779" i="2" s="1"/>
  <c r="C780" i="2"/>
  <c r="E780" i="2" s="1"/>
  <c r="C781" i="2"/>
  <c r="E781" i="2" s="1"/>
  <c r="C782" i="2"/>
  <c r="C783" i="2"/>
  <c r="E783" i="2" s="1"/>
  <c r="C784" i="2"/>
  <c r="E784" i="2" s="1"/>
  <c r="C785" i="2"/>
  <c r="E785" i="2" s="1"/>
  <c r="C786" i="2"/>
  <c r="C787" i="2"/>
  <c r="E787" i="2" s="1"/>
  <c r="C788" i="2"/>
  <c r="E788" i="2" s="1"/>
  <c r="C789" i="2"/>
  <c r="E789" i="2" s="1"/>
  <c r="C790" i="2"/>
  <c r="C791" i="2"/>
  <c r="E791" i="2" s="1"/>
  <c r="C792" i="2"/>
  <c r="E792" i="2" s="1"/>
  <c r="C793" i="2"/>
  <c r="E793" i="2" s="1"/>
  <c r="C794" i="2"/>
  <c r="C795" i="2"/>
  <c r="E795" i="2" s="1"/>
  <c r="C796" i="2"/>
  <c r="E796" i="2" s="1"/>
  <c r="C797" i="2"/>
  <c r="E797" i="2" s="1"/>
  <c r="C798" i="2"/>
  <c r="C799" i="2"/>
  <c r="E799" i="2" s="1"/>
  <c r="C800" i="2"/>
  <c r="E800" i="2" s="1"/>
  <c r="C801" i="2"/>
  <c r="E801" i="2" s="1"/>
  <c r="C802" i="2"/>
  <c r="C803" i="2"/>
  <c r="E803" i="2" s="1"/>
  <c r="C804" i="2"/>
  <c r="E804" i="2" s="1"/>
  <c r="C805" i="2"/>
  <c r="E805" i="2" s="1"/>
  <c r="C806" i="2"/>
  <c r="C807" i="2"/>
  <c r="E807" i="2" s="1"/>
  <c r="C808" i="2"/>
  <c r="E808" i="2" s="1"/>
  <c r="C809" i="2"/>
  <c r="E809" i="2" s="1"/>
  <c r="C810" i="2"/>
  <c r="C811" i="2"/>
  <c r="E811" i="2" s="1"/>
  <c r="C812" i="2"/>
  <c r="E812" i="2" s="1"/>
  <c r="C813" i="2"/>
  <c r="E813" i="2" s="1"/>
  <c r="C814" i="2"/>
  <c r="C815" i="2"/>
  <c r="E815" i="2" s="1"/>
  <c r="C816" i="2"/>
  <c r="E816" i="2" s="1"/>
  <c r="C817" i="2"/>
  <c r="E817" i="2" s="1"/>
  <c r="C818" i="2"/>
  <c r="C819" i="2"/>
  <c r="E819" i="2" s="1"/>
  <c r="C820" i="2"/>
  <c r="E820" i="2" s="1"/>
  <c r="C821" i="2"/>
  <c r="E821" i="2" s="1"/>
  <c r="C822" i="2"/>
  <c r="C823" i="2"/>
  <c r="E823" i="2" s="1"/>
  <c r="C824" i="2"/>
  <c r="E824" i="2" s="1"/>
  <c r="C825" i="2"/>
  <c r="E825" i="2" s="1"/>
  <c r="C826" i="2"/>
  <c r="C827" i="2"/>
  <c r="E827" i="2" s="1"/>
  <c r="C828" i="2"/>
  <c r="E828" i="2" s="1"/>
  <c r="C829" i="2"/>
  <c r="E829" i="2" s="1"/>
  <c r="C830" i="2"/>
  <c r="C831" i="2"/>
  <c r="E831" i="2" s="1"/>
  <c r="C832" i="2"/>
  <c r="E832" i="2" s="1"/>
  <c r="C833" i="2"/>
  <c r="E833" i="2" s="1"/>
  <c r="C834" i="2"/>
  <c r="C835" i="2"/>
  <c r="E835" i="2" s="1"/>
  <c r="C836" i="2"/>
  <c r="E836" i="2" s="1"/>
  <c r="C837" i="2"/>
  <c r="E837" i="2" s="1"/>
  <c r="C838" i="2"/>
  <c r="C839" i="2"/>
  <c r="E839" i="2" s="1"/>
  <c r="C840" i="2"/>
  <c r="E840" i="2" s="1"/>
  <c r="C841" i="2"/>
  <c r="E841" i="2" s="1"/>
  <c r="C842" i="2"/>
  <c r="C843" i="2"/>
  <c r="E843" i="2" s="1"/>
  <c r="C844" i="2"/>
  <c r="E844" i="2" s="1"/>
  <c r="C845" i="2"/>
  <c r="E845" i="2" s="1"/>
  <c r="C846" i="2"/>
  <c r="C847" i="2"/>
  <c r="E847" i="2" s="1"/>
  <c r="C848" i="2"/>
  <c r="E848" i="2" s="1"/>
  <c r="C849" i="2"/>
  <c r="E849" i="2" s="1"/>
  <c r="C850" i="2"/>
  <c r="C851" i="2"/>
  <c r="E851" i="2" s="1"/>
  <c r="C852" i="2"/>
  <c r="E852" i="2" s="1"/>
  <c r="C853" i="2"/>
  <c r="E853" i="2" s="1"/>
  <c r="C854" i="2"/>
  <c r="C855" i="2"/>
  <c r="E855" i="2" s="1"/>
  <c r="C856" i="2"/>
  <c r="E856" i="2" s="1"/>
  <c r="C857" i="2"/>
  <c r="E857" i="2" s="1"/>
  <c r="C858" i="2"/>
  <c r="C859" i="2"/>
  <c r="E859" i="2" s="1"/>
  <c r="C860" i="2"/>
  <c r="E860" i="2" s="1"/>
  <c r="C861" i="2"/>
  <c r="E861" i="2" s="1"/>
  <c r="C862" i="2"/>
  <c r="C863" i="2"/>
  <c r="E863" i="2" s="1"/>
  <c r="C864" i="2"/>
  <c r="E864" i="2" s="1"/>
  <c r="C865" i="2"/>
  <c r="E865" i="2" s="1"/>
  <c r="C866" i="2"/>
  <c r="C867" i="2"/>
  <c r="E867" i="2" s="1"/>
  <c r="C868" i="2"/>
  <c r="E868" i="2" s="1"/>
  <c r="C869" i="2"/>
  <c r="E869" i="2" s="1"/>
  <c r="C870" i="2"/>
  <c r="C871" i="2"/>
  <c r="E871" i="2" s="1"/>
  <c r="C872" i="2"/>
  <c r="E872" i="2" s="1"/>
  <c r="C873" i="2"/>
  <c r="E873" i="2" s="1"/>
  <c r="C874" i="2"/>
  <c r="C875" i="2"/>
  <c r="E875" i="2" s="1"/>
  <c r="C876" i="2"/>
  <c r="E876" i="2" s="1"/>
  <c r="C877" i="2"/>
  <c r="E877" i="2" s="1"/>
  <c r="C878" i="2"/>
  <c r="C879" i="2"/>
  <c r="E879" i="2" s="1"/>
  <c r="C880" i="2"/>
  <c r="E880" i="2" s="1"/>
  <c r="C881" i="2"/>
  <c r="E881" i="2" s="1"/>
  <c r="C882" i="2"/>
  <c r="C883" i="2"/>
  <c r="E883" i="2" s="1"/>
  <c r="C884" i="2"/>
  <c r="E884" i="2" s="1"/>
  <c r="C885" i="2"/>
  <c r="E885" i="2" s="1"/>
  <c r="C886" i="2"/>
  <c r="C887" i="2"/>
  <c r="E887" i="2" s="1"/>
  <c r="C888" i="2"/>
  <c r="E888" i="2" s="1"/>
  <c r="C889" i="2"/>
  <c r="E889" i="2" s="1"/>
  <c r="C890" i="2"/>
  <c r="C891" i="2"/>
  <c r="E891" i="2" s="1"/>
  <c r="C892" i="2"/>
  <c r="E892" i="2" s="1"/>
  <c r="C893" i="2"/>
  <c r="E893" i="2" s="1"/>
  <c r="C894" i="2"/>
  <c r="C895" i="2"/>
  <c r="E895" i="2" s="1"/>
  <c r="C896" i="2"/>
  <c r="E896" i="2" s="1"/>
  <c r="C897" i="2"/>
  <c r="E897" i="2" s="1"/>
  <c r="C898" i="2"/>
  <c r="C899" i="2"/>
  <c r="E899" i="2" s="1"/>
  <c r="C900" i="2"/>
  <c r="E900" i="2" s="1"/>
  <c r="C901" i="2"/>
  <c r="E901" i="2" s="1"/>
  <c r="C902" i="2"/>
  <c r="C903" i="2"/>
  <c r="E903" i="2" s="1"/>
  <c r="C904" i="2"/>
  <c r="E904" i="2" s="1"/>
  <c r="C905" i="2"/>
  <c r="E905" i="2" s="1"/>
  <c r="C906" i="2"/>
  <c r="C907" i="2"/>
  <c r="E907" i="2" s="1"/>
  <c r="C908" i="2"/>
  <c r="E908" i="2" s="1"/>
  <c r="C909" i="2"/>
  <c r="E909" i="2" s="1"/>
  <c r="C910" i="2"/>
  <c r="C911" i="2"/>
  <c r="E911" i="2" s="1"/>
  <c r="C912" i="2"/>
  <c r="E912" i="2" s="1"/>
  <c r="C913" i="2"/>
  <c r="E913" i="2" s="1"/>
  <c r="C914" i="2"/>
  <c r="C915" i="2"/>
  <c r="E915" i="2" s="1"/>
  <c r="C916" i="2"/>
  <c r="E916" i="2" s="1"/>
  <c r="C917" i="2"/>
  <c r="E917" i="2" s="1"/>
  <c r="C918" i="2"/>
  <c r="C919" i="2"/>
  <c r="E919" i="2" s="1"/>
  <c r="C920" i="2"/>
  <c r="E920" i="2" s="1"/>
  <c r="C921" i="2"/>
  <c r="E921" i="2" s="1"/>
  <c r="C922" i="2"/>
  <c r="C923" i="2"/>
  <c r="E923" i="2" s="1"/>
  <c r="C924" i="2"/>
  <c r="E924" i="2" s="1"/>
  <c r="C925" i="2"/>
  <c r="E925" i="2" s="1"/>
  <c r="C926" i="2"/>
  <c r="C927" i="2"/>
  <c r="E927" i="2" s="1"/>
  <c r="C928" i="2"/>
  <c r="E928" i="2" s="1"/>
  <c r="C929" i="2"/>
  <c r="E929" i="2" s="1"/>
  <c r="C930" i="2"/>
  <c r="C931" i="2"/>
  <c r="E931" i="2" s="1"/>
  <c r="C932" i="2"/>
  <c r="E932" i="2" s="1"/>
  <c r="C933" i="2"/>
  <c r="E933" i="2" s="1"/>
  <c r="C934" i="2"/>
  <c r="C935" i="2"/>
  <c r="E935" i="2" s="1"/>
  <c r="C936" i="2"/>
  <c r="E936" i="2" s="1"/>
  <c r="C937" i="2"/>
  <c r="E937" i="2" s="1"/>
  <c r="C938" i="2"/>
  <c r="C939" i="2"/>
  <c r="E939" i="2" s="1"/>
  <c r="C940" i="2"/>
  <c r="E940" i="2" s="1"/>
  <c r="C941" i="2"/>
  <c r="E941" i="2" s="1"/>
  <c r="C942" i="2"/>
  <c r="C943" i="2"/>
  <c r="E943" i="2" s="1"/>
  <c r="C944" i="2"/>
  <c r="E944" i="2" s="1"/>
  <c r="C945" i="2"/>
  <c r="E945" i="2" s="1"/>
  <c r="C946" i="2"/>
  <c r="C947" i="2"/>
  <c r="E947" i="2" s="1"/>
  <c r="C948" i="2"/>
  <c r="E948" i="2" s="1"/>
  <c r="C949" i="2"/>
  <c r="E949" i="2" s="1"/>
  <c r="C950" i="2"/>
  <c r="C951" i="2"/>
  <c r="E951" i="2" s="1"/>
  <c r="C952" i="2"/>
  <c r="E952" i="2" s="1"/>
  <c r="C953" i="2"/>
  <c r="E953" i="2" s="1"/>
  <c r="C954" i="2"/>
  <c r="C955" i="2"/>
  <c r="E955" i="2" s="1"/>
  <c r="C956" i="2"/>
  <c r="E956" i="2" s="1"/>
  <c r="C957" i="2"/>
  <c r="E957" i="2" s="1"/>
  <c r="C958" i="2"/>
  <c r="C959" i="2"/>
  <c r="E959" i="2" s="1"/>
  <c r="C960" i="2"/>
  <c r="E960" i="2" s="1"/>
  <c r="C961" i="2"/>
  <c r="E961" i="2" s="1"/>
  <c r="C962" i="2"/>
  <c r="C963" i="2"/>
  <c r="E963" i="2" s="1"/>
  <c r="C964" i="2"/>
  <c r="E964" i="2" s="1"/>
  <c r="C965" i="2"/>
  <c r="E965" i="2" s="1"/>
  <c r="C966" i="2"/>
  <c r="C967" i="2"/>
  <c r="E967" i="2" s="1"/>
  <c r="C968" i="2"/>
  <c r="E968" i="2" s="1"/>
  <c r="C969" i="2"/>
  <c r="E969" i="2" s="1"/>
  <c r="C970" i="2"/>
  <c r="C971" i="2"/>
  <c r="E971" i="2" s="1"/>
  <c r="C972" i="2"/>
  <c r="E972" i="2" s="1"/>
  <c r="C973" i="2"/>
  <c r="E973" i="2" s="1"/>
  <c r="C974" i="2"/>
  <c r="C975" i="2"/>
  <c r="E975" i="2" s="1"/>
  <c r="C976" i="2"/>
  <c r="E976" i="2" s="1"/>
  <c r="C977" i="2"/>
  <c r="E977" i="2" s="1"/>
  <c r="C978" i="2"/>
  <c r="C979" i="2"/>
  <c r="E979" i="2" s="1"/>
  <c r="C980" i="2"/>
  <c r="E980" i="2" s="1"/>
  <c r="C981" i="2"/>
  <c r="E981" i="2" s="1"/>
  <c r="C982" i="2"/>
  <c r="C983" i="2"/>
  <c r="E983" i="2" s="1"/>
  <c r="C984" i="2"/>
  <c r="E984" i="2" s="1"/>
  <c r="C985" i="2"/>
  <c r="E985" i="2" s="1"/>
  <c r="C986" i="2"/>
  <c r="C987" i="2"/>
  <c r="E987" i="2" s="1"/>
  <c r="C988" i="2"/>
  <c r="E988" i="2" s="1"/>
  <c r="C989" i="2"/>
  <c r="E989" i="2" s="1"/>
  <c r="C990" i="2"/>
  <c r="C991" i="2"/>
  <c r="E991" i="2" s="1"/>
  <c r="C992" i="2"/>
  <c r="E992" i="2" s="1"/>
  <c r="C993" i="2"/>
  <c r="E993" i="2" s="1"/>
  <c r="C994" i="2"/>
  <c r="C995" i="2"/>
  <c r="E995" i="2" s="1"/>
  <c r="C996" i="2"/>
  <c r="E996" i="2" s="1"/>
  <c r="C997" i="2"/>
  <c r="E997" i="2" s="1"/>
  <c r="C998" i="2"/>
  <c r="C999" i="2"/>
  <c r="E999" i="2" s="1"/>
  <c r="C1000" i="2"/>
  <c r="E1000" i="2" s="1"/>
  <c r="C1001" i="2"/>
  <c r="E1001" i="2" s="1"/>
  <c r="C1002" i="2"/>
  <c r="C1003" i="2"/>
  <c r="E1003" i="2" s="1"/>
  <c r="C1004" i="2"/>
  <c r="E1004" i="2" s="1"/>
  <c r="C1005" i="2"/>
  <c r="E1005" i="2" s="1"/>
  <c r="C1006" i="2"/>
  <c r="C1007" i="2"/>
  <c r="E1007" i="2" s="1"/>
  <c r="C1008" i="2"/>
  <c r="E1008" i="2" s="1"/>
  <c r="C1009" i="2"/>
  <c r="E1009" i="2" s="1"/>
  <c r="C1010" i="2"/>
  <c r="C1011" i="2"/>
  <c r="E1011" i="2" s="1"/>
  <c r="C1012" i="2"/>
  <c r="E1012" i="2" s="1"/>
  <c r="C1013" i="2"/>
  <c r="E1013" i="2" s="1"/>
  <c r="C1014" i="2"/>
  <c r="C1015" i="2"/>
  <c r="E1015" i="2" s="1"/>
  <c r="C1016" i="2"/>
  <c r="E1016" i="2" s="1"/>
  <c r="C1017" i="2"/>
  <c r="E1017" i="2" s="1"/>
  <c r="C1018" i="2"/>
  <c r="C1019" i="2"/>
  <c r="E1019" i="2" s="1"/>
  <c r="C1020" i="2"/>
  <c r="E1020" i="2" s="1"/>
  <c r="C1021" i="2"/>
  <c r="E1021" i="2" s="1"/>
  <c r="C1022" i="2"/>
  <c r="C1023" i="2"/>
  <c r="E1023" i="2" s="1"/>
  <c r="C1024" i="2"/>
  <c r="E1024" i="2" s="1"/>
  <c r="C1025" i="2"/>
  <c r="E1025" i="2" s="1"/>
  <c r="C1026" i="2"/>
  <c r="C1027" i="2"/>
  <c r="E1027" i="2" s="1"/>
  <c r="C1028" i="2"/>
  <c r="E1028" i="2" s="1"/>
  <c r="C1029" i="2"/>
  <c r="E1029" i="2" s="1"/>
  <c r="C1030" i="2"/>
  <c r="C1031" i="2"/>
  <c r="E1031" i="2" s="1"/>
  <c r="C1032" i="2"/>
  <c r="E1032" i="2" s="1"/>
  <c r="C1033" i="2"/>
  <c r="E1033" i="2" s="1"/>
  <c r="C1034" i="2"/>
  <c r="C1035" i="2"/>
  <c r="E1035" i="2" s="1"/>
  <c r="C1036" i="2"/>
  <c r="E1036" i="2" s="1"/>
  <c r="C1037" i="2"/>
  <c r="E1037" i="2" s="1"/>
  <c r="C1038" i="2"/>
  <c r="C1039" i="2"/>
  <c r="E1039" i="2" s="1"/>
  <c r="C1040" i="2"/>
  <c r="E1040" i="2" s="1"/>
  <c r="C1041" i="2"/>
  <c r="E1041" i="2" s="1"/>
  <c r="C1042" i="2"/>
  <c r="C1043" i="2"/>
  <c r="E1043" i="2" s="1"/>
  <c r="C1044" i="2"/>
  <c r="E1044" i="2" s="1"/>
  <c r="C1045" i="2"/>
  <c r="E1045" i="2" s="1"/>
  <c r="C1046" i="2"/>
  <c r="C1047" i="2"/>
  <c r="E1047" i="2" s="1"/>
  <c r="C1048" i="2"/>
  <c r="E1048" i="2" s="1"/>
  <c r="C1049" i="2"/>
  <c r="E1049" i="2" s="1"/>
  <c r="C1050" i="2"/>
  <c r="C1051" i="2"/>
  <c r="E1051" i="2" s="1"/>
  <c r="C1052" i="2"/>
  <c r="E1052" i="2" s="1"/>
  <c r="C1053" i="2"/>
  <c r="E1053" i="2" s="1"/>
  <c r="C1054" i="2"/>
  <c r="C1055" i="2"/>
  <c r="E1055" i="2" s="1"/>
  <c r="C1056" i="2"/>
  <c r="E1056" i="2" s="1"/>
  <c r="C1057" i="2"/>
  <c r="E1057" i="2" s="1"/>
  <c r="C1058" i="2"/>
  <c r="C1059" i="2"/>
  <c r="E1059" i="2" s="1"/>
  <c r="C1060" i="2"/>
  <c r="E1060" i="2" s="1"/>
  <c r="C1061" i="2"/>
  <c r="E1061" i="2" s="1"/>
  <c r="C1062" i="2"/>
  <c r="C1063" i="2"/>
  <c r="E1063" i="2" s="1"/>
  <c r="C1064" i="2"/>
  <c r="E1064" i="2" s="1"/>
  <c r="C1065" i="2"/>
  <c r="E1065" i="2" s="1"/>
  <c r="C1066" i="2"/>
  <c r="C1067" i="2"/>
  <c r="E1067" i="2" s="1"/>
  <c r="C1068" i="2"/>
  <c r="E1068" i="2" s="1"/>
  <c r="C1069" i="2"/>
  <c r="E1069" i="2" s="1"/>
  <c r="C1070" i="2"/>
  <c r="C1071" i="2"/>
  <c r="E1071" i="2" s="1"/>
  <c r="C1072" i="2"/>
  <c r="E1072" i="2" s="1"/>
  <c r="C1073" i="2"/>
  <c r="E1073" i="2" s="1"/>
  <c r="C1074" i="2"/>
  <c r="C1075" i="2"/>
  <c r="E1075" i="2" s="1"/>
  <c r="C1076" i="2"/>
  <c r="E1076" i="2" s="1"/>
  <c r="C1077" i="2"/>
  <c r="E1077" i="2" s="1"/>
  <c r="C1078" i="2"/>
  <c r="C1079" i="2"/>
  <c r="E1079" i="2" s="1"/>
  <c r="C1080" i="2"/>
  <c r="E1080" i="2" s="1"/>
  <c r="C1081" i="2"/>
  <c r="E1081" i="2" s="1"/>
  <c r="C1082" i="2"/>
  <c r="C1083" i="2"/>
  <c r="E1083" i="2" s="1"/>
  <c r="C1084" i="2"/>
  <c r="E1084" i="2" s="1"/>
  <c r="C1085" i="2"/>
  <c r="E1085" i="2" s="1"/>
  <c r="C1086" i="2"/>
  <c r="C1087" i="2"/>
  <c r="E1087" i="2" s="1"/>
  <c r="C1088" i="2"/>
  <c r="E1088" i="2" s="1"/>
  <c r="C1089" i="2"/>
  <c r="E1089" i="2" s="1"/>
  <c r="C1090" i="2"/>
  <c r="C1091" i="2"/>
  <c r="E1091" i="2" s="1"/>
  <c r="C1092" i="2"/>
  <c r="E1092" i="2" s="1"/>
  <c r="C1093" i="2"/>
  <c r="E1093" i="2" s="1"/>
  <c r="C1094" i="2"/>
  <c r="C1095" i="2"/>
  <c r="E1095" i="2" s="1"/>
  <c r="C1096" i="2"/>
  <c r="E1096" i="2" s="1"/>
  <c r="C1097" i="2"/>
  <c r="E1097" i="2" s="1"/>
  <c r="C1098" i="2"/>
  <c r="C1099" i="2"/>
  <c r="E1099" i="2" s="1"/>
  <c r="C1100" i="2"/>
  <c r="E1100" i="2" s="1"/>
  <c r="C1101" i="2"/>
  <c r="E1101" i="2" s="1"/>
  <c r="C1102" i="2"/>
  <c r="C1103" i="2"/>
  <c r="E1103" i="2" s="1"/>
  <c r="C1104" i="2"/>
  <c r="E1104" i="2" s="1"/>
  <c r="C1105" i="2"/>
  <c r="E1105" i="2" s="1"/>
  <c r="C1106" i="2"/>
  <c r="C1107" i="2"/>
  <c r="E1107" i="2" s="1"/>
  <c r="C1108" i="2"/>
  <c r="E1108" i="2" s="1"/>
  <c r="C1109" i="2"/>
  <c r="E1109" i="2" s="1"/>
  <c r="C1110" i="2"/>
  <c r="C1111" i="2"/>
  <c r="E1111" i="2" s="1"/>
  <c r="C1112" i="2"/>
  <c r="E1112" i="2" s="1"/>
  <c r="C1113" i="2"/>
  <c r="E1113" i="2" s="1"/>
  <c r="C1114" i="2"/>
  <c r="C1115" i="2"/>
  <c r="E1115" i="2" s="1"/>
  <c r="C1116" i="2"/>
  <c r="E1116" i="2" s="1"/>
  <c r="C1117" i="2"/>
  <c r="E1117" i="2" s="1"/>
  <c r="C1118" i="2"/>
  <c r="C1119" i="2"/>
  <c r="E1119" i="2" s="1"/>
  <c r="C1120" i="2"/>
  <c r="E1120" i="2" s="1"/>
  <c r="C1121" i="2"/>
  <c r="E1121" i="2" s="1"/>
  <c r="C1122" i="2"/>
  <c r="C1123" i="2"/>
  <c r="E1123" i="2" s="1"/>
  <c r="C1124" i="2"/>
  <c r="E1124" i="2" s="1"/>
  <c r="C1125" i="2"/>
  <c r="E1125" i="2" s="1"/>
  <c r="C1126" i="2"/>
  <c r="C1127" i="2"/>
  <c r="E1127" i="2" s="1"/>
  <c r="C1128" i="2"/>
  <c r="E1128" i="2" s="1"/>
  <c r="C1129" i="2"/>
  <c r="E1129" i="2" s="1"/>
  <c r="C1130" i="2"/>
  <c r="C1131" i="2"/>
  <c r="E1131" i="2" s="1"/>
  <c r="C1132" i="2"/>
  <c r="E1132" i="2" s="1"/>
  <c r="C1133" i="2"/>
  <c r="E1133" i="2" s="1"/>
  <c r="C1134" i="2"/>
  <c r="C1135" i="2"/>
  <c r="E1135" i="2" s="1"/>
  <c r="C1136" i="2"/>
  <c r="E1136" i="2" s="1"/>
  <c r="C1137" i="2"/>
  <c r="E1137" i="2" s="1"/>
  <c r="C1138" i="2"/>
  <c r="C1139" i="2"/>
  <c r="E1139" i="2" s="1"/>
  <c r="C1140" i="2"/>
  <c r="E1140" i="2" s="1"/>
  <c r="C1141" i="2"/>
  <c r="E1141" i="2" s="1"/>
  <c r="C1142" i="2"/>
  <c r="C1143" i="2"/>
  <c r="E1143" i="2" s="1"/>
  <c r="C1144" i="2"/>
  <c r="E1144" i="2" s="1"/>
  <c r="C1145" i="2"/>
  <c r="E1145" i="2" s="1"/>
  <c r="C1146" i="2"/>
  <c r="C1147" i="2"/>
  <c r="E1147" i="2" s="1"/>
  <c r="C1148" i="2"/>
  <c r="E1148" i="2" s="1"/>
  <c r="C1149" i="2"/>
  <c r="E1149" i="2" s="1"/>
  <c r="C1150" i="2"/>
  <c r="C1151" i="2"/>
  <c r="E1151" i="2" s="1"/>
  <c r="C1152" i="2"/>
  <c r="E1152" i="2" s="1"/>
  <c r="C1153" i="2"/>
  <c r="E1153" i="2" s="1"/>
  <c r="C1154" i="2"/>
  <c r="C1155" i="2"/>
  <c r="E1155" i="2" s="1"/>
  <c r="C1156" i="2"/>
  <c r="E1156" i="2" s="1"/>
  <c r="C1157" i="2"/>
  <c r="E1157" i="2" s="1"/>
  <c r="C1158" i="2"/>
  <c r="C1159" i="2"/>
  <c r="E1159" i="2" s="1"/>
  <c r="C1160" i="2"/>
  <c r="E1160" i="2" s="1"/>
  <c r="C1161" i="2"/>
  <c r="E1161" i="2" s="1"/>
  <c r="C1162" i="2"/>
  <c r="C1163" i="2"/>
  <c r="E1163" i="2" s="1"/>
  <c r="C1164" i="2"/>
  <c r="E1164" i="2" s="1"/>
  <c r="C1165" i="2"/>
  <c r="E1165" i="2" s="1"/>
  <c r="C1166" i="2"/>
  <c r="C1167" i="2"/>
  <c r="E1167" i="2" s="1"/>
  <c r="C1168" i="2"/>
  <c r="E1168" i="2" s="1"/>
  <c r="C1169" i="2"/>
  <c r="E1169" i="2" s="1"/>
  <c r="C1170" i="2"/>
  <c r="C1171" i="2"/>
  <c r="E1171" i="2" s="1"/>
  <c r="C1172" i="2"/>
  <c r="E1172" i="2" s="1"/>
  <c r="C1173" i="2"/>
  <c r="E1173" i="2" s="1"/>
  <c r="C1174" i="2"/>
  <c r="C1175" i="2"/>
  <c r="E1175" i="2" s="1"/>
  <c r="C1176" i="2"/>
  <c r="E1176" i="2" s="1"/>
  <c r="C1177" i="2"/>
  <c r="E1177" i="2" s="1"/>
  <c r="C1178" i="2"/>
  <c r="C1179" i="2"/>
  <c r="E1179" i="2" s="1"/>
  <c r="C1180" i="2"/>
  <c r="E1180" i="2" s="1"/>
  <c r="C1181" i="2"/>
  <c r="E1181" i="2" s="1"/>
  <c r="C1182" i="2"/>
  <c r="C1183" i="2"/>
  <c r="E1183" i="2" s="1"/>
  <c r="C1184" i="2"/>
  <c r="E1184" i="2" s="1"/>
  <c r="C1185" i="2"/>
  <c r="E1185" i="2" s="1"/>
  <c r="C1186" i="2"/>
  <c r="C1187" i="2"/>
  <c r="E1187" i="2" s="1"/>
  <c r="C1188" i="2"/>
  <c r="E1188" i="2" s="1"/>
  <c r="C1189" i="2"/>
  <c r="E1189" i="2" s="1"/>
  <c r="C1190" i="2"/>
  <c r="C1191" i="2"/>
  <c r="E1191" i="2" s="1"/>
  <c r="C1192" i="2"/>
  <c r="E1192" i="2" s="1"/>
  <c r="C1193" i="2"/>
  <c r="E1193" i="2" s="1"/>
  <c r="C1194" i="2"/>
  <c r="C1195" i="2"/>
  <c r="E1195" i="2" s="1"/>
  <c r="C1196" i="2"/>
  <c r="E1196" i="2" s="1"/>
  <c r="C1197" i="2"/>
  <c r="E1197" i="2" s="1"/>
  <c r="C1198" i="2"/>
  <c r="C1199" i="2"/>
  <c r="E1199" i="2" s="1"/>
  <c r="C1200" i="2"/>
  <c r="E1200" i="2" s="1"/>
  <c r="C1201" i="2"/>
  <c r="E1201" i="2" s="1"/>
  <c r="C1202" i="2"/>
  <c r="C1203" i="2"/>
  <c r="E1203" i="2" s="1"/>
  <c r="C1204" i="2"/>
  <c r="E1204" i="2" s="1"/>
  <c r="C1205" i="2"/>
  <c r="E1205" i="2" s="1"/>
  <c r="C1206" i="2"/>
  <c r="C1207" i="2"/>
  <c r="E1207" i="2" s="1"/>
  <c r="C1208" i="2"/>
  <c r="E1208" i="2" s="1"/>
  <c r="C1209" i="2"/>
  <c r="E1209" i="2" s="1"/>
  <c r="C1210" i="2"/>
  <c r="C1211" i="2"/>
  <c r="E1211" i="2" s="1"/>
  <c r="C1212" i="2"/>
  <c r="E1212" i="2" s="1"/>
  <c r="C1213" i="2"/>
  <c r="E1213" i="2" s="1"/>
  <c r="C1214" i="2"/>
  <c r="C1215" i="2"/>
  <c r="E1215" i="2" s="1"/>
  <c r="C1216" i="2"/>
  <c r="E1216" i="2" s="1"/>
  <c r="C1217" i="2"/>
  <c r="E1217" i="2" s="1"/>
  <c r="C1218" i="2"/>
  <c r="C1219" i="2"/>
  <c r="E1219" i="2" s="1"/>
  <c r="C1220" i="2"/>
  <c r="E1220" i="2" s="1"/>
  <c r="C1221" i="2"/>
  <c r="E1221" i="2" s="1"/>
  <c r="C1222" i="2"/>
  <c r="C1223" i="2"/>
  <c r="E1223" i="2" s="1"/>
  <c r="C1224" i="2"/>
  <c r="E1224" i="2" s="1"/>
  <c r="C1225" i="2"/>
  <c r="E1225" i="2" s="1"/>
  <c r="C1226" i="2"/>
  <c r="C1227" i="2"/>
  <c r="E1227" i="2" s="1"/>
  <c r="C1228" i="2"/>
  <c r="E1228" i="2" s="1"/>
  <c r="C1229" i="2"/>
  <c r="E1229" i="2" s="1"/>
  <c r="C1230" i="2"/>
  <c r="C1231" i="2"/>
  <c r="E1231" i="2" s="1"/>
  <c r="C1232" i="2"/>
  <c r="E1232" i="2" s="1"/>
  <c r="C1233" i="2"/>
  <c r="E1233" i="2" s="1"/>
  <c r="C1234" i="2"/>
  <c r="C1235" i="2"/>
  <c r="E1235" i="2" s="1"/>
  <c r="C1236" i="2"/>
  <c r="E1236" i="2" s="1"/>
  <c r="C1237" i="2"/>
  <c r="E1237" i="2" s="1"/>
  <c r="C1238" i="2"/>
  <c r="C1239" i="2"/>
  <c r="E1239" i="2" s="1"/>
  <c r="C1240" i="2"/>
  <c r="E1240" i="2" s="1"/>
  <c r="C1241" i="2"/>
  <c r="E1241" i="2" s="1"/>
  <c r="C1242" i="2"/>
  <c r="C1243" i="2"/>
  <c r="E1243" i="2" s="1"/>
  <c r="C1244" i="2"/>
  <c r="E1244" i="2" s="1"/>
  <c r="C1245" i="2"/>
  <c r="E1245" i="2" s="1"/>
  <c r="C1246" i="2"/>
  <c r="C1247" i="2"/>
  <c r="E1247" i="2" s="1"/>
  <c r="C1248" i="2"/>
  <c r="E1248" i="2" s="1"/>
  <c r="C1249" i="2"/>
  <c r="E1249" i="2" s="1"/>
  <c r="C1250" i="2"/>
  <c r="C1251" i="2"/>
  <c r="E1251" i="2" s="1"/>
  <c r="C1252" i="2"/>
  <c r="E1252" i="2" s="1"/>
  <c r="C1253" i="2"/>
  <c r="E1253" i="2" s="1"/>
  <c r="C1254" i="2"/>
  <c r="C1255" i="2"/>
  <c r="E1255" i="2" s="1"/>
  <c r="C1256" i="2"/>
  <c r="E1256" i="2" s="1"/>
  <c r="C1257" i="2"/>
  <c r="E1257" i="2" s="1"/>
  <c r="C1258" i="2"/>
  <c r="C1259" i="2"/>
  <c r="E1259" i="2" s="1"/>
  <c r="C1260" i="2"/>
  <c r="E1260" i="2" s="1"/>
  <c r="C1261" i="2"/>
  <c r="E1261" i="2" s="1"/>
  <c r="C1262" i="2"/>
  <c r="C1263" i="2"/>
  <c r="E1263" i="2" s="1"/>
  <c r="C1264" i="2"/>
  <c r="E1264" i="2" s="1"/>
  <c r="C1265" i="2"/>
  <c r="E1265" i="2" s="1"/>
  <c r="C1266" i="2"/>
  <c r="C1267" i="2"/>
  <c r="E1267" i="2" s="1"/>
  <c r="C1268" i="2"/>
  <c r="E1268" i="2" s="1"/>
  <c r="C1269" i="2"/>
  <c r="E1269" i="2" s="1"/>
  <c r="C1270" i="2"/>
  <c r="C1271" i="2"/>
  <c r="E1271" i="2" s="1"/>
  <c r="C1272" i="2"/>
  <c r="E1272" i="2" s="1"/>
  <c r="C1273" i="2"/>
  <c r="E1273" i="2" s="1"/>
  <c r="C1274" i="2"/>
  <c r="C1275" i="2"/>
  <c r="E1275" i="2" s="1"/>
  <c r="C1276" i="2"/>
  <c r="E1276" i="2" s="1"/>
  <c r="C1277" i="2"/>
  <c r="E1277" i="2" s="1"/>
  <c r="C1278" i="2"/>
  <c r="C1279" i="2"/>
  <c r="E1279" i="2" s="1"/>
  <c r="C1280" i="2"/>
  <c r="E1280" i="2" s="1"/>
  <c r="C1281" i="2"/>
  <c r="E1281" i="2" s="1"/>
  <c r="C1282" i="2"/>
  <c r="C1283" i="2"/>
  <c r="E1283" i="2" s="1"/>
  <c r="C1284" i="2"/>
  <c r="E1284" i="2" s="1"/>
  <c r="C1285" i="2"/>
  <c r="E1285" i="2" s="1"/>
  <c r="C1286" i="2"/>
  <c r="C1287" i="2"/>
  <c r="E1287" i="2" s="1"/>
  <c r="C1288" i="2"/>
  <c r="E1288" i="2" s="1"/>
  <c r="C1289" i="2"/>
  <c r="E1289" i="2" s="1"/>
  <c r="C1290" i="2"/>
  <c r="C1291" i="2"/>
  <c r="E1291" i="2" s="1"/>
  <c r="C1292" i="2"/>
  <c r="E1292" i="2" s="1"/>
  <c r="C1293" i="2"/>
  <c r="E1293" i="2" s="1"/>
  <c r="C1294" i="2"/>
  <c r="C1295" i="2"/>
  <c r="E1295" i="2" s="1"/>
  <c r="C1296" i="2"/>
  <c r="E1296" i="2" s="1"/>
  <c r="C1297" i="2"/>
  <c r="E1297" i="2" s="1"/>
  <c r="C1298" i="2"/>
  <c r="C1299" i="2"/>
  <c r="E1299" i="2" s="1"/>
  <c r="C1300" i="2"/>
  <c r="E1300" i="2" s="1"/>
  <c r="C1301" i="2"/>
  <c r="E1301" i="2" s="1"/>
  <c r="C1302" i="2"/>
  <c r="C1303" i="2"/>
  <c r="E1303" i="2" s="1"/>
  <c r="C1304" i="2"/>
  <c r="E1304" i="2" s="1"/>
  <c r="C1305" i="2"/>
  <c r="E1305" i="2" s="1"/>
  <c r="C1306" i="2"/>
  <c r="C1307" i="2"/>
  <c r="E1307" i="2" s="1"/>
  <c r="C1308" i="2"/>
  <c r="E1308" i="2" s="1"/>
  <c r="C1309" i="2"/>
  <c r="E1309" i="2" s="1"/>
  <c r="C1310" i="2"/>
  <c r="C1311" i="2"/>
  <c r="E1311" i="2" s="1"/>
  <c r="C1312" i="2"/>
  <c r="E1312" i="2" s="1"/>
  <c r="C1313" i="2"/>
  <c r="E1313" i="2" s="1"/>
  <c r="C1314" i="2"/>
  <c r="C1315" i="2"/>
  <c r="E1315" i="2" s="1"/>
  <c r="C1316" i="2"/>
  <c r="E1316" i="2" s="1"/>
  <c r="C1317" i="2"/>
  <c r="E1317" i="2" s="1"/>
  <c r="C1318" i="2"/>
  <c r="C1319" i="2"/>
  <c r="E1319" i="2" s="1"/>
  <c r="C1320" i="2"/>
  <c r="E1320" i="2" s="1"/>
  <c r="C1321" i="2"/>
  <c r="E1321" i="2" s="1"/>
  <c r="C1322" i="2"/>
  <c r="C1323" i="2"/>
  <c r="E1323" i="2" s="1"/>
  <c r="C1324" i="2"/>
  <c r="E1324" i="2" s="1"/>
  <c r="C1325" i="2"/>
  <c r="E1325" i="2" s="1"/>
  <c r="C1326" i="2"/>
  <c r="C1327" i="2"/>
  <c r="E1327" i="2" s="1"/>
  <c r="C1328" i="2"/>
  <c r="E1328" i="2" s="1"/>
  <c r="C1329" i="2"/>
  <c r="E1329" i="2" s="1"/>
  <c r="C1330" i="2"/>
  <c r="C1331" i="2"/>
  <c r="E1331" i="2" s="1"/>
  <c r="C1332" i="2"/>
  <c r="E1332" i="2" s="1"/>
  <c r="C1333" i="2"/>
  <c r="E1333" i="2" s="1"/>
  <c r="C1334" i="2"/>
  <c r="C1335" i="2"/>
  <c r="E1335" i="2" s="1"/>
  <c r="C1336" i="2"/>
  <c r="E1336" i="2" s="1"/>
  <c r="C1337" i="2"/>
  <c r="E1337" i="2" s="1"/>
  <c r="C1338" i="2"/>
  <c r="C1339" i="2"/>
  <c r="E1339" i="2" s="1"/>
  <c r="C1340" i="2"/>
  <c r="E1340" i="2" s="1"/>
  <c r="C1341" i="2"/>
  <c r="E1341" i="2" s="1"/>
  <c r="C1342" i="2"/>
  <c r="C1343" i="2"/>
  <c r="E1343" i="2" s="1"/>
  <c r="C1344" i="2"/>
  <c r="E1344" i="2" s="1"/>
  <c r="C1345" i="2"/>
  <c r="E1345" i="2" s="1"/>
  <c r="C1346" i="2"/>
  <c r="C1347" i="2"/>
  <c r="E1347" i="2" s="1"/>
  <c r="C1348" i="2"/>
  <c r="E1348" i="2" s="1"/>
  <c r="C1349" i="2"/>
  <c r="E1349" i="2" s="1"/>
  <c r="C1350" i="2"/>
  <c r="C1351" i="2"/>
  <c r="E1351" i="2" s="1"/>
  <c r="C1352" i="2"/>
  <c r="E1352" i="2" s="1"/>
  <c r="C1353" i="2"/>
  <c r="E1353" i="2" s="1"/>
  <c r="C1354" i="2"/>
  <c r="C1355" i="2"/>
  <c r="E1355" i="2" s="1"/>
  <c r="C1356" i="2"/>
  <c r="E1356" i="2" s="1"/>
  <c r="C1357" i="2"/>
  <c r="E1357" i="2" s="1"/>
  <c r="C1358" i="2"/>
  <c r="C1359" i="2"/>
  <c r="E1359" i="2" s="1"/>
  <c r="C1360" i="2"/>
  <c r="E1360" i="2" s="1"/>
  <c r="C1361" i="2"/>
  <c r="E1361" i="2" s="1"/>
  <c r="C1362" i="2"/>
  <c r="C1363" i="2"/>
  <c r="E1363" i="2" s="1"/>
  <c r="C1364" i="2"/>
  <c r="E1364" i="2" s="1"/>
  <c r="C1365" i="2"/>
  <c r="E1365" i="2" s="1"/>
  <c r="C1366" i="2"/>
  <c r="C1367" i="2"/>
  <c r="E1367" i="2" s="1"/>
  <c r="C1368" i="2"/>
  <c r="E1368" i="2" s="1"/>
  <c r="C1369" i="2"/>
  <c r="E1369" i="2" s="1"/>
  <c r="C1370" i="2"/>
  <c r="C1371" i="2"/>
  <c r="E1371" i="2" s="1"/>
  <c r="C1372" i="2"/>
  <c r="E1372" i="2" s="1"/>
  <c r="C1373" i="2"/>
  <c r="E1373" i="2" s="1"/>
  <c r="C1374" i="2"/>
  <c r="C1375" i="2"/>
  <c r="E1375" i="2" s="1"/>
  <c r="C1376" i="2"/>
  <c r="E1376" i="2" s="1"/>
  <c r="C1377" i="2"/>
  <c r="E1377" i="2" s="1"/>
  <c r="C1378" i="2"/>
  <c r="C1379" i="2"/>
  <c r="E1379" i="2" s="1"/>
  <c r="C1380" i="2"/>
  <c r="E1380" i="2" s="1"/>
  <c r="C1381" i="2"/>
  <c r="E1381" i="2" s="1"/>
  <c r="C1382" i="2"/>
  <c r="C1383" i="2"/>
  <c r="E1383" i="2" s="1"/>
  <c r="C1384" i="2"/>
  <c r="E1384" i="2" s="1"/>
  <c r="C1385" i="2"/>
  <c r="E1385" i="2" s="1"/>
  <c r="C1386" i="2"/>
  <c r="C1387" i="2"/>
  <c r="E1387" i="2" s="1"/>
  <c r="C1388" i="2"/>
  <c r="E1388" i="2" s="1"/>
  <c r="C1389" i="2"/>
  <c r="E1389" i="2" s="1"/>
  <c r="C1390" i="2"/>
  <c r="C1391" i="2"/>
  <c r="E1391" i="2" s="1"/>
  <c r="C1392" i="2"/>
  <c r="E1392" i="2" s="1"/>
  <c r="C1393" i="2"/>
  <c r="E1393" i="2" s="1"/>
  <c r="C1394" i="2"/>
  <c r="C1395" i="2"/>
  <c r="E1395" i="2" s="1"/>
  <c r="C1396" i="2"/>
  <c r="E1396" i="2" s="1"/>
  <c r="C1397" i="2"/>
  <c r="E1397" i="2" s="1"/>
  <c r="C1398" i="2"/>
  <c r="C1399" i="2"/>
  <c r="E1399" i="2" s="1"/>
  <c r="C1400" i="2"/>
  <c r="E1400" i="2" s="1"/>
  <c r="C1401" i="2"/>
  <c r="E1401" i="2" s="1"/>
  <c r="C1402" i="2"/>
  <c r="C1403" i="2"/>
  <c r="E1403" i="2" s="1"/>
  <c r="C1404" i="2"/>
  <c r="E1404" i="2" s="1"/>
  <c r="C1405" i="2"/>
  <c r="E1405" i="2" s="1"/>
  <c r="C1406" i="2"/>
  <c r="C1407" i="2"/>
  <c r="E1407" i="2" s="1"/>
  <c r="C1408" i="2"/>
  <c r="E1408" i="2" s="1"/>
  <c r="C1409" i="2"/>
  <c r="E1409" i="2" s="1"/>
  <c r="C1410" i="2"/>
  <c r="C1411" i="2"/>
  <c r="E1411" i="2" s="1"/>
  <c r="C1412" i="2"/>
  <c r="E1412" i="2" s="1"/>
  <c r="C1413" i="2"/>
  <c r="E1413" i="2" s="1"/>
  <c r="C1414" i="2"/>
  <c r="C1415" i="2"/>
  <c r="E1415" i="2" s="1"/>
  <c r="C1416" i="2"/>
  <c r="E1416" i="2" s="1"/>
  <c r="C1417" i="2"/>
  <c r="E1417" i="2" s="1"/>
  <c r="C1418" i="2"/>
  <c r="C1419" i="2"/>
  <c r="E1419" i="2" s="1"/>
  <c r="C1420" i="2"/>
  <c r="E1420" i="2" s="1"/>
  <c r="C1421" i="2"/>
  <c r="E1421" i="2" s="1"/>
  <c r="C1422" i="2"/>
  <c r="C1423" i="2"/>
  <c r="E1423" i="2" s="1"/>
  <c r="C1424" i="2"/>
  <c r="E1424" i="2" s="1"/>
  <c r="C1425" i="2"/>
  <c r="E1425" i="2" s="1"/>
  <c r="C1426" i="2"/>
  <c r="C1427" i="2"/>
  <c r="E1427" i="2" s="1"/>
  <c r="C1428" i="2"/>
  <c r="E1428" i="2" s="1"/>
  <c r="C1429" i="2"/>
  <c r="E1429" i="2" s="1"/>
  <c r="C1430" i="2"/>
  <c r="C1431" i="2"/>
  <c r="E1431" i="2" s="1"/>
  <c r="C1432" i="2"/>
  <c r="E1432" i="2" s="1"/>
  <c r="C1433" i="2"/>
  <c r="E1433" i="2" s="1"/>
  <c r="C1434" i="2"/>
  <c r="C1435" i="2"/>
  <c r="E1435" i="2" s="1"/>
  <c r="C1436" i="2"/>
  <c r="E1436" i="2" s="1"/>
  <c r="C1437" i="2"/>
  <c r="E1437" i="2" s="1"/>
  <c r="C1438" i="2"/>
  <c r="C1439" i="2"/>
  <c r="E1439" i="2" s="1"/>
  <c r="C1440" i="2"/>
  <c r="E1440" i="2" s="1"/>
  <c r="C1441" i="2"/>
  <c r="E1441" i="2" s="1"/>
  <c r="C1442" i="2"/>
  <c r="C1443" i="2"/>
  <c r="E1443" i="2" s="1"/>
  <c r="C1444" i="2"/>
  <c r="E1444" i="2" s="1"/>
  <c r="C1445" i="2"/>
  <c r="E1445" i="2" s="1"/>
  <c r="C1446" i="2"/>
  <c r="C1447" i="2"/>
  <c r="E1447" i="2" s="1"/>
  <c r="C1448" i="2"/>
  <c r="E1448" i="2" s="1"/>
  <c r="C1449" i="2"/>
  <c r="E1449" i="2" s="1"/>
  <c r="C1450" i="2"/>
  <c r="C1451" i="2"/>
  <c r="E1451" i="2" s="1"/>
  <c r="C1452" i="2"/>
  <c r="E1452" i="2" s="1"/>
  <c r="C1453" i="2"/>
  <c r="E1453" i="2" s="1"/>
  <c r="C1454" i="2"/>
  <c r="C1455" i="2"/>
  <c r="E1455" i="2" s="1"/>
  <c r="C1456" i="2"/>
  <c r="E1456" i="2" s="1"/>
  <c r="C1457" i="2"/>
  <c r="E1457" i="2" s="1"/>
  <c r="C1458" i="2"/>
  <c r="C1459" i="2"/>
  <c r="E1459" i="2" s="1"/>
  <c r="C1460" i="2"/>
  <c r="E1460" i="2" s="1"/>
  <c r="C1461" i="2"/>
  <c r="E1461" i="2" s="1"/>
  <c r="C1462" i="2"/>
  <c r="C1463" i="2"/>
  <c r="E1463" i="2" s="1"/>
  <c r="C1464" i="2"/>
  <c r="E1464" i="2" s="1"/>
  <c r="C1465" i="2"/>
  <c r="E1465" i="2" s="1"/>
  <c r="C1466" i="2"/>
  <c r="C1467" i="2"/>
  <c r="E1467" i="2" s="1"/>
  <c r="C1468" i="2"/>
  <c r="E1468" i="2" s="1"/>
  <c r="C1469" i="2"/>
  <c r="E1469" i="2" s="1"/>
  <c r="C1470" i="2"/>
  <c r="C1471" i="2"/>
  <c r="E1471" i="2" s="1"/>
  <c r="C1472" i="2"/>
  <c r="E1472" i="2" s="1"/>
  <c r="C1473" i="2"/>
  <c r="E1473" i="2" s="1"/>
  <c r="C1474" i="2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C1487" i="2"/>
  <c r="E1487" i="2" s="1"/>
  <c r="C1488" i="2"/>
  <c r="E1488" i="2" s="1"/>
  <c r="C1489" i="2"/>
  <c r="E1489" i="2" s="1"/>
  <c r="C1490" i="2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C1499" i="2"/>
  <c r="E1499" i="2" s="1"/>
  <c r="C1500" i="2"/>
  <c r="E1500" i="2" s="1"/>
  <c r="C1501" i="2"/>
  <c r="E1501" i="2" s="1"/>
  <c r="C1502" i="2"/>
  <c r="C1503" i="2"/>
  <c r="E1503" i="2" s="1"/>
  <c r="C1504" i="2"/>
  <c r="E1504" i="2" s="1"/>
  <c r="C1505" i="2"/>
  <c r="E1505" i="2" s="1"/>
  <c r="C1506" i="2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4" i="2"/>
  <c r="E4" i="2" s="1"/>
  <c r="H14" i="2" l="1"/>
  <c r="H13" i="2"/>
  <c r="E1506" i="2"/>
  <c r="E1502" i="2"/>
  <c r="E1498" i="2"/>
  <c r="E1490" i="2"/>
  <c r="E1486" i="2"/>
  <c r="E1466" i="2"/>
  <c r="E1434" i="2"/>
  <c r="E1402" i="2"/>
  <c r="E1370" i="2"/>
  <c r="E1338" i="2"/>
  <c r="E1306" i="2"/>
  <c r="E1274" i="2"/>
  <c r="E1242" i="2"/>
  <c r="E1210" i="2"/>
  <c r="E1178" i="2"/>
  <c r="E1146" i="2"/>
  <c r="E1114" i="2"/>
  <c r="E1082" i="2"/>
  <c r="E1050" i="2"/>
  <c r="E1018" i="2"/>
  <c r="E442" i="2"/>
  <c r="E366" i="2"/>
  <c r="E1474" i="2"/>
  <c r="E1470" i="2"/>
  <c r="E1458" i="2"/>
  <c r="E1454" i="2"/>
  <c r="E1442" i="2"/>
  <c r="E1438" i="2"/>
  <c r="E1426" i="2"/>
  <c r="E1422" i="2"/>
  <c r="E1410" i="2"/>
  <c r="E1406" i="2"/>
  <c r="E1394" i="2"/>
  <c r="E1390" i="2"/>
  <c r="E1378" i="2"/>
  <c r="E1374" i="2"/>
  <c r="E1362" i="2"/>
  <c r="E1358" i="2"/>
  <c r="E1346" i="2"/>
  <c r="E1342" i="2"/>
  <c r="E1330" i="2"/>
  <c r="E1326" i="2"/>
  <c r="E1314" i="2"/>
  <c r="E1310" i="2"/>
  <c r="E1298" i="2"/>
  <c r="E1294" i="2"/>
  <c r="E1282" i="2"/>
  <c r="E1278" i="2"/>
  <c r="E1266" i="2"/>
  <c r="E1262" i="2"/>
  <c r="E1250" i="2"/>
  <c r="E1246" i="2"/>
  <c r="E1234" i="2"/>
  <c r="E1230" i="2"/>
  <c r="E1218" i="2"/>
  <c r="E1214" i="2"/>
  <c r="E1202" i="2"/>
  <c r="E1198" i="2"/>
  <c r="E1186" i="2"/>
  <c r="E1182" i="2"/>
  <c r="E1170" i="2"/>
  <c r="E1166" i="2"/>
  <c r="E1154" i="2"/>
  <c r="E1150" i="2"/>
  <c r="E1138" i="2"/>
  <c r="E1134" i="2"/>
  <c r="E1122" i="2"/>
  <c r="E1118" i="2"/>
  <c r="E1106" i="2"/>
  <c r="E1102" i="2"/>
  <c r="E1090" i="2"/>
  <c r="E1086" i="2"/>
  <c r="E1074" i="2"/>
  <c r="E1070" i="2"/>
  <c r="E1058" i="2"/>
  <c r="E1054" i="2"/>
  <c r="E1042" i="2"/>
  <c r="E1038" i="2"/>
  <c r="E1026" i="2"/>
  <c r="E1022" i="2"/>
  <c r="E1010" i="2"/>
  <c r="E1006" i="2"/>
  <c r="E1002" i="2"/>
  <c r="E998" i="2"/>
  <c r="E994" i="2"/>
  <c r="E990" i="2"/>
  <c r="E986" i="2"/>
  <c r="E982" i="2"/>
  <c r="E978" i="2"/>
  <c r="E974" i="2"/>
  <c r="E970" i="2"/>
  <c r="E966" i="2"/>
  <c r="E962" i="2"/>
  <c r="E958" i="2"/>
  <c r="E954" i="2"/>
  <c r="E950" i="2"/>
  <c r="E946" i="2"/>
  <c r="E942" i="2"/>
  <c r="E938" i="2"/>
  <c r="E934" i="2"/>
  <c r="E930" i="2"/>
  <c r="E926" i="2"/>
  <c r="E922" i="2"/>
  <c r="E918" i="2"/>
  <c r="E914" i="2"/>
  <c r="E910" i="2"/>
  <c r="E906" i="2"/>
  <c r="E902" i="2"/>
  <c r="E898" i="2"/>
  <c r="E894" i="2"/>
  <c r="E890" i="2"/>
  <c r="E886" i="2"/>
  <c r="E882" i="2"/>
  <c r="E878" i="2"/>
  <c r="E874" i="2"/>
  <c r="E870" i="2"/>
  <c r="E866" i="2"/>
  <c r="E862" i="2"/>
  <c r="E858" i="2"/>
  <c r="E854" i="2"/>
  <c r="E850" i="2"/>
  <c r="E846" i="2"/>
  <c r="E842" i="2"/>
  <c r="E838" i="2"/>
  <c r="E834" i="2"/>
  <c r="E830" i="2"/>
  <c r="E826" i="2"/>
  <c r="E822" i="2"/>
  <c r="E818" i="2"/>
  <c r="E814" i="2"/>
  <c r="E810" i="2"/>
  <c r="E806" i="2"/>
  <c r="E802" i="2"/>
  <c r="E798" i="2"/>
  <c r="E794" i="2"/>
  <c r="E790" i="2"/>
  <c r="E786" i="2"/>
  <c r="E782" i="2"/>
  <c r="E778" i="2"/>
  <c r="E774" i="2"/>
  <c r="E770" i="2"/>
  <c r="E766" i="2"/>
  <c r="E762" i="2"/>
  <c r="E758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6" i="2"/>
  <c r="E642" i="2"/>
  <c r="E638" i="2"/>
  <c r="E634" i="2"/>
  <c r="E630" i="2"/>
  <c r="E626" i="2"/>
  <c r="E622" i="2"/>
  <c r="E618" i="2"/>
  <c r="E614" i="2"/>
  <c r="E610" i="2"/>
  <c r="E606" i="2"/>
  <c r="E602" i="2"/>
  <c r="E598" i="2"/>
  <c r="E594" i="2"/>
  <c r="E590" i="2"/>
  <c r="E586" i="2"/>
  <c r="E582" i="2"/>
  <c r="E578" i="2"/>
  <c r="E574" i="2"/>
  <c r="E570" i="2"/>
  <c r="E566" i="2"/>
  <c r="E562" i="2"/>
  <c r="E558" i="2"/>
  <c r="E554" i="2"/>
  <c r="E550" i="2"/>
  <c r="E542" i="2"/>
  <c r="E538" i="2"/>
  <c r="E534" i="2"/>
  <c r="E526" i="2"/>
  <c r="E522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58" i="2"/>
  <c r="E454" i="2"/>
  <c r="E450" i="2"/>
  <c r="E446" i="2"/>
  <c r="E438" i="2"/>
  <c r="E434" i="2"/>
  <c r="E430" i="2"/>
  <c r="E422" i="2"/>
  <c r="E418" i="2"/>
  <c r="E414" i="2"/>
  <c r="E410" i="2"/>
  <c r="E406" i="2"/>
  <c r="E402" i="2"/>
  <c r="E398" i="2"/>
  <c r="E394" i="2"/>
  <c r="E390" i="2"/>
  <c r="E382" i="2"/>
  <c r="E378" i="2"/>
  <c r="E374" i="2"/>
  <c r="E362" i="2"/>
  <c r="E358" i="2"/>
  <c r="E354" i="2"/>
  <c r="E346" i="2"/>
  <c r="E342" i="2"/>
  <c r="E338" i="2"/>
  <c r="E334" i="2"/>
  <c r="E326" i="2"/>
  <c r="E322" i="2"/>
  <c r="E318" i="2"/>
  <c r="E314" i="2"/>
  <c r="E310" i="2"/>
  <c r="E306" i="2"/>
  <c r="E302" i="2"/>
  <c r="E298" i="2"/>
  <c r="E294" i="2"/>
  <c r="E290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54" i="2"/>
  <c r="E50" i="2"/>
  <c r="L4" i="2"/>
  <c r="K5" i="2"/>
  <c r="E62" i="2"/>
  <c r="E70" i="2"/>
  <c r="E63" i="2"/>
  <c r="E7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87" i="2"/>
  <c r="E292" i="2"/>
  <c r="E296" i="2"/>
  <c r="E300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88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47" i="2"/>
  <c r="E55" i="2"/>
  <c r="E43" i="2"/>
  <c r="E51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2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6" i="2"/>
  <c r="E45" i="2"/>
  <c r="E41" i="2"/>
  <c r="E39" i="2"/>
  <c r="E36" i="2"/>
  <c r="E35" i="2"/>
  <c r="E44" i="2"/>
  <c r="E40" i="2"/>
  <c r="E34" i="2"/>
  <c r="E31" i="2"/>
  <c r="E30" i="2"/>
  <c r="E27" i="2"/>
  <c r="E38" i="2"/>
  <c r="E32" i="2"/>
  <c r="E24" i="2"/>
  <c r="E21" i="2"/>
  <c r="E18" i="2"/>
  <c r="E26" i="2"/>
  <c r="E17" i="2"/>
  <c r="E28" i="2"/>
  <c r="E22" i="2"/>
  <c r="E16" i="2"/>
  <c r="E37" i="2"/>
  <c r="E33" i="2"/>
  <c r="E29" i="2"/>
  <c r="E25" i="2"/>
  <c r="E20" i="2"/>
  <c r="E13" i="2"/>
  <c r="E12" i="2"/>
  <c r="E10" i="2"/>
  <c r="E23" i="2"/>
  <c r="E19" i="2"/>
  <c r="E14" i="2"/>
  <c r="E6" i="2"/>
  <c r="E5" i="2"/>
  <c r="E15" i="2"/>
  <c r="E11" i="2"/>
  <c r="E9" i="2"/>
  <c r="E8" i="2"/>
  <c r="I3" i="2"/>
  <c r="I4" i="2"/>
  <c r="I5" i="2" s="1"/>
  <c r="H3" i="2"/>
  <c r="H4" i="2"/>
  <c r="O3" i="2" l="1"/>
  <c r="K6" i="2"/>
  <c r="H6" i="2"/>
  <c r="M3" i="2"/>
  <c r="M4" i="2"/>
  <c r="L5" i="2"/>
  <c r="N5" i="2" s="1"/>
  <c r="O5" i="2" s="1"/>
  <c r="I6" i="2"/>
  <c r="N4" i="2"/>
  <c r="O4" i="2" s="1"/>
  <c r="H11" i="2"/>
  <c r="H12" i="2" s="1"/>
  <c r="H10" i="2"/>
  <c r="H5" i="2"/>
  <c r="M5" i="2" l="1"/>
  <c r="K7" i="2"/>
  <c r="M6" i="2"/>
  <c r="L6" i="2"/>
  <c r="N6" i="2" s="1"/>
  <c r="O6" i="2" s="1"/>
  <c r="H15" i="2"/>
  <c r="K8" i="2" l="1"/>
  <c r="L7" i="2"/>
  <c r="M7" i="2"/>
  <c r="N7" i="2"/>
  <c r="O7" i="2" s="1"/>
  <c r="K9" i="2" l="1"/>
  <c r="L8" i="2"/>
  <c r="N8" i="2" s="1"/>
  <c r="O8" i="2" s="1"/>
  <c r="M8" i="2" l="1"/>
  <c r="K10" i="2"/>
  <c r="N9" i="2"/>
  <c r="O9" i="2" s="1"/>
  <c r="M9" i="2"/>
  <c r="L9" i="2"/>
  <c r="K11" i="2" l="1"/>
  <c r="L10" i="2"/>
  <c r="N10" i="2" s="1"/>
  <c r="O10" i="2" s="1"/>
  <c r="M10" i="2" l="1"/>
  <c r="K12" i="2"/>
  <c r="L11" i="2"/>
  <c r="M11" i="2" s="1"/>
  <c r="N11" i="2" l="1"/>
  <c r="O11" i="2" s="1"/>
  <c r="K13" i="2"/>
  <c r="L12" i="2"/>
  <c r="N12" i="2" s="1"/>
  <c r="O12" i="2" s="1"/>
  <c r="M12" i="2" l="1"/>
  <c r="K14" i="2"/>
  <c r="N13" i="2"/>
  <c r="O13" i="2" s="1"/>
  <c r="M13" i="2"/>
  <c r="L13" i="2"/>
  <c r="K15" i="2" l="1"/>
  <c r="L14" i="2"/>
  <c r="N14" i="2" s="1"/>
  <c r="O14" i="2" s="1"/>
  <c r="M14" i="2" l="1"/>
  <c r="K16" i="2"/>
  <c r="M15" i="2"/>
  <c r="N15" i="2"/>
  <c r="O15" i="2" s="1"/>
  <c r="L15" i="2"/>
  <c r="K17" i="2" l="1"/>
  <c r="L16" i="2"/>
  <c r="N16" i="2" s="1"/>
  <c r="O16" i="2" s="1"/>
  <c r="M16" i="2" l="1"/>
  <c r="K18" i="2"/>
  <c r="N17" i="2"/>
  <c r="O17" i="2" s="1"/>
  <c r="M17" i="2"/>
  <c r="L17" i="2"/>
  <c r="K19" i="2" l="1"/>
  <c r="L18" i="2"/>
  <c r="N18" i="2" s="1"/>
  <c r="O18" i="2" s="1"/>
  <c r="M18" i="2" l="1"/>
  <c r="K20" i="2"/>
  <c r="L19" i="2"/>
  <c r="M19" i="2" s="1"/>
  <c r="N19" i="2"/>
  <c r="O19" i="2" s="1"/>
  <c r="L20" i="2" l="1"/>
  <c r="N20" i="2" s="1"/>
  <c r="O20" i="2" s="1"/>
  <c r="K21" i="2"/>
  <c r="L21" i="2" l="1"/>
  <c r="N21" i="2" s="1"/>
  <c r="O21" i="2" s="1"/>
  <c r="K22" i="2"/>
  <c r="M20" i="2"/>
  <c r="K23" i="2" l="1"/>
  <c r="L22" i="2"/>
  <c r="N22" i="2" s="1"/>
  <c r="O22" i="2" s="1"/>
  <c r="M21" i="2"/>
  <c r="L23" i="2" l="1"/>
  <c r="M23" i="2"/>
  <c r="N23" i="2"/>
  <c r="O23" i="2" s="1"/>
  <c r="M22" i="2"/>
</calcChain>
</file>

<file path=xl/comments1.xml><?xml version="1.0" encoding="utf-8"?>
<comments xmlns="http://schemas.openxmlformats.org/spreadsheetml/2006/main">
  <authors>
    <author>Shadow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Shadow:</t>
        </r>
        <r>
          <rPr>
            <sz val="9"/>
            <color indexed="81"/>
            <rFont val="Tahoma"/>
            <family val="2"/>
          </rPr>
          <t xml:space="preserve">
Helps in Sharpe Ratio calc
</t>
        </r>
      </text>
    </comment>
  </commentList>
</comments>
</file>

<file path=xl/sharedStrings.xml><?xml version="1.0" encoding="utf-8"?>
<sst xmlns="http://schemas.openxmlformats.org/spreadsheetml/2006/main" count="954" uniqueCount="937">
  <si>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</si>
  <si>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</si>
  <si>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</si>
  <si>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</si>
  <si>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</si>
  <si>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</si>
  <si>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</si>
  <si>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</si>
  <si>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</si>
  <si>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</si>
  <si>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</si>
  <si>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</si>
  <si>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</si>
  <si>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</si>
  <si>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</si>
  <si>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</si>
  <si>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</si>
  <si>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</si>
  <si>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</si>
  <si>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</si>
  <si>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</si>
  <si>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</si>
  <si>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</si>
  <si>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</si>
  <si>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</si>
  <si>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</si>
  <si>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</si>
  <si>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</si>
  <si>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</si>
  <si>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</si>
  <si>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</si>
  <si>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</si>
  <si>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</si>
  <si>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</si>
  <si>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</si>
  <si>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</si>
  <si>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</si>
  <si>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</si>
  <si>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</si>
  <si>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</si>
  <si>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</si>
  <si>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</si>
  <si>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</si>
  <si>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</si>
  <si>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</si>
  <si>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</si>
  <si>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</si>
  <si>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</si>
  <si>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</si>
  <si>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</si>
  <si>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</si>
  <si>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</si>
  <si>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</si>
  <si>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</si>
  <si>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</si>
  <si>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</si>
  <si>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</si>
  <si>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</si>
  <si>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</si>
  <si>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</si>
  <si>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</si>
  <si>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</si>
  <si>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</si>
  <si>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</si>
  <si>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</si>
  <si>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</si>
  <si>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</si>
  <si>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</si>
  <si>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</si>
  <si>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</si>
  <si>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</si>
  <si>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</si>
  <si>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</si>
  <si>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</si>
  <si>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</si>
  <si>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</si>
  <si>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</si>
  <si>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</si>
  <si>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</si>
  <si>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</si>
  <si>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</si>
  <si>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</si>
  <si>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</si>
  <si>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</si>
  <si>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</si>
  <si>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</si>
  <si>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</si>
  <si>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</si>
  <si>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</si>
  <si>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</si>
  <si>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</si>
  <si>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</si>
  <si>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</si>
  <si>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</si>
  <si>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</si>
  <si>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</si>
  <si>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</si>
  <si>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</si>
  <si>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</si>
  <si>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</si>
  <si>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</si>
  <si>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</si>
  <si>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</si>
  <si>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</si>
  <si>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</si>
  <si>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</si>
  <si>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</si>
  <si>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</si>
  <si>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</si>
  <si>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</si>
  <si>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</si>
  <si>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</si>
  <si>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</si>
  <si>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</si>
  <si>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</si>
  <si>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</si>
  <si>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</si>
  <si>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</si>
  <si>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</si>
  <si>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</si>
  <si>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</si>
  <si>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</si>
  <si>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</si>
  <si>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</si>
  <si>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</si>
  <si>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</si>
  <si>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</si>
  <si>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</si>
  <si>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</si>
  <si>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</si>
  <si>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</si>
  <si>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</si>
  <si>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</si>
  <si>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</si>
  <si>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</si>
  <si>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</si>
  <si>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</si>
  <si>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</si>
  <si>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</si>
  <si>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</si>
  <si>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</si>
  <si>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</si>
  <si>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</si>
  <si>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</si>
  <si>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</si>
  <si>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</si>
  <si>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</si>
  <si>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</si>
  <si>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</si>
  <si>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</si>
  <si>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</si>
  <si>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</si>
  <si>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</si>
  <si>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</si>
  <si>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</si>
  <si>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</si>
  <si>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</si>
  <si>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</si>
  <si>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</si>
  <si>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</si>
  <si>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</si>
  <si>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</si>
  <si>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</si>
  <si>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</si>
  <si>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</si>
  <si>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</si>
  <si>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</si>
  <si>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</si>
  <si>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</si>
  <si>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</si>
  <si>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</si>
  <si>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</si>
  <si>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</si>
  <si>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</si>
  <si>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</si>
  <si>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</si>
  <si>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</si>
  <si>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</si>
  <si>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</si>
  <si>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</si>
  <si>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</si>
  <si>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</si>
  <si>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</si>
  <si>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</si>
  <si>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</si>
  <si>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</si>
  <si>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</si>
  <si>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</si>
  <si>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</si>
  <si>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</si>
  <si>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</si>
  <si>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</si>
  <si>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</si>
  <si>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</si>
  <si>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</si>
  <si>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</si>
  <si>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</si>
  <si>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</si>
  <si>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</si>
  <si>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</si>
  <si>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</si>
  <si>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</si>
  <si>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</si>
  <si>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</si>
  <si>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</si>
  <si>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</si>
  <si>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</si>
  <si>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</si>
  <si>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</si>
  <si>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</si>
  <si>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</si>
  <si>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</si>
  <si>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</si>
  <si>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</si>
  <si>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</si>
  <si>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</si>
  <si>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</si>
  <si>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</si>
  <si>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</si>
  <si>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</si>
  <si>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</si>
  <si>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</si>
  <si>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</si>
  <si>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</si>
  <si>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</si>
  <si>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</si>
  <si>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</si>
  <si>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</si>
  <si>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</si>
  <si>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</si>
  <si>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</si>
  <si>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</si>
  <si>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</si>
  <si>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</si>
  <si>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</si>
  <si>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</si>
  <si>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</si>
  <si>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</si>
  <si>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</si>
  <si>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</si>
  <si>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</si>
  <si>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</si>
  <si>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</si>
  <si>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</si>
  <si>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</si>
  <si>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</si>
  <si>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</si>
  <si>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</si>
  <si>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</si>
  <si>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</si>
  <si>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</si>
  <si>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</si>
  <si>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</si>
  <si>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</si>
  <si>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</si>
  <si>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</si>
  <si>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</si>
  <si>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</si>
  <si>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</si>
  <si>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</si>
  <si>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</si>
  <si>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</si>
  <si>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</si>
  <si>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</si>
  <si>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</si>
  <si>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</si>
  <si>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</si>
  <si>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</si>
  <si>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</si>
  <si>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</si>
  <si>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</si>
  <si>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</si>
  <si>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</si>
  <si>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</si>
  <si>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</si>
  <si>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</si>
  <si>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</si>
  <si>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</si>
  <si>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</si>
  <si>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</si>
  <si>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</si>
  <si>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</si>
  <si>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</si>
  <si>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</si>
  <si>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</si>
  <si>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</si>
  <si>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</si>
  <si>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</si>
  <si>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</si>
  <si>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</si>
  <si>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</si>
  <si>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</si>
  <si>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</si>
  <si>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</si>
  <si>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</si>
  <si>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</si>
  <si>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</si>
  <si>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</si>
  <si>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</si>
  <si>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</si>
  <si>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</si>
  <si>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</si>
  <si>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</si>
  <si>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</si>
  <si>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</si>
  <si>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</si>
  <si>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</si>
  <si>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</si>
  <si>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</si>
  <si>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</si>
  <si>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</si>
  <si>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</si>
  <si>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</si>
  <si>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</si>
  <si>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</si>
  <si>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</si>
  <si>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</si>
  <si>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</si>
  <si>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</si>
  <si>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</si>
  <si>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</si>
  <si>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</si>
  <si>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</si>
  <si>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</si>
  <si>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</si>
  <si>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</si>
  <si>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</si>
  <si>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</si>
  <si>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</si>
  <si>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</si>
  <si>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</si>
  <si>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</si>
  <si>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</si>
  <si>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</si>
  <si>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</si>
  <si>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</si>
  <si>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</si>
  <si>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</si>
  <si>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</si>
  <si>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</si>
  <si>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</si>
  <si>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</si>
  <si>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</si>
  <si>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</si>
  <si>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</si>
  <si>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</si>
  <si>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</si>
  <si>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</si>
  <si>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</si>
  <si>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</si>
  <si>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</si>
  <si>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</si>
  <si>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</si>
  <si>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</si>
  <si>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</si>
  <si>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</si>
  <si>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</si>
  <si>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</si>
  <si>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</si>
  <si>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</si>
  <si>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</si>
  <si>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</si>
  <si>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</si>
  <si>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</si>
  <si>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</si>
  <si>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</si>
  <si>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</si>
  <si>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</si>
  <si>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</si>
  <si>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</si>
  <si>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</si>
  <si>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</si>
  <si>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</si>
  <si>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</si>
  <si>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</si>
  <si>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</si>
  <si>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</si>
  <si>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</si>
  <si>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</si>
  <si>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</si>
  <si>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</si>
  <si>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</si>
  <si>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</si>
  <si>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</si>
  <si>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</si>
  <si>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</si>
  <si>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</si>
  <si>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</si>
  <si>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</si>
  <si>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</si>
  <si>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</si>
  <si>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</si>
  <si>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</si>
  <si>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</si>
  <si>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</si>
  <si>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</si>
  <si>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</si>
  <si>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</si>
  <si>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</si>
  <si>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</si>
  <si>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</si>
  <si>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</si>
  <si>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</si>
  <si>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</si>
  <si>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</si>
  <si>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</si>
  <si>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</si>
  <si>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</si>
  <si>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</si>
  <si>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</si>
  <si>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</si>
  <si>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</si>
  <si>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</si>
  <si>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</si>
  <si>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</si>
  <si>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</si>
  <si>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</si>
  <si>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</si>
  <si>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</si>
  <si>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</si>
  <si>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</si>
  <si>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</si>
  <si>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</si>
  <si>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</si>
  <si>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</si>
  <si>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</si>
  <si>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</si>
  <si>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</si>
  <si>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</si>
  <si>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</si>
  <si>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</si>
  <si>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</si>
  <si>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</si>
  <si>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</si>
  <si>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</si>
  <si>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</si>
  <si>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</si>
  <si>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</si>
  <si>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</si>
  <si>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</si>
  <si>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</si>
  <si>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</si>
  <si>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</si>
  <si>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</si>
  <si>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</si>
  <si>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</si>
  <si>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</si>
  <si>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</si>
  <si>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</si>
  <si>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</si>
  <si>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</si>
  <si>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</si>
  <si>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</si>
  <si>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</si>
  <si>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</si>
  <si>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</si>
  <si>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</si>
  <si>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</si>
  <si>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</si>
  <si>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</si>
  <si>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</si>
  <si>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</si>
  <si>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</si>
  <si>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</si>
  <si>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</si>
  <si>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</si>
  <si>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</si>
  <si>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</si>
  <si>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</si>
  <si>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</si>
  <si>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</si>
  <si>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</si>
  <si>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</si>
  <si>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</si>
  <si>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</si>
  <si>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</si>
  <si>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</si>
  <si>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</si>
  <si>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</si>
  <si>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</si>
  <si>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</si>
  <si>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</si>
  <si>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</si>
  <si>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</si>
  <si>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</si>
  <si>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</si>
  <si>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</si>
  <si>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</si>
  <si>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</si>
  <si>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</si>
  <si>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</si>
  <si>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</si>
  <si>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</si>
  <si>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</si>
  <si>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</si>
  <si>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</si>
  <si>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</si>
  <si>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</si>
  <si>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</si>
  <si>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</si>
  <si>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</si>
  <si>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</si>
  <si>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</si>
  <si>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</si>
  <si>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</si>
  <si>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</si>
  <si>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</si>
  <si>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</si>
  <si>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</si>
  <si>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</si>
  <si>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</si>
  <si>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</si>
  <si>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</si>
  <si>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</si>
  <si>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</si>
  <si>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</si>
  <si>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</si>
  <si>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</si>
  <si>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</si>
  <si>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</si>
  <si>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</si>
  <si>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</si>
  <si>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</si>
  <si>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</si>
  <si>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</si>
  <si>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</si>
  <si>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</si>
  <si>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</si>
  <si>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</si>
  <si>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</si>
  <si>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</si>
  <si>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</si>
  <si>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</si>
  <si>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</si>
  <si>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</si>
  <si>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</si>
  <si>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</si>
  <si>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</si>
  <si>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</si>
  <si>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</si>
  <si>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</si>
  <si>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</si>
  <si>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</si>
  <si>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</si>
  <si>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</si>
  <si>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</si>
  <si>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</si>
  <si>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</si>
  <si>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</si>
  <si>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</si>
  <si>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</si>
  <si>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</si>
  <si>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</si>
  <si>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</si>
  <si>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</si>
  <si>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</si>
  <si>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</si>
  <si>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</si>
  <si>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</si>
  <si>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</si>
  <si>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</si>
  <si>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</si>
  <si>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</si>
  <si>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</si>
  <si>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</si>
  <si>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</si>
  <si>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</si>
  <si>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</si>
  <si>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</si>
  <si>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</si>
  <si>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</si>
  <si>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</si>
  <si>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</si>
  <si>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</si>
  <si>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</si>
  <si>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</si>
  <si>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</si>
  <si>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</si>
  <si>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</si>
  <si>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</si>
  <si>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</si>
  <si>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</si>
  <si>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</si>
  <si>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</si>
  <si>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</si>
  <si>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</si>
  <si>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</si>
  <si>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</si>
  <si>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</si>
  <si>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</si>
  <si>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</si>
  <si>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</si>
  <si>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</si>
  <si>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</si>
  <si>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</si>
  <si>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</si>
  <si>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</si>
  <si>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</si>
  <si>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</si>
  <si>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</si>
  <si>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</si>
  <si>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</si>
  <si>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</si>
  <si>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</si>
  <si>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</si>
  <si>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</si>
  <si>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</si>
  <si>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</si>
  <si>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</si>
  <si>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</si>
  <si>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</si>
  <si>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</si>
  <si>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</si>
  <si>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</si>
  <si>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</si>
  <si>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</si>
  <si>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</si>
  <si>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</si>
  <si>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</si>
  <si>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</si>
  <si>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</si>
  <si>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</si>
  <si>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</si>
  <si>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</si>
  <si>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</si>
  <si>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</si>
  <si>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</si>
  <si>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</si>
  <si>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</si>
  <si>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</si>
  <si>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</si>
  <si>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</si>
  <si>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</si>
  <si>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</si>
  <si>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</si>
  <si>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</si>
  <si>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</si>
  <si>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</si>
  <si>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</si>
  <si>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</si>
  <si>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</si>
  <si>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</si>
  <si>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</si>
  <si>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</si>
  <si>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</si>
  <si>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</si>
  <si>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</si>
  <si>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</si>
  <si>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</si>
  <si>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</si>
  <si>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</si>
  <si>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</si>
  <si>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</si>
  <si>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</si>
  <si>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</si>
  <si>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</si>
  <si>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</si>
  <si>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</si>
  <si>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</si>
  <si>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</si>
  <si>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</si>
  <si>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</si>
  <si>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</si>
  <si>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</si>
  <si>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</si>
  <si>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</si>
  <si>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</si>
  <si>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</si>
  <si>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</si>
  <si>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</si>
  <si>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</si>
  <si>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</si>
  <si>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</si>
  <si>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</si>
  <si>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</si>
  <si>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</si>
  <si>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</si>
  <si>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</si>
  <si>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</si>
  <si>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</si>
  <si>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</si>
  <si>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</si>
  <si>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</si>
  <si>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</si>
  <si>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</si>
  <si>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</si>
  <si>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</si>
  <si>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</si>
  <si>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</si>
  <si>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</si>
  <si>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</si>
  <si>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</si>
  <si>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</si>
  <si>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</si>
  <si>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</si>
  <si>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</si>
  <si>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</si>
  <si>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</si>
  <si>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</si>
  <si>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</si>
  <si>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</si>
  <si>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</si>
  <si>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</si>
  <si>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</si>
  <si>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</si>
  <si>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</si>
  <si>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</si>
  <si>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</si>
  <si>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</si>
  <si>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</si>
  <si>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</si>
  <si>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</si>
  <si>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</si>
  <si>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</si>
  <si>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</si>
  <si>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</si>
  <si>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</si>
  <si>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</si>
  <si>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</si>
  <si>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</si>
  <si>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</si>
  <si>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</si>
  <si>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</si>
  <si>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</si>
  <si>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</si>
  <si>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</si>
  <si>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</si>
  <si>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</si>
  <si>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</si>
  <si>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</si>
  <si>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</si>
  <si>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</si>
  <si>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</si>
  <si>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</si>
  <si>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</si>
  <si>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</si>
  <si>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</si>
  <si>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</si>
  <si>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</si>
  <si>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</si>
  <si>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</si>
  <si>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</si>
  <si>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</si>
  <si>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</si>
  <si>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</si>
  <si>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</si>
  <si>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</si>
  <si>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</si>
  <si>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</si>
  <si>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</si>
  <si>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</si>
  <si>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</si>
  <si>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</si>
  <si>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</si>
  <si>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</si>
  <si>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</si>
  <si>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</si>
  <si>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</si>
  <si>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</si>
  <si>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</si>
  <si>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</si>
  <si>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</si>
  <si>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</si>
  <si>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</si>
  <si>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</si>
  <si>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</si>
  <si>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</si>
  <si>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</si>
  <si>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</si>
  <si>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</si>
  <si>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</si>
  <si>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</si>
  <si>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</si>
  <si>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</si>
  <si>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</si>
  <si>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</si>
  <si>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</si>
  <si>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</si>
  <si>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</si>
  <si>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</si>
  <si>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</si>
  <si>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</si>
  <si>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</si>
  <si>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</si>
  <si>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</si>
  <si>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</si>
  <si>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</si>
  <si>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</si>
  <si>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</si>
  <si>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</si>
  <si>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</si>
  <si>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</si>
  <si>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</si>
  <si>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</si>
  <si>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</si>
  <si>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</si>
  <si>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</si>
  <si>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</si>
  <si>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</si>
  <si>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</si>
  <si>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</si>
  <si>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</si>
  <si>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</si>
  <si>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</si>
  <si>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</si>
  <si>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</si>
  <si>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</si>
  <si>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</si>
  <si>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</si>
  <si>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</si>
  <si>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</si>
  <si>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</si>
  <si>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</si>
  <si>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</si>
  <si>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</si>
  <si>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</si>
  <si>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</si>
  <si>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</si>
  <si>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</si>
  <si>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</si>
  <si>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</si>
  <si>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</si>
  <si>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</si>
  <si>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</si>
  <si>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</si>
  <si>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</si>
  <si>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</si>
  <si>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</si>
  <si>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</si>
  <si>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</si>
  <si>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</si>
  <si>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</si>
  <si>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</si>
  <si>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</si>
  <si>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</si>
  <si>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</si>
  <si>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</si>
  <si>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</si>
  <si>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</si>
  <si>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</si>
  <si>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</si>
  <si>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</si>
  <si>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</si>
  <si>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</si>
  <si>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</si>
  <si>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</si>
  <si>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</si>
  <si>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</si>
  <si>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</si>
  <si>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</si>
  <si>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</si>
  <si>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</si>
  <si>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</si>
  <si>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</si>
  <si>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</si>
  <si>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</si>
  <si>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</si>
  <si>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</si>
  <si>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</si>
  <si>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</si>
  <si>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</si>
  <si>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</si>
  <si>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</si>
  <si>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</si>
  <si>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</si>
  <si>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</si>
  <si>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</si>
  <si>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</si>
  <si>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</si>
  <si>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</si>
  <si>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</si>
  <si>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</si>
  <si>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</si>
  <si>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</si>
  <si>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</si>
  <si>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</si>
  <si>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</si>
  <si>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</si>
  <si>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</si>
  <si>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</si>
  <si>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</si>
  <si>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</si>
  <si>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</si>
  <si>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</si>
  <si>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</si>
  <si>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</si>
  <si>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</si>
  <si>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</si>
  <si>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</si>
  <si>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</si>
  <si>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</si>
  <si>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</si>
  <si>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</si>
  <si>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</si>
  <si>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</si>
  <si>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</si>
  <si>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</si>
  <si>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</si>
  <si>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</si>
  <si>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</si>
  <si>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</si>
  <si>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</si>
  <si>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</si>
  <si>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</si>
  <si>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</si>
  <si>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</si>
  <si>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</si>
  <si>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</si>
  <si>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</si>
  <si>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</si>
  <si>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</si>
  <si>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</si>
  <si>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</si>
  <si>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</si>
  <si>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</si>
  <si>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</si>
  <si>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</si>
  <si>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</si>
  <si>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</si>
  <si>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</si>
  <si>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</si>
  <si>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wfc</t>
  </si>
  <si>
    <t>msft</t>
  </si>
  <si>
    <t>Adj Return</t>
  </si>
  <si>
    <t>Variance</t>
  </si>
  <si>
    <t>S.D</t>
  </si>
  <si>
    <t>Correlation</t>
  </si>
  <si>
    <t>Covariance</t>
  </si>
  <si>
    <t>Assets</t>
  </si>
  <si>
    <t>Portfolio</t>
  </si>
  <si>
    <t>Return</t>
  </si>
  <si>
    <t>Weights</t>
  </si>
  <si>
    <t>Sharpe Ratio</t>
  </si>
  <si>
    <t>Risk-Free = 0%</t>
  </si>
  <si>
    <t>(K3^2*$H$4)+(L3^2*$I$4)+(2*K3*L3*$H$14)</t>
  </si>
  <si>
    <t>var^(1/2)</t>
  </si>
  <si>
    <t>Mean/Expected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</si>
</sst>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%"/>
    <numFmt numFmtId="165" formatCode="0.0000000"/>
    <numFmt numFmtId="166" formatCode="0.000000"/>
    <numFmt numFmtId="167" formatCode="0.00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33" borderId="0" xfId="0" applyFont="1" applyFill="1"/>
    <xf numFmtId="0" fontId="18" fillId="33" borderId="0" xfId="0" applyFont="1" applyFill="1"/>
    <xf numFmtId="0" fontId="19" fillId="34" borderId="0" xfId="0" applyFont="1" applyFill="1"/>
    <xf numFmtId="0" fontId="18" fillId="34" borderId="0" xfId="0" applyFont="1" applyFill="1"/>
    <xf numFmtId="0" fontId="0" fillId="34" borderId="0" xfId="0" applyFill="1"/>
    <xf numFmtId="164" fontId="18" fillId="34" borderId="0" xfId="1" applyNumberFormat="1" applyFont="1" applyFill="1"/>
    <xf numFmtId="0" fontId="18" fillId="35" borderId="0" xfId="0" applyFont="1" applyFill="1"/>
    <xf numFmtId="9" fontId="18" fillId="0" borderId="0" xfId="0" applyNumberFormat="1" applyFont="1"/>
    <xf numFmtId="164" fontId="18" fillId="0" borderId="0" xfId="0" applyNumberFormat="1" applyFont="1"/>
    <xf numFmtId="9" fontId="18" fillId="36" borderId="0" xfId="0" applyNumberFormat="1" applyFont="1" applyFill="1"/>
    <xf numFmtId="9" fontId="18" fillId="0" borderId="0" xfId="1" applyFont="1"/>
    <xf numFmtId="167" fontId="18" fillId="0" borderId="0" xfId="1" applyNumberFormat="1" applyFont="1"/>
    <xf numFmtId="10" fontId="18" fillId="0" borderId="0" xfId="0" applyNumberFormat="1" applyFont="1"/>
    <xf numFmtId="0" fontId="19" fillId="0" borderId="0" xfId="0" applyFont="1" applyAlignment="1">
      <alignment horizontal="center"/>
    </xf>
    <xf numFmtId="166" fontId="18" fillId="0" borderId="0" xfId="0" applyNumberFormat="1" applyFont="1"/>
    <xf numFmtId="166" fontId="18" fillId="0" borderId="0" xfId="0" applyNumberFormat="1" applyFont="1" applyAlignment="1"/>
    <xf numFmtId="0" fontId="19" fillId="34" borderId="0" xfId="0" applyFont="1" applyFill="1" applyAlignment="1">
      <alignment wrapText="1"/>
    </xf>
    <xf numFmtId="0" fontId="19" fillId="34" borderId="10" xfId="0" applyFont="1" applyFill="1" applyBorder="1"/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vertical="center"/>
    </xf>
    <xf numFmtId="166" fontId="18" fillId="34" borderId="10" xfId="0" applyNumberFormat="1" applyFont="1" applyFill="1" applyBorder="1"/>
    <xf numFmtId="0" fontId="18" fillId="34" borderId="10" xfId="0" applyFont="1" applyFill="1" applyBorder="1"/>
    <xf numFmtId="166" fontId="18" fillId="34" borderId="10" xfId="0" applyNumberFormat="1" applyFont="1" applyFill="1" applyBorder="1" applyAlignment="1">
      <alignment vertical="center"/>
    </xf>
    <xf numFmtId="165" fontId="18" fillId="34" borderId="10" xfId="0" applyNumberFormat="1" applyFont="1" applyFill="1" applyBorder="1"/>
    <xf numFmtId="0" fontId="19" fillId="0" borderId="0" xfId="0" applyFont="1" applyAlignment="1">
      <alignment horizontal="center"/>
    </xf>
    <xf numFmtId="9" fontId="18" fillId="36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'p1'!$O$3:$O$23</c:f>
              <c:numCache>
                <c:formatCode>General</c:formatCode>
                <c:ptCount val="21"/>
                <c:pt idx="0">
                  <c:v>1.4813012202176106E-2</c:v>
                </c:pt>
                <c:pt idx="1">
                  <c:v>1.4472838249241091E-2</c:v>
                </c:pt>
                <c:pt idx="2">
                  <c:v>1.4166231315336415E-2</c:v>
                </c:pt>
                <c:pt idx="3">
                  <c:v>1.3895413580551843E-2</c:v>
                </c:pt>
                <c:pt idx="4">
                  <c:v>1.3662513446419566E-2</c:v>
                </c:pt>
                <c:pt idx="5">
                  <c:v>1.3469497948203214E-2</c:v>
                </c:pt>
                <c:pt idx="6">
                  <c:v>1.3318101309261395E-2</c:v>
                </c:pt>
                <c:pt idx="7">
                  <c:v>1.3209754584960843E-2</c:v>
                </c:pt>
                <c:pt idx="8">
                  <c:v>1.314552228365546E-2</c:v>
                </c:pt>
                <c:pt idx="9">
                  <c:v>1.3126052042762697E-2</c:v>
                </c:pt>
                <c:pt idx="10">
                  <c:v>1.3151542668166032E-2</c:v>
                </c:pt>
                <c:pt idx="11">
                  <c:v>1.322173411772877E-2</c:v>
                </c:pt>
                <c:pt idx="12">
                  <c:v>1.3335920583569723E-2</c:v>
                </c:pt>
                <c:pt idx="13">
                  <c:v>1.3492985168104521E-2</c:v>
                </c:pt>
                <c:pt idx="14">
                  <c:v>1.3691452292804548E-2</c:v>
                </c:pt>
                <c:pt idx="15">
                  <c:v>1.3929552370038369E-2</c:v>
                </c:pt>
                <c:pt idx="16">
                  <c:v>1.4205292632578343E-2</c:v>
                </c:pt>
                <c:pt idx="17">
                  <c:v>1.451652832218406E-2</c:v>
                </c:pt>
                <c:pt idx="18">
                  <c:v>1.4861029455741068E-2</c:v>
                </c:pt>
                <c:pt idx="19">
                  <c:v>1.5236539785793878E-2</c:v>
                </c:pt>
                <c:pt idx="20">
                  <c:v>1.5640826033422921E-2</c:v>
                </c:pt>
              </c:numCache>
            </c:numRef>
          </c:xVal>
          <c:yVal>
            <c:numRef>
              <c:f>'p1'!$M$3:$M$23</c:f>
              <c:numCache>
                <c:formatCode>0.0000%</c:formatCode>
                <c:ptCount val="21"/>
                <c:pt idx="0">
                  <c:v>7.4693548902062825E-4</c:v>
                </c:pt>
                <c:pt idx="1">
                  <c:v>7.408660923448816E-4</c:v>
                </c:pt>
                <c:pt idx="2">
                  <c:v>7.3479669566913505E-4</c:v>
                </c:pt>
                <c:pt idx="3">
                  <c:v>7.287272989933884E-4</c:v>
                </c:pt>
                <c:pt idx="4">
                  <c:v>7.2265790231764186E-4</c:v>
                </c:pt>
                <c:pt idx="5">
                  <c:v>7.1658850564189521E-4</c:v>
                </c:pt>
                <c:pt idx="6">
                  <c:v>7.1051910896614866E-4</c:v>
                </c:pt>
                <c:pt idx="7">
                  <c:v>7.0444971229040201E-4</c:v>
                </c:pt>
                <c:pt idx="8">
                  <c:v>6.9838031561465547E-4</c:v>
                </c:pt>
                <c:pt idx="9">
                  <c:v>6.9231091893890893E-4</c:v>
                </c:pt>
                <c:pt idx="10">
                  <c:v>6.8624152226316217E-4</c:v>
                </c:pt>
                <c:pt idx="11">
                  <c:v>6.8017212558741562E-4</c:v>
                </c:pt>
                <c:pt idx="12">
                  <c:v>6.7410272891166908E-4</c:v>
                </c:pt>
                <c:pt idx="13">
                  <c:v>6.6803333223592243E-4</c:v>
                </c:pt>
                <c:pt idx="14">
                  <c:v>6.6196393556017578E-4</c:v>
                </c:pt>
                <c:pt idx="15">
                  <c:v>6.5589453888442923E-4</c:v>
                </c:pt>
                <c:pt idx="16">
                  <c:v>6.4982514220868258E-4</c:v>
                </c:pt>
                <c:pt idx="17">
                  <c:v>6.4375574553293593E-4</c:v>
                </c:pt>
                <c:pt idx="18">
                  <c:v>6.3768634885718939E-4</c:v>
                </c:pt>
                <c:pt idx="19">
                  <c:v>6.3161695218144284E-4</c:v>
                </c:pt>
                <c:pt idx="20">
                  <c:v>6.255475555056963E-4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2-4FE8-9214-922D2E22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79007"/>
        <c:axId val="1117269759"/>
      </c:scatterChart>
      <c:valAx>
        <c:axId val="1214079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69759"/>
        <c:crosses val="max"/>
        <c:crossBetween val="midCat"/>
      </c:valAx>
      <c:valAx>
        <c:axId val="11172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1</xdr:row>
      <xdr:rowOff>85725</xdr:rowOff>
    </xdr:from>
    <xdr:to>
      <xdr:col>23</xdr:col>
      <xdr:colOff>352425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3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26.049999</v>
      </c>
      <c r="C2">
        <v>26.450001</v>
      </c>
      <c r="D2">
        <v>25.52</v>
      </c>
      <c r="E2">
        <v>25.6</v>
      </c>
      <c r="F2">
        <v>37501000</v>
      </c>
      <c r="G2">
        <v>22.132058000000001</v>
      </c>
    </row>
    <row r="3" spans="1:7" x14ac:dyDescent="0.25">
      <c r="A3" s="1">
        <v>40185</v>
      </c>
      <c r="B3">
        <v>25.540001</v>
      </c>
      <c r="C3">
        <v>25.940000999999999</v>
      </c>
      <c r="D3">
        <v>24.6</v>
      </c>
      <c r="E3">
        <v>25.18</v>
      </c>
      <c r="F3">
        <v>58947800</v>
      </c>
      <c r="G3">
        <v>21.768953</v>
      </c>
    </row>
    <row r="4" spans="1:7" x14ac:dyDescent="0.25">
      <c r="A4" s="1">
        <v>40216</v>
      </c>
      <c r="B4">
        <v>25.4</v>
      </c>
      <c r="C4">
        <v>25.68</v>
      </c>
      <c r="D4">
        <v>24.76</v>
      </c>
      <c r="E4">
        <v>24.879999000000002</v>
      </c>
      <c r="F4">
        <v>32231100</v>
      </c>
      <c r="G4">
        <v>21.509592000000001</v>
      </c>
    </row>
    <row r="5" spans="1:7" x14ac:dyDescent="0.25">
      <c r="A5" s="1">
        <v>40336</v>
      </c>
      <c r="B5">
        <v>25.459999</v>
      </c>
      <c r="C5">
        <v>25.639999</v>
      </c>
      <c r="D5">
        <v>24.790001</v>
      </c>
      <c r="E5">
        <v>25.15</v>
      </c>
      <c r="F5">
        <v>37248300</v>
      </c>
      <c r="G5">
        <v>21.743016999999998</v>
      </c>
    </row>
    <row r="6" spans="1:7" x14ac:dyDescent="0.25">
      <c r="A6" s="1">
        <v>40366</v>
      </c>
      <c r="B6">
        <v>25.280000999999999</v>
      </c>
      <c r="C6">
        <v>26.73</v>
      </c>
      <c r="D6">
        <v>25.139999</v>
      </c>
      <c r="E6">
        <v>26.66</v>
      </c>
      <c r="F6">
        <v>48830500</v>
      </c>
      <c r="G6">
        <v>23.048463000000002</v>
      </c>
    </row>
    <row r="7" spans="1:7" x14ac:dyDescent="0.25">
      <c r="A7" s="1">
        <v>40397</v>
      </c>
      <c r="B7">
        <v>27.059999000000001</v>
      </c>
      <c r="C7">
        <v>27.059999000000001</v>
      </c>
      <c r="D7">
        <v>26.1</v>
      </c>
      <c r="E7">
        <v>26.639999</v>
      </c>
      <c r="F7">
        <v>38228800</v>
      </c>
      <c r="G7">
        <v>23.031171000000001</v>
      </c>
    </row>
    <row r="8" spans="1:7" x14ac:dyDescent="0.25">
      <c r="A8" s="1">
        <v>40428</v>
      </c>
      <c r="B8">
        <v>26.5</v>
      </c>
      <c r="C8">
        <v>27.040001</v>
      </c>
      <c r="D8">
        <v>26.4</v>
      </c>
      <c r="E8">
        <v>27</v>
      </c>
      <c r="F8">
        <v>24905000</v>
      </c>
      <c r="G8">
        <v>23.342403999999998</v>
      </c>
    </row>
    <row r="9" spans="1:7" x14ac:dyDescent="0.25">
      <c r="A9" s="1">
        <v>40519</v>
      </c>
      <c r="B9">
        <v>26.93</v>
      </c>
      <c r="C9">
        <v>27.129999000000002</v>
      </c>
      <c r="D9">
        <v>26.559999000000001</v>
      </c>
      <c r="E9">
        <v>27.059999000000001</v>
      </c>
      <c r="F9">
        <v>18761700</v>
      </c>
      <c r="G9">
        <v>23.394276000000001</v>
      </c>
    </row>
    <row r="10" spans="1:7" x14ac:dyDescent="0.25">
      <c r="A10" t="s">
        <v>8</v>
      </c>
      <c r="B10">
        <v>27.370000999999998</v>
      </c>
      <c r="C10">
        <v>28.08</v>
      </c>
      <c r="D10">
        <v>27.32</v>
      </c>
      <c r="E10">
        <v>27.940000999999999</v>
      </c>
      <c r="F10">
        <v>31658500</v>
      </c>
      <c r="G10">
        <v>24.155066000000001</v>
      </c>
    </row>
    <row r="11" spans="1:7" x14ac:dyDescent="0.25">
      <c r="A11" t="s">
        <v>9</v>
      </c>
      <c r="B11">
        <v>27.700001</v>
      </c>
      <c r="C11">
        <v>27.780000999999999</v>
      </c>
      <c r="D11">
        <v>27.25</v>
      </c>
      <c r="E11">
        <v>27.66</v>
      </c>
      <c r="F11">
        <v>31305800</v>
      </c>
      <c r="G11">
        <v>23.912996</v>
      </c>
    </row>
    <row r="12" spans="1:7" x14ac:dyDescent="0.25">
      <c r="A12" t="s">
        <v>10</v>
      </c>
      <c r="B12">
        <v>27.85</v>
      </c>
      <c r="C12">
        <v>28.16</v>
      </c>
      <c r="D12">
        <v>27.02</v>
      </c>
      <c r="E12">
        <v>27.809999000000001</v>
      </c>
      <c r="F12">
        <v>48127100</v>
      </c>
      <c r="G12">
        <v>24.042676</v>
      </c>
    </row>
    <row r="13" spans="1:7" x14ac:dyDescent="0.25">
      <c r="A13" t="s">
        <v>11</v>
      </c>
      <c r="B13">
        <v>27.440000999999999</v>
      </c>
      <c r="C13">
        <v>27.469999000000001</v>
      </c>
      <c r="D13">
        <v>26.16</v>
      </c>
      <c r="E13">
        <v>26.24</v>
      </c>
      <c r="F13">
        <v>55456400</v>
      </c>
      <c r="G13">
        <v>22.685358000000001</v>
      </c>
    </row>
    <row r="14" spans="1:7" x14ac:dyDescent="0.25">
      <c r="A14" t="s">
        <v>12</v>
      </c>
      <c r="B14">
        <v>26.27</v>
      </c>
      <c r="C14">
        <v>26.4</v>
      </c>
      <c r="D14">
        <v>25.620000999999998</v>
      </c>
      <c r="E14">
        <v>26.02</v>
      </c>
      <c r="F14">
        <v>34667100</v>
      </c>
      <c r="G14">
        <v>22.495162000000001</v>
      </c>
    </row>
    <row r="15" spans="1:7" x14ac:dyDescent="0.25">
      <c r="A15" t="s">
        <v>13</v>
      </c>
      <c r="B15">
        <v>25.469999000000001</v>
      </c>
      <c r="C15">
        <v>25.92</v>
      </c>
      <c r="D15">
        <v>25.299999</v>
      </c>
      <c r="E15">
        <v>25.91</v>
      </c>
      <c r="F15">
        <v>47672300</v>
      </c>
      <c r="G15">
        <v>22.400061999999998</v>
      </c>
    </row>
    <row r="16" spans="1:7" x14ac:dyDescent="0.25">
      <c r="A16" t="s">
        <v>14</v>
      </c>
      <c r="B16">
        <v>27.530000999999999</v>
      </c>
      <c r="C16">
        <v>27.6</v>
      </c>
      <c r="D16">
        <v>25.969999000000001</v>
      </c>
      <c r="E16">
        <v>26.059999000000001</v>
      </c>
      <c r="F16">
        <v>70914600</v>
      </c>
      <c r="G16">
        <v>22.529741999999999</v>
      </c>
    </row>
    <row r="17" spans="1:7" x14ac:dyDescent="0.25">
      <c r="A17" t="s">
        <v>15</v>
      </c>
      <c r="B17">
        <v>26.620000999999998</v>
      </c>
      <c r="C17">
        <v>27.49</v>
      </c>
      <c r="D17">
        <v>26.549999</v>
      </c>
      <c r="E17">
        <v>27.389999</v>
      </c>
      <c r="F17">
        <v>53000300</v>
      </c>
      <c r="G17">
        <v>23.679572</v>
      </c>
    </row>
    <row r="18" spans="1:7" x14ac:dyDescent="0.25">
      <c r="A18" t="s">
        <v>16</v>
      </c>
      <c r="B18">
        <v>27.33</v>
      </c>
      <c r="C18">
        <v>27.549999</v>
      </c>
      <c r="D18">
        <v>27</v>
      </c>
      <c r="E18">
        <v>27.42</v>
      </c>
      <c r="F18">
        <v>25737000</v>
      </c>
      <c r="G18">
        <v>23.705507999999998</v>
      </c>
    </row>
    <row r="19" spans="1:7" x14ac:dyDescent="0.25">
      <c r="A19" t="s">
        <v>17</v>
      </c>
      <c r="B19">
        <v>27.450001</v>
      </c>
      <c r="C19">
        <v>27.92</v>
      </c>
      <c r="D19">
        <v>27.23</v>
      </c>
      <c r="E19">
        <v>27.91</v>
      </c>
      <c r="F19">
        <v>22724200</v>
      </c>
      <c r="G19">
        <v>24.129128999999999</v>
      </c>
    </row>
    <row r="20" spans="1:7" x14ac:dyDescent="0.25">
      <c r="A20" t="s">
        <v>18</v>
      </c>
      <c r="B20">
        <v>28.41</v>
      </c>
      <c r="C20">
        <v>28.77</v>
      </c>
      <c r="D20">
        <v>28.24</v>
      </c>
      <c r="E20">
        <v>28.389999</v>
      </c>
      <c r="F20">
        <v>38411500</v>
      </c>
      <c r="G20">
        <v>24.544104999999998</v>
      </c>
    </row>
    <row r="21" spans="1:7" x14ac:dyDescent="0.25">
      <c r="A21" t="s">
        <v>19</v>
      </c>
      <c r="B21">
        <v>28.25</v>
      </c>
      <c r="C21">
        <v>28.540001</v>
      </c>
      <c r="D21">
        <v>27.92</v>
      </c>
      <c r="E21">
        <v>28.07</v>
      </c>
      <c r="F21">
        <v>23935100</v>
      </c>
      <c r="G21">
        <v>24.267455000000002</v>
      </c>
    </row>
    <row r="22" spans="1:7" x14ac:dyDescent="0.25">
      <c r="A22" t="s">
        <v>20</v>
      </c>
      <c r="B22">
        <v>28.32</v>
      </c>
      <c r="C22">
        <v>28.49</v>
      </c>
      <c r="D22">
        <v>27.48</v>
      </c>
      <c r="E22">
        <v>27.690000999999999</v>
      </c>
      <c r="F22">
        <v>30045500</v>
      </c>
      <c r="G22">
        <v>23.938932999999999</v>
      </c>
    </row>
    <row r="23" spans="1:7" x14ac:dyDescent="0.25">
      <c r="A23" t="s">
        <v>21</v>
      </c>
      <c r="B23">
        <v>27.27</v>
      </c>
      <c r="C23">
        <v>27.99</v>
      </c>
      <c r="D23">
        <v>27.25</v>
      </c>
      <c r="E23">
        <v>27.73</v>
      </c>
      <c r="F23">
        <v>27490900</v>
      </c>
      <c r="G23">
        <v>23.973513000000001</v>
      </c>
    </row>
    <row r="24" spans="1:7" x14ac:dyDescent="0.25">
      <c r="A24" s="1">
        <v>40217</v>
      </c>
      <c r="B24">
        <v>28.290001</v>
      </c>
      <c r="C24">
        <v>28.58</v>
      </c>
      <c r="D24">
        <v>27.950001</v>
      </c>
      <c r="E24">
        <v>28.57</v>
      </c>
      <c r="F24">
        <v>28005100</v>
      </c>
      <c r="G24">
        <v>24.699721</v>
      </c>
    </row>
    <row r="25" spans="1:7" x14ac:dyDescent="0.25">
      <c r="A25" s="1">
        <v>40245</v>
      </c>
      <c r="B25">
        <v>28.450001</v>
      </c>
      <c r="C25">
        <v>28.49</v>
      </c>
      <c r="D25">
        <v>27.940000999999999</v>
      </c>
      <c r="E25">
        <v>28.120000999999998</v>
      </c>
      <c r="F25">
        <v>29544200</v>
      </c>
      <c r="G25">
        <v>24.310682</v>
      </c>
    </row>
    <row r="26" spans="1:7" x14ac:dyDescent="0.25">
      <c r="A26" s="1">
        <v>40276</v>
      </c>
      <c r="B26">
        <v>28.17</v>
      </c>
      <c r="C26">
        <v>28.25</v>
      </c>
      <c r="D26">
        <v>27.700001</v>
      </c>
      <c r="E26">
        <v>27.93</v>
      </c>
      <c r="F26">
        <v>28936700</v>
      </c>
      <c r="G26">
        <v>24.189430999999999</v>
      </c>
    </row>
    <row r="27" spans="1:7" x14ac:dyDescent="0.25">
      <c r="A27" s="1">
        <v>40306</v>
      </c>
      <c r="B27">
        <v>27.709999</v>
      </c>
      <c r="C27">
        <v>27.959999</v>
      </c>
      <c r="D27">
        <v>27.559999000000001</v>
      </c>
      <c r="E27">
        <v>27.879999000000002</v>
      </c>
      <c r="F27">
        <v>21881200</v>
      </c>
      <c r="G27">
        <v>24.146125999999999</v>
      </c>
    </row>
    <row r="28" spans="1:7" x14ac:dyDescent="0.25">
      <c r="A28" s="1">
        <v>40337</v>
      </c>
      <c r="B28">
        <v>27.49</v>
      </c>
      <c r="C28">
        <v>27.77</v>
      </c>
      <c r="D28">
        <v>27.24</v>
      </c>
      <c r="E28">
        <v>27.75</v>
      </c>
      <c r="F28">
        <v>38637900</v>
      </c>
      <c r="G28">
        <v>24.033538</v>
      </c>
    </row>
    <row r="29" spans="1:7" x14ac:dyDescent="0.25">
      <c r="A29" s="1">
        <v>40429</v>
      </c>
      <c r="B29">
        <v>27.9</v>
      </c>
      <c r="C29">
        <v>28.27</v>
      </c>
      <c r="D29">
        <v>27.52</v>
      </c>
      <c r="E29">
        <v>28.23</v>
      </c>
      <c r="F29">
        <v>29199300</v>
      </c>
      <c r="G29">
        <v>24.449252999999999</v>
      </c>
    </row>
    <row r="30" spans="1:7" x14ac:dyDescent="0.25">
      <c r="A30" s="1">
        <v>40459</v>
      </c>
      <c r="B30">
        <v>27.940000999999999</v>
      </c>
      <c r="C30">
        <v>28.07</v>
      </c>
      <c r="D30">
        <v>27.51</v>
      </c>
      <c r="E30">
        <v>27.77</v>
      </c>
      <c r="F30">
        <v>29837400</v>
      </c>
      <c r="G30">
        <v>24.05086</v>
      </c>
    </row>
    <row r="31" spans="1:7" x14ac:dyDescent="0.25">
      <c r="A31" s="1">
        <v>40490</v>
      </c>
      <c r="B31">
        <v>27.26</v>
      </c>
      <c r="C31">
        <v>27.389999</v>
      </c>
      <c r="D31">
        <v>26.26</v>
      </c>
      <c r="E31">
        <v>26.299999</v>
      </c>
      <c r="F31">
        <v>39624100</v>
      </c>
      <c r="G31">
        <v>22.777730999999999</v>
      </c>
    </row>
    <row r="32" spans="1:7" x14ac:dyDescent="0.25">
      <c r="A32" s="1">
        <v>40520</v>
      </c>
      <c r="B32">
        <v>26</v>
      </c>
      <c r="C32">
        <v>26.389999</v>
      </c>
      <c r="D32">
        <v>25.870000999999998</v>
      </c>
      <c r="E32">
        <v>26</v>
      </c>
      <c r="F32">
        <v>31944800</v>
      </c>
      <c r="G32">
        <v>22.517909</v>
      </c>
    </row>
    <row r="33" spans="1:7" x14ac:dyDescent="0.25">
      <c r="A33" t="s">
        <v>22</v>
      </c>
      <c r="B33">
        <v>25.99</v>
      </c>
      <c r="C33">
        <v>26.299999</v>
      </c>
      <c r="D33">
        <v>25.809999000000001</v>
      </c>
      <c r="E33">
        <v>25.84</v>
      </c>
      <c r="F33">
        <v>25494200</v>
      </c>
      <c r="G33">
        <v>22.379338000000001</v>
      </c>
    </row>
    <row r="34" spans="1:7" x14ac:dyDescent="0.25">
      <c r="A34" t="s">
        <v>23</v>
      </c>
      <c r="B34">
        <v>25.67</v>
      </c>
      <c r="C34">
        <v>25.91</v>
      </c>
      <c r="D34">
        <v>25.52</v>
      </c>
      <c r="E34">
        <v>25.68</v>
      </c>
      <c r="F34">
        <v>24593600</v>
      </c>
      <c r="G34">
        <v>22.240766000000001</v>
      </c>
    </row>
    <row r="35" spans="1:7" x14ac:dyDescent="0.25">
      <c r="A35" t="s">
        <v>24</v>
      </c>
      <c r="B35">
        <v>25.959999</v>
      </c>
      <c r="C35">
        <v>26.01</v>
      </c>
      <c r="D35">
        <v>25.209999</v>
      </c>
      <c r="E35">
        <v>25.34</v>
      </c>
      <c r="F35">
        <v>49481000</v>
      </c>
      <c r="G35">
        <v>21.946300999999998</v>
      </c>
    </row>
    <row r="36" spans="1:7" x14ac:dyDescent="0.25">
      <c r="A36" t="s">
        <v>25</v>
      </c>
      <c r="B36">
        <v>25.299999</v>
      </c>
      <c r="C36">
        <v>25.67</v>
      </c>
      <c r="D36">
        <v>25.09</v>
      </c>
      <c r="E36">
        <v>25.379999000000002</v>
      </c>
      <c r="F36">
        <v>38076300</v>
      </c>
      <c r="G36">
        <v>21.980943</v>
      </c>
    </row>
    <row r="37" spans="1:7" x14ac:dyDescent="0.25">
      <c r="A37" t="s">
        <v>26</v>
      </c>
      <c r="B37">
        <v>25.1</v>
      </c>
      <c r="C37">
        <v>25.360001</v>
      </c>
      <c r="D37">
        <v>24.27</v>
      </c>
      <c r="E37">
        <v>24.43</v>
      </c>
      <c r="F37">
        <v>51516800</v>
      </c>
      <c r="G37">
        <v>21.158173999999999</v>
      </c>
    </row>
    <row r="38" spans="1:7" x14ac:dyDescent="0.25">
      <c r="A38" t="s">
        <v>27</v>
      </c>
      <c r="B38">
        <v>24.43</v>
      </c>
      <c r="C38">
        <v>24.709999</v>
      </c>
      <c r="D38">
        <v>24.27</v>
      </c>
      <c r="E38">
        <v>24.6</v>
      </c>
      <c r="F38">
        <v>40025600</v>
      </c>
      <c r="G38">
        <v>21.305406999999999</v>
      </c>
    </row>
    <row r="39" spans="1:7" x14ac:dyDescent="0.25">
      <c r="A39" t="s">
        <v>28</v>
      </c>
      <c r="B39">
        <v>24.860001</v>
      </c>
      <c r="C39">
        <v>24.879999000000002</v>
      </c>
      <c r="D39">
        <v>24.190000999999999</v>
      </c>
      <c r="E39">
        <v>24.23</v>
      </c>
      <c r="F39">
        <v>33766900</v>
      </c>
      <c r="G39">
        <v>20.984959</v>
      </c>
    </row>
    <row r="40" spans="1:7" x14ac:dyDescent="0.25">
      <c r="A40" t="s">
        <v>29</v>
      </c>
      <c r="B40">
        <v>23.959999</v>
      </c>
      <c r="C40">
        <v>24.049999</v>
      </c>
      <c r="D40">
        <v>23.540001</v>
      </c>
      <c r="E40">
        <v>23.639999</v>
      </c>
      <c r="F40">
        <v>55658300</v>
      </c>
      <c r="G40">
        <v>20.473974999999999</v>
      </c>
    </row>
    <row r="41" spans="1:7" x14ac:dyDescent="0.25">
      <c r="A41" t="s">
        <v>30</v>
      </c>
      <c r="B41">
        <v>23.41</v>
      </c>
      <c r="C41">
        <v>23.65</v>
      </c>
      <c r="D41">
        <v>23.02</v>
      </c>
      <c r="E41">
        <v>23.6</v>
      </c>
      <c r="F41">
        <v>55554200</v>
      </c>
      <c r="G41">
        <v>20.439333000000001</v>
      </c>
    </row>
    <row r="42" spans="1:7" x14ac:dyDescent="0.25">
      <c r="A42" t="s">
        <v>31</v>
      </c>
      <c r="B42">
        <v>23.73</v>
      </c>
      <c r="C42">
        <v>24.1</v>
      </c>
      <c r="D42">
        <v>23.4</v>
      </c>
      <c r="E42">
        <v>23.49</v>
      </c>
      <c r="F42">
        <v>41212900</v>
      </c>
      <c r="G42">
        <v>20.344065000000001</v>
      </c>
    </row>
    <row r="43" spans="1:7" x14ac:dyDescent="0.25">
      <c r="A43" t="s">
        <v>32</v>
      </c>
      <c r="B43">
        <v>23.639999</v>
      </c>
      <c r="C43">
        <v>24</v>
      </c>
      <c r="D43">
        <v>23.469999000000001</v>
      </c>
      <c r="E43">
        <v>24</v>
      </c>
      <c r="F43">
        <v>45099500</v>
      </c>
      <c r="G43">
        <v>20.785761999999998</v>
      </c>
    </row>
    <row r="44" spans="1:7" x14ac:dyDescent="0.25">
      <c r="A44" t="s">
        <v>33</v>
      </c>
      <c r="B44">
        <v>23.93</v>
      </c>
      <c r="C44">
        <v>23.98</v>
      </c>
      <c r="D44">
        <v>23.23</v>
      </c>
      <c r="E44">
        <v>23.25</v>
      </c>
      <c r="F44">
        <v>37964800</v>
      </c>
      <c r="G44">
        <v>20.136206999999999</v>
      </c>
    </row>
    <row r="45" spans="1:7" x14ac:dyDescent="0.25">
      <c r="A45" t="s">
        <v>34</v>
      </c>
      <c r="B45">
        <v>23.18</v>
      </c>
      <c r="C45">
        <v>23.68</v>
      </c>
      <c r="D45">
        <v>23.030000999999999</v>
      </c>
      <c r="E45">
        <v>23.549999</v>
      </c>
      <c r="F45">
        <v>35713300</v>
      </c>
      <c r="G45">
        <v>20.396028999999999</v>
      </c>
    </row>
    <row r="46" spans="1:7" x14ac:dyDescent="0.25">
      <c r="A46" s="1">
        <v>40187</v>
      </c>
      <c r="B46">
        <v>23.91</v>
      </c>
      <c r="C46">
        <v>24.75</v>
      </c>
      <c r="D46">
        <v>23.76</v>
      </c>
      <c r="E46">
        <v>24.66</v>
      </c>
      <c r="F46">
        <v>53882000</v>
      </c>
      <c r="G46">
        <v>21.357371000000001</v>
      </c>
    </row>
    <row r="47" spans="1:7" x14ac:dyDescent="0.25">
      <c r="A47" s="1">
        <v>40218</v>
      </c>
      <c r="B47">
        <v>24.68</v>
      </c>
      <c r="C47">
        <v>25.110001</v>
      </c>
      <c r="D47">
        <v>24.620000999999998</v>
      </c>
      <c r="E47">
        <v>25.1</v>
      </c>
      <c r="F47">
        <v>38196400</v>
      </c>
      <c r="G47">
        <v>21.738443</v>
      </c>
    </row>
    <row r="48" spans="1:7" x14ac:dyDescent="0.25">
      <c r="A48" s="1">
        <v>40246</v>
      </c>
      <c r="B48">
        <v>25.75</v>
      </c>
      <c r="C48">
        <v>26.129999000000002</v>
      </c>
      <c r="D48">
        <v>25.59</v>
      </c>
      <c r="E48">
        <v>25.84</v>
      </c>
      <c r="F48">
        <v>42741400</v>
      </c>
      <c r="G48">
        <v>22.379338000000001</v>
      </c>
    </row>
    <row r="49" spans="1:7" x14ac:dyDescent="0.25">
      <c r="A49" s="1">
        <v>40368</v>
      </c>
      <c r="B49">
        <v>25.57</v>
      </c>
      <c r="C49">
        <v>25.68</v>
      </c>
      <c r="D49">
        <v>24.91</v>
      </c>
      <c r="E49">
        <v>24.92</v>
      </c>
      <c r="F49">
        <v>30986700</v>
      </c>
      <c r="G49">
        <v>21.582550000000001</v>
      </c>
    </row>
    <row r="50" spans="1:7" x14ac:dyDescent="0.25">
      <c r="A50" s="1">
        <v>40399</v>
      </c>
      <c r="B50">
        <v>25.030000999999999</v>
      </c>
      <c r="C50">
        <v>25.4</v>
      </c>
      <c r="D50">
        <v>25.030000999999999</v>
      </c>
      <c r="E50">
        <v>25.219999000000001</v>
      </c>
      <c r="F50">
        <v>22687800</v>
      </c>
      <c r="G50">
        <v>21.842371</v>
      </c>
    </row>
    <row r="51" spans="1:7" x14ac:dyDescent="0.25">
      <c r="A51" s="1">
        <v>40430</v>
      </c>
      <c r="B51">
        <v>25.709999</v>
      </c>
      <c r="C51">
        <v>26.01</v>
      </c>
      <c r="D51">
        <v>25.219999000000001</v>
      </c>
      <c r="E51">
        <v>25.690000999999999</v>
      </c>
      <c r="F51">
        <v>28728700</v>
      </c>
      <c r="G51">
        <v>22.249427000000001</v>
      </c>
    </row>
    <row r="52" spans="1:7" x14ac:dyDescent="0.25">
      <c r="A52" s="1">
        <v>40460</v>
      </c>
      <c r="B52">
        <v>25.83</v>
      </c>
      <c r="C52">
        <v>25.969999000000001</v>
      </c>
      <c r="D52">
        <v>25.67</v>
      </c>
      <c r="E52">
        <v>25.75</v>
      </c>
      <c r="F52">
        <v>19893500</v>
      </c>
      <c r="G52">
        <v>22.301390999999999</v>
      </c>
    </row>
    <row r="53" spans="1:7" x14ac:dyDescent="0.25">
      <c r="A53" t="s">
        <v>35</v>
      </c>
      <c r="B53">
        <v>26.370000999999998</v>
      </c>
      <c r="C53">
        <v>26.790001</v>
      </c>
      <c r="D53">
        <v>26.25</v>
      </c>
      <c r="E53">
        <v>26.5</v>
      </c>
      <c r="F53">
        <v>39588200</v>
      </c>
      <c r="G53">
        <v>22.950945999999998</v>
      </c>
    </row>
    <row r="54" spans="1:7" x14ac:dyDescent="0.25">
      <c r="A54" t="s">
        <v>36</v>
      </c>
      <c r="B54">
        <v>26.299999</v>
      </c>
      <c r="C54">
        <v>26.33</v>
      </c>
      <c r="D54">
        <v>25.889999</v>
      </c>
      <c r="E54">
        <v>26.059999000000001</v>
      </c>
      <c r="F54">
        <v>29814000</v>
      </c>
      <c r="G54">
        <v>22.569873000000001</v>
      </c>
    </row>
    <row r="55" spans="1:7" x14ac:dyDescent="0.25">
      <c r="A55" t="s">
        <v>37</v>
      </c>
      <c r="B55">
        <v>25.719999000000001</v>
      </c>
      <c r="C55">
        <v>26.440000999999999</v>
      </c>
      <c r="D55">
        <v>25.610001</v>
      </c>
      <c r="E55">
        <v>26.34</v>
      </c>
      <c r="F55">
        <v>32614200</v>
      </c>
      <c r="G55">
        <v>22.812373999999998</v>
      </c>
    </row>
    <row r="56" spans="1:7" x14ac:dyDescent="0.25">
      <c r="A56" t="s">
        <v>38</v>
      </c>
      <c r="B56">
        <v>26.16</v>
      </c>
      <c r="C56">
        <v>26.280000999999999</v>
      </c>
      <c r="D56">
        <v>25.9</v>
      </c>
      <c r="E56">
        <v>26.059999000000001</v>
      </c>
      <c r="F56">
        <v>28999400</v>
      </c>
      <c r="G56">
        <v>22.569873000000001</v>
      </c>
    </row>
    <row r="57" spans="1:7" x14ac:dyDescent="0.25">
      <c r="A57" t="s">
        <v>39</v>
      </c>
      <c r="B57">
        <v>26.370000999999998</v>
      </c>
      <c r="C57">
        <v>26.370000999999998</v>
      </c>
      <c r="D57">
        <v>25.870000999999998</v>
      </c>
      <c r="E57">
        <v>26.01</v>
      </c>
      <c r="F57">
        <v>34400600</v>
      </c>
      <c r="G57">
        <v>22.52657</v>
      </c>
    </row>
    <row r="58" spans="1:7" x14ac:dyDescent="0.25">
      <c r="A58" t="s">
        <v>40</v>
      </c>
      <c r="B58">
        <v>26.09</v>
      </c>
      <c r="C58">
        <v>26.65</v>
      </c>
      <c r="D58">
        <v>25.92</v>
      </c>
      <c r="E58">
        <v>26.559999000000001</v>
      </c>
      <c r="F58">
        <v>30529000</v>
      </c>
      <c r="G58">
        <v>23.00291</v>
      </c>
    </row>
    <row r="59" spans="1:7" x14ac:dyDescent="0.25">
      <c r="A59" t="s">
        <v>41</v>
      </c>
      <c r="B59">
        <v>26.629999000000002</v>
      </c>
      <c r="C59">
        <v>26.959999</v>
      </c>
      <c r="D59">
        <v>26.290001</v>
      </c>
      <c r="E59">
        <v>26.379999000000002</v>
      </c>
      <c r="F59">
        <v>32217500</v>
      </c>
      <c r="G59">
        <v>22.847016</v>
      </c>
    </row>
    <row r="60" spans="1:7" x14ac:dyDescent="0.25">
      <c r="A60" t="s">
        <v>42</v>
      </c>
      <c r="B60">
        <v>26.370000999999998</v>
      </c>
      <c r="C60">
        <v>26.48</v>
      </c>
      <c r="D60">
        <v>25.719999000000001</v>
      </c>
      <c r="E60">
        <v>25.809999000000001</v>
      </c>
      <c r="F60">
        <v>32251200</v>
      </c>
      <c r="G60">
        <v>22.353355000000001</v>
      </c>
    </row>
    <row r="61" spans="1:7" x14ac:dyDescent="0.25">
      <c r="A61" t="s">
        <v>43</v>
      </c>
      <c r="B61">
        <v>25.299999</v>
      </c>
      <c r="C61">
        <v>25.67</v>
      </c>
      <c r="D61">
        <v>25.040001</v>
      </c>
      <c r="E61">
        <v>25.040001</v>
      </c>
      <c r="F61">
        <v>59315100</v>
      </c>
      <c r="G61">
        <v>21.686478999999999</v>
      </c>
    </row>
    <row r="62" spans="1:7" x14ac:dyDescent="0.25">
      <c r="A62" t="s">
        <v>44</v>
      </c>
      <c r="B62">
        <v>25.459999</v>
      </c>
      <c r="C62">
        <v>25.73</v>
      </c>
      <c r="D62">
        <v>25.33</v>
      </c>
      <c r="E62">
        <v>25.59</v>
      </c>
      <c r="F62">
        <v>46480600</v>
      </c>
      <c r="G62">
        <v>22.162818999999999</v>
      </c>
    </row>
    <row r="63" spans="1:7" x14ac:dyDescent="0.25">
      <c r="A63" t="s">
        <v>45</v>
      </c>
      <c r="B63">
        <v>25.719999000000001</v>
      </c>
      <c r="C63">
        <v>25.92</v>
      </c>
      <c r="D63">
        <v>25.49</v>
      </c>
      <c r="E63">
        <v>25.530000999999999</v>
      </c>
      <c r="F63">
        <v>28381000</v>
      </c>
      <c r="G63">
        <v>22.110855000000001</v>
      </c>
    </row>
    <row r="64" spans="1:7" x14ac:dyDescent="0.25">
      <c r="A64" t="s">
        <v>46</v>
      </c>
      <c r="B64">
        <v>25.58</v>
      </c>
      <c r="C64">
        <v>25.870000999999998</v>
      </c>
      <c r="D64">
        <v>25.110001</v>
      </c>
      <c r="E64">
        <v>25.35</v>
      </c>
      <c r="F64">
        <v>38697900</v>
      </c>
      <c r="G64">
        <v>21.954961999999998</v>
      </c>
    </row>
    <row r="65" spans="1:7" x14ac:dyDescent="0.25">
      <c r="A65" t="s">
        <v>47</v>
      </c>
      <c r="B65">
        <v>25.209999</v>
      </c>
      <c r="C65">
        <v>25.370000999999998</v>
      </c>
      <c r="D65">
        <v>24.91</v>
      </c>
      <c r="E65">
        <v>25.040001</v>
      </c>
      <c r="F65">
        <v>37676000</v>
      </c>
      <c r="G65">
        <v>21.686478999999999</v>
      </c>
    </row>
    <row r="66" spans="1:7" x14ac:dyDescent="0.25">
      <c r="A66" t="s">
        <v>48</v>
      </c>
      <c r="B66">
        <v>25.24</v>
      </c>
      <c r="C66">
        <v>25.629999000000002</v>
      </c>
      <c r="D66">
        <v>25.02</v>
      </c>
      <c r="E66">
        <v>25.120000999999998</v>
      </c>
      <c r="F66">
        <v>37365700</v>
      </c>
      <c r="G66">
        <v>21.755765</v>
      </c>
    </row>
    <row r="67" spans="1:7" x14ac:dyDescent="0.25">
      <c r="A67" s="1">
        <v>40188</v>
      </c>
      <c r="B67">
        <v>25.299999</v>
      </c>
      <c r="C67">
        <v>25.690000999999999</v>
      </c>
      <c r="D67">
        <v>25.120000999999998</v>
      </c>
      <c r="E67">
        <v>25.559999000000001</v>
      </c>
      <c r="F67">
        <v>32117900</v>
      </c>
      <c r="G67">
        <v>22.136835999999999</v>
      </c>
    </row>
    <row r="68" spans="1:7" x14ac:dyDescent="0.25">
      <c r="A68" s="1">
        <v>40278</v>
      </c>
      <c r="B68">
        <v>25.51</v>
      </c>
      <c r="C68">
        <v>25.790001</v>
      </c>
      <c r="D68">
        <v>25.219999000000001</v>
      </c>
      <c r="E68">
        <v>25.379999000000002</v>
      </c>
      <c r="F68">
        <v>25645400</v>
      </c>
      <c r="G68">
        <v>21.980943</v>
      </c>
    </row>
    <row r="69" spans="1:7" x14ac:dyDescent="0.25">
      <c r="A69" s="1">
        <v>40308</v>
      </c>
      <c r="B69">
        <v>25.67</v>
      </c>
      <c r="C69">
        <v>26.35</v>
      </c>
      <c r="D69">
        <v>25.4</v>
      </c>
      <c r="E69">
        <v>26.25</v>
      </c>
      <c r="F69">
        <v>42788700</v>
      </c>
      <c r="G69">
        <v>22.734428000000001</v>
      </c>
    </row>
    <row r="70" spans="1:7" x14ac:dyDescent="0.25">
      <c r="A70" s="1">
        <v>40339</v>
      </c>
      <c r="B70">
        <v>26.219999000000001</v>
      </c>
      <c r="C70">
        <v>26.49</v>
      </c>
      <c r="D70">
        <v>26.129999000000002</v>
      </c>
      <c r="E70">
        <v>26.299999</v>
      </c>
      <c r="F70">
        <v>31852900</v>
      </c>
      <c r="G70">
        <v>22.777730999999999</v>
      </c>
    </row>
    <row r="71" spans="1:7" x14ac:dyDescent="0.25">
      <c r="A71" s="1">
        <v>40369</v>
      </c>
      <c r="B71">
        <v>26.469999000000001</v>
      </c>
      <c r="C71">
        <v>26.58</v>
      </c>
      <c r="D71">
        <v>25.84</v>
      </c>
      <c r="E71">
        <v>26</v>
      </c>
      <c r="F71">
        <v>27293900</v>
      </c>
      <c r="G71">
        <v>22.517909</v>
      </c>
    </row>
    <row r="72" spans="1:7" x14ac:dyDescent="0.25">
      <c r="A72" s="1">
        <v>40400</v>
      </c>
      <c r="B72">
        <v>26.190000999999999</v>
      </c>
      <c r="C72">
        <v>26.25</v>
      </c>
      <c r="D72">
        <v>25.719999000000001</v>
      </c>
      <c r="E72">
        <v>25.950001</v>
      </c>
      <c r="F72">
        <v>29467900</v>
      </c>
      <c r="G72">
        <v>22.474606000000001</v>
      </c>
    </row>
    <row r="73" spans="1:7" x14ac:dyDescent="0.25">
      <c r="A73" s="1">
        <v>40492</v>
      </c>
      <c r="B73">
        <v>25.959999</v>
      </c>
      <c r="C73">
        <v>26.1</v>
      </c>
      <c r="D73">
        <v>25.459999</v>
      </c>
      <c r="E73">
        <v>25.65</v>
      </c>
      <c r="F73">
        <v>24637400</v>
      </c>
      <c r="G73">
        <v>22.214783000000001</v>
      </c>
    </row>
    <row r="74" spans="1:7" x14ac:dyDescent="0.25">
      <c r="A74" s="1">
        <v>40522</v>
      </c>
      <c r="B74">
        <v>25.440000999999999</v>
      </c>
      <c r="C74">
        <v>26.040001</v>
      </c>
      <c r="D74">
        <v>25.299999</v>
      </c>
      <c r="E74">
        <v>25.98</v>
      </c>
      <c r="F74">
        <v>37344700</v>
      </c>
      <c r="G74">
        <v>22.500586999999999</v>
      </c>
    </row>
    <row r="75" spans="1:7" x14ac:dyDescent="0.25">
      <c r="A75" t="s">
        <v>49</v>
      </c>
      <c r="B75">
        <v>26.23</v>
      </c>
      <c r="C75">
        <v>26.34</v>
      </c>
      <c r="D75">
        <v>25.629999000000002</v>
      </c>
      <c r="E75">
        <v>25.809999000000001</v>
      </c>
      <c r="F75">
        <v>41846800</v>
      </c>
      <c r="G75">
        <v>22.353355000000001</v>
      </c>
    </row>
    <row r="76" spans="1:7" x14ac:dyDescent="0.25">
      <c r="A76" t="s">
        <v>50</v>
      </c>
      <c r="B76">
        <v>25.450001</v>
      </c>
      <c r="C76">
        <v>25.49</v>
      </c>
      <c r="D76">
        <v>24.200001</v>
      </c>
      <c r="E76">
        <v>24.719999000000001</v>
      </c>
      <c r="F76">
        <v>117397100</v>
      </c>
      <c r="G76">
        <v>21.409334999999999</v>
      </c>
    </row>
    <row r="77" spans="1:7" x14ac:dyDescent="0.25">
      <c r="A77" t="s">
        <v>51</v>
      </c>
      <c r="B77">
        <v>25</v>
      </c>
      <c r="C77">
        <v>25</v>
      </c>
      <c r="D77">
        <v>23.370000999999998</v>
      </c>
      <c r="E77">
        <v>23.58</v>
      </c>
      <c r="F77">
        <v>144985700</v>
      </c>
      <c r="G77">
        <v>20.422011000000001</v>
      </c>
    </row>
    <row r="78" spans="1:7" x14ac:dyDescent="0.25">
      <c r="A78" t="s">
        <v>52</v>
      </c>
      <c r="B78">
        <v>23.690000999999999</v>
      </c>
      <c r="C78">
        <v>24.879999000000002</v>
      </c>
      <c r="D78">
        <v>23.639999</v>
      </c>
      <c r="E78">
        <v>24.870000999999998</v>
      </c>
      <c r="F78">
        <v>66672500</v>
      </c>
      <c r="G78">
        <v>21.539247</v>
      </c>
    </row>
    <row r="79" spans="1:7" x14ac:dyDescent="0.25">
      <c r="A79" t="s">
        <v>53</v>
      </c>
      <c r="B79">
        <v>24.67</v>
      </c>
      <c r="C79">
        <v>25.32</v>
      </c>
      <c r="D79">
        <v>24.389999</v>
      </c>
      <c r="E79">
        <v>24.549999</v>
      </c>
      <c r="F79">
        <v>72213100</v>
      </c>
      <c r="G79">
        <v>21.262101999999999</v>
      </c>
    </row>
    <row r="80" spans="1:7" x14ac:dyDescent="0.25">
      <c r="A80" t="s">
        <v>54</v>
      </c>
      <c r="B80">
        <v>24.27</v>
      </c>
      <c r="C80">
        <v>25.969999000000001</v>
      </c>
      <c r="D80">
        <v>24.17</v>
      </c>
      <c r="E80">
        <v>25.6</v>
      </c>
      <c r="F80">
        <v>101499400</v>
      </c>
      <c r="G80">
        <v>22.171479999999999</v>
      </c>
    </row>
    <row r="81" spans="1:7" x14ac:dyDescent="0.25">
      <c r="A81" t="s">
        <v>55</v>
      </c>
      <c r="B81">
        <v>25.77</v>
      </c>
      <c r="C81">
        <v>26.41</v>
      </c>
      <c r="D81">
        <v>23.870000999999998</v>
      </c>
      <c r="E81">
        <v>26.030000999999999</v>
      </c>
      <c r="F81">
        <v>52489800</v>
      </c>
      <c r="G81">
        <v>22.543892</v>
      </c>
    </row>
    <row r="82" spans="1:7" x14ac:dyDescent="0.25">
      <c r="A82" t="s">
        <v>56</v>
      </c>
      <c r="B82">
        <v>26.030000999999999</v>
      </c>
      <c r="C82">
        <v>26.25</v>
      </c>
      <c r="D82">
        <v>25.75</v>
      </c>
      <c r="E82">
        <v>26.110001</v>
      </c>
      <c r="F82">
        <v>26633200</v>
      </c>
      <c r="G82">
        <v>22.613178000000001</v>
      </c>
    </row>
    <row r="83" spans="1:7" x14ac:dyDescent="0.25">
      <c r="A83" t="s">
        <v>57</v>
      </c>
      <c r="B83">
        <v>26.370000999999998</v>
      </c>
      <c r="C83">
        <v>26.42</v>
      </c>
      <c r="D83">
        <v>25.52</v>
      </c>
      <c r="E83">
        <v>25.719999000000001</v>
      </c>
      <c r="F83">
        <v>36779700</v>
      </c>
      <c r="G83">
        <v>22.275407999999999</v>
      </c>
    </row>
    <row r="84" spans="1:7" x14ac:dyDescent="0.25">
      <c r="A84" t="s">
        <v>58</v>
      </c>
      <c r="B84">
        <v>25.6</v>
      </c>
      <c r="C84">
        <v>25.99</v>
      </c>
      <c r="D84">
        <v>25.48</v>
      </c>
      <c r="E84">
        <v>25.91</v>
      </c>
      <c r="F84">
        <v>30595600</v>
      </c>
      <c r="G84">
        <v>22.439962000000001</v>
      </c>
    </row>
    <row r="85" spans="1:7" x14ac:dyDescent="0.25">
      <c r="A85" t="s">
        <v>59</v>
      </c>
      <c r="B85">
        <v>25.690000999999999</v>
      </c>
      <c r="C85">
        <v>26</v>
      </c>
      <c r="D85">
        <v>25.6</v>
      </c>
      <c r="E85">
        <v>25.75</v>
      </c>
      <c r="F85">
        <v>35352000</v>
      </c>
      <c r="G85">
        <v>22.301390999999999</v>
      </c>
    </row>
    <row r="86" spans="1:7" x14ac:dyDescent="0.25">
      <c r="A86" t="s">
        <v>60</v>
      </c>
      <c r="B86">
        <v>25.84</v>
      </c>
      <c r="C86">
        <v>25.959999</v>
      </c>
      <c r="D86">
        <v>25.610001</v>
      </c>
      <c r="E86">
        <v>25.940000999999999</v>
      </c>
      <c r="F86">
        <v>23976400</v>
      </c>
      <c r="G86">
        <v>22.465945000000001</v>
      </c>
    </row>
    <row r="87" spans="1:7" x14ac:dyDescent="0.25">
      <c r="A87" t="s">
        <v>61</v>
      </c>
      <c r="B87">
        <v>25.82</v>
      </c>
      <c r="C87">
        <v>26.129999000000002</v>
      </c>
      <c r="D87">
        <v>25.67</v>
      </c>
      <c r="E87">
        <v>26.059999000000001</v>
      </c>
      <c r="F87">
        <v>24018000</v>
      </c>
      <c r="G87">
        <v>22.569873000000001</v>
      </c>
    </row>
    <row r="88" spans="1:7" x14ac:dyDescent="0.25">
      <c r="A88" s="1">
        <v>40189</v>
      </c>
      <c r="B88">
        <v>26.030000999999999</v>
      </c>
      <c r="C88">
        <v>26.1</v>
      </c>
      <c r="D88">
        <v>25.6</v>
      </c>
      <c r="E88">
        <v>25.93</v>
      </c>
      <c r="F88">
        <v>24764600</v>
      </c>
      <c r="G88">
        <v>22.457284000000001</v>
      </c>
    </row>
    <row r="89" spans="1:7" x14ac:dyDescent="0.25">
      <c r="A89" s="1">
        <v>40220</v>
      </c>
      <c r="B89">
        <v>26</v>
      </c>
      <c r="C89">
        <v>26.049999</v>
      </c>
      <c r="D89">
        <v>25.780000999999999</v>
      </c>
      <c r="E89">
        <v>25.969999000000001</v>
      </c>
      <c r="F89">
        <v>25101700</v>
      </c>
      <c r="G89">
        <v>22.491925999999999</v>
      </c>
    </row>
    <row r="90" spans="1:7" x14ac:dyDescent="0.25">
      <c r="A90" s="1">
        <v>40248</v>
      </c>
      <c r="B90">
        <v>25.74</v>
      </c>
      <c r="C90">
        <v>26.5</v>
      </c>
      <c r="D90">
        <v>25.690000999999999</v>
      </c>
      <c r="E90">
        <v>26.459999</v>
      </c>
      <c r="F90">
        <v>32381400</v>
      </c>
      <c r="G90">
        <v>22.960508000000001</v>
      </c>
    </row>
    <row r="91" spans="1:7" x14ac:dyDescent="0.25">
      <c r="A91" s="1">
        <v>40279</v>
      </c>
      <c r="B91">
        <v>26.809999000000001</v>
      </c>
      <c r="C91">
        <v>27.5</v>
      </c>
      <c r="D91">
        <v>26.629999000000002</v>
      </c>
      <c r="E91">
        <v>27.459999</v>
      </c>
      <c r="F91">
        <v>57381100</v>
      </c>
      <c r="G91">
        <v>23.828251999999999</v>
      </c>
    </row>
    <row r="92" spans="1:7" x14ac:dyDescent="0.25">
      <c r="A92" s="1">
        <v>40309</v>
      </c>
      <c r="B92">
        <v>27.559999000000001</v>
      </c>
      <c r="C92">
        <v>29.360001</v>
      </c>
      <c r="D92">
        <v>27.549999</v>
      </c>
      <c r="E92">
        <v>29.219999000000001</v>
      </c>
      <c r="F92">
        <v>79752600</v>
      </c>
      <c r="G92">
        <v>25.355481999999999</v>
      </c>
    </row>
    <row r="93" spans="1:7" x14ac:dyDescent="0.25">
      <c r="A93" s="1">
        <v>40401</v>
      </c>
      <c r="B93">
        <v>28.91</v>
      </c>
      <c r="C93">
        <v>29.280000999999999</v>
      </c>
      <c r="D93">
        <v>28.51</v>
      </c>
      <c r="E93">
        <v>29.040001</v>
      </c>
      <c r="F93">
        <v>35734000</v>
      </c>
      <c r="G93">
        <v>25.199289</v>
      </c>
    </row>
    <row r="94" spans="1:7" x14ac:dyDescent="0.25">
      <c r="A94" s="1">
        <v>40432</v>
      </c>
      <c r="B94">
        <v>29.040001</v>
      </c>
      <c r="C94">
        <v>29.110001</v>
      </c>
      <c r="D94">
        <v>28.040001</v>
      </c>
      <c r="E94">
        <v>28.129999000000002</v>
      </c>
      <c r="F94">
        <v>37178800</v>
      </c>
      <c r="G94">
        <v>24.40964</v>
      </c>
    </row>
    <row r="95" spans="1:7" x14ac:dyDescent="0.25">
      <c r="A95" s="1">
        <v>40462</v>
      </c>
      <c r="B95">
        <v>28.08</v>
      </c>
      <c r="C95">
        <v>28.620000999999998</v>
      </c>
      <c r="D95">
        <v>27.879999000000002</v>
      </c>
      <c r="E95">
        <v>28.58</v>
      </c>
      <c r="F95">
        <v>37250900</v>
      </c>
      <c r="G95">
        <v>24.800125999999999</v>
      </c>
    </row>
    <row r="96" spans="1:7" x14ac:dyDescent="0.25">
      <c r="A96" s="1">
        <v>40493</v>
      </c>
      <c r="B96">
        <v>28.360001</v>
      </c>
      <c r="C96">
        <v>28.57</v>
      </c>
      <c r="D96">
        <v>27.98</v>
      </c>
      <c r="E96">
        <v>28.190000999999999</v>
      </c>
      <c r="F96">
        <v>23280400</v>
      </c>
      <c r="G96">
        <v>24.461706</v>
      </c>
    </row>
    <row r="97" spans="1:7" x14ac:dyDescent="0.25">
      <c r="A97" s="1">
        <v>40523</v>
      </c>
      <c r="B97">
        <v>28.01</v>
      </c>
      <c r="C97">
        <v>28.040001</v>
      </c>
      <c r="D97">
        <v>27.4</v>
      </c>
      <c r="E97">
        <v>27.540001</v>
      </c>
      <c r="F97">
        <v>27040000</v>
      </c>
      <c r="G97">
        <v>23.897673000000001</v>
      </c>
    </row>
    <row r="98" spans="1:7" x14ac:dyDescent="0.25">
      <c r="A98" t="s">
        <v>62</v>
      </c>
      <c r="B98">
        <v>27.620000999999998</v>
      </c>
      <c r="C98">
        <v>28.209999</v>
      </c>
      <c r="D98">
        <v>27.57</v>
      </c>
      <c r="E98">
        <v>27.65</v>
      </c>
      <c r="F98">
        <v>23160300</v>
      </c>
      <c r="G98">
        <v>23.993124000000002</v>
      </c>
    </row>
    <row r="99" spans="1:7" x14ac:dyDescent="0.25">
      <c r="A99" t="s">
        <v>63</v>
      </c>
      <c r="B99">
        <v>27.5</v>
      </c>
      <c r="C99">
        <v>27.629999000000002</v>
      </c>
      <c r="D99">
        <v>26.85</v>
      </c>
      <c r="E99">
        <v>27.190000999999999</v>
      </c>
      <c r="F99">
        <v>45295900</v>
      </c>
      <c r="G99">
        <v>23.593962000000001</v>
      </c>
    </row>
    <row r="100" spans="1:7" x14ac:dyDescent="0.25">
      <c r="A100" t="s">
        <v>64</v>
      </c>
      <c r="B100">
        <v>27.18</v>
      </c>
      <c r="C100">
        <v>27.43</v>
      </c>
      <c r="D100">
        <v>26.76</v>
      </c>
      <c r="E100">
        <v>26.860001</v>
      </c>
      <c r="F100">
        <v>31956700</v>
      </c>
      <c r="G100">
        <v>23.307607000000001</v>
      </c>
    </row>
    <row r="101" spans="1:7" x14ac:dyDescent="0.25">
      <c r="A101" t="s">
        <v>65</v>
      </c>
      <c r="B101">
        <v>27.24</v>
      </c>
      <c r="C101">
        <v>27.709999</v>
      </c>
      <c r="D101">
        <v>27.110001</v>
      </c>
      <c r="E101">
        <v>27.51</v>
      </c>
      <c r="F101">
        <v>30765200</v>
      </c>
      <c r="G101">
        <v>23.871639999999999</v>
      </c>
    </row>
    <row r="102" spans="1:7" x14ac:dyDescent="0.25">
      <c r="A102" t="s">
        <v>66</v>
      </c>
      <c r="B102">
        <v>27.43</v>
      </c>
      <c r="C102">
        <v>27.549999</v>
      </c>
      <c r="D102">
        <v>27.09</v>
      </c>
      <c r="E102">
        <v>27.49</v>
      </c>
      <c r="F102">
        <v>24750900</v>
      </c>
      <c r="G102">
        <v>23.854285000000001</v>
      </c>
    </row>
    <row r="103" spans="1:7" x14ac:dyDescent="0.25">
      <c r="A103" t="s">
        <v>67</v>
      </c>
      <c r="B103">
        <v>27.26</v>
      </c>
      <c r="C103">
        <v>27.360001</v>
      </c>
      <c r="D103">
        <v>26.780000999999999</v>
      </c>
      <c r="E103">
        <v>26.950001</v>
      </c>
      <c r="F103">
        <v>24825700</v>
      </c>
      <c r="G103">
        <v>23.385704</v>
      </c>
    </row>
    <row r="104" spans="1:7" x14ac:dyDescent="0.25">
      <c r="A104" t="s">
        <v>68</v>
      </c>
      <c r="B104">
        <v>26.639999</v>
      </c>
      <c r="C104">
        <v>26.950001</v>
      </c>
      <c r="D104">
        <v>26.530000999999999</v>
      </c>
      <c r="E104">
        <v>26.799999</v>
      </c>
      <c r="F104">
        <v>30165900</v>
      </c>
      <c r="G104">
        <v>23.255541000000001</v>
      </c>
    </row>
    <row r="105" spans="1:7" x14ac:dyDescent="0.25">
      <c r="A105" t="s">
        <v>69</v>
      </c>
      <c r="B105">
        <v>26.92</v>
      </c>
      <c r="C105">
        <v>27.139999</v>
      </c>
      <c r="D105">
        <v>26.75</v>
      </c>
      <c r="E105">
        <v>27.110001</v>
      </c>
      <c r="F105">
        <v>22038200</v>
      </c>
      <c r="G105">
        <v>23.524543000000001</v>
      </c>
    </row>
    <row r="106" spans="1:7" x14ac:dyDescent="0.25">
      <c r="A106" t="s">
        <v>70</v>
      </c>
      <c r="B106">
        <v>26.92</v>
      </c>
      <c r="C106">
        <v>27.15</v>
      </c>
      <c r="D106">
        <v>26.65</v>
      </c>
      <c r="E106">
        <v>26.65</v>
      </c>
      <c r="F106">
        <v>9239700</v>
      </c>
      <c r="G106">
        <v>23.12538</v>
      </c>
    </row>
    <row r="107" spans="1:7" x14ac:dyDescent="0.25">
      <c r="A107" t="s">
        <v>71</v>
      </c>
      <c r="B107">
        <v>26.58</v>
      </c>
      <c r="C107">
        <v>27.35</v>
      </c>
      <c r="D107">
        <v>26.51</v>
      </c>
      <c r="E107">
        <v>27.200001</v>
      </c>
      <c r="F107">
        <v>31181000</v>
      </c>
      <c r="G107">
        <v>23.602640000000001</v>
      </c>
    </row>
    <row r="108" spans="1:7" x14ac:dyDescent="0.25">
      <c r="A108" t="s">
        <v>72</v>
      </c>
      <c r="B108">
        <v>26.879999000000002</v>
      </c>
      <c r="C108">
        <v>27.43</v>
      </c>
      <c r="D108">
        <v>26.85</v>
      </c>
      <c r="E108">
        <v>27.209999</v>
      </c>
      <c r="F108">
        <v>33064700</v>
      </c>
      <c r="G108">
        <v>23.611315999999999</v>
      </c>
    </row>
    <row r="109" spans="1:7" x14ac:dyDescent="0.25">
      <c r="A109" s="1">
        <v>40190</v>
      </c>
      <c r="B109">
        <v>27.58</v>
      </c>
      <c r="C109">
        <v>27.799999</v>
      </c>
      <c r="D109">
        <v>27.200001</v>
      </c>
      <c r="E109">
        <v>27.530000999999999</v>
      </c>
      <c r="F109">
        <v>35338900</v>
      </c>
      <c r="G109">
        <v>23.888995000000001</v>
      </c>
    </row>
    <row r="110" spans="1:7" x14ac:dyDescent="0.25">
      <c r="A110" s="1">
        <v>40221</v>
      </c>
      <c r="B110">
        <v>27.629999000000002</v>
      </c>
      <c r="C110">
        <v>28.780000999999999</v>
      </c>
      <c r="D110">
        <v>27.59</v>
      </c>
      <c r="E110">
        <v>28.780000999999999</v>
      </c>
      <c r="F110">
        <v>43197400</v>
      </c>
      <c r="G110">
        <v>24.973675</v>
      </c>
    </row>
    <row r="111" spans="1:7" x14ac:dyDescent="0.25">
      <c r="A111" s="1">
        <v>40249</v>
      </c>
      <c r="B111">
        <v>28.35</v>
      </c>
      <c r="C111">
        <v>29.129999000000002</v>
      </c>
      <c r="D111">
        <v>28.299999</v>
      </c>
      <c r="E111">
        <v>29.049999</v>
      </c>
      <c r="F111">
        <v>36853100</v>
      </c>
      <c r="G111">
        <v>25.207965000000002</v>
      </c>
    </row>
    <row r="112" spans="1:7" x14ac:dyDescent="0.25">
      <c r="A112" s="1">
        <v>40341</v>
      </c>
      <c r="B112">
        <v>28.860001</v>
      </c>
      <c r="C112">
        <v>29.1</v>
      </c>
      <c r="D112">
        <v>28.73</v>
      </c>
      <c r="E112">
        <v>28.74</v>
      </c>
      <c r="F112">
        <v>27255700</v>
      </c>
      <c r="G112">
        <v>24.938965</v>
      </c>
    </row>
    <row r="113" spans="1:7" x14ac:dyDescent="0.25">
      <c r="A113" s="1">
        <v>40371</v>
      </c>
      <c r="B113">
        <v>29.09</v>
      </c>
      <c r="C113">
        <v>29.25</v>
      </c>
      <c r="D113">
        <v>28.42</v>
      </c>
      <c r="E113">
        <v>28.469999000000001</v>
      </c>
      <c r="F113">
        <v>30166400</v>
      </c>
      <c r="G113">
        <v>24.704674000000001</v>
      </c>
    </row>
    <row r="114" spans="1:7" x14ac:dyDescent="0.25">
      <c r="A114" s="1">
        <v>40402</v>
      </c>
      <c r="B114">
        <v>28.549999</v>
      </c>
      <c r="C114">
        <v>29.370000999999998</v>
      </c>
      <c r="D114">
        <v>28.5</v>
      </c>
      <c r="E114">
        <v>29.370000999999998</v>
      </c>
      <c r="F114">
        <v>31376300</v>
      </c>
      <c r="G114">
        <v>25.485645000000002</v>
      </c>
    </row>
    <row r="115" spans="1:7" x14ac:dyDescent="0.25">
      <c r="A115" s="1">
        <v>40433</v>
      </c>
      <c r="B115">
        <v>29.549999</v>
      </c>
      <c r="C115">
        <v>30.110001</v>
      </c>
      <c r="D115">
        <v>29.49</v>
      </c>
      <c r="E115">
        <v>30.07</v>
      </c>
      <c r="F115">
        <v>45744200</v>
      </c>
      <c r="G115">
        <v>26.093063999999998</v>
      </c>
    </row>
    <row r="116" spans="1:7" x14ac:dyDescent="0.25">
      <c r="A116" s="1">
        <v>40463</v>
      </c>
      <c r="B116">
        <v>30.32</v>
      </c>
      <c r="C116">
        <v>30.559999000000001</v>
      </c>
      <c r="D116">
        <v>30.16</v>
      </c>
      <c r="E116">
        <v>30.27</v>
      </c>
      <c r="F116">
        <v>40143400</v>
      </c>
      <c r="G116">
        <v>26.266614000000001</v>
      </c>
    </row>
    <row r="117" spans="1:7" x14ac:dyDescent="0.25">
      <c r="A117" t="s">
        <v>73</v>
      </c>
      <c r="B117">
        <v>30.49</v>
      </c>
      <c r="C117">
        <v>30.57</v>
      </c>
      <c r="D117">
        <v>30</v>
      </c>
      <c r="E117">
        <v>30.219999000000001</v>
      </c>
      <c r="F117">
        <v>30423700</v>
      </c>
      <c r="G117">
        <v>26.223226</v>
      </c>
    </row>
    <row r="118" spans="1:7" x14ac:dyDescent="0.25">
      <c r="A118" t="s">
        <v>74</v>
      </c>
      <c r="B118">
        <v>30.129999000000002</v>
      </c>
      <c r="C118">
        <v>30.34</v>
      </c>
      <c r="D118">
        <v>29.66</v>
      </c>
      <c r="E118">
        <v>29.82</v>
      </c>
      <c r="F118">
        <v>26799300</v>
      </c>
      <c r="G118">
        <v>25.876128000000001</v>
      </c>
    </row>
    <row r="119" spans="1:7" x14ac:dyDescent="0.25">
      <c r="A119" t="s">
        <v>75</v>
      </c>
      <c r="B119">
        <v>29.780000999999999</v>
      </c>
      <c r="C119">
        <v>30.129999000000002</v>
      </c>
      <c r="D119">
        <v>29.65</v>
      </c>
      <c r="E119">
        <v>29.790001</v>
      </c>
      <c r="F119">
        <v>36800800</v>
      </c>
      <c r="G119">
        <v>25.850097000000002</v>
      </c>
    </row>
    <row r="120" spans="1:7" x14ac:dyDescent="0.25">
      <c r="A120" t="s">
        <v>76</v>
      </c>
      <c r="B120">
        <v>29.84</v>
      </c>
      <c r="C120">
        <v>30.360001</v>
      </c>
      <c r="D120">
        <v>29.700001</v>
      </c>
      <c r="E120">
        <v>30.02</v>
      </c>
      <c r="F120">
        <v>34396900</v>
      </c>
      <c r="G120">
        <v>26.049678</v>
      </c>
    </row>
    <row r="121" spans="1:7" x14ac:dyDescent="0.25">
      <c r="A121" t="s">
        <v>77</v>
      </c>
      <c r="B121">
        <v>29.99</v>
      </c>
      <c r="C121">
        <v>30.24</v>
      </c>
      <c r="D121">
        <v>29.709999</v>
      </c>
      <c r="E121">
        <v>29.959999</v>
      </c>
      <c r="F121">
        <v>37736800</v>
      </c>
      <c r="G121">
        <v>25.997612</v>
      </c>
    </row>
    <row r="122" spans="1:7" x14ac:dyDescent="0.25">
      <c r="A122" t="s">
        <v>78</v>
      </c>
      <c r="B122">
        <v>30.02</v>
      </c>
      <c r="C122">
        <v>30.280000999999999</v>
      </c>
      <c r="D122">
        <v>29.85</v>
      </c>
      <c r="E122">
        <v>30.1</v>
      </c>
      <c r="F122">
        <v>22290400</v>
      </c>
      <c r="G122">
        <v>26.119097</v>
      </c>
    </row>
    <row r="123" spans="1:7" x14ac:dyDescent="0.25">
      <c r="A123" t="s">
        <v>79</v>
      </c>
      <c r="B123">
        <v>30.120000999999998</v>
      </c>
      <c r="C123">
        <v>30.889999</v>
      </c>
      <c r="D123">
        <v>30.059999000000001</v>
      </c>
      <c r="E123">
        <v>30.82</v>
      </c>
      <c r="F123">
        <v>25481400</v>
      </c>
      <c r="G123">
        <v>26.743873000000001</v>
      </c>
    </row>
    <row r="124" spans="1:7" x14ac:dyDescent="0.25">
      <c r="A124" t="s">
        <v>80</v>
      </c>
      <c r="B124">
        <v>30.879999000000002</v>
      </c>
      <c r="C124">
        <v>31.610001</v>
      </c>
      <c r="D124">
        <v>30.860001</v>
      </c>
      <c r="E124">
        <v>31.309999000000001</v>
      </c>
      <c r="F124">
        <v>29063200</v>
      </c>
      <c r="G124">
        <v>27.169066999999998</v>
      </c>
    </row>
    <row r="125" spans="1:7" x14ac:dyDescent="0.25">
      <c r="A125" t="s">
        <v>81</v>
      </c>
      <c r="B125">
        <v>31.23</v>
      </c>
      <c r="C125">
        <v>31.360001</v>
      </c>
      <c r="D125">
        <v>30.860001</v>
      </c>
      <c r="E125">
        <v>30.99</v>
      </c>
      <c r="F125">
        <v>16954800</v>
      </c>
      <c r="G125">
        <v>26.891389</v>
      </c>
    </row>
    <row r="126" spans="1:7" x14ac:dyDescent="0.25">
      <c r="A126" t="s">
        <v>82</v>
      </c>
      <c r="B126">
        <v>30.91</v>
      </c>
      <c r="C126">
        <v>31.34</v>
      </c>
      <c r="D126">
        <v>30.780000999999999</v>
      </c>
      <c r="E126">
        <v>31.209999</v>
      </c>
      <c r="F126">
        <v>13823700</v>
      </c>
      <c r="G126">
        <v>27.082291999999999</v>
      </c>
    </row>
    <row r="127" spans="1:7" x14ac:dyDescent="0.25">
      <c r="A127" t="s">
        <v>83</v>
      </c>
      <c r="B127">
        <v>31.059999000000001</v>
      </c>
      <c r="C127">
        <v>31.299999</v>
      </c>
      <c r="D127">
        <v>31</v>
      </c>
      <c r="E127">
        <v>31.200001</v>
      </c>
      <c r="F127">
        <v>14863300</v>
      </c>
      <c r="G127">
        <v>27.073616000000001</v>
      </c>
    </row>
    <row r="128" spans="1:7" x14ac:dyDescent="0.25">
      <c r="A128" t="s">
        <v>84</v>
      </c>
      <c r="B128">
        <v>31.23</v>
      </c>
      <c r="C128">
        <v>31.280000999999999</v>
      </c>
      <c r="D128">
        <v>30.98</v>
      </c>
      <c r="E128">
        <v>31.02</v>
      </c>
      <c r="F128">
        <v>12280700</v>
      </c>
      <c r="G128">
        <v>26.917421999999998</v>
      </c>
    </row>
    <row r="129" spans="1:7" x14ac:dyDescent="0.25">
      <c r="A129" t="s">
        <v>85</v>
      </c>
      <c r="B129">
        <v>31.040001</v>
      </c>
      <c r="C129">
        <v>31.120000999999998</v>
      </c>
      <c r="D129">
        <v>30.700001</v>
      </c>
      <c r="E129">
        <v>30.82</v>
      </c>
      <c r="F129">
        <v>11675700</v>
      </c>
      <c r="G129">
        <v>26.743873000000001</v>
      </c>
    </row>
    <row r="130" spans="1:7" x14ac:dyDescent="0.25">
      <c r="A130" t="s">
        <v>86</v>
      </c>
      <c r="B130">
        <v>30.719999000000001</v>
      </c>
      <c r="C130">
        <v>31.030000999999999</v>
      </c>
      <c r="D130">
        <v>30.66</v>
      </c>
      <c r="E130">
        <v>30.99</v>
      </c>
      <c r="F130">
        <v>12108400</v>
      </c>
      <c r="G130">
        <v>26.891389</v>
      </c>
    </row>
    <row r="131" spans="1:7" x14ac:dyDescent="0.25">
      <c r="A131" s="1">
        <v>40603</v>
      </c>
      <c r="B131">
        <v>31.299999</v>
      </c>
      <c r="C131">
        <v>31.66</v>
      </c>
      <c r="D131">
        <v>31.16</v>
      </c>
      <c r="E131">
        <v>31.58</v>
      </c>
      <c r="F131">
        <v>34397100</v>
      </c>
      <c r="G131">
        <v>27.403358000000001</v>
      </c>
    </row>
    <row r="132" spans="1:7" x14ac:dyDescent="0.25">
      <c r="A132" s="1">
        <v>40634</v>
      </c>
      <c r="B132">
        <v>31.65</v>
      </c>
      <c r="C132">
        <v>31.940000999999999</v>
      </c>
      <c r="D132">
        <v>31.49</v>
      </c>
      <c r="E132">
        <v>31.65</v>
      </c>
      <c r="F132">
        <v>30341100</v>
      </c>
      <c r="G132">
        <v>27.464099999999998</v>
      </c>
    </row>
    <row r="133" spans="1:7" x14ac:dyDescent="0.25">
      <c r="A133" s="1">
        <v>40664</v>
      </c>
      <c r="B133">
        <v>31.41</v>
      </c>
      <c r="C133">
        <v>32.5</v>
      </c>
      <c r="D133">
        <v>31.4</v>
      </c>
      <c r="E133">
        <v>32.369999</v>
      </c>
      <c r="F133">
        <v>43245600</v>
      </c>
      <c r="G133">
        <v>28.088875000000002</v>
      </c>
    </row>
    <row r="134" spans="1:7" x14ac:dyDescent="0.25">
      <c r="A134" s="1">
        <v>40695</v>
      </c>
      <c r="B134">
        <v>32.150002000000001</v>
      </c>
      <c r="C134">
        <v>32.470001000000003</v>
      </c>
      <c r="D134">
        <v>32.119999</v>
      </c>
      <c r="E134">
        <v>32.150002000000001</v>
      </c>
      <c r="F134">
        <v>32500000</v>
      </c>
      <c r="G134">
        <v>27.897974000000001</v>
      </c>
    </row>
    <row r="135" spans="1:7" x14ac:dyDescent="0.25">
      <c r="A135" s="1">
        <v>40725</v>
      </c>
      <c r="B135">
        <v>32.229999999999997</v>
      </c>
      <c r="C135">
        <v>32.229999999999997</v>
      </c>
      <c r="D135">
        <v>30.639999</v>
      </c>
      <c r="E135">
        <v>31.5</v>
      </c>
      <c r="F135">
        <v>81572300</v>
      </c>
      <c r="G135">
        <v>27.333939000000001</v>
      </c>
    </row>
    <row r="136" spans="1:7" x14ac:dyDescent="0.25">
      <c r="A136" s="1">
        <v>40817</v>
      </c>
      <c r="B136">
        <v>31.17</v>
      </c>
      <c r="C136">
        <v>31.450001</v>
      </c>
      <c r="D136">
        <v>30.969999000000001</v>
      </c>
      <c r="E136">
        <v>31.200001</v>
      </c>
      <c r="F136">
        <v>30263400</v>
      </c>
      <c r="G136">
        <v>27.073616000000001</v>
      </c>
    </row>
    <row r="137" spans="1:7" x14ac:dyDescent="0.25">
      <c r="A137" s="1">
        <v>40848</v>
      </c>
      <c r="B137">
        <v>31.690000999999999</v>
      </c>
      <c r="C137">
        <v>31.690000999999999</v>
      </c>
      <c r="D137">
        <v>31.040001</v>
      </c>
      <c r="E137">
        <v>31.4</v>
      </c>
      <c r="F137">
        <v>27230700</v>
      </c>
      <c r="G137">
        <v>27.247164000000001</v>
      </c>
    </row>
    <row r="138" spans="1:7" x14ac:dyDescent="0.25">
      <c r="A138" s="1">
        <v>40878</v>
      </c>
      <c r="B138">
        <v>31.73</v>
      </c>
      <c r="C138">
        <v>32.150002000000001</v>
      </c>
      <c r="D138">
        <v>31.620000999999998</v>
      </c>
      <c r="E138">
        <v>32.009998000000003</v>
      </c>
      <c r="F138">
        <v>29181000</v>
      </c>
      <c r="G138">
        <v>27.776486999999999</v>
      </c>
    </row>
    <row r="139" spans="1:7" x14ac:dyDescent="0.25">
      <c r="A139" t="s">
        <v>87</v>
      </c>
      <c r="B139">
        <v>32.130001</v>
      </c>
      <c r="C139">
        <v>32.139999000000003</v>
      </c>
      <c r="D139">
        <v>31.700001</v>
      </c>
      <c r="E139">
        <v>31.889999</v>
      </c>
      <c r="F139">
        <v>25139400</v>
      </c>
      <c r="G139">
        <v>27.672357999999999</v>
      </c>
    </row>
    <row r="140" spans="1:7" x14ac:dyDescent="0.25">
      <c r="A140" t="s">
        <v>88</v>
      </c>
      <c r="B140">
        <v>31.82</v>
      </c>
      <c r="C140">
        <v>32.810001</v>
      </c>
      <c r="D140">
        <v>31.82</v>
      </c>
      <c r="E140">
        <v>32.75</v>
      </c>
      <c r="F140">
        <v>34358900</v>
      </c>
      <c r="G140">
        <v>28.418619</v>
      </c>
    </row>
    <row r="141" spans="1:7" x14ac:dyDescent="0.25">
      <c r="A141" t="s">
        <v>89</v>
      </c>
      <c r="B141">
        <v>32.779998999999997</v>
      </c>
      <c r="C141">
        <v>32.990001999999997</v>
      </c>
      <c r="D141">
        <v>32.060001</v>
      </c>
      <c r="E141">
        <v>32.490001999999997</v>
      </c>
      <c r="F141">
        <v>35506000</v>
      </c>
      <c r="G141">
        <v>28.193007000000001</v>
      </c>
    </row>
    <row r="142" spans="1:7" x14ac:dyDescent="0.25">
      <c r="A142" t="s">
        <v>90</v>
      </c>
      <c r="B142">
        <v>32.060001</v>
      </c>
      <c r="C142">
        <v>32.770000000000003</v>
      </c>
      <c r="D142">
        <v>31.65</v>
      </c>
      <c r="E142">
        <v>31.809999000000001</v>
      </c>
      <c r="F142">
        <v>51635900</v>
      </c>
      <c r="G142">
        <v>27.602938999999999</v>
      </c>
    </row>
    <row r="143" spans="1:7" x14ac:dyDescent="0.25">
      <c r="A143" t="s">
        <v>91</v>
      </c>
      <c r="B143">
        <v>32</v>
      </c>
      <c r="C143">
        <v>32.400002000000001</v>
      </c>
      <c r="D143">
        <v>31.620000999999998</v>
      </c>
      <c r="E143">
        <v>31.889999</v>
      </c>
      <c r="F143">
        <v>34435600</v>
      </c>
      <c r="G143">
        <v>27.672357999999999</v>
      </c>
    </row>
    <row r="144" spans="1:7" x14ac:dyDescent="0.25">
      <c r="A144" t="s">
        <v>92</v>
      </c>
      <c r="B144">
        <v>32.270000000000003</v>
      </c>
      <c r="C144">
        <v>32.709999000000003</v>
      </c>
      <c r="D144">
        <v>32.049999</v>
      </c>
      <c r="E144">
        <v>32.509998000000003</v>
      </c>
      <c r="F144">
        <v>35549000</v>
      </c>
      <c r="G144">
        <v>28.210359</v>
      </c>
    </row>
    <row r="145" spans="1:7" x14ac:dyDescent="0.25">
      <c r="A145" t="s">
        <v>93</v>
      </c>
      <c r="B145">
        <v>32.5</v>
      </c>
      <c r="C145">
        <v>32.709999000000003</v>
      </c>
      <c r="D145">
        <v>32.450001</v>
      </c>
      <c r="E145">
        <v>32.700001</v>
      </c>
      <c r="F145">
        <v>27472000</v>
      </c>
      <c r="G145">
        <v>28.375232</v>
      </c>
    </row>
    <row r="146" spans="1:7" x14ac:dyDescent="0.25">
      <c r="A146" t="s">
        <v>94</v>
      </c>
      <c r="B146">
        <v>32.520000000000003</v>
      </c>
      <c r="C146">
        <v>32.709999000000003</v>
      </c>
      <c r="D146">
        <v>31.99</v>
      </c>
      <c r="E146">
        <v>32.700001</v>
      </c>
      <c r="F146">
        <v>28232300</v>
      </c>
      <c r="G146">
        <v>28.375232</v>
      </c>
    </row>
    <row r="147" spans="1:7" x14ac:dyDescent="0.25">
      <c r="A147" t="s">
        <v>95</v>
      </c>
      <c r="B147">
        <v>32.740001999999997</v>
      </c>
      <c r="C147">
        <v>32.830002</v>
      </c>
      <c r="D147">
        <v>32.409999999999997</v>
      </c>
      <c r="E147">
        <v>32.450001</v>
      </c>
      <c r="F147">
        <v>25866200</v>
      </c>
      <c r="G147">
        <v>28.158296</v>
      </c>
    </row>
    <row r="148" spans="1:7" x14ac:dyDescent="0.25">
      <c r="A148" t="s">
        <v>96</v>
      </c>
      <c r="B148">
        <v>32.209999000000003</v>
      </c>
      <c r="C148">
        <v>32.549999</v>
      </c>
      <c r="D148">
        <v>32.07</v>
      </c>
      <c r="E148">
        <v>32.5</v>
      </c>
      <c r="F148">
        <v>23077200</v>
      </c>
      <c r="G148">
        <v>28.201682999999999</v>
      </c>
    </row>
    <row r="149" spans="1:7" x14ac:dyDescent="0.25">
      <c r="A149" t="s">
        <v>97</v>
      </c>
      <c r="B149">
        <v>32.590000000000003</v>
      </c>
      <c r="C149">
        <v>32.799999</v>
      </c>
      <c r="D149">
        <v>31.790001</v>
      </c>
      <c r="E149">
        <v>31.84</v>
      </c>
      <c r="F149">
        <v>30345800</v>
      </c>
      <c r="G149">
        <v>27.628972000000001</v>
      </c>
    </row>
    <row r="150" spans="1:7" x14ac:dyDescent="0.25">
      <c r="A150" t="s">
        <v>98</v>
      </c>
      <c r="B150">
        <v>31.98</v>
      </c>
      <c r="C150">
        <v>32.5</v>
      </c>
      <c r="D150">
        <v>31.73</v>
      </c>
      <c r="E150">
        <v>32.419998</v>
      </c>
      <c r="F150">
        <v>23646400</v>
      </c>
      <c r="G150">
        <v>28.132262000000001</v>
      </c>
    </row>
    <row r="151" spans="1:7" x14ac:dyDescent="0.25">
      <c r="A151" s="1">
        <v>40545</v>
      </c>
      <c r="B151">
        <v>32.610000999999997</v>
      </c>
      <c r="C151">
        <v>33.490001999999997</v>
      </c>
      <c r="D151">
        <v>32.529998999999997</v>
      </c>
      <c r="E151">
        <v>33.439999</v>
      </c>
      <c r="F151">
        <v>31359000</v>
      </c>
      <c r="G151">
        <v>29.017361000000001</v>
      </c>
    </row>
    <row r="152" spans="1:7" x14ac:dyDescent="0.25">
      <c r="A152" s="1">
        <v>40576</v>
      </c>
      <c r="B152">
        <v>33.150002000000001</v>
      </c>
      <c r="C152">
        <v>33.270000000000003</v>
      </c>
      <c r="D152">
        <v>32.68</v>
      </c>
      <c r="E152">
        <v>32.720001000000003</v>
      </c>
      <c r="F152">
        <v>24766100</v>
      </c>
      <c r="G152">
        <v>28.435105</v>
      </c>
    </row>
    <row r="153" spans="1:7" x14ac:dyDescent="0.25">
      <c r="A153" s="1">
        <v>40604</v>
      </c>
      <c r="B153">
        <v>32.659999999999997</v>
      </c>
      <c r="C153">
        <v>32.970001000000003</v>
      </c>
      <c r="D153">
        <v>32.5</v>
      </c>
      <c r="E153">
        <v>32.75</v>
      </c>
      <c r="F153">
        <v>18950200</v>
      </c>
      <c r="G153">
        <v>28.461175999999998</v>
      </c>
    </row>
    <row r="154" spans="1:7" x14ac:dyDescent="0.25">
      <c r="A154" s="1">
        <v>40635</v>
      </c>
      <c r="B154">
        <v>32.709999000000003</v>
      </c>
      <c r="C154">
        <v>32.889999000000003</v>
      </c>
      <c r="D154">
        <v>32.369999</v>
      </c>
      <c r="E154">
        <v>32.759998000000003</v>
      </c>
      <c r="F154">
        <v>18236900</v>
      </c>
      <c r="G154">
        <v>28.469864999999999</v>
      </c>
    </row>
    <row r="155" spans="1:7" x14ac:dyDescent="0.25">
      <c r="A155" s="1">
        <v>40726</v>
      </c>
      <c r="B155">
        <v>33</v>
      </c>
      <c r="C155">
        <v>33.549999</v>
      </c>
      <c r="D155">
        <v>32.939999</v>
      </c>
      <c r="E155">
        <v>33.32</v>
      </c>
      <c r="F155">
        <v>21356800</v>
      </c>
      <c r="G155">
        <v>28.956530000000001</v>
      </c>
    </row>
    <row r="156" spans="1:7" x14ac:dyDescent="0.25">
      <c r="A156" s="1">
        <v>40757</v>
      </c>
      <c r="B156">
        <v>33.290000999999997</v>
      </c>
      <c r="C156">
        <v>34.25</v>
      </c>
      <c r="D156">
        <v>33.200001</v>
      </c>
      <c r="E156">
        <v>34.099997999999999</v>
      </c>
      <c r="F156">
        <v>39820700</v>
      </c>
      <c r="G156">
        <v>29.634383</v>
      </c>
    </row>
    <row r="157" spans="1:7" x14ac:dyDescent="0.25">
      <c r="A157" s="1">
        <v>40788</v>
      </c>
      <c r="B157">
        <v>33.229999999999997</v>
      </c>
      <c r="C157">
        <v>33.659999999999997</v>
      </c>
      <c r="D157">
        <v>32.740001999999997</v>
      </c>
      <c r="E157">
        <v>33.130001</v>
      </c>
      <c r="F157">
        <v>71834200</v>
      </c>
      <c r="G157">
        <v>28.791412999999999</v>
      </c>
    </row>
    <row r="158" spans="1:7" x14ac:dyDescent="0.25">
      <c r="A158" s="1">
        <v>40818</v>
      </c>
      <c r="B158">
        <v>33.07</v>
      </c>
      <c r="C158">
        <v>33.43</v>
      </c>
      <c r="D158">
        <v>32.75</v>
      </c>
      <c r="E158">
        <v>33</v>
      </c>
      <c r="F158">
        <v>31174900</v>
      </c>
      <c r="G158">
        <v>28.678436000000001</v>
      </c>
    </row>
    <row r="159" spans="1:7" x14ac:dyDescent="0.25">
      <c r="A159" s="1">
        <v>40849</v>
      </c>
      <c r="B159">
        <v>32.689999</v>
      </c>
      <c r="C159">
        <v>33.889999000000003</v>
      </c>
      <c r="D159">
        <v>32.650002000000001</v>
      </c>
      <c r="E159">
        <v>33.759998000000003</v>
      </c>
      <c r="F159">
        <v>40581700</v>
      </c>
      <c r="G159">
        <v>29.338908</v>
      </c>
    </row>
    <row r="160" spans="1:7" x14ac:dyDescent="0.25">
      <c r="A160" t="s">
        <v>99</v>
      </c>
      <c r="B160">
        <v>33.630001</v>
      </c>
      <c r="C160">
        <v>34.060001</v>
      </c>
      <c r="D160">
        <v>33.590000000000003</v>
      </c>
      <c r="E160">
        <v>33.869999</v>
      </c>
      <c r="F160">
        <v>17735100</v>
      </c>
      <c r="G160">
        <v>29.434502999999999</v>
      </c>
    </row>
    <row r="161" spans="1:7" x14ac:dyDescent="0.25">
      <c r="A161" t="s">
        <v>100</v>
      </c>
      <c r="B161">
        <v>33.939999</v>
      </c>
      <c r="C161">
        <v>34.189999</v>
      </c>
      <c r="D161">
        <v>33.580002</v>
      </c>
      <c r="E161">
        <v>33.68</v>
      </c>
      <c r="F161">
        <v>24395000</v>
      </c>
      <c r="G161">
        <v>29.269386000000001</v>
      </c>
    </row>
    <row r="162" spans="1:7" x14ac:dyDescent="0.25">
      <c r="A162" t="s">
        <v>101</v>
      </c>
      <c r="B162">
        <v>33.709999000000003</v>
      </c>
      <c r="C162">
        <v>33.779998999999997</v>
      </c>
      <c r="D162">
        <v>32.479999999999997</v>
      </c>
      <c r="E162">
        <v>33.299999</v>
      </c>
      <c r="F162">
        <v>86403000</v>
      </c>
      <c r="G162">
        <v>28.939149</v>
      </c>
    </row>
    <row r="163" spans="1:7" x14ac:dyDescent="0.25">
      <c r="A163" t="s">
        <v>102</v>
      </c>
      <c r="B163">
        <v>33.060001</v>
      </c>
      <c r="C163">
        <v>33.200001</v>
      </c>
      <c r="D163">
        <v>32.880001</v>
      </c>
      <c r="E163">
        <v>32.950001</v>
      </c>
      <c r="F163">
        <v>26621100</v>
      </c>
      <c r="G163">
        <v>28.634985</v>
      </c>
    </row>
    <row r="164" spans="1:7" x14ac:dyDescent="0.25">
      <c r="A164" t="s">
        <v>103</v>
      </c>
      <c r="B164">
        <v>33.009998000000003</v>
      </c>
      <c r="C164">
        <v>33.07</v>
      </c>
      <c r="D164">
        <v>32.340000000000003</v>
      </c>
      <c r="E164">
        <v>32.639999000000003</v>
      </c>
      <c r="F164">
        <v>43900100</v>
      </c>
      <c r="G164">
        <v>28.365580000000001</v>
      </c>
    </row>
    <row r="165" spans="1:7" x14ac:dyDescent="0.25">
      <c r="A165" t="s">
        <v>104</v>
      </c>
      <c r="B165">
        <v>31.969999000000001</v>
      </c>
      <c r="C165">
        <v>32.240001999999997</v>
      </c>
      <c r="D165">
        <v>31.129999000000002</v>
      </c>
      <c r="E165">
        <v>31.379999000000002</v>
      </c>
      <c r="F165">
        <v>59143100</v>
      </c>
      <c r="G165">
        <v>27.270585000000001</v>
      </c>
    </row>
    <row r="166" spans="1:7" x14ac:dyDescent="0.25">
      <c r="A166" t="s">
        <v>105</v>
      </c>
      <c r="B166">
        <v>31.42</v>
      </c>
      <c r="C166">
        <v>31.68</v>
      </c>
      <c r="D166">
        <v>30.799999</v>
      </c>
      <c r="E166">
        <v>31.5</v>
      </c>
      <c r="F166">
        <v>38562600</v>
      </c>
      <c r="G166">
        <v>27.374870999999999</v>
      </c>
    </row>
    <row r="167" spans="1:7" x14ac:dyDescent="0.25">
      <c r="A167" t="s">
        <v>106</v>
      </c>
      <c r="B167">
        <v>31.08</v>
      </c>
      <c r="C167">
        <v>31.59</v>
      </c>
      <c r="D167">
        <v>30.940000999999999</v>
      </c>
      <c r="E167">
        <v>31.440000999999999</v>
      </c>
      <c r="F167">
        <v>35604200</v>
      </c>
      <c r="G167">
        <v>27.322728999999999</v>
      </c>
    </row>
    <row r="168" spans="1:7" x14ac:dyDescent="0.25">
      <c r="A168" t="s">
        <v>107</v>
      </c>
      <c r="B168">
        <v>32.340000000000003</v>
      </c>
      <c r="C168">
        <v>32.740001999999997</v>
      </c>
      <c r="D168">
        <v>32.25</v>
      </c>
      <c r="E168">
        <v>32.400002000000001</v>
      </c>
      <c r="F168">
        <v>46480100</v>
      </c>
      <c r="G168">
        <v>28.157012000000002</v>
      </c>
    </row>
    <row r="169" spans="1:7" x14ac:dyDescent="0.25">
      <c r="A169" t="s">
        <v>108</v>
      </c>
      <c r="B169">
        <v>32.520000000000003</v>
      </c>
      <c r="C169">
        <v>32.669998</v>
      </c>
      <c r="D169">
        <v>32.040000999999997</v>
      </c>
      <c r="E169">
        <v>32.259998000000003</v>
      </c>
      <c r="F169">
        <v>30717000</v>
      </c>
      <c r="G169">
        <v>28.035343000000001</v>
      </c>
    </row>
    <row r="170" spans="1:7" x14ac:dyDescent="0.25">
      <c r="A170" s="1">
        <v>40546</v>
      </c>
      <c r="B170">
        <v>32.340000000000003</v>
      </c>
      <c r="C170">
        <v>32.459999000000003</v>
      </c>
      <c r="D170">
        <v>31.6</v>
      </c>
      <c r="E170">
        <v>31.65</v>
      </c>
      <c r="F170">
        <v>34960100</v>
      </c>
      <c r="G170">
        <v>27.505227000000001</v>
      </c>
    </row>
    <row r="171" spans="1:7" x14ac:dyDescent="0.25">
      <c r="A171" s="1">
        <v>40577</v>
      </c>
      <c r="B171">
        <v>31.4</v>
      </c>
      <c r="C171">
        <v>31.950001</v>
      </c>
      <c r="D171">
        <v>29.82</v>
      </c>
      <c r="E171">
        <v>31.549999</v>
      </c>
      <c r="F171">
        <v>31044700</v>
      </c>
      <c r="G171">
        <v>27.418323000000001</v>
      </c>
    </row>
    <row r="172" spans="1:7" x14ac:dyDescent="0.25">
      <c r="A172" s="1">
        <v>40605</v>
      </c>
      <c r="B172">
        <v>31.950001</v>
      </c>
      <c r="C172">
        <v>32.529998999999997</v>
      </c>
      <c r="D172">
        <v>31.93</v>
      </c>
      <c r="E172">
        <v>32.409999999999997</v>
      </c>
      <c r="F172">
        <v>31246600</v>
      </c>
      <c r="G172">
        <v>28.165700999999999</v>
      </c>
    </row>
    <row r="173" spans="1:7" x14ac:dyDescent="0.25">
      <c r="A173" s="1">
        <v>40636</v>
      </c>
      <c r="B173">
        <v>32.279998999999997</v>
      </c>
      <c r="C173">
        <v>32.360000999999997</v>
      </c>
      <c r="D173">
        <v>31.57</v>
      </c>
      <c r="E173">
        <v>31.91</v>
      </c>
      <c r="F173">
        <v>39680800</v>
      </c>
      <c r="G173">
        <v>27.731179000000001</v>
      </c>
    </row>
    <row r="174" spans="1:7" x14ac:dyDescent="0.25">
      <c r="A174" s="1">
        <v>40727</v>
      </c>
      <c r="B174">
        <v>32.189999</v>
      </c>
      <c r="C174">
        <v>32.369999</v>
      </c>
      <c r="D174">
        <v>31.610001</v>
      </c>
      <c r="E174">
        <v>31.719999000000001</v>
      </c>
      <c r="F174">
        <v>23555800</v>
      </c>
      <c r="G174">
        <v>27.56606</v>
      </c>
    </row>
    <row r="175" spans="1:7" x14ac:dyDescent="0.25">
      <c r="A175" s="1">
        <v>40758</v>
      </c>
      <c r="B175">
        <v>31.950001</v>
      </c>
      <c r="C175">
        <v>32.779998999999997</v>
      </c>
      <c r="D175">
        <v>31.85</v>
      </c>
      <c r="E175">
        <v>32.509998000000003</v>
      </c>
      <c r="F175">
        <v>33966900</v>
      </c>
      <c r="G175">
        <v>28.252604000000002</v>
      </c>
    </row>
    <row r="176" spans="1:7" x14ac:dyDescent="0.25">
      <c r="A176" s="1">
        <v>40789</v>
      </c>
      <c r="B176">
        <v>32.479999999999997</v>
      </c>
      <c r="C176">
        <v>32.970001000000003</v>
      </c>
      <c r="D176">
        <v>32.229999999999997</v>
      </c>
      <c r="E176">
        <v>32.799999</v>
      </c>
      <c r="F176">
        <v>24760800</v>
      </c>
      <c r="G176">
        <v>28.504626999999999</v>
      </c>
    </row>
    <row r="177" spans="1:7" x14ac:dyDescent="0.25">
      <c r="A177" s="1">
        <v>40819</v>
      </c>
      <c r="B177">
        <v>32.310001</v>
      </c>
      <c r="C177">
        <v>32.580002</v>
      </c>
      <c r="D177">
        <v>32.009998000000003</v>
      </c>
      <c r="E177">
        <v>32.060001</v>
      </c>
      <c r="F177">
        <v>29742100</v>
      </c>
      <c r="G177">
        <v>27.861536999999998</v>
      </c>
    </row>
    <row r="178" spans="1:7" x14ac:dyDescent="0.25">
      <c r="A178" s="1">
        <v>40850</v>
      </c>
      <c r="B178">
        <v>31.959999</v>
      </c>
      <c r="C178">
        <v>32.479999999999997</v>
      </c>
      <c r="D178">
        <v>31.940000999999999</v>
      </c>
      <c r="E178">
        <v>32.380001</v>
      </c>
      <c r="F178">
        <v>22893500</v>
      </c>
      <c r="G178">
        <v>28.13963</v>
      </c>
    </row>
    <row r="179" spans="1:7" x14ac:dyDescent="0.25">
      <c r="A179" t="s">
        <v>109</v>
      </c>
      <c r="B179">
        <v>31.99</v>
      </c>
      <c r="C179">
        <v>32.240001999999997</v>
      </c>
      <c r="D179">
        <v>31.74</v>
      </c>
      <c r="E179">
        <v>32.099997999999999</v>
      </c>
      <c r="F179">
        <v>27021900</v>
      </c>
      <c r="G179">
        <v>27.896296</v>
      </c>
    </row>
    <row r="180" spans="1:7" x14ac:dyDescent="0.25">
      <c r="A180" t="s">
        <v>110</v>
      </c>
      <c r="B180">
        <v>31.450001</v>
      </c>
      <c r="C180">
        <v>32.310001</v>
      </c>
      <c r="D180">
        <v>31.200001</v>
      </c>
      <c r="E180">
        <v>32.270000000000003</v>
      </c>
      <c r="F180">
        <v>42774600</v>
      </c>
      <c r="G180">
        <v>28.044035000000001</v>
      </c>
    </row>
    <row r="181" spans="1:7" x14ac:dyDescent="0.25">
      <c r="A181" t="s">
        <v>111</v>
      </c>
      <c r="B181">
        <v>32.290000999999997</v>
      </c>
      <c r="C181">
        <v>32.380001</v>
      </c>
      <c r="D181">
        <v>31.1</v>
      </c>
      <c r="E181">
        <v>31.23</v>
      </c>
      <c r="F181">
        <v>48008900</v>
      </c>
      <c r="G181">
        <v>27.140229000000001</v>
      </c>
    </row>
    <row r="182" spans="1:7" x14ac:dyDescent="0.25">
      <c r="A182" t="s">
        <v>112</v>
      </c>
      <c r="B182">
        <v>31.620000999999998</v>
      </c>
      <c r="C182">
        <v>31.700001</v>
      </c>
      <c r="D182">
        <v>30.629999000000002</v>
      </c>
      <c r="E182">
        <v>31.360001</v>
      </c>
      <c r="F182">
        <v>50554400</v>
      </c>
      <c r="G182">
        <v>27.253205999999999</v>
      </c>
    </row>
    <row r="183" spans="1:7" x14ac:dyDescent="0.25">
      <c r="A183" t="s">
        <v>113</v>
      </c>
      <c r="B183">
        <v>31.84</v>
      </c>
      <c r="C183">
        <v>32.369999</v>
      </c>
      <c r="D183">
        <v>31.620000999999998</v>
      </c>
      <c r="E183">
        <v>31.83</v>
      </c>
      <c r="F183">
        <v>63760300</v>
      </c>
      <c r="G183">
        <v>27.661655</v>
      </c>
    </row>
    <row r="184" spans="1:7" x14ac:dyDescent="0.25">
      <c r="A184" t="s">
        <v>114</v>
      </c>
      <c r="B184">
        <v>32.240001999999997</v>
      </c>
      <c r="C184">
        <v>32.25</v>
      </c>
      <c r="D184">
        <v>31.459999</v>
      </c>
      <c r="E184">
        <v>31.879999000000002</v>
      </c>
      <c r="F184">
        <v>32893300</v>
      </c>
      <c r="G184">
        <v>27.705107000000002</v>
      </c>
    </row>
    <row r="185" spans="1:7" x14ac:dyDescent="0.25">
      <c r="A185" t="s">
        <v>115</v>
      </c>
      <c r="B185">
        <v>31.84</v>
      </c>
      <c r="C185">
        <v>31.860001</v>
      </c>
      <c r="D185">
        <v>31.5</v>
      </c>
      <c r="E185">
        <v>31.51</v>
      </c>
      <c r="F185">
        <v>24174100</v>
      </c>
      <c r="G185">
        <v>27.383562000000001</v>
      </c>
    </row>
    <row r="186" spans="1:7" x14ac:dyDescent="0.25">
      <c r="A186" t="s">
        <v>116</v>
      </c>
      <c r="B186">
        <v>31.440000999999999</v>
      </c>
      <c r="C186">
        <v>31.52</v>
      </c>
      <c r="D186">
        <v>30.92</v>
      </c>
      <c r="E186">
        <v>31.450001</v>
      </c>
      <c r="F186">
        <v>25385700</v>
      </c>
      <c r="G186">
        <v>27.331420000000001</v>
      </c>
    </row>
    <row r="187" spans="1:7" x14ac:dyDescent="0.25">
      <c r="A187" t="s">
        <v>117</v>
      </c>
      <c r="B187">
        <v>31.219999000000001</v>
      </c>
      <c r="C187">
        <v>31.610001</v>
      </c>
      <c r="D187">
        <v>31.059999000000001</v>
      </c>
      <c r="E187">
        <v>31.540001</v>
      </c>
      <c r="F187">
        <v>20992300</v>
      </c>
      <c r="G187">
        <v>27.470776999999998</v>
      </c>
    </row>
    <row r="188" spans="1:7" x14ac:dyDescent="0.25">
      <c r="A188" t="s">
        <v>118</v>
      </c>
      <c r="B188">
        <v>31.5</v>
      </c>
      <c r="C188">
        <v>32.220001000000003</v>
      </c>
      <c r="D188">
        <v>31.389999</v>
      </c>
      <c r="E188">
        <v>31.940000999999999</v>
      </c>
      <c r="F188">
        <v>23474900</v>
      </c>
      <c r="G188">
        <v>27.819168999999999</v>
      </c>
    </row>
    <row r="189" spans="1:7" x14ac:dyDescent="0.25">
      <c r="A189" t="s">
        <v>119</v>
      </c>
      <c r="B189">
        <v>32.029998999999997</v>
      </c>
      <c r="C189">
        <v>32.040000999999997</v>
      </c>
      <c r="D189">
        <v>31.6</v>
      </c>
      <c r="E189">
        <v>31.610001</v>
      </c>
      <c r="F189">
        <v>17533000</v>
      </c>
      <c r="G189">
        <v>27.531745000000001</v>
      </c>
    </row>
    <row r="190" spans="1:7" x14ac:dyDescent="0.25">
      <c r="A190" t="s">
        <v>120</v>
      </c>
      <c r="B190">
        <v>31.610001</v>
      </c>
      <c r="C190">
        <v>31.610001</v>
      </c>
      <c r="D190">
        <v>31.26</v>
      </c>
      <c r="E190">
        <v>31.59</v>
      </c>
      <c r="F190">
        <v>21738700</v>
      </c>
      <c r="G190">
        <v>27.514324999999999</v>
      </c>
    </row>
    <row r="191" spans="1:7" x14ac:dyDescent="0.25">
      <c r="A191" t="s">
        <v>121</v>
      </c>
      <c r="B191">
        <v>31.809999000000001</v>
      </c>
      <c r="C191">
        <v>32.080002</v>
      </c>
      <c r="D191">
        <v>31.6</v>
      </c>
      <c r="E191">
        <v>31.91</v>
      </c>
      <c r="F191">
        <v>19395700</v>
      </c>
      <c r="G191">
        <v>27.793039</v>
      </c>
    </row>
    <row r="192" spans="1:7" x14ac:dyDescent="0.25">
      <c r="A192" t="s">
        <v>122</v>
      </c>
      <c r="B192">
        <v>31.610001</v>
      </c>
      <c r="C192">
        <v>31.799999</v>
      </c>
      <c r="D192">
        <v>31.530000999999999</v>
      </c>
      <c r="E192">
        <v>31.709999</v>
      </c>
      <c r="F192">
        <v>21679800</v>
      </c>
      <c r="G192">
        <v>27.618842000000001</v>
      </c>
    </row>
    <row r="193" spans="1:7" x14ac:dyDescent="0.25">
      <c r="A193" s="1">
        <v>40547</v>
      </c>
      <c r="B193">
        <v>32.090000000000003</v>
      </c>
      <c r="C193">
        <v>32.270000000000003</v>
      </c>
      <c r="D193">
        <v>31.82</v>
      </c>
      <c r="E193">
        <v>32.060001</v>
      </c>
      <c r="F193">
        <v>24788900</v>
      </c>
      <c r="G193">
        <v>27.923687999999999</v>
      </c>
    </row>
    <row r="194" spans="1:7" x14ac:dyDescent="0.25">
      <c r="A194" s="1">
        <v>40637</v>
      </c>
      <c r="B194">
        <v>31.98</v>
      </c>
      <c r="C194">
        <v>32.130001</v>
      </c>
      <c r="D194">
        <v>31.52</v>
      </c>
      <c r="E194">
        <v>31.799999</v>
      </c>
      <c r="F194">
        <v>24425900</v>
      </c>
      <c r="G194">
        <v>27.697230000000001</v>
      </c>
    </row>
    <row r="195" spans="1:7" x14ac:dyDescent="0.25">
      <c r="A195" s="1">
        <v>40667</v>
      </c>
      <c r="B195">
        <v>31.77</v>
      </c>
      <c r="C195">
        <v>32.270000000000003</v>
      </c>
      <c r="D195">
        <v>31.610001</v>
      </c>
      <c r="E195">
        <v>31.99</v>
      </c>
      <c r="F195">
        <v>23086800</v>
      </c>
      <c r="G195">
        <v>27.862718000000001</v>
      </c>
    </row>
    <row r="196" spans="1:7" x14ac:dyDescent="0.25">
      <c r="A196" s="1">
        <v>40698</v>
      </c>
      <c r="B196">
        <v>32.119999</v>
      </c>
      <c r="C196">
        <v>32.520000000000003</v>
      </c>
      <c r="D196">
        <v>31.870000999999998</v>
      </c>
      <c r="E196">
        <v>32.400002000000001</v>
      </c>
      <c r="F196">
        <v>34716200</v>
      </c>
      <c r="G196">
        <v>28.219822000000001</v>
      </c>
    </row>
    <row r="197" spans="1:7" x14ac:dyDescent="0.25">
      <c r="A197" s="1">
        <v>40728</v>
      </c>
      <c r="B197">
        <v>32.369999</v>
      </c>
      <c r="C197">
        <v>32.630001</v>
      </c>
      <c r="D197">
        <v>32.029998999999997</v>
      </c>
      <c r="E197">
        <v>32.169998</v>
      </c>
      <c r="F197">
        <v>30236500</v>
      </c>
      <c r="G197">
        <v>28.019493000000001</v>
      </c>
    </row>
    <row r="198" spans="1:7" x14ac:dyDescent="0.25">
      <c r="A198" s="1">
        <v>40759</v>
      </c>
      <c r="B198">
        <v>32.5</v>
      </c>
      <c r="C198">
        <v>32.529998999999997</v>
      </c>
      <c r="D198">
        <v>31.559999000000001</v>
      </c>
      <c r="E198">
        <v>31.620000999999998</v>
      </c>
      <c r="F198">
        <v>25826800</v>
      </c>
      <c r="G198">
        <v>27.540455000000001</v>
      </c>
    </row>
    <row r="199" spans="1:7" x14ac:dyDescent="0.25">
      <c r="A199" s="1">
        <v>40851</v>
      </c>
      <c r="B199">
        <v>31.620000999999998</v>
      </c>
      <c r="C199">
        <v>31.809999000000001</v>
      </c>
      <c r="D199">
        <v>31.27</v>
      </c>
      <c r="E199">
        <v>31.4</v>
      </c>
      <c r="F199">
        <v>27145200</v>
      </c>
      <c r="G199">
        <v>27.348838000000001</v>
      </c>
    </row>
    <row r="200" spans="1:7" x14ac:dyDescent="0.25">
      <c r="A200" s="1">
        <v>40881</v>
      </c>
      <c r="B200">
        <v>31.16</v>
      </c>
      <c r="C200">
        <v>31.690000999999999</v>
      </c>
      <c r="D200">
        <v>31.02</v>
      </c>
      <c r="E200">
        <v>31.4</v>
      </c>
      <c r="F200">
        <v>22836800</v>
      </c>
      <c r="G200">
        <v>27.348838000000001</v>
      </c>
    </row>
    <row r="201" spans="1:7" x14ac:dyDescent="0.25">
      <c r="A201" t="s">
        <v>123</v>
      </c>
      <c r="B201">
        <v>31.540001</v>
      </c>
      <c r="C201">
        <v>31.59</v>
      </c>
      <c r="D201">
        <v>30.65</v>
      </c>
      <c r="E201">
        <v>30.68</v>
      </c>
      <c r="F201">
        <v>38994300</v>
      </c>
      <c r="G201">
        <v>26.721730999999998</v>
      </c>
    </row>
    <row r="202" spans="1:7" x14ac:dyDescent="0.25">
      <c r="A202" t="s">
        <v>124</v>
      </c>
      <c r="B202">
        <v>30.549999</v>
      </c>
      <c r="C202">
        <v>30.59</v>
      </c>
      <c r="D202">
        <v>30.1</v>
      </c>
      <c r="E202">
        <v>30.15</v>
      </c>
      <c r="F202">
        <v>39664600</v>
      </c>
      <c r="G202">
        <v>26.260110000000001</v>
      </c>
    </row>
    <row r="203" spans="1:7" x14ac:dyDescent="0.25">
      <c r="A203" t="s">
        <v>125</v>
      </c>
      <c r="B203">
        <v>30.309999000000001</v>
      </c>
      <c r="C203">
        <v>30.469999000000001</v>
      </c>
      <c r="D203">
        <v>29.860001</v>
      </c>
      <c r="E203">
        <v>29.889999</v>
      </c>
      <c r="F203">
        <v>78436200</v>
      </c>
      <c r="G203">
        <v>26.033655</v>
      </c>
    </row>
    <row r="204" spans="1:7" x14ac:dyDescent="0.25">
      <c r="A204" t="s">
        <v>126</v>
      </c>
      <c r="B204">
        <v>29.5</v>
      </c>
      <c r="C204">
        <v>29.879999000000002</v>
      </c>
      <c r="D204">
        <v>29.35</v>
      </c>
      <c r="E204">
        <v>29.52</v>
      </c>
      <c r="F204">
        <v>44730100</v>
      </c>
      <c r="G204">
        <v>25.711392</v>
      </c>
    </row>
    <row r="205" spans="1:7" x14ac:dyDescent="0.25">
      <c r="A205" t="s">
        <v>127</v>
      </c>
      <c r="B205">
        <v>29.68</v>
      </c>
      <c r="C205">
        <v>30.15</v>
      </c>
      <c r="D205">
        <v>29.6</v>
      </c>
      <c r="E205">
        <v>30.07</v>
      </c>
      <c r="F205">
        <v>40190900</v>
      </c>
      <c r="G205">
        <v>26.190432000000001</v>
      </c>
    </row>
    <row r="206" spans="1:7" x14ac:dyDescent="0.25">
      <c r="A206" t="s">
        <v>128</v>
      </c>
      <c r="B206">
        <v>29.27</v>
      </c>
      <c r="C206">
        <v>29.43</v>
      </c>
      <c r="D206">
        <v>28.209999</v>
      </c>
      <c r="E206">
        <v>28.83</v>
      </c>
      <c r="F206">
        <v>143256200</v>
      </c>
      <c r="G206">
        <v>25.110413999999999</v>
      </c>
    </row>
    <row r="207" spans="1:7" x14ac:dyDescent="0.25">
      <c r="A207" t="s">
        <v>129</v>
      </c>
      <c r="B207">
        <v>28.959999</v>
      </c>
      <c r="C207">
        <v>29.040001</v>
      </c>
      <c r="D207">
        <v>28.299999</v>
      </c>
      <c r="E207">
        <v>28.540001</v>
      </c>
      <c r="F207">
        <v>67291500</v>
      </c>
      <c r="G207">
        <v>24.85783</v>
      </c>
    </row>
    <row r="208" spans="1:7" x14ac:dyDescent="0.25">
      <c r="A208" t="s">
        <v>130</v>
      </c>
      <c r="B208">
        <v>28.5</v>
      </c>
      <c r="C208">
        <v>28.799999</v>
      </c>
      <c r="D208">
        <v>28.459999</v>
      </c>
      <c r="E208">
        <v>28.559999000000001</v>
      </c>
      <c r="F208">
        <v>32213300</v>
      </c>
      <c r="G208">
        <v>24.875249</v>
      </c>
    </row>
    <row r="209" spans="1:7" x14ac:dyDescent="0.25">
      <c r="A209" t="s">
        <v>131</v>
      </c>
      <c r="B209">
        <v>28.68</v>
      </c>
      <c r="C209">
        <v>28.9</v>
      </c>
      <c r="D209">
        <v>28.42</v>
      </c>
      <c r="E209">
        <v>28.870000999999998</v>
      </c>
      <c r="F209">
        <v>34600000</v>
      </c>
      <c r="G209">
        <v>25.145254000000001</v>
      </c>
    </row>
    <row r="210" spans="1:7" x14ac:dyDescent="0.25">
      <c r="A210" t="s">
        <v>132</v>
      </c>
      <c r="B210">
        <v>28.940000999999999</v>
      </c>
      <c r="C210">
        <v>29.379999000000002</v>
      </c>
      <c r="D210">
        <v>28.85</v>
      </c>
      <c r="E210">
        <v>29.27</v>
      </c>
      <c r="F210">
        <v>31409900</v>
      </c>
      <c r="G210">
        <v>25.493646999999999</v>
      </c>
    </row>
    <row r="211" spans="1:7" x14ac:dyDescent="0.25">
      <c r="A211" t="s">
        <v>133</v>
      </c>
      <c r="B211">
        <v>29.1</v>
      </c>
      <c r="C211">
        <v>29.370000999999998</v>
      </c>
      <c r="D211">
        <v>29.1</v>
      </c>
      <c r="E211">
        <v>29.27</v>
      </c>
      <c r="F211">
        <v>37234200</v>
      </c>
      <c r="G211">
        <v>25.493646999999999</v>
      </c>
    </row>
    <row r="212" spans="1:7" x14ac:dyDescent="0.25">
      <c r="A212" t="s">
        <v>134</v>
      </c>
      <c r="B212">
        <v>29.209999</v>
      </c>
      <c r="C212">
        <v>29.42</v>
      </c>
      <c r="D212">
        <v>28.99</v>
      </c>
      <c r="E212">
        <v>29.110001</v>
      </c>
      <c r="F212">
        <v>27800000</v>
      </c>
      <c r="G212">
        <v>25.354289999999999</v>
      </c>
    </row>
    <row r="213" spans="1:7" x14ac:dyDescent="0.25">
      <c r="A213" s="1">
        <v>40579</v>
      </c>
      <c r="B213">
        <v>29.34</v>
      </c>
      <c r="C213">
        <v>29.360001</v>
      </c>
      <c r="D213">
        <v>28.940000999999999</v>
      </c>
      <c r="E213">
        <v>29.129999000000002</v>
      </c>
      <c r="F213">
        <v>30771000</v>
      </c>
      <c r="G213">
        <v>25.371708000000002</v>
      </c>
    </row>
    <row r="214" spans="1:7" x14ac:dyDescent="0.25">
      <c r="A214" s="1">
        <v>40607</v>
      </c>
      <c r="B214">
        <v>28.889999</v>
      </c>
      <c r="C214">
        <v>29.530000999999999</v>
      </c>
      <c r="D214">
        <v>28.85</v>
      </c>
      <c r="E214">
        <v>29.51</v>
      </c>
      <c r="F214">
        <v>31819500</v>
      </c>
      <c r="G214">
        <v>25.702681999999999</v>
      </c>
    </row>
    <row r="215" spans="1:7" x14ac:dyDescent="0.25">
      <c r="A215" s="1">
        <v>40638</v>
      </c>
      <c r="B215">
        <v>29.41</v>
      </c>
      <c r="C215">
        <v>29.549999</v>
      </c>
      <c r="D215">
        <v>28.76</v>
      </c>
      <c r="E215">
        <v>28.780000999999999</v>
      </c>
      <c r="F215">
        <v>40496200</v>
      </c>
      <c r="G215">
        <v>25.169215000000001</v>
      </c>
    </row>
    <row r="216" spans="1:7" x14ac:dyDescent="0.25">
      <c r="A216" s="1">
        <v>40668</v>
      </c>
      <c r="B216">
        <v>28.709999</v>
      </c>
      <c r="C216">
        <v>28.809999000000001</v>
      </c>
      <c r="D216">
        <v>27.77</v>
      </c>
      <c r="E216">
        <v>28.129999000000002</v>
      </c>
      <c r="F216">
        <v>53431000</v>
      </c>
      <c r="G216">
        <v>24.600763000000001</v>
      </c>
    </row>
    <row r="217" spans="1:7" x14ac:dyDescent="0.25">
      <c r="A217" s="1">
        <v>40699</v>
      </c>
      <c r="B217">
        <v>28.440000999999999</v>
      </c>
      <c r="C217">
        <v>28.59</v>
      </c>
      <c r="D217">
        <v>28.120000999999998</v>
      </c>
      <c r="E217">
        <v>28.25</v>
      </c>
      <c r="F217">
        <v>35833900</v>
      </c>
      <c r="G217">
        <v>24.705708999999999</v>
      </c>
    </row>
    <row r="218" spans="1:7" x14ac:dyDescent="0.25">
      <c r="A218" s="1">
        <v>40791</v>
      </c>
      <c r="B218">
        <v>28.07</v>
      </c>
      <c r="C218">
        <v>28.469999000000001</v>
      </c>
      <c r="D218">
        <v>28.049999</v>
      </c>
      <c r="E218">
        <v>28.209999</v>
      </c>
      <c r="F218">
        <v>21580100</v>
      </c>
      <c r="G218">
        <v>24.670725999999998</v>
      </c>
    </row>
    <row r="219" spans="1:7" x14ac:dyDescent="0.25">
      <c r="A219" s="1">
        <v>40821</v>
      </c>
      <c r="B219">
        <v>28.34</v>
      </c>
      <c r="C219">
        <v>28.58</v>
      </c>
      <c r="D219">
        <v>28.299999</v>
      </c>
      <c r="E219">
        <v>28.530000999999999</v>
      </c>
      <c r="F219">
        <v>25331200</v>
      </c>
      <c r="G219">
        <v>24.950579999999999</v>
      </c>
    </row>
    <row r="220" spans="1:7" x14ac:dyDescent="0.25">
      <c r="A220" s="1">
        <v>40852</v>
      </c>
      <c r="B220">
        <v>28.459999</v>
      </c>
      <c r="C220">
        <v>28.620000999999998</v>
      </c>
      <c r="D220">
        <v>28.030000999999999</v>
      </c>
      <c r="E220">
        <v>28.16</v>
      </c>
      <c r="F220">
        <v>28456300</v>
      </c>
      <c r="G220">
        <v>24.626999999999999</v>
      </c>
    </row>
    <row r="221" spans="1:7" x14ac:dyDescent="0.25">
      <c r="A221" s="1">
        <v>40882</v>
      </c>
      <c r="B221">
        <v>28.219999000000001</v>
      </c>
      <c r="C221">
        <v>28.280000999999999</v>
      </c>
      <c r="D221">
        <v>27.700001</v>
      </c>
      <c r="E221">
        <v>28.23</v>
      </c>
      <c r="F221">
        <v>27282700</v>
      </c>
      <c r="G221">
        <v>24.688217999999999</v>
      </c>
    </row>
    <row r="222" spans="1:7" x14ac:dyDescent="0.25">
      <c r="A222" t="s">
        <v>135</v>
      </c>
      <c r="B222">
        <v>28.280000999999999</v>
      </c>
      <c r="C222">
        <v>28.4</v>
      </c>
      <c r="D222">
        <v>27.85</v>
      </c>
      <c r="E222">
        <v>27.93</v>
      </c>
      <c r="F222">
        <v>32371800</v>
      </c>
      <c r="G222">
        <v>24.425857000000001</v>
      </c>
    </row>
    <row r="223" spans="1:7" x14ac:dyDescent="0.25">
      <c r="A223" t="s">
        <v>136</v>
      </c>
      <c r="B223">
        <v>27.82</v>
      </c>
      <c r="C223">
        <v>28.34</v>
      </c>
      <c r="D223">
        <v>27.780000999999999</v>
      </c>
      <c r="E223">
        <v>27.860001</v>
      </c>
      <c r="F223">
        <v>32320800</v>
      </c>
      <c r="G223">
        <v>24.364639</v>
      </c>
    </row>
    <row r="224" spans="1:7" x14ac:dyDescent="0.25">
      <c r="A224" t="s">
        <v>137</v>
      </c>
      <c r="B224">
        <v>27.780000999999999</v>
      </c>
      <c r="C224">
        <v>28.76</v>
      </c>
      <c r="D224">
        <v>27.75</v>
      </c>
      <c r="E224">
        <v>28.75</v>
      </c>
      <c r="F224">
        <v>40162800</v>
      </c>
      <c r="G224">
        <v>25.142977999999999</v>
      </c>
    </row>
    <row r="225" spans="1:7" x14ac:dyDescent="0.25">
      <c r="A225" t="s">
        <v>138</v>
      </c>
      <c r="B225">
        <v>28.719999000000001</v>
      </c>
      <c r="C225">
        <v>28.940000999999999</v>
      </c>
      <c r="D225">
        <v>28.459999</v>
      </c>
      <c r="E225">
        <v>28.92</v>
      </c>
      <c r="F225">
        <v>23852500</v>
      </c>
      <c r="G225">
        <v>25.291649</v>
      </c>
    </row>
    <row r="226" spans="1:7" x14ac:dyDescent="0.25">
      <c r="A226" t="s">
        <v>139</v>
      </c>
      <c r="B226">
        <v>29.01</v>
      </c>
      <c r="C226">
        <v>29.08</v>
      </c>
      <c r="D226">
        <v>28.459999</v>
      </c>
      <c r="E226">
        <v>28.610001</v>
      </c>
      <c r="F226">
        <v>25207600</v>
      </c>
      <c r="G226">
        <v>25.020543</v>
      </c>
    </row>
    <row r="227" spans="1:7" x14ac:dyDescent="0.25">
      <c r="A227" t="s">
        <v>140</v>
      </c>
      <c r="B227">
        <v>28.469999000000001</v>
      </c>
      <c r="C227">
        <v>28.610001</v>
      </c>
      <c r="D227">
        <v>27.950001</v>
      </c>
      <c r="E227">
        <v>28</v>
      </c>
      <c r="F227">
        <v>29293400</v>
      </c>
      <c r="G227">
        <v>24.487074</v>
      </c>
    </row>
    <row r="228" spans="1:7" x14ac:dyDescent="0.25">
      <c r="A228" t="s">
        <v>141</v>
      </c>
      <c r="B228">
        <v>27.59</v>
      </c>
      <c r="C228">
        <v>27.93</v>
      </c>
      <c r="D228">
        <v>27.52</v>
      </c>
      <c r="E228">
        <v>27.530000999999999</v>
      </c>
      <c r="F228">
        <v>28094700</v>
      </c>
      <c r="G228">
        <v>24.076042000000001</v>
      </c>
    </row>
    <row r="229" spans="1:7" x14ac:dyDescent="0.25">
      <c r="A229" t="s">
        <v>142</v>
      </c>
      <c r="B229">
        <v>27.57</v>
      </c>
      <c r="C229">
        <v>27.73</v>
      </c>
      <c r="D229">
        <v>27.379999000000002</v>
      </c>
      <c r="E229">
        <v>27.629999000000002</v>
      </c>
      <c r="F229">
        <v>21103400</v>
      </c>
      <c r="G229">
        <v>24.163494</v>
      </c>
    </row>
    <row r="230" spans="1:7" x14ac:dyDescent="0.25">
      <c r="A230" t="s">
        <v>143</v>
      </c>
      <c r="B230">
        <v>27.43</v>
      </c>
      <c r="C230">
        <v>27.91</v>
      </c>
      <c r="D230">
        <v>27.43</v>
      </c>
      <c r="E230">
        <v>27.559999000000001</v>
      </c>
      <c r="F230">
        <v>20648700</v>
      </c>
      <c r="G230">
        <v>24.102277000000001</v>
      </c>
    </row>
    <row r="231" spans="1:7" x14ac:dyDescent="0.25">
      <c r="A231" t="s">
        <v>144</v>
      </c>
      <c r="B231">
        <v>27.469999000000001</v>
      </c>
      <c r="C231">
        <v>27.83</v>
      </c>
      <c r="D231">
        <v>27.41</v>
      </c>
      <c r="E231">
        <v>27.700001</v>
      </c>
      <c r="F231">
        <v>18407800</v>
      </c>
      <c r="G231">
        <v>24.224713000000001</v>
      </c>
    </row>
    <row r="232" spans="1:7" x14ac:dyDescent="0.25">
      <c r="A232" t="s">
        <v>145</v>
      </c>
      <c r="B232">
        <v>27.73</v>
      </c>
      <c r="C232">
        <v>28.48</v>
      </c>
      <c r="D232">
        <v>27.709999</v>
      </c>
      <c r="E232">
        <v>28.139999</v>
      </c>
      <c r="F232">
        <v>24528200</v>
      </c>
      <c r="G232">
        <v>24.609508999999999</v>
      </c>
    </row>
    <row r="233" spans="1:7" x14ac:dyDescent="0.25">
      <c r="A233" t="s">
        <v>146</v>
      </c>
      <c r="B233">
        <v>28.4</v>
      </c>
      <c r="C233">
        <v>28.57</v>
      </c>
      <c r="D233">
        <v>28.07</v>
      </c>
      <c r="E233">
        <v>28.370000999999998</v>
      </c>
      <c r="F233">
        <v>27428500</v>
      </c>
      <c r="G233">
        <v>24.810654</v>
      </c>
    </row>
    <row r="234" spans="1:7" x14ac:dyDescent="0.25">
      <c r="A234" s="1">
        <v>40549</v>
      </c>
      <c r="B234">
        <v>28.360001</v>
      </c>
      <c r="C234">
        <v>28.360001</v>
      </c>
      <c r="D234">
        <v>26.92</v>
      </c>
      <c r="E234">
        <v>26.940000999999999</v>
      </c>
      <c r="F234">
        <v>46071600</v>
      </c>
      <c r="G234">
        <v>23.560064000000001</v>
      </c>
    </row>
    <row r="235" spans="1:7" x14ac:dyDescent="0.25">
      <c r="A235" s="1">
        <v>40580</v>
      </c>
      <c r="B235">
        <v>27.040001</v>
      </c>
      <c r="C235">
        <v>27.35</v>
      </c>
      <c r="D235">
        <v>26.370000999999998</v>
      </c>
      <c r="E235">
        <v>27.16</v>
      </c>
      <c r="F235">
        <v>54133000</v>
      </c>
      <c r="G235">
        <v>23.752462000000001</v>
      </c>
    </row>
    <row r="236" spans="1:7" x14ac:dyDescent="0.25">
      <c r="A236" s="1">
        <v>40608</v>
      </c>
      <c r="B236">
        <v>26.67</v>
      </c>
      <c r="C236">
        <v>27.33</v>
      </c>
      <c r="D236">
        <v>26.610001</v>
      </c>
      <c r="E236">
        <v>26.860001</v>
      </c>
      <c r="F236">
        <v>31962700</v>
      </c>
      <c r="G236">
        <v>23.490100999999999</v>
      </c>
    </row>
    <row r="237" spans="1:7" x14ac:dyDescent="0.25">
      <c r="A237" s="1">
        <v>40700</v>
      </c>
      <c r="B237">
        <v>26.370000999999998</v>
      </c>
      <c r="C237">
        <v>26.75</v>
      </c>
      <c r="D237">
        <v>26.08</v>
      </c>
      <c r="E237">
        <v>26.26</v>
      </c>
      <c r="F237">
        <v>43207700</v>
      </c>
      <c r="G237">
        <v>22.965378000000001</v>
      </c>
    </row>
    <row r="238" spans="1:7" x14ac:dyDescent="0.25">
      <c r="A238" s="1">
        <v>40730</v>
      </c>
      <c r="B238">
        <v>26.370000999999998</v>
      </c>
      <c r="C238">
        <v>26.6</v>
      </c>
      <c r="D238">
        <v>25.700001</v>
      </c>
      <c r="E238">
        <v>25.77</v>
      </c>
      <c r="F238">
        <v>43318200</v>
      </c>
      <c r="G238">
        <v>22.536854000000002</v>
      </c>
    </row>
    <row r="239" spans="1:7" x14ac:dyDescent="0.25">
      <c r="A239" s="1">
        <v>40761</v>
      </c>
      <c r="B239">
        <v>25.860001</v>
      </c>
      <c r="C239">
        <v>26.18</v>
      </c>
      <c r="D239">
        <v>25.26</v>
      </c>
      <c r="E239">
        <v>25.360001</v>
      </c>
      <c r="F239">
        <v>56130000</v>
      </c>
      <c r="G239">
        <v>22.178293</v>
      </c>
    </row>
    <row r="240" spans="1:7" x14ac:dyDescent="0.25">
      <c r="A240" s="1">
        <v>40792</v>
      </c>
      <c r="B240">
        <v>25.49</v>
      </c>
      <c r="C240">
        <v>26.370000999999998</v>
      </c>
      <c r="D240">
        <v>25.35</v>
      </c>
      <c r="E240">
        <v>26.219999000000001</v>
      </c>
      <c r="F240">
        <v>43128400</v>
      </c>
      <c r="G240">
        <v>22.930395000000001</v>
      </c>
    </row>
    <row r="241" spans="1:7" x14ac:dyDescent="0.25">
      <c r="A241" s="1">
        <v>40822</v>
      </c>
      <c r="B241">
        <v>25.969999000000001</v>
      </c>
      <c r="C241">
        <v>26.549999</v>
      </c>
      <c r="D241">
        <v>25.66</v>
      </c>
      <c r="E241">
        <v>26.280000999999999</v>
      </c>
      <c r="F241">
        <v>46257400</v>
      </c>
      <c r="G241">
        <v>22.982869000000001</v>
      </c>
    </row>
    <row r="242" spans="1:7" x14ac:dyDescent="0.25">
      <c r="A242" t="s">
        <v>147</v>
      </c>
      <c r="B242">
        <v>26.639999</v>
      </c>
      <c r="C242">
        <v>27.030000999999999</v>
      </c>
      <c r="D242">
        <v>26.43</v>
      </c>
      <c r="E242">
        <v>26.9</v>
      </c>
      <c r="F242">
        <v>41440900</v>
      </c>
      <c r="G242">
        <v>23.525082000000001</v>
      </c>
    </row>
    <row r="243" spans="1:7" x14ac:dyDescent="0.25">
      <c r="A243" t="s">
        <v>148</v>
      </c>
      <c r="B243">
        <v>27.219999000000001</v>
      </c>
      <c r="C243">
        <v>27.620000999999998</v>
      </c>
      <c r="D243">
        <v>26.91</v>
      </c>
      <c r="E243">
        <v>27.02</v>
      </c>
      <c r="F243">
        <v>42166500</v>
      </c>
      <c r="G243">
        <v>23.630026999999998</v>
      </c>
    </row>
    <row r="244" spans="1:7" x14ac:dyDescent="0.25">
      <c r="A244" t="s">
        <v>149</v>
      </c>
      <c r="B244">
        <v>26.67</v>
      </c>
      <c r="C244">
        <v>26.799999</v>
      </c>
      <c r="D244">
        <v>26.09</v>
      </c>
      <c r="E244">
        <v>26.549999</v>
      </c>
      <c r="F244">
        <v>43190200</v>
      </c>
      <c r="G244">
        <v>23.218993000000001</v>
      </c>
    </row>
    <row r="245" spans="1:7" x14ac:dyDescent="0.25">
      <c r="A245" t="s">
        <v>150</v>
      </c>
      <c r="B245">
        <v>26.540001</v>
      </c>
      <c r="C245">
        <v>26.969999000000001</v>
      </c>
      <c r="D245">
        <v>26.360001</v>
      </c>
      <c r="E245">
        <v>26.799999</v>
      </c>
      <c r="F245">
        <v>39935600</v>
      </c>
      <c r="G245">
        <v>23.437626999999999</v>
      </c>
    </row>
    <row r="246" spans="1:7" x14ac:dyDescent="0.25">
      <c r="A246" t="s">
        <v>151</v>
      </c>
      <c r="B246">
        <v>27.190000999999999</v>
      </c>
      <c r="C246">
        <v>27.469999000000001</v>
      </c>
      <c r="D246">
        <v>27.1</v>
      </c>
      <c r="E246">
        <v>27.33</v>
      </c>
      <c r="F246">
        <v>46513800</v>
      </c>
      <c r="G246">
        <v>23.901133000000002</v>
      </c>
    </row>
    <row r="247" spans="1:7" x14ac:dyDescent="0.25">
      <c r="A247" t="s">
        <v>152</v>
      </c>
      <c r="B247">
        <v>27.17</v>
      </c>
      <c r="C247">
        <v>27.32</v>
      </c>
      <c r="D247">
        <v>26.77</v>
      </c>
      <c r="E247">
        <v>26.950001</v>
      </c>
      <c r="F247">
        <v>31769100</v>
      </c>
      <c r="G247">
        <v>23.568809999999999</v>
      </c>
    </row>
    <row r="248" spans="1:7" x14ac:dyDescent="0.25">
      <c r="A248" t="s">
        <v>153</v>
      </c>
      <c r="B248">
        <v>27.139999</v>
      </c>
      <c r="C248">
        <v>27.559999000000001</v>
      </c>
      <c r="D248">
        <v>26.950001</v>
      </c>
      <c r="E248">
        <v>27.459999</v>
      </c>
      <c r="F248">
        <v>29746600</v>
      </c>
      <c r="G248">
        <v>24.014823</v>
      </c>
    </row>
    <row r="249" spans="1:7" x14ac:dyDescent="0.25">
      <c r="A249" t="s">
        <v>154</v>
      </c>
      <c r="B249">
        <v>27.389999</v>
      </c>
      <c r="C249">
        <v>27.92</v>
      </c>
      <c r="D249">
        <v>27.299999</v>
      </c>
      <c r="E249">
        <v>27.370000999999998</v>
      </c>
      <c r="F249">
        <v>31172600</v>
      </c>
      <c r="G249">
        <v>23.936115999999998</v>
      </c>
    </row>
    <row r="250" spans="1:7" x14ac:dyDescent="0.25">
      <c r="A250" t="s">
        <v>155</v>
      </c>
      <c r="B250">
        <v>26.91</v>
      </c>
      <c r="C250">
        <v>27.24</v>
      </c>
      <c r="D250">
        <v>26.59</v>
      </c>
      <c r="E250">
        <v>27.040001</v>
      </c>
      <c r="F250">
        <v>46395300</v>
      </c>
      <c r="G250">
        <v>23.647518000000002</v>
      </c>
    </row>
    <row r="251" spans="1:7" x14ac:dyDescent="0.25">
      <c r="A251" t="s">
        <v>156</v>
      </c>
      <c r="B251">
        <v>27.07</v>
      </c>
      <c r="C251">
        <v>27.42</v>
      </c>
      <c r="D251">
        <v>26.719999000000001</v>
      </c>
      <c r="E251">
        <v>27.26</v>
      </c>
      <c r="F251">
        <v>44103400</v>
      </c>
      <c r="G251">
        <v>23.839915999999999</v>
      </c>
    </row>
    <row r="252" spans="1:7" x14ac:dyDescent="0.25">
      <c r="A252" t="s">
        <v>157</v>
      </c>
      <c r="B252">
        <v>27.190000999999999</v>
      </c>
      <c r="C252">
        <v>27.690000999999999</v>
      </c>
      <c r="D252">
        <v>27.18</v>
      </c>
      <c r="E252">
        <v>27.450001</v>
      </c>
      <c r="F252">
        <v>30881900</v>
      </c>
      <c r="G252">
        <v>24.006079</v>
      </c>
    </row>
    <row r="253" spans="1:7" x14ac:dyDescent="0.25">
      <c r="A253" t="s">
        <v>158</v>
      </c>
      <c r="B253">
        <v>27.66</v>
      </c>
      <c r="C253">
        <v>27.700001</v>
      </c>
      <c r="D253">
        <v>27.209999</v>
      </c>
      <c r="E253">
        <v>27.49</v>
      </c>
      <c r="F253">
        <v>35223100</v>
      </c>
      <c r="G253">
        <v>24.041059000000001</v>
      </c>
    </row>
    <row r="254" spans="1:7" x14ac:dyDescent="0.25">
      <c r="A254" t="s">
        <v>159</v>
      </c>
      <c r="B254">
        <v>27.9</v>
      </c>
      <c r="C254">
        <v>28.129999000000002</v>
      </c>
      <c r="D254">
        <v>27.530000999999999</v>
      </c>
      <c r="E254">
        <v>28.07</v>
      </c>
      <c r="F254">
        <v>38475600</v>
      </c>
      <c r="G254">
        <v>24.548292</v>
      </c>
    </row>
    <row r="255" spans="1:7" x14ac:dyDescent="0.25">
      <c r="A255" t="s">
        <v>160</v>
      </c>
      <c r="B255">
        <v>28.129999000000002</v>
      </c>
      <c r="C255">
        <v>28.299999</v>
      </c>
      <c r="D255">
        <v>27.860001</v>
      </c>
      <c r="E255">
        <v>28.059999000000001</v>
      </c>
      <c r="F255">
        <v>29556000</v>
      </c>
      <c r="G255">
        <v>24.539546000000001</v>
      </c>
    </row>
    <row r="256" spans="1:7" x14ac:dyDescent="0.25">
      <c r="A256" s="1">
        <v>40550</v>
      </c>
      <c r="B256">
        <v>28.08</v>
      </c>
      <c r="C256">
        <v>28.75</v>
      </c>
      <c r="D256">
        <v>27.959999</v>
      </c>
      <c r="E256">
        <v>28.67</v>
      </c>
      <c r="F256">
        <v>30309400</v>
      </c>
      <c r="G256">
        <v>25.073015000000002</v>
      </c>
    </row>
    <row r="257" spans="1:7" x14ac:dyDescent="0.25">
      <c r="A257" s="1">
        <v>40670</v>
      </c>
      <c r="B257">
        <v>28.52</v>
      </c>
      <c r="C257">
        <v>28.559999000000001</v>
      </c>
      <c r="D257">
        <v>28.08</v>
      </c>
      <c r="E257">
        <v>28.42</v>
      </c>
      <c r="F257">
        <v>31275200</v>
      </c>
      <c r="G257">
        <v>24.854379999999999</v>
      </c>
    </row>
    <row r="258" spans="1:7" x14ac:dyDescent="0.25">
      <c r="A258" s="1">
        <v>40701</v>
      </c>
      <c r="B258">
        <v>27.969999000000001</v>
      </c>
      <c r="C258">
        <v>28.18</v>
      </c>
      <c r="D258">
        <v>27.639999</v>
      </c>
      <c r="E258">
        <v>28.120000999999998</v>
      </c>
      <c r="F258">
        <v>29465000</v>
      </c>
      <c r="G258">
        <v>24.592019000000001</v>
      </c>
    </row>
    <row r="259" spans="1:7" x14ac:dyDescent="0.25">
      <c r="A259" s="1">
        <v>40731</v>
      </c>
      <c r="B259">
        <v>28.690000999999999</v>
      </c>
      <c r="C259">
        <v>28.940000999999999</v>
      </c>
      <c r="D259">
        <v>28.58</v>
      </c>
      <c r="E259">
        <v>28.66</v>
      </c>
      <c r="F259">
        <v>28868600</v>
      </c>
      <c r="G259">
        <v>25.064268999999999</v>
      </c>
    </row>
    <row r="260" spans="1:7" x14ac:dyDescent="0.25">
      <c r="A260" s="1">
        <v>40762</v>
      </c>
      <c r="B260">
        <v>28.280000999999999</v>
      </c>
      <c r="C260">
        <v>28.4</v>
      </c>
      <c r="D260">
        <v>28.059999000000001</v>
      </c>
      <c r="E260">
        <v>28.299999</v>
      </c>
      <c r="F260">
        <v>24149500</v>
      </c>
      <c r="G260">
        <v>24.749434999999998</v>
      </c>
    </row>
    <row r="261" spans="1:7" x14ac:dyDescent="0.25">
      <c r="A261" s="1">
        <v>40854</v>
      </c>
      <c r="B261">
        <v>27.85</v>
      </c>
      <c r="C261">
        <v>28.01</v>
      </c>
      <c r="D261">
        <v>27.450001</v>
      </c>
      <c r="E261">
        <v>27.59</v>
      </c>
      <c r="F261">
        <v>28903200</v>
      </c>
      <c r="G261">
        <v>24.128513999999999</v>
      </c>
    </row>
    <row r="262" spans="1:7" x14ac:dyDescent="0.25">
      <c r="A262" s="1">
        <v>40884</v>
      </c>
      <c r="B262">
        <v>27.360001</v>
      </c>
      <c r="C262">
        <v>27.92</v>
      </c>
      <c r="D262">
        <v>27.35</v>
      </c>
      <c r="E262">
        <v>27.389999</v>
      </c>
      <c r="F262">
        <v>25518600</v>
      </c>
      <c r="G262">
        <v>23.953605</v>
      </c>
    </row>
    <row r="263" spans="1:7" x14ac:dyDescent="0.25">
      <c r="A263" t="s">
        <v>161</v>
      </c>
      <c r="B263">
        <v>27.629999000000002</v>
      </c>
      <c r="C263">
        <v>28.1</v>
      </c>
      <c r="D263">
        <v>27.469999000000001</v>
      </c>
      <c r="E263">
        <v>27.530000999999999</v>
      </c>
      <c r="F263">
        <v>28163200</v>
      </c>
      <c r="G263">
        <v>24.076042000000001</v>
      </c>
    </row>
    <row r="264" spans="1:7" x14ac:dyDescent="0.25">
      <c r="A264" t="s">
        <v>162</v>
      </c>
      <c r="B264">
        <v>27.68</v>
      </c>
      <c r="C264">
        <v>27.799999</v>
      </c>
      <c r="D264">
        <v>27.23</v>
      </c>
      <c r="E264">
        <v>27.280000999999999</v>
      </c>
      <c r="F264">
        <v>27128100</v>
      </c>
      <c r="G264">
        <v>23.857406999999998</v>
      </c>
    </row>
    <row r="265" spans="1:7" x14ac:dyDescent="0.25">
      <c r="A265" t="s">
        <v>163</v>
      </c>
      <c r="B265">
        <v>27.42</v>
      </c>
      <c r="C265">
        <v>27.530000999999999</v>
      </c>
      <c r="D265">
        <v>26.940000999999999</v>
      </c>
      <c r="E265">
        <v>27.18</v>
      </c>
      <c r="F265">
        <v>34385200</v>
      </c>
      <c r="G265">
        <v>23.769953000000001</v>
      </c>
    </row>
    <row r="266" spans="1:7" x14ac:dyDescent="0.25">
      <c r="A266" t="s">
        <v>164</v>
      </c>
      <c r="B266">
        <v>27.030000999999999</v>
      </c>
      <c r="C266">
        <v>27.25</v>
      </c>
      <c r="D266">
        <v>26.370000999999998</v>
      </c>
      <c r="E266">
        <v>26.879999000000002</v>
      </c>
      <c r="F266">
        <v>49007200</v>
      </c>
      <c r="G266">
        <v>23.50759</v>
      </c>
    </row>
    <row r="267" spans="1:7" x14ac:dyDescent="0.25">
      <c r="A267" t="s">
        <v>165</v>
      </c>
      <c r="B267">
        <v>27.290001</v>
      </c>
      <c r="C267">
        <v>28.639999</v>
      </c>
      <c r="D267">
        <v>27.139999</v>
      </c>
      <c r="E267">
        <v>28.41</v>
      </c>
      <c r="F267">
        <v>64679100</v>
      </c>
      <c r="G267">
        <v>24.845635000000001</v>
      </c>
    </row>
    <row r="268" spans="1:7" x14ac:dyDescent="0.25">
      <c r="A268" t="s">
        <v>166</v>
      </c>
      <c r="B268">
        <v>28.57</v>
      </c>
      <c r="C268">
        <v>29.190000999999999</v>
      </c>
      <c r="D268">
        <v>28.549999</v>
      </c>
      <c r="E268">
        <v>28.700001</v>
      </c>
      <c r="F268">
        <v>44396200</v>
      </c>
      <c r="G268">
        <v>25.099252</v>
      </c>
    </row>
    <row r="269" spans="1:7" x14ac:dyDescent="0.25">
      <c r="A269" t="s">
        <v>167</v>
      </c>
      <c r="B269">
        <v>29.049999</v>
      </c>
      <c r="C269">
        <v>29.629999000000002</v>
      </c>
      <c r="D269">
        <v>28.85</v>
      </c>
      <c r="E269">
        <v>29.379999000000002</v>
      </c>
      <c r="F269">
        <v>46306800</v>
      </c>
      <c r="G269">
        <v>25.693936000000001</v>
      </c>
    </row>
    <row r="270" spans="1:7" x14ac:dyDescent="0.25">
      <c r="A270" t="s">
        <v>168</v>
      </c>
      <c r="B270">
        <v>29.389999</v>
      </c>
      <c r="C270">
        <v>29.43</v>
      </c>
      <c r="D270">
        <v>28.98</v>
      </c>
      <c r="E270">
        <v>29.139999</v>
      </c>
      <c r="F270">
        <v>25926400</v>
      </c>
      <c r="G270">
        <v>25.484047</v>
      </c>
    </row>
    <row r="271" spans="1:7" x14ac:dyDescent="0.25">
      <c r="A271" t="s">
        <v>169</v>
      </c>
      <c r="B271">
        <v>28.860001</v>
      </c>
      <c r="C271">
        <v>29.040001</v>
      </c>
      <c r="D271">
        <v>28.6</v>
      </c>
      <c r="E271">
        <v>28.950001</v>
      </c>
      <c r="F271">
        <v>27127500</v>
      </c>
      <c r="G271">
        <v>25.317886000000001</v>
      </c>
    </row>
    <row r="272" spans="1:7" x14ac:dyDescent="0.25">
      <c r="A272" t="s">
        <v>170</v>
      </c>
      <c r="B272">
        <v>28.950001</v>
      </c>
      <c r="C272">
        <v>29.27</v>
      </c>
      <c r="D272">
        <v>28.73</v>
      </c>
      <c r="E272">
        <v>28.969999000000001</v>
      </c>
      <c r="F272">
        <v>22662900</v>
      </c>
      <c r="G272">
        <v>25.335376</v>
      </c>
    </row>
    <row r="273" spans="1:7" x14ac:dyDescent="0.25">
      <c r="A273" t="s">
        <v>171</v>
      </c>
      <c r="B273">
        <v>28.9</v>
      </c>
      <c r="C273">
        <v>29.049999</v>
      </c>
      <c r="D273">
        <v>28.450001</v>
      </c>
      <c r="E273">
        <v>28.58</v>
      </c>
      <c r="F273">
        <v>40987100</v>
      </c>
      <c r="G273">
        <v>24.994306000000002</v>
      </c>
    </row>
    <row r="274" spans="1:7" x14ac:dyDescent="0.25">
      <c r="A274" t="s">
        <v>172</v>
      </c>
      <c r="B274">
        <v>28.66</v>
      </c>
      <c r="C274">
        <v>28.959999</v>
      </c>
      <c r="D274">
        <v>28.200001</v>
      </c>
      <c r="E274">
        <v>28.299999</v>
      </c>
      <c r="F274">
        <v>26866800</v>
      </c>
      <c r="G274">
        <v>24.749434999999998</v>
      </c>
    </row>
    <row r="275" spans="1:7" x14ac:dyDescent="0.25">
      <c r="A275" t="s">
        <v>173</v>
      </c>
      <c r="B275">
        <v>27.969999000000001</v>
      </c>
      <c r="C275">
        <v>28.52</v>
      </c>
      <c r="D275">
        <v>27.780000999999999</v>
      </c>
      <c r="E275">
        <v>27.940000999999999</v>
      </c>
      <c r="F275">
        <v>38011600</v>
      </c>
      <c r="G275">
        <v>24.434602000000002</v>
      </c>
    </row>
    <row r="276" spans="1:7" x14ac:dyDescent="0.25">
      <c r="A276" s="1">
        <v>40551</v>
      </c>
      <c r="B276">
        <v>28.370000999999998</v>
      </c>
      <c r="C276">
        <v>28.440000999999999</v>
      </c>
      <c r="D276">
        <v>27.469999000000001</v>
      </c>
      <c r="E276">
        <v>27.93</v>
      </c>
      <c r="F276">
        <v>31121600</v>
      </c>
      <c r="G276">
        <v>24.425857000000001</v>
      </c>
    </row>
    <row r="277" spans="1:7" x14ac:dyDescent="0.25">
      <c r="A277" s="1">
        <v>40582</v>
      </c>
      <c r="B277">
        <v>27.6</v>
      </c>
      <c r="C277">
        <v>27.809999000000001</v>
      </c>
      <c r="D277">
        <v>27.18</v>
      </c>
      <c r="E277">
        <v>27.18</v>
      </c>
      <c r="F277">
        <v>35543600</v>
      </c>
      <c r="G277">
        <v>23.769953000000001</v>
      </c>
    </row>
    <row r="278" spans="1:7" x14ac:dyDescent="0.25">
      <c r="A278" s="1">
        <v>40610</v>
      </c>
      <c r="B278">
        <v>27.09</v>
      </c>
      <c r="C278">
        <v>27.41</v>
      </c>
      <c r="D278">
        <v>26.790001</v>
      </c>
      <c r="E278">
        <v>27.299999</v>
      </c>
      <c r="F278">
        <v>33577000</v>
      </c>
      <c r="G278">
        <v>23.980771000000001</v>
      </c>
    </row>
    <row r="279" spans="1:7" x14ac:dyDescent="0.25">
      <c r="A279" s="1">
        <v>40641</v>
      </c>
      <c r="B279">
        <v>26.780000999999999</v>
      </c>
      <c r="C279">
        <v>27.09</v>
      </c>
      <c r="D279">
        <v>25.66</v>
      </c>
      <c r="E279">
        <v>25.74</v>
      </c>
      <c r="F279">
        <v>51507800</v>
      </c>
      <c r="G279">
        <v>22.610441000000002</v>
      </c>
    </row>
    <row r="280" spans="1:7" x14ac:dyDescent="0.25">
      <c r="A280" s="1">
        <v>40671</v>
      </c>
      <c r="B280">
        <v>26.139999</v>
      </c>
      <c r="C280">
        <v>26.389999</v>
      </c>
      <c r="D280">
        <v>24.91</v>
      </c>
      <c r="E280">
        <v>25.209999</v>
      </c>
      <c r="F280">
        <v>58462000</v>
      </c>
      <c r="G280">
        <v>22.144880000000001</v>
      </c>
    </row>
    <row r="281" spans="1:7" x14ac:dyDescent="0.25">
      <c r="A281" s="1">
        <v>40763</v>
      </c>
      <c r="B281">
        <v>24.700001</v>
      </c>
      <c r="C281">
        <v>25.540001</v>
      </c>
      <c r="D281">
        <v>22.879999000000002</v>
      </c>
      <c r="E281">
        <v>22.93</v>
      </c>
      <c r="F281">
        <v>107020900</v>
      </c>
      <c r="G281">
        <v>20.142091000000001</v>
      </c>
    </row>
    <row r="282" spans="1:7" x14ac:dyDescent="0.25">
      <c r="A282" s="1">
        <v>40794</v>
      </c>
      <c r="B282">
        <v>24.35</v>
      </c>
      <c r="C282">
        <v>24.860001</v>
      </c>
      <c r="D282">
        <v>22.65</v>
      </c>
      <c r="E282">
        <v>24.780000999999999</v>
      </c>
      <c r="F282">
        <v>104006100</v>
      </c>
      <c r="G282">
        <v>21.767161999999999</v>
      </c>
    </row>
    <row r="283" spans="1:7" x14ac:dyDescent="0.25">
      <c r="A283" s="1">
        <v>40824</v>
      </c>
      <c r="B283">
        <v>24.209999</v>
      </c>
      <c r="C283">
        <v>24.299999</v>
      </c>
      <c r="D283">
        <v>22.58</v>
      </c>
      <c r="E283">
        <v>22.879999000000002</v>
      </c>
      <c r="F283">
        <v>86503900</v>
      </c>
      <c r="G283">
        <v>20.09817</v>
      </c>
    </row>
    <row r="284" spans="1:7" x14ac:dyDescent="0.25">
      <c r="A284" s="1">
        <v>40855</v>
      </c>
      <c r="B284">
        <v>23.200001</v>
      </c>
      <c r="C284">
        <v>24.719999000000001</v>
      </c>
      <c r="D284">
        <v>23.110001</v>
      </c>
      <c r="E284">
        <v>24.290001</v>
      </c>
      <c r="F284">
        <v>73369600</v>
      </c>
      <c r="G284">
        <v>21.336739000000001</v>
      </c>
    </row>
    <row r="285" spans="1:7" x14ac:dyDescent="0.25">
      <c r="A285" s="1">
        <v>40885</v>
      </c>
      <c r="B285">
        <v>24.799999</v>
      </c>
      <c r="C285">
        <v>25.23</v>
      </c>
      <c r="D285">
        <v>23.83</v>
      </c>
      <c r="E285">
        <v>24.129999000000002</v>
      </c>
      <c r="F285">
        <v>50527400</v>
      </c>
      <c r="G285">
        <v>21.196190000000001</v>
      </c>
    </row>
    <row r="286" spans="1:7" x14ac:dyDescent="0.25">
      <c r="A286" t="s">
        <v>174</v>
      </c>
      <c r="B286">
        <v>24.559999000000001</v>
      </c>
      <c r="C286">
        <v>25.059999000000001</v>
      </c>
      <c r="D286">
        <v>24.549999</v>
      </c>
      <c r="E286">
        <v>25.02</v>
      </c>
      <c r="F286">
        <v>35854000</v>
      </c>
      <c r="G286">
        <v>21.977982000000001</v>
      </c>
    </row>
    <row r="287" spans="1:7" x14ac:dyDescent="0.25">
      <c r="A287" t="s">
        <v>175</v>
      </c>
      <c r="B287">
        <v>24.629999000000002</v>
      </c>
      <c r="C287">
        <v>24.93</v>
      </c>
      <c r="D287">
        <v>24.33</v>
      </c>
      <c r="E287">
        <v>24.549999</v>
      </c>
      <c r="F287">
        <v>37863500</v>
      </c>
      <c r="G287">
        <v>21.565124999999998</v>
      </c>
    </row>
    <row r="288" spans="1:7" x14ac:dyDescent="0.25">
      <c r="A288" t="s">
        <v>176</v>
      </c>
      <c r="B288">
        <v>24.860001</v>
      </c>
      <c r="C288">
        <v>25.23</v>
      </c>
      <c r="D288">
        <v>24.610001</v>
      </c>
      <c r="E288">
        <v>24.879999000000002</v>
      </c>
      <c r="F288">
        <v>30987300</v>
      </c>
      <c r="G288">
        <v>21.855003</v>
      </c>
    </row>
    <row r="289" spans="1:7" x14ac:dyDescent="0.25">
      <c r="A289" t="s">
        <v>177</v>
      </c>
      <c r="B289">
        <v>24.27</v>
      </c>
      <c r="C289">
        <v>24.450001</v>
      </c>
      <c r="D289">
        <v>23.440000999999999</v>
      </c>
      <c r="E289">
        <v>23.719999000000001</v>
      </c>
      <c r="F289">
        <v>54908900</v>
      </c>
      <c r="G289">
        <v>20.836040000000001</v>
      </c>
    </row>
    <row r="290" spans="1:7" x14ac:dyDescent="0.25">
      <c r="A290" t="s">
        <v>178</v>
      </c>
      <c r="B290">
        <v>23.379999000000002</v>
      </c>
      <c r="C290">
        <v>23.950001</v>
      </c>
      <c r="D290">
        <v>23.02</v>
      </c>
      <c r="E290">
        <v>23.360001</v>
      </c>
      <c r="F290">
        <v>56250900</v>
      </c>
      <c r="G290">
        <v>20.519811000000001</v>
      </c>
    </row>
    <row r="291" spans="1:7" x14ac:dyDescent="0.25">
      <c r="A291" t="s">
        <v>179</v>
      </c>
      <c r="B291">
        <v>24.09</v>
      </c>
      <c r="C291">
        <v>24.120000999999998</v>
      </c>
      <c r="D291">
        <v>22.799999</v>
      </c>
      <c r="E291">
        <v>22.889999</v>
      </c>
      <c r="F291">
        <v>51264900</v>
      </c>
      <c r="G291">
        <v>20.106954000000002</v>
      </c>
    </row>
    <row r="292" spans="1:7" x14ac:dyDescent="0.25">
      <c r="A292" t="s">
        <v>180</v>
      </c>
      <c r="B292">
        <v>23.040001</v>
      </c>
      <c r="C292">
        <v>23.950001</v>
      </c>
      <c r="D292">
        <v>22.639999</v>
      </c>
      <c r="E292">
        <v>23.940000999999999</v>
      </c>
      <c r="F292">
        <v>45910400</v>
      </c>
      <c r="G292">
        <v>21.029292000000002</v>
      </c>
    </row>
    <row r="293" spans="1:7" x14ac:dyDescent="0.25">
      <c r="A293" t="s">
        <v>181</v>
      </c>
      <c r="B293">
        <v>24.01</v>
      </c>
      <c r="C293">
        <v>24.809999000000001</v>
      </c>
      <c r="D293">
        <v>23.790001</v>
      </c>
      <c r="E293">
        <v>24.43</v>
      </c>
      <c r="F293">
        <v>40816200</v>
      </c>
      <c r="G293">
        <v>21.459716</v>
      </c>
    </row>
    <row r="294" spans="1:7" x14ac:dyDescent="0.25">
      <c r="A294" t="s">
        <v>182</v>
      </c>
      <c r="B294">
        <v>25.360001</v>
      </c>
      <c r="C294">
        <v>25.879999000000002</v>
      </c>
      <c r="D294">
        <v>24.34</v>
      </c>
      <c r="E294">
        <v>24.76</v>
      </c>
      <c r="F294">
        <v>57371600</v>
      </c>
      <c r="G294">
        <v>21.749593999999998</v>
      </c>
    </row>
    <row r="295" spans="1:7" x14ac:dyDescent="0.25">
      <c r="A295" t="s">
        <v>183</v>
      </c>
      <c r="B295">
        <v>24.4</v>
      </c>
      <c r="C295">
        <v>24.879999000000002</v>
      </c>
      <c r="D295">
        <v>23.77</v>
      </c>
      <c r="E295">
        <v>24.59</v>
      </c>
      <c r="F295">
        <v>40700300</v>
      </c>
      <c r="G295">
        <v>21.600263000000002</v>
      </c>
    </row>
    <row r="296" spans="1:7" x14ac:dyDescent="0.25">
      <c r="A296" t="s">
        <v>184</v>
      </c>
      <c r="B296">
        <v>24.91</v>
      </c>
      <c r="C296">
        <v>25.450001</v>
      </c>
      <c r="D296">
        <v>24.9</v>
      </c>
      <c r="E296">
        <v>25.42</v>
      </c>
      <c r="F296">
        <v>28990900</v>
      </c>
      <c r="G296">
        <v>22.329348</v>
      </c>
    </row>
    <row r="297" spans="1:7" x14ac:dyDescent="0.25">
      <c r="A297" t="s">
        <v>185</v>
      </c>
      <c r="B297">
        <v>25.24</v>
      </c>
      <c r="C297">
        <v>25.610001</v>
      </c>
      <c r="D297">
        <v>25</v>
      </c>
      <c r="E297">
        <v>25.4</v>
      </c>
      <c r="F297">
        <v>28148200</v>
      </c>
      <c r="G297">
        <v>22.311779999999999</v>
      </c>
    </row>
    <row r="298" spans="1:7" x14ac:dyDescent="0.25">
      <c r="A298" t="s">
        <v>186</v>
      </c>
      <c r="B298">
        <v>25.700001</v>
      </c>
      <c r="C298">
        <v>26.200001</v>
      </c>
      <c r="D298">
        <v>25.51</v>
      </c>
      <c r="E298">
        <v>26.1</v>
      </c>
      <c r="F298">
        <v>40392400</v>
      </c>
      <c r="G298">
        <v>22.926672</v>
      </c>
    </row>
    <row r="299" spans="1:7" x14ac:dyDescent="0.25">
      <c r="A299" s="1">
        <v>40552</v>
      </c>
      <c r="B299">
        <v>26.110001</v>
      </c>
      <c r="C299">
        <v>26.24</v>
      </c>
      <c r="D299">
        <v>25.200001</v>
      </c>
      <c r="E299">
        <v>25.23</v>
      </c>
      <c r="F299">
        <v>38742000</v>
      </c>
      <c r="G299">
        <v>22.162448999999999</v>
      </c>
    </row>
    <row r="300" spans="1:7" x14ac:dyDescent="0.25">
      <c r="A300" s="1">
        <v>40583</v>
      </c>
      <c r="B300">
        <v>24.459999</v>
      </c>
      <c r="C300">
        <v>24.620000999999998</v>
      </c>
      <c r="D300">
        <v>24.049999</v>
      </c>
      <c r="E300">
        <v>24.200001</v>
      </c>
      <c r="F300">
        <v>42752900</v>
      </c>
      <c r="G300">
        <v>21.257681000000002</v>
      </c>
    </row>
    <row r="301" spans="1:7" x14ac:dyDescent="0.25">
      <c r="A301" s="1">
        <v>40703</v>
      </c>
      <c r="B301">
        <v>23.41</v>
      </c>
      <c r="C301">
        <v>24.040001</v>
      </c>
      <c r="D301">
        <v>23.27</v>
      </c>
      <c r="E301">
        <v>23.92</v>
      </c>
      <c r="F301">
        <v>44239400</v>
      </c>
      <c r="G301">
        <v>21.011724000000001</v>
      </c>
    </row>
    <row r="302" spans="1:7" x14ac:dyDescent="0.25">
      <c r="A302" s="1">
        <v>40733</v>
      </c>
      <c r="B302">
        <v>24.450001</v>
      </c>
      <c r="C302">
        <v>25.02</v>
      </c>
      <c r="D302">
        <v>24.120000999999998</v>
      </c>
      <c r="E302">
        <v>24.959999</v>
      </c>
      <c r="F302">
        <v>35509900</v>
      </c>
      <c r="G302">
        <v>21.925276</v>
      </c>
    </row>
    <row r="303" spans="1:7" x14ac:dyDescent="0.25">
      <c r="A303" s="1">
        <v>40764</v>
      </c>
      <c r="B303">
        <v>24.67</v>
      </c>
      <c r="C303">
        <v>24.83</v>
      </c>
      <c r="D303">
        <v>24.280000999999999</v>
      </c>
      <c r="E303">
        <v>24.4</v>
      </c>
      <c r="F303">
        <v>30515500</v>
      </c>
      <c r="G303">
        <v>21.433363</v>
      </c>
    </row>
    <row r="304" spans="1:7" x14ac:dyDescent="0.25">
      <c r="A304" s="1">
        <v>40795</v>
      </c>
      <c r="B304">
        <v>24.059999000000001</v>
      </c>
      <c r="C304">
        <v>24.280000999999999</v>
      </c>
      <c r="D304">
        <v>23.43</v>
      </c>
      <c r="E304">
        <v>23.52</v>
      </c>
      <c r="F304">
        <v>46465800</v>
      </c>
      <c r="G304">
        <v>20.660357000000001</v>
      </c>
    </row>
    <row r="305" spans="1:7" x14ac:dyDescent="0.25">
      <c r="A305" s="1">
        <v>40886</v>
      </c>
      <c r="B305">
        <v>23.09</v>
      </c>
      <c r="C305">
        <v>24.15</v>
      </c>
      <c r="D305">
        <v>23</v>
      </c>
      <c r="E305">
        <v>24.1</v>
      </c>
      <c r="F305">
        <v>46200700</v>
      </c>
      <c r="G305">
        <v>21.169839</v>
      </c>
    </row>
    <row r="306" spans="1:7" x14ac:dyDescent="0.25">
      <c r="A306" t="s">
        <v>187</v>
      </c>
      <c r="B306">
        <v>24.34</v>
      </c>
      <c r="C306">
        <v>24.91</v>
      </c>
      <c r="D306">
        <v>24.16</v>
      </c>
      <c r="E306">
        <v>24.360001</v>
      </c>
      <c r="F306">
        <v>34748500</v>
      </c>
      <c r="G306">
        <v>21.398226999999999</v>
      </c>
    </row>
    <row r="307" spans="1:7" x14ac:dyDescent="0.25">
      <c r="A307" t="s">
        <v>188</v>
      </c>
      <c r="B307">
        <v>24.48</v>
      </c>
      <c r="C307">
        <v>24.959999</v>
      </c>
      <c r="D307">
        <v>23.889999</v>
      </c>
      <c r="E307">
        <v>24.690000999999999</v>
      </c>
      <c r="F307">
        <v>34475300</v>
      </c>
      <c r="G307">
        <v>21.688105</v>
      </c>
    </row>
    <row r="308" spans="1:7" x14ac:dyDescent="0.25">
      <c r="A308" t="s">
        <v>189</v>
      </c>
      <c r="B308">
        <v>25.030000999999999</v>
      </c>
      <c r="C308">
        <v>25.219999000000001</v>
      </c>
      <c r="D308">
        <v>24.709999</v>
      </c>
      <c r="E308">
        <v>25.190000999999999</v>
      </c>
      <c r="F308">
        <v>31740600</v>
      </c>
      <c r="G308">
        <v>22.127313000000001</v>
      </c>
    </row>
    <row r="309" spans="1:7" x14ac:dyDescent="0.25">
      <c r="A309" t="s">
        <v>190</v>
      </c>
      <c r="B309">
        <v>25.360001</v>
      </c>
      <c r="C309">
        <v>25.41</v>
      </c>
      <c r="D309">
        <v>24.52</v>
      </c>
      <c r="E309">
        <v>24.950001</v>
      </c>
      <c r="F309">
        <v>43811100</v>
      </c>
      <c r="G309">
        <v>21.916492999999999</v>
      </c>
    </row>
    <row r="310" spans="1:7" x14ac:dyDescent="0.25">
      <c r="A310" t="s">
        <v>191</v>
      </c>
      <c r="B310">
        <v>24.34</v>
      </c>
      <c r="C310">
        <v>24.559999000000001</v>
      </c>
      <c r="D310">
        <v>24.049999</v>
      </c>
      <c r="E310">
        <v>24.33</v>
      </c>
      <c r="F310">
        <v>34552600</v>
      </c>
      <c r="G310">
        <v>21.371873999999998</v>
      </c>
    </row>
    <row r="311" spans="1:7" x14ac:dyDescent="0.25">
      <c r="A311" t="s">
        <v>192</v>
      </c>
      <c r="B311">
        <v>24.43</v>
      </c>
      <c r="C311">
        <v>25.17</v>
      </c>
      <c r="D311">
        <v>24.24</v>
      </c>
      <c r="E311">
        <v>24.67</v>
      </c>
      <c r="F311">
        <v>36200400</v>
      </c>
      <c r="G311">
        <v>21.670535999999998</v>
      </c>
    </row>
    <row r="312" spans="1:7" x14ac:dyDescent="0.25">
      <c r="A312" t="s">
        <v>193</v>
      </c>
      <c r="B312">
        <v>24.799999</v>
      </c>
      <c r="C312">
        <v>25.15</v>
      </c>
      <c r="D312">
        <v>23.690000999999999</v>
      </c>
      <c r="E312">
        <v>23.709999</v>
      </c>
      <c r="F312">
        <v>66061000</v>
      </c>
      <c r="G312">
        <v>20.827255000000001</v>
      </c>
    </row>
    <row r="313" spans="1:7" x14ac:dyDescent="0.25">
      <c r="A313" t="s">
        <v>194</v>
      </c>
      <c r="B313">
        <v>23.110001</v>
      </c>
      <c r="C313">
        <v>23.41</v>
      </c>
      <c r="D313">
        <v>22.700001</v>
      </c>
      <c r="E313">
        <v>23.17</v>
      </c>
      <c r="F313">
        <v>61762900</v>
      </c>
      <c r="G313">
        <v>20.352910999999999</v>
      </c>
    </row>
    <row r="314" spans="1:7" x14ac:dyDescent="0.25">
      <c r="A314" t="s">
        <v>195</v>
      </c>
      <c r="B314">
        <v>22.940000999999999</v>
      </c>
      <c r="C314">
        <v>23.91</v>
      </c>
      <c r="D314">
        <v>22.91</v>
      </c>
      <c r="E314">
        <v>23.690000999999999</v>
      </c>
      <c r="F314">
        <v>46958000</v>
      </c>
      <c r="G314">
        <v>20.809688000000001</v>
      </c>
    </row>
    <row r="315" spans="1:7" x14ac:dyDescent="0.25">
      <c r="A315" t="s">
        <v>196</v>
      </c>
      <c r="B315">
        <v>23.959999</v>
      </c>
      <c r="C315">
        <v>24.889999</v>
      </c>
      <c r="D315">
        <v>23.75</v>
      </c>
      <c r="E315">
        <v>24.790001</v>
      </c>
      <c r="F315">
        <v>46418300</v>
      </c>
      <c r="G315">
        <v>21.775946999999999</v>
      </c>
    </row>
    <row r="316" spans="1:7" x14ac:dyDescent="0.25">
      <c r="A316" t="s">
        <v>197</v>
      </c>
      <c r="B316">
        <v>25.389999</v>
      </c>
      <c r="C316">
        <v>26</v>
      </c>
      <c r="D316">
        <v>24.73</v>
      </c>
      <c r="E316">
        <v>24.959999</v>
      </c>
      <c r="F316">
        <v>50743100</v>
      </c>
      <c r="G316">
        <v>21.925276</v>
      </c>
    </row>
    <row r="317" spans="1:7" x14ac:dyDescent="0.25">
      <c r="A317" t="s">
        <v>198</v>
      </c>
      <c r="B317">
        <v>24.959999</v>
      </c>
      <c r="C317">
        <v>25.33</v>
      </c>
      <c r="D317">
        <v>24.41</v>
      </c>
      <c r="E317">
        <v>24.450001</v>
      </c>
      <c r="F317">
        <v>40277800</v>
      </c>
      <c r="G317">
        <v>21.477284999999998</v>
      </c>
    </row>
    <row r="318" spans="1:7" x14ac:dyDescent="0.25">
      <c r="A318" t="s">
        <v>199</v>
      </c>
      <c r="B318">
        <v>25.08</v>
      </c>
      <c r="C318">
        <v>25.27</v>
      </c>
      <c r="D318">
        <v>24.110001</v>
      </c>
      <c r="E318">
        <v>24.99</v>
      </c>
      <c r="F318">
        <v>42439200</v>
      </c>
      <c r="G318">
        <v>21.951629000000001</v>
      </c>
    </row>
    <row r="319" spans="1:7" x14ac:dyDescent="0.25">
      <c r="A319" t="s">
        <v>200</v>
      </c>
      <c r="B319">
        <v>24.58</v>
      </c>
      <c r="C319">
        <v>25.07</v>
      </c>
      <c r="D319">
        <v>24.110001</v>
      </c>
      <c r="E319">
        <v>24.120000999999998</v>
      </c>
      <c r="F319">
        <v>40205200</v>
      </c>
      <c r="G319">
        <v>21.187408000000001</v>
      </c>
    </row>
    <row r="320" spans="1:7" x14ac:dyDescent="0.25">
      <c r="A320" s="1">
        <v>40612</v>
      </c>
      <c r="B320">
        <v>24.049999</v>
      </c>
      <c r="C320">
        <v>24.49</v>
      </c>
      <c r="D320">
        <v>23.16</v>
      </c>
      <c r="E320">
        <v>23.18</v>
      </c>
      <c r="F320">
        <v>44760600</v>
      </c>
      <c r="G320">
        <v>20.361695999999998</v>
      </c>
    </row>
    <row r="321" spans="1:7" x14ac:dyDescent="0.25">
      <c r="A321" s="1">
        <v>40643</v>
      </c>
      <c r="B321">
        <v>22.91</v>
      </c>
      <c r="C321">
        <v>24.27</v>
      </c>
      <c r="D321">
        <v>22.610001</v>
      </c>
      <c r="E321">
        <v>24.209999</v>
      </c>
      <c r="F321">
        <v>61000000</v>
      </c>
      <c r="G321">
        <v>21.266463999999999</v>
      </c>
    </row>
    <row r="322" spans="1:7" x14ac:dyDescent="0.25">
      <c r="A322" s="1">
        <v>40673</v>
      </c>
      <c r="B322">
        <v>24.120000999999998</v>
      </c>
      <c r="C322">
        <v>24.709999</v>
      </c>
      <c r="D322">
        <v>23.610001</v>
      </c>
      <c r="E322">
        <v>24.5</v>
      </c>
      <c r="F322">
        <v>41426500</v>
      </c>
      <c r="G322">
        <v>21.521204999999998</v>
      </c>
    </row>
    <row r="323" spans="1:7" x14ac:dyDescent="0.25">
      <c r="A323" s="1">
        <v>40704</v>
      </c>
      <c r="B323">
        <v>24.42</v>
      </c>
      <c r="C323">
        <v>25.459999</v>
      </c>
      <c r="D323">
        <v>23.940000999999999</v>
      </c>
      <c r="E323">
        <v>25.370000999999998</v>
      </c>
      <c r="F323">
        <v>41514800</v>
      </c>
      <c r="G323">
        <v>22.285428</v>
      </c>
    </row>
    <row r="324" spans="1:7" x14ac:dyDescent="0.25">
      <c r="A324" s="1">
        <v>40734</v>
      </c>
      <c r="B324">
        <v>25.51</v>
      </c>
      <c r="C324">
        <v>25.52</v>
      </c>
      <c r="D324">
        <v>24.540001</v>
      </c>
      <c r="E324">
        <v>24.540001</v>
      </c>
      <c r="F324">
        <v>42315700</v>
      </c>
      <c r="G324">
        <v>21.556342999999998</v>
      </c>
    </row>
    <row r="325" spans="1:7" x14ac:dyDescent="0.25">
      <c r="A325" s="1">
        <v>40826</v>
      </c>
      <c r="B325">
        <v>25.290001</v>
      </c>
      <c r="C325">
        <v>26.139999</v>
      </c>
      <c r="D325">
        <v>25.23</v>
      </c>
      <c r="E325">
        <v>26.129999000000002</v>
      </c>
      <c r="F325">
        <v>38967600</v>
      </c>
      <c r="G325">
        <v>22.953023000000002</v>
      </c>
    </row>
    <row r="326" spans="1:7" x14ac:dyDescent="0.25">
      <c r="A326" s="1">
        <v>40857</v>
      </c>
      <c r="B326">
        <v>25.92</v>
      </c>
      <c r="C326">
        <v>26.32</v>
      </c>
      <c r="D326">
        <v>25.67</v>
      </c>
      <c r="E326">
        <v>26.049999</v>
      </c>
      <c r="F326">
        <v>33668700</v>
      </c>
      <c r="G326">
        <v>22.882750000000001</v>
      </c>
    </row>
    <row r="327" spans="1:7" x14ac:dyDescent="0.25">
      <c r="A327" s="1">
        <v>40887</v>
      </c>
      <c r="B327">
        <v>26.360001</v>
      </c>
      <c r="C327">
        <v>27.540001</v>
      </c>
      <c r="D327">
        <v>26.25</v>
      </c>
      <c r="E327">
        <v>26.950001</v>
      </c>
      <c r="F327">
        <v>54694200</v>
      </c>
      <c r="G327">
        <v>23.673325999999999</v>
      </c>
    </row>
    <row r="328" spans="1:7" x14ac:dyDescent="0.25">
      <c r="A328" t="s">
        <v>201</v>
      </c>
      <c r="B328">
        <v>26.58</v>
      </c>
      <c r="C328">
        <v>26.58</v>
      </c>
      <c r="D328">
        <v>25.66</v>
      </c>
      <c r="E328">
        <v>26.120000999999998</v>
      </c>
      <c r="F328">
        <v>41606200</v>
      </c>
      <c r="G328">
        <v>22.944241000000002</v>
      </c>
    </row>
    <row r="329" spans="1:7" x14ac:dyDescent="0.25">
      <c r="A329" t="s">
        <v>202</v>
      </c>
      <c r="B329">
        <v>26.59</v>
      </c>
      <c r="C329">
        <v>26.790001</v>
      </c>
      <c r="D329">
        <v>25.799999</v>
      </c>
      <c r="E329">
        <v>26.67</v>
      </c>
      <c r="F329">
        <v>39545600</v>
      </c>
      <c r="G329">
        <v>23.427368999999999</v>
      </c>
    </row>
    <row r="330" spans="1:7" x14ac:dyDescent="0.25">
      <c r="A330" t="s">
        <v>203</v>
      </c>
      <c r="B330">
        <v>25.24</v>
      </c>
      <c r="C330">
        <v>25.4</v>
      </c>
      <c r="D330">
        <v>24.299999</v>
      </c>
      <c r="E330">
        <v>24.42</v>
      </c>
      <c r="F330">
        <v>77765400</v>
      </c>
      <c r="G330">
        <v>21.450932000000002</v>
      </c>
    </row>
    <row r="331" spans="1:7" x14ac:dyDescent="0.25">
      <c r="A331" t="s">
        <v>204</v>
      </c>
      <c r="B331">
        <v>24.85</v>
      </c>
      <c r="C331">
        <v>26.200001</v>
      </c>
      <c r="D331">
        <v>24.52</v>
      </c>
      <c r="E331">
        <v>25.860001</v>
      </c>
      <c r="F331">
        <v>69467900</v>
      </c>
      <c r="G331">
        <v>22.715852000000002</v>
      </c>
    </row>
    <row r="332" spans="1:7" x14ac:dyDescent="0.25">
      <c r="A332" t="s">
        <v>205</v>
      </c>
      <c r="B332">
        <v>25.790001</v>
      </c>
      <c r="C332">
        <v>26.18</v>
      </c>
      <c r="D332">
        <v>25.1</v>
      </c>
      <c r="E332">
        <v>25.18</v>
      </c>
      <c r="F332">
        <v>42878200</v>
      </c>
      <c r="G332">
        <v>22.118528999999999</v>
      </c>
    </row>
    <row r="333" spans="1:7" x14ac:dyDescent="0.25">
      <c r="A333" t="s">
        <v>206</v>
      </c>
      <c r="B333">
        <v>25.24</v>
      </c>
      <c r="C333">
        <v>25.91</v>
      </c>
      <c r="D333">
        <v>24.92</v>
      </c>
      <c r="E333">
        <v>25.76</v>
      </c>
      <c r="F333">
        <v>35366200</v>
      </c>
      <c r="G333">
        <v>22.62801</v>
      </c>
    </row>
    <row r="334" spans="1:7" x14ac:dyDescent="0.25">
      <c r="A334" t="s">
        <v>207</v>
      </c>
      <c r="B334">
        <v>26.09</v>
      </c>
      <c r="C334">
        <v>26.48</v>
      </c>
      <c r="D334">
        <v>25.91</v>
      </c>
      <c r="E334">
        <v>26.309999000000001</v>
      </c>
      <c r="F334">
        <v>49625100</v>
      </c>
      <c r="G334">
        <v>23.111139000000001</v>
      </c>
    </row>
    <row r="335" spans="1:7" x14ac:dyDescent="0.25">
      <c r="A335" t="s">
        <v>208</v>
      </c>
      <c r="B335">
        <v>26.02</v>
      </c>
      <c r="C335">
        <v>26.74</v>
      </c>
      <c r="D335">
        <v>25.99</v>
      </c>
      <c r="E335">
        <v>26.52</v>
      </c>
      <c r="F335">
        <v>37427600</v>
      </c>
      <c r="G335">
        <v>23.295607</v>
      </c>
    </row>
    <row r="336" spans="1:7" x14ac:dyDescent="0.25">
      <c r="A336" t="s">
        <v>209</v>
      </c>
      <c r="B336">
        <v>26.200001</v>
      </c>
      <c r="C336">
        <v>26.200001</v>
      </c>
      <c r="D336">
        <v>25.42</v>
      </c>
      <c r="E336">
        <v>25.549999</v>
      </c>
      <c r="F336">
        <v>39377100</v>
      </c>
      <c r="G336">
        <v>22.443542000000001</v>
      </c>
    </row>
    <row r="337" spans="1:7" x14ac:dyDescent="0.25">
      <c r="A337" t="s">
        <v>210</v>
      </c>
      <c r="B337">
        <v>26.040001</v>
      </c>
      <c r="C337">
        <v>26.09</v>
      </c>
      <c r="D337">
        <v>25.379999000000002</v>
      </c>
      <c r="E337">
        <v>25.76</v>
      </c>
      <c r="F337">
        <v>53053100</v>
      </c>
      <c r="G337">
        <v>22.62801</v>
      </c>
    </row>
    <row r="338" spans="1:7" x14ac:dyDescent="0.25">
      <c r="A338" t="s">
        <v>211</v>
      </c>
      <c r="B338">
        <v>26.959999</v>
      </c>
      <c r="C338">
        <v>27.5</v>
      </c>
      <c r="D338">
        <v>26.34</v>
      </c>
      <c r="E338">
        <v>27.07</v>
      </c>
      <c r="F338">
        <v>66818300</v>
      </c>
      <c r="G338">
        <v>23.778735000000001</v>
      </c>
    </row>
    <row r="339" spans="1:7" x14ac:dyDescent="0.25">
      <c r="A339" t="s">
        <v>212</v>
      </c>
      <c r="B339">
        <v>26.82</v>
      </c>
      <c r="C339">
        <v>27.360001</v>
      </c>
      <c r="D339">
        <v>26.459999</v>
      </c>
      <c r="E339">
        <v>27.08</v>
      </c>
      <c r="F339">
        <v>36000200</v>
      </c>
      <c r="G339">
        <v>23.787520000000001</v>
      </c>
    </row>
    <row r="340" spans="1:7" x14ac:dyDescent="0.25">
      <c r="A340" t="s">
        <v>213</v>
      </c>
      <c r="B340">
        <v>26.370000999999998</v>
      </c>
      <c r="C340">
        <v>26.66</v>
      </c>
      <c r="D340">
        <v>25.879999000000002</v>
      </c>
      <c r="E340">
        <v>25.91</v>
      </c>
      <c r="F340">
        <v>41518700</v>
      </c>
      <c r="G340">
        <v>22.759772000000002</v>
      </c>
    </row>
    <row r="341" spans="1:7" x14ac:dyDescent="0.25">
      <c r="A341" s="1">
        <v>40554</v>
      </c>
      <c r="B341">
        <v>24.780000999999999</v>
      </c>
      <c r="C341">
        <v>25.610001</v>
      </c>
      <c r="D341">
        <v>24.540001</v>
      </c>
      <c r="E341">
        <v>24.77</v>
      </c>
      <c r="F341">
        <v>52809300</v>
      </c>
      <c r="G341">
        <v>21.758378</v>
      </c>
    </row>
    <row r="342" spans="1:7" x14ac:dyDescent="0.25">
      <c r="A342" s="1">
        <v>40585</v>
      </c>
      <c r="B342">
        <v>25.120000999999998</v>
      </c>
      <c r="C342">
        <v>25.440000999999999</v>
      </c>
      <c r="D342">
        <v>24.91</v>
      </c>
      <c r="E342">
        <v>25.33</v>
      </c>
      <c r="F342">
        <v>39223800</v>
      </c>
      <c r="G342">
        <v>22.358609000000001</v>
      </c>
    </row>
    <row r="343" spans="1:7" x14ac:dyDescent="0.25">
      <c r="A343" s="1">
        <v>40613</v>
      </c>
      <c r="B343">
        <v>25.620000999999998</v>
      </c>
      <c r="C343">
        <v>25.9</v>
      </c>
      <c r="D343">
        <v>25.049999</v>
      </c>
      <c r="E343">
        <v>25.809999000000001</v>
      </c>
      <c r="F343">
        <v>30803800</v>
      </c>
      <c r="G343">
        <v>22.782301</v>
      </c>
    </row>
    <row r="344" spans="1:7" x14ac:dyDescent="0.25">
      <c r="A344" s="1">
        <v>40644</v>
      </c>
      <c r="B344">
        <v>25.5</v>
      </c>
      <c r="C344">
        <v>25.77</v>
      </c>
      <c r="D344">
        <v>25.18</v>
      </c>
      <c r="E344">
        <v>25.4</v>
      </c>
      <c r="F344">
        <v>27170400</v>
      </c>
      <c r="G344">
        <v>22.420397000000001</v>
      </c>
    </row>
    <row r="345" spans="1:7" x14ac:dyDescent="0.25">
      <c r="A345" s="1">
        <v>40735</v>
      </c>
      <c r="B345">
        <v>25.4</v>
      </c>
      <c r="C345">
        <v>25.57</v>
      </c>
      <c r="D345">
        <v>25.059999000000001</v>
      </c>
      <c r="E345">
        <v>25.42</v>
      </c>
      <c r="F345">
        <v>24587900</v>
      </c>
      <c r="G345">
        <v>22.438051000000002</v>
      </c>
    </row>
    <row r="346" spans="1:7" x14ac:dyDescent="0.25">
      <c r="A346" s="1">
        <v>40766</v>
      </c>
      <c r="B346">
        <v>25.540001</v>
      </c>
      <c r="C346">
        <v>26.629999000000002</v>
      </c>
      <c r="D346">
        <v>25.530000999999999</v>
      </c>
      <c r="E346">
        <v>26.530000999999999</v>
      </c>
      <c r="F346">
        <v>42714300</v>
      </c>
      <c r="G346">
        <v>23.417840999999999</v>
      </c>
    </row>
    <row r="347" spans="1:7" x14ac:dyDescent="0.25">
      <c r="A347" s="1">
        <v>40797</v>
      </c>
      <c r="B347">
        <v>25.92</v>
      </c>
      <c r="C347">
        <v>26.049999</v>
      </c>
      <c r="D347">
        <v>24.83</v>
      </c>
      <c r="E347">
        <v>24.99</v>
      </c>
      <c r="F347">
        <v>46938400</v>
      </c>
      <c r="G347">
        <v>22.058492999999999</v>
      </c>
    </row>
    <row r="348" spans="1:7" x14ac:dyDescent="0.25">
      <c r="A348" s="1">
        <v>40827</v>
      </c>
      <c r="B348">
        <v>25.219999000000001</v>
      </c>
      <c r="C348">
        <v>25.43</v>
      </c>
      <c r="D348">
        <v>24.85</v>
      </c>
      <c r="E348">
        <v>25.08</v>
      </c>
      <c r="F348">
        <v>30472200</v>
      </c>
      <c r="G348">
        <v>22.137936</v>
      </c>
    </row>
    <row r="349" spans="1:7" x14ac:dyDescent="0.25">
      <c r="A349" s="1">
        <v>40858</v>
      </c>
      <c r="B349">
        <v>25.440000999999999</v>
      </c>
      <c r="C349">
        <v>25.75</v>
      </c>
      <c r="D349">
        <v>25.4</v>
      </c>
      <c r="E349">
        <v>25.65</v>
      </c>
      <c r="F349">
        <v>25833300</v>
      </c>
      <c r="G349">
        <v>22.641069999999999</v>
      </c>
    </row>
    <row r="350" spans="1:7" x14ac:dyDescent="0.25">
      <c r="A350" t="s">
        <v>214</v>
      </c>
      <c r="B350">
        <v>25.530000999999999</v>
      </c>
      <c r="C350">
        <v>25.57</v>
      </c>
      <c r="D350">
        <v>24.950001</v>
      </c>
      <c r="E350">
        <v>25.1</v>
      </c>
      <c r="F350">
        <v>29278000</v>
      </c>
      <c r="G350">
        <v>22.15559</v>
      </c>
    </row>
    <row r="351" spans="1:7" x14ac:dyDescent="0.25">
      <c r="A351" t="s">
        <v>215</v>
      </c>
      <c r="B351">
        <v>24.99</v>
      </c>
      <c r="C351">
        <v>25.469999000000001</v>
      </c>
      <c r="D351">
        <v>24.82</v>
      </c>
      <c r="E351">
        <v>25.290001</v>
      </c>
      <c r="F351">
        <v>28387500</v>
      </c>
      <c r="G351">
        <v>22.323302000000002</v>
      </c>
    </row>
    <row r="352" spans="1:7" x14ac:dyDescent="0.25">
      <c r="A352" t="s">
        <v>216</v>
      </c>
      <c r="B352">
        <v>25.049999</v>
      </c>
      <c r="C352">
        <v>25.57</v>
      </c>
      <c r="D352">
        <v>24.82</v>
      </c>
      <c r="E352">
        <v>24.940000999999999</v>
      </c>
      <c r="F352">
        <v>36164200</v>
      </c>
      <c r="G352">
        <v>22.014358999999999</v>
      </c>
    </row>
    <row r="353" spans="1:7" x14ac:dyDescent="0.25">
      <c r="A353" t="s">
        <v>217</v>
      </c>
      <c r="B353">
        <v>24.93</v>
      </c>
      <c r="C353">
        <v>25.27</v>
      </c>
      <c r="D353">
        <v>24.469999000000001</v>
      </c>
      <c r="E353">
        <v>24.67</v>
      </c>
      <c r="F353">
        <v>39889500</v>
      </c>
      <c r="G353">
        <v>21.776032000000001</v>
      </c>
    </row>
    <row r="354" spans="1:7" x14ac:dyDescent="0.25">
      <c r="A354" t="s">
        <v>218</v>
      </c>
      <c r="B354">
        <v>24.75</v>
      </c>
      <c r="C354">
        <v>25.07</v>
      </c>
      <c r="D354">
        <v>24.620000999999998</v>
      </c>
      <c r="E354">
        <v>24.690000999999999</v>
      </c>
      <c r="F354">
        <v>31119100</v>
      </c>
      <c r="G354">
        <v>21.793686000000001</v>
      </c>
    </row>
    <row r="355" spans="1:7" x14ac:dyDescent="0.25">
      <c r="A355" t="s">
        <v>219</v>
      </c>
      <c r="B355">
        <v>24.18</v>
      </c>
      <c r="C355">
        <v>24.459999</v>
      </c>
      <c r="D355">
        <v>24.030000999999999</v>
      </c>
      <c r="E355">
        <v>24.18</v>
      </c>
      <c r="F355">
        <v>32214100</v>
      </c>
      <c r="G355">
        <v>21.343513000000002</v>
      </c>
    </row>
    <row r="356" spans="1:7" x14ac:dyDescent="0.25">
      <c r="A356" t="s">
        <v>220</v>
      </c>
      <c r="B356">
        <v>24.129999000000002</v>
      </c>
      <c r="C356">
        <v>24.450001</v>
      </c>
      <c r="D356">
        <v>23.91</v>
      </c>
      <c r="E356">
        <v>23.93</v>
      </c>
      <c r="F356">
        <v>37236500</v>
      </c>
      <c r="G356">
        <v>21.122838999999999</v>
      </c>
    </row>
    <row r="357" spans="1:7" x14ac:dyDescent="0.25">
      <c r="A357" t="s">
        <v>221</v>
      </c>
      <c r="B357">
        <v>23.610001</v>
      </c>
      <c r="C357">
        <v>23.700001</v>
      </c>
      <c r="D357">
        <v>23.190000999999999</v>
      </c>
      <c r="E357">
        <v>23.209999</v>
      </c>
      <c r="F357">
        <v>35928800</v>
      </c>
      <c r="G357">
        <v>20.487299</v>
      </c>
    </row>
    <row r="358" spans="1:7" x14ac:dyDescent="0.25">
      <c r="A358" t="s">
        <v>222</v>
      </c>
      <c r="B358">
        <v>23.309999000000001</v>
      </c>
      <c r="C358">
        <v>23.76</v>
      </c>
      <c r="D358">
        <v>23.280000999999999</v>
      </c>
      <c r="E358">
        <v>23.51</v>
      </c>
      <c r="F358">
        <v>14601000</v>
      </c>
      <c r="G358">
        <v>20.752108</v>
      </c>
    </row>
    <row r="359" spans="1:7" x14ac:dyDescent="0.25">
      <c r="A359" t="s">
        <v>223</v>
      </c>
      <c r="B359">
        <v>24.58</v>
      </c>
      <c r="C359">
        <v>24.58</v>
      </c>
      <c r="D359">
        <v>23.879999000000002</v>
      </c>
      <c r="E359">
        <v>24.15</v>
      </c>
      <c r="F359">
        <v>32648300</v>
      </c>
      <c r="G359">
        <v>21.317031</v>
      </c>
    </row>
    <row r="360" spans="1:7" x14ac:dyDescent="0.25">
      <c r="A360" t="s">
        <v>224</v>
      </c>
      <c r="B360">
        <v>24.200001</v>
      </c>
      <c r="C360">
        <v>24.440000999999999</v>
      </c>
      <c r="D360">
        <v>23.9</v>
      </c>
      <c r="E360">
        <v>24.08</v>
      </c>
      <c r="F360">
        <v>27692400</v>
      </c>
      <c r="G360">
        <v>21.255243</v>
      </c>
    </row>
    <row r="361" spans="1:7" x14ac:dyDescent="0.25">
      <c r="A361" t="s">
        <v>225</v>
      </c>
      <c r="B361">
        <v>25.02</v>
      </c>
      <c r="C361">
        <v>25.950001</v>
      </c>
      <c r="D361">
        <v>24.790001</v>
      </c>
      <c r="E361">
        <v>25.860001</v>
      </c>
      <c r="F361">
        <v>51597900</v>
      </c>
      <c r="G361">
        <v>22.826436999999999</v>
      </c>
    </row>
    <row r="362" spans="1:7" x14ac:dyDescent="0.25">
      <c r="A362" s="1">
        <v>40555</v>
      </c>
      <c r="B362">
        <v>25.620000999999998</v>
      </c>
      <c r="C362">
        <v>25.860001</v>
      </c>
      <c r="D362">
        <v>25.33</v>
      </c>
      <c r="E362">
        <v>25.639999</v>
      </c>
      <c r="F362">
        <v>25810900</v>
      </c>
      <c r="G362">
        <v>22.632242999999999</v>
      </c>
    </row>
    <row r="363" spans="1:7" x14ac:dyDescent="0.25">
      <c r="A363" s="1">
        <v>40586</v>
      </c>
      <c r="B363">
        <v>25.790001</v>
      </c>
      <c r="C363">
        <v>26.469999000000001</v>
      </c>
      <c r="D363">
        <v>25.73</v>
      </c>
      <c r="E363">
        <v>26.07</v>
      </c>
      <c r="F363">
        <v>36436400</v>
      </c>
      <c r="G363">
        <v>23.011800999999998</v>
      </c>
    </row>
    <row r="364" spans="1:7" x14ac:dyDescent="0.25">
      <c r="A364" s="1">
        <v>40675</v>
      </c>
      <c r="B364">
        <v>26.42</v>
      </c>
      <c r="C364">
        <v>26.940000999999999</v>
      </c>
      <c r="D364">
        <v>26.219999000000001</v>
      </c>
      <c r="E364">
        <v>26.74</v>
      </c>
      <c r="F364">
        <v>34440500</v>
      </c>
      <c r="G364">
        <v>23.603206</v>
      </c>
    </row>
    <row r="365" spans="1:7" x14ac:dyDescent="0.25">
      <c r="A365" s="1">
        <v>40706</v>
      </c>
      <c r="B365">
        <v>26.540001</v>
      </c>
      <c r="C365">
        <v>26.879999000000002</v>
      </c>
      <c r="D365">
        <v>26.450001</v>
      </c>
      <c r="E365">
        <v>26.65</v>
      </c>
      <c r="F365">
        <v>22431700</v>
      </c>
      <c r="G365">
        <v>23.523762999999999</v>
      </c>
    </row>
    <row r="366" spans="1:7" x14ac:dyDescent="0.25">
      <c r="A366" s="1">
        <v>40736</v>
      </c>
      <c r="B366">
        <v>26.450001</v>
      </c>
      <c r="C366">
        <v>27.209999</v>
      </c>
      <c r="D366">
        <v>26.35</v>
      </c>
      <c r="E366">
        <v>27.049999</v>
      </c>
      <c r="F366">
        <v>28082500</v>
      </c>
      <c r="G366">
        <v>23.876840000000001</v>
      </c>
    </row>
    <row r="367" spans="1:7" x14ac:dyDescent="0.25">
      <c r="A367" s="1">
        <v>40767</v>
      </c>
      <c r="B367">
        <v>26.690000999999999</v>
      </c>
      <c r="C367">
        <v>26.85</v>
      </c>
      <c r="D367">
        <v>26.059999000000001</v>
      </c>
      <c r="E367">
        <v>26.190000999999999</v>
      </c>
      <c r="F367">
        <v>29405800</v>
      </c>
      <c r="G367">
        <v>23.117725</v>
      </c>
    </row>
    <row r="368" spans="1:7" x14ac:dyDescent="0.25">
      <c r="A368" s="1">
        <v>40798</v>
      </c>
      <c r="B368">
        <v>26.33</v>
      </c>
      <c r="C368">
        <v>27.01</v>
      </c>
      <c r="D368">
        <v>26.290001</v>
      </c>
      <c r="E368">
        <v>26.91</v>
      </c>
      <c r="F368">
        <v>28607100</v>
      </c>
      <c r="G368">
        <v>23.753263</v>
      </c>
    </row>
    <row r="369" spans="1:7" x14ac:dyDescent="0.25">
      <c r="A369" s="1">
        <v>40889</v>
      </c>
      <c r="B369">
        <v>26.629999000000002</v>
      </c>
      <c r="C369">
        <v>26.68</v>
      </c>
      <c r="D369">
        <v>26.07</v>
      </c>
      <c r="E369">
        <v>26.290001</v>
      </c>
      <c r="F369">
        <v>24916000</v>
      </c>
      <c r="G369">
        <v>23.205995000000001</v>
      </c>
    </row>
    <row r="370" spans="1:7" x14ac:dyDescent="0.25">
      <c r="A370" t="s">
        <v>226</v>
      </c>
      <c r="B370">
        <v>26.549999</v>
      </c>
      <c r="C370">
        <v>26.58</v>
      </c>
      <c r="D370">
        <v>25.469999000000001</v>
      </c>
      <c r="E370">
        <v>25.790001</v>
      </c>
      <c r="F370">
        <v>31517500</v>
      </c>
      <c r="G370">
        <v>22.764648000000001</v>
      </c>
    </row>
    <row r="371" spans="1:7" x14ac:dyDescent="0.25">
      <c r="A371" t="s">
        <v>227</v>
      </c>
      <c r="B371">
        <v>25.389999</v>
      </c>
      <c r="C371">
        <v>26.200001</v>
      </c>
      <c r="D371">
        <v>25.389999</v>
      </c>
      <c r="E371">
        <v>25.860001</v>
      </c>
      <c r="F371">
        <v>33698900</v>
      </c>
      <c r="G371">
        <v>22.826436999999999</v>
      </c>
    </row>
    <row r="372" spans="1:7" x14ac:dyDescent="0.25">
      <c r="A372" t="s">
        <v>228</v>
      </c>
      <c r="B372">
        <v>26.139999</v>
      </c>
      <c r="C372">
        <v>26.309999000000001</v>
      </c>
      <c r="D372">
        <v>25.559999000000001</v>
      </c>
      <c r="E372">
        <v>25.610001</v>
      </c>
      <c r="F372">
        <v>32596500</v>
      </c>
      <c r="G372">
        <v>22.605764000000001</v>
      </c>
    </row>
    <row r="373" spans="1:7" x14ac:dyDescent="0.25">
      <c r="A373" t="s">
        <v>229</v>
      </c>
      <c r="B373">
        <v>25.809999000000001</v>
      </c>
      <c r="C373">
        <v>26.110001</v>
      </c>
      <c r="D373">
        <v>25.75</v>
      </c>
      <c r="E373">
        <v>25.98</v>
      </c>
      <c r="F373">
        <v>43828300</v>
      </c>
      <c r="G373">
        <v>22.932359000000002</v>
      </c>
    </row>
    <row r="374" spans="1:7" x14ac:dyDescent="0.25">
      <c r="A374" t="s">
        <v>230</v>
      </c>
      <c r="B374">
        <v>26.139999</v>
      </c>
      <c r="C374">
        <v>26.200001</v>
      </c>
      <c r="D374">
        <v>25.18</v>
      </c>
      <c r="E374">
        <v>25.309999000000001</v>
      </c>
      <c r="F374">
        <v>28759600</v>
      </c>
      <c r="G374">
        <v>22.340955000000001</v>
      </c>
    </row>
    <row r="375" spans="1:7" x14ac:dyDescent="0.25">
      <c r="A375" t="s">
        <v>231</v>
      </c>
      <c r="B375">
        <v>25.85</v>
      </c>
      <c r="C375">
        <v>26.690000999999999</v>
      </c>
      <c r="D375">
        <v>25.719999000000001</v>
      </c>
      <c r="E375">
        <v>26.5</v>
      </c>
      <c r="F375">
        <v>37826000</v>
      </c>
      <c r="G375">
        <v>23.391359999999999</v>
      </c>
    </row>
    <row r="376" spans="1:7" x14ac:dyDescent="0.25">
      <c r="A376" t="s">
        <v>232</v>
      </c>
      <c r="B376">
        <v>26.559999000000001</v>
      </c>
      <c r="C376">
        <v>26.889999</v>
      </c>
      <c r="D376">
        <v>26.209999</v>
      </c>
      <c r="E376">
        <v>26.889999</v>
      </c>
      <c r="F376">
        <v>28577200</v>
      </c>
      <c r="G376">
        <v>23.735609</v>
      </c>
    </row>
    <row r="377" spans="1:7" x14ac:dyDescent="0.25">
      <c r="A377" t="s">
        <v>233</v>
      </c>
      <c r="B377">
        <v>26.91</v>
      </c>
      <c r="C377">
        <v>27.35</v>
      </c>
      <c r="D377">
        <v>26.9</v>
      </c>
      <c r="E377">
        <v>27.25</v>
      </c>
      <c r="F377">
        <v>38975400</v>
      </c>
      <c r="G377">
        <v>24.053379</v>
      </c>
    </row>
    <row r="378" spans="1:7" x14ac:dyDescent="0.25">
      <c r="A378" t="s">
        <v>234</v>
      </c>
      <c r="B378">
        <v>27.41</v>
      </c>
      <c r="C378">
        <v>27.969999000000001</v>
      </c>
      <c r="D378">
        <v>27.389999</v>
      </c>
      <c r="E378">
        <v>27.790001</v>
      </c>
      <c r="F378">
        <v>27457800</v>
      </c>
      <c r="G378">
        <v>24.530034000000001</v>
      </c>
    </row>
    <row r="379" spans="1:7" x14ac:dyDescent="0.25">
      <c r="A379" t="s">
        <v>235</v>
      </c>
      <c r="B379">
        <v>27.709999</v>
      </c>
      <c r="C379">
        <v>27.889999</v>
      </c>
      <c r="D379">
        <v>27.610001</v>
      </c>
      <c r="E379">
        <v>27.610001</v>
      </c>
      <c r="F379">
        <v>14090300</v>
      </c>
      <c r="G379">
        <v>24.371148999999999</v>
      </c>
    </row>
    <row r="380" spans="1:7" x14ac:dyDescent="0.25">
      <c r="A380" t="s">
        <v>236</v>
      </c>
      <c r="B380">
        <v>27.59</v>
      </c>
      <c r="C380">
        <v>27.719999000000001</v>
      </c>
      <c r="D380">
        <v>27.08</v>
      </c>
      <c r="E380">
        <v>27.110001</v>
      </c>
      <c r="F380">
        <v>18306800</v>
      </c>
      <c r="G380">
        <v>23.929803</v>
      </c>
    </row>
    <row r="381" spans="1:7" x14ac:dyDescent="0.25">
      <c r="A381" t="s">
        <v>237</v>
      </c>
      <c r="B381">
        <v>27.25</v>
      </c>
      <c r="C381">
        <v>27.83</v>
      </c>
      <c r="D381">
        <v>27.219999000000001</v>
      </c>
      <c r="E381">
        <v>27.76</v>
      </c>
      <c r="F381">
        <v>20122000</v>
      </c>
      <c r="G381">
        <v>24.503553</v>
      </c>
    </row>
    <row r="382" spans="1:7" x14ac:dyDescent="0.25">
      <c r="A382" t="s">
        <v>238</v>
      </c>
      <c r="B382">
        <v>27.639999</v>
      </c>
      <c r="C382">
        <v>27.780000999999999</v>
      </c>
      <c r="D382">
        <v>27.549999</v>
      </c>
      <c r="E382">
        <v>27.559999000000001</v>
      </c>
      <c r="F382">
        <v>15071100</v>
      </c>
      <c r="G382">
        <v>24.327013000000001</v>
      </c>
    </row>
    <row r="383" spans="1:7" x14ac:dyDescent="0.25">
      <c r="A383" s="1">
        <v>40969</v>
      </c>
      <c r="B383">
        <v>27.940000999999999</v>
      </c>
      <c r="C383">
        <v>28.52</v>
      </c>
      <c r="D383">
        <v>27.940000999999999</v>
      </c>
      <c r="E383">
        <v>28.43</v>
      </c>
      <c r="F383">
        <v>40071200</v>
      </c>
      <c r="G383">
        <v>25.094957000000001</v>
      </c>
    </row>
    <row r="384" spans="1:7" x14ac:dyDescent="0.25">
      <c r="A384" s="1">
        <v>41000</v>
      </c>
      <c r="B384">
        <v>28.34</v>
      </c>
      <c r="C384">
        <v>28.690000999999999</v>
      </c>
      <c r="D384">
        <v>28.040001</v>
      </c>
      <c r="E384">
        <v>28.559999000000001</v>
      </c>
      <c r="F384">
        <v>27519200</v>
      </c>
      <c r="G384">
        <v>25.209706000000001</v>
      </c>
    </row>
    <row r="385" spans="1:7" x14ac:dyDescent="0.25">
      <c r="A385" s="1">
        <v>41030</v>
      </c>
      <c r="B385">
        <v>28.5</v>
      </c>
      <c r="C385">
        <v>29.58</v>
      </c>
      <c r="D385">
        <v>28.25</v>
      </c>
      <c r="E385">
        <v>29.02</v>
      </c>
      <c r="F385">
        <v>48435100</v>
      </c>
      <c r="G385">
        <v>25.615746000000001</v>
      </c>
    </row>
    <row r="386" spans="1:7" x14ac:dyDescent="0.25">
      <c r="A386" s="1">
        <v>41061</v>
      </c>
      <c r="B386">
        <v>28.84</v>
      </c>
      <c r="C386">
        <v>29.08</v>
      </c>
      <c r="D386">
        <v>28.459999</v>
      </c>
      <c r="E386">
        <v>28.940000999999999</v>
      </c>
      <c r="F386">
        <v>32303500</v>
      </c>
      <c r="G386">
        <v>25.545131000000001</v>
      </c>
    </row>
    <row r="387" spans="1:7" x14ac:dyDescent="0.25">
      <c r="A387" s="1">
        <v>41153</v>
      </c>
      <c r="B387">
        <v>29.15</v>
      </c>
      <c r="C387">
        <v>29.379999000000002</v>
      </c>
      <c r="D387">
        <v>29</v>
      </c>
      <c r="E387">
        <v>29.299999</v>
      </c>
      <c r="F387">
        <v>25720100</v>
      </c>
      <c r="G387">
        <v>25.862898999999999</v>
      </c>
    </row>
    <row r="388" spans="1:7" x14ac:dyDescent="0.25">
      <c r="A388" s="1">
        <v>41183</v>
      </c>
      <c r="B388">
        <v>29.74</v>
      </c>
      <c r="C388">
        <v>29.799999</v>
      </c>
      <c r="D388">
        <v>29.18</v>
      </c>
      <c r="E388">
        <v>29.41</v>
      </c>
      <c r="F388">
        <v>29860100</v>
      </c>
      <c r="G388">
        <v>25.959996</v>
      </c>
    </row>
    <row r="389" spans="1:7" x14ac:dyDescent="0.25">
      <c r="A389" s="1">
        <v>41214</v>
      </c>
      <c r="B389">
        <v>29.25</v>
      </c>
      <c r="C389">
        <v>29.68</v>
      </c>
      <c r="D389">
        <v>29.08</v>
      </c>
      <c r="E389">
        <v>29.620000999999998</v>
      </c>
      <c r="F389">
        <v>30908700</v>
      </c>
      <c r="G389">
        <v>26.145361999999999</v>
      </c>
    </row>
    <row r="390" spans="1:7" x14ac:dyDescent="0.25">
      <c r="A390" s="1">
        <v>41244</v>
      </c>
      <c r="B390">
        <v>29.77</v>
      </c>
      <c r="C390">
        <v>29.940000999999999</v>
      </c>
      <c r="D390">
        <v>29.24</v>
      </c>
      <c r="E390">
        <v>29.610001</v>
      </c>
      <c r="F390">
        <v>29175900</v>
      </c>
      <c r="G390">
        <v>26.136534999999999</v>
      </c>
    </row>
    <row r="391" spans="1:7" x14ac:dyDescent="0.25">
      <c r="A391" t="s">
        <v>239</v>
      </c>
      <c r="B391">
        <v>28.9</v>
      </c>
      <c r="C391">
        <v>29.639999</v>
      </c>
      <c r="D391">
        <v>28.85</v>
      </c>
      <c r="E391">
        <v>29.610001</v>
      </c>
      <c r="F391">
        <v>43051100</v>
      </c>
      <c r="G391">
        <v>26.136534999999999</v>
      </c>
    </row>
    <row r="392" spans="1:7" x14ac:dyDescent="0.25">
      <c r="A392" t="s">
        <v>240</v>
      </c>
      <c r="B392">
        <v>29.969999000000001</v>
      </c>
      <c r="C392">
        <v>30.690000999999999</v>
      </c>
      <c r="D392">
        <v>29.66</v>
      </c>
      <c r="E392">
        <v>29.83</v>
      </c>
      <c r="F392">
        <v>50040400</v>
      </c>
      <c r="G392">
        <v>26.330727</v>
      </c>
    </row>
    <row r="393" spans="1:7" x14ac:dyDescent="0.25">
      <c r="A393" t="s">
        <v>241</v>
      </c>
      <c r="B393">
        <v>29.610001</v>
      </c>
      <c r="C393">
        <v>30.290001</v>
      </c>
      <c r="D393">
        <v>29.5</v>
      </c>
      <c r="E393">
        <v>30.24</v>
      </c>
      <c r="F393">
        <v>42454000</v>
      </c>
      <c r="G393">
        <v>26.692630000000001</v>
      </c>
    </row>
    <row r="394" spans="1:7" x14ac:dyDescent="0.25">
      <c r="A394" t="s">
        <v>242</v>
      </c>
      <c r="B394">
        <v>30.360001</v>
      </c>
      <c r="C394">
        <v>30.440000999999999</v>
      </c>
      <c r="D394">
        <v>29.99</v>
      </c>
      <c r="E394">
        <v>30.15</v>
      </c>
      <c r="F394">
        <v>33156700</v>
      </c>
      <c r="G394">
        <v>26.613188000000001</v>
      </c>
    </row>
    <row r="395" spans="1:7" x14ac:dyDescent="0.25">
      <c r="A395" t="s">
        <v>243</v>
      </c>
      <c r="B395">
        <v>30.129999000000002</v>
      </c>
      <c r="C395">
        <v>30.57</v>
      </c>
      <c r="D395">
        <v>29.959999</v>
      </c>
      <c r="E395">
        <v>30.540001</v>
      </c>
      <c r="F395">
        <v>37193700</v>
      </c>
      <c r="G395">
        <v>26.957439000000001</v>
      </c>
    </row>
    <row r="396" spans="1:7" x14ac:dyDescent="0.25">
      <c r="A396" t="s">
        <v>244</v>
      </c>
      <c r="B396">
        <v>30.540001</v>
      </c>
      <c r="C396">
        <v>31.040001</v>
      </c>
      <c r="D396">
        <v>30.440000999999999</v>
      </c>
      <c r="E396">
        <v>30.92</v>
      </c>
      <c r="F396">
        <v>35272800</v>
      </c>
      <c r="G396">
        <v>27.292862</v>
      </c>
    </row>
    <row r="397" spans="1:7" x14ac:dyDescent="0.25">
      <c r="A397" t="s">
        <v>245</v>
      </c>
      <c r="B397">
        <v>30.450001</v>
      </c>
      <c r="C397">
        <v>30.65</v>
      </c>
      <c r="D397">
        <v>30.16</v>
      </c>
      <c r="E397">
        <v>30.540001</v>
      </c>
      <c r="F397">
        <v>28199400</v>
      </c>
      <c r="G397">
        <v>26.957439000000001</v>
      </c>
    </row>
    <row r="398" spans="1:7" x14ac:dyDescent="0.25">
      <c r="A398" t="s">
        <v>246</v>
      </c>
      <c r="B398">
        <v>30.32</v>
      </c>
      <c r="C398">
        <v>30.41</v>
      </c>
      <c r="D398">
        <v>29.959999</v>
      </c>
      <c r="E398">
        <v>30.200001</v>
      </c>
      <c r="F398">
        <v>34173600</v>
      </c>
      <c r="G398">
        <v>26.657323999999999</v>
      </c>
    </row>
    <row r="399" spans="1:7" x14ac:dyDescent="0.25">
      <c r="A399" t="s">
        <v>247</v>
      </c>
      <c r="B399">
        <v>30.42</v>
      </c>
      <c r="C399">
        <v>30.42</v>
      </c>
      <c r="D399">
        <v>28.799999</v>
      </c>
      <c r="E399">
        <v>29.049999</v>
      </c>
      <c r="F399">
        <v>54668100</v>
      </c>
      <c r="G399">
        <v>25.642226000000001</v>
      </c>
    </row>
    <row r="400" spans="1:7" x14ac:dyDescent="0.25">
      <c r="A400" t="s">
        <v>248</v>
      </c>
      <c r="B400">
        <v>28.879999000000002</v>
      </c>
      <c r="C400">
        <v>29.75</v>
      </c>
      <c r="D400">
        <v>28.77</v>
      </c>
      <c r="E400">
        <v>29.6</v>
      </c>
      <c r="F400">
        <v>31196200</v>
      </c>
      <c r="G400">
        <v>26.127707999999998</v>
      </c>
    </row>
    <row r="401" spans="1:7" x14ac:dyDescent="0.25">
      <c r="A401" t="s">
        <v>249</v>
      </c>
      <c r="B401">
        <v>29.25</v>
      </c>
      <c r="C401">
        <v>29.33</v>
      </c>
      <c r="D401">
        <v>29.030000999999999</v>
      </c>
      <c r="E401">
        <v>29.25</v>
      </c>
      <c r="F401">
        <v>22814800</v>
      </c>
      <c r="G401">
        <v>25.818764999999999</v>
      </c>
    </row>
    <row r="402" spans="1:7" x14ac:dyDescent="0.25">
      <c r="A402" t="s">
        <v>250</v>
      </c>
      <c r="B402">
        <v>29.5</v>
      </c>
      <c r="C402">
        <v>29.5</v>
      </c>
      <c r="D402">
        <v>28.98</v>
      </c>
      <c r="E402">
        <v>29.209999</v>
      </c>
      <c r="F402">
        <v>31203600</v>
      </c>
      <c r="G402">
        <v>25.783456000000001</v>
      </c>
    </row>
    <row r="403" spans="1:7" x14ac:dyDescent="0.25">
      <c r="A403" s="1">
        <v>40910</v>
      </c>
      <c r="B403">
        <v>29.629999000000002</v>
      </c>
      <c r="C403">
        <v>30.09</v>
      </c>
      <c r="D403">
        <v>29.549999</v>
      </c>
      <c r="E403">
        <v>29.889999</v>
      </c>
      <c r="F403">
        <v>34825000</v>
      </c>
      <c r="G403">
        <v>26.492525000000001</v>
      </c>
    </row>
    <row r="404" spans="1:7" x14ac:dyDescent="0.25">
      <c r="A404" s="1">
        <v>40941</v>
      </c>
      <c r="B404">
        <v>29.98</v>
      </c>
      <c r="C404">
        <v>30.1</v>
      </c>
      <c r="D404">
        <v>29.690000999999999</v>
      </c>
      <c r="E404">
        <v>29.9</v>
      </c>
      <c r="F404">
        <v>24624600</v>
      </c>
      <c r="G404">
        <v>26.501387999999999</v>
      </c>
    </row>
    <row r="405" spans="1:7" x14ac:dyDescent="0.25">
      <c r="A405" s="1">
        <v>40970</v>
      </c>
      <c r="B405">
        <v>30.440000999999999</v>
      </c>
      <c r="C405">
        <v>30.709999</v>
      </c>
      <c r="D405">
        <v>30.35</v>
      </c>
      <c r="E405">
        <v>30.629999000000002</v>
      </c>
      <c r="F405">
        <v>46264900</v>
      </c>
      <c r="G405">
        <v>27.148412</v>
      </c>
    </row>
    <row r="406" spans="1:7" x14ac:dyDescent="0.25">
      <c r="A406" s="1">
        <v>41062</v>
      </c>
      <c r="B406">
        <v>30.41</v>
      </c>
      <c r="C406">
        <v>30.51</v>
      </c>
      <c r="D406">
        <v>30.08</v>
      </c>
      <c r="E406">
        <v>30.200001</v>
      </c>
      <c r="F406">
        <v>23337800</v>
      </c>
      <c r="G406">
        <v>26.767289000000002</v>
      </c>
    </row>
    <row r="407" spans="1:7" x14ac:dyDescent="0.25">
      <c r="A407" s="1">
        <v>41092</v>
      </c>
      <c r="B407">
        <v>30.02</v>
      </c>
      <c r="C407">
        <v>30.49</v>
      </c>
      <c r="D407">
        <v>30</v>
      </c>
      <c r="E407">
        <v>30.26</v>
      </c>
      <c r="F407">
        <v>25436800</v>
      </c>
      <c r="G407">
        <v>26.820468999999999</v>
      </c>
    </row>
    <row r="408" spans="1:7" x14ac:dyDescent="0.25">
      <c r="A408" s="1">
        <v>41123</v>
      </c>
      <c r="B408">
        <v>30.299999</v>
      </c>
      <c r="C408">
        <v>30.629999000000002</v>
      </c>
      <c r="D408">
        <v>30.129999000000002</v>
      </c>
      <c r="E408">
        <v>30.629999000000002</v>
      </c>
      <c r="F408">
        <v>31639700</v>
      </c>
      <c r="G408">
        <v>27.148412</v>
      </c>
    </row>
    <row r="409" spans="1:7" x14ac:dyDescent="0.25">
      <c r="A409" s="1">
        <v>41154</v>
      </c>
      <c r="B409">
        <v>30.780000999999999</v>
      </c>
      <c r="C409">
        <v>30.85</v>
      </c>
      <c r="D409">
        <v>30.290001</v>
      </c>
      <c r="E409">
        <v>30.58</v>
      </c>
      <c r="F409">
        <v>29693200</v>
      </c>
      <c r="G409">
        <v>27.104095999999998</v>
      </c>
    </row>
    <row r="410" spans="1:7" x14ac:dyDescent="0.25">
      <c r="A410" s="1">
        <v>41184</v>
      </c>
      <c r="B410">
        <v>30.18</v>
      </c>
      <c r="C410">
        <v>30.4</v>
      </c>
      <c r="D410">
        <v>30.08</v>
      </c>
      <c r="E410">
        <v>30.26</v>
      </c>
      <c r="F410">
        <v>20049600</v>
      </c>
      <c r="G410">
        <v>26.820468999999999</v>
      </c>
    </row>
    <row r="411" spans="1:7" x14ac:dyDescent="0.25">
      <c r="A411" t="s">
        <v>251</v>
      </c>
      <c r="B411">
        <v>30.6</v>
      </c>
      <c r="C411">
        <v>30.75</v>
      </c>
      <c r="D411">
        <v>30.450001</v>
      </c>
      <c r="E411">
        <v>30.620000999999998</v>
      </c>
      <c r="F411">
        <v>21961600</v>
      </c>
      <c r="G411">
        <v>27.13955</v>
      </c>
    </row>
    <row r="412" spans="1:7" x14ac:dyDescent="0.25">
      <c r="A412" t="s">
        <v>252</v>
      </c>
      <c r="B412">
        <v>30.33</v>
      </c>
      <c r="C412">
        <v>30.530000999999999</v>
      </c>
      <c r="D412">
        <v>30.02</v>
      </c>
      <c r="E412">
        <v>30.42</v>
      </c>
      <c r="F412">
        <v>23510000</v>
      </c>
      <c r="G412">
        <v>26.962281999999998</v>
      </c>
    </row>
    <row r="413" spans="1:7" x14ac:dyDescent="0.25">
      <c r="A413" t="s">
        <v>253</v>
      </c>
      <c r="B413">
        <v>30.620000999999998</v>
      </c>
      <c r="C413">
        <v>30.719999000000001</v>
      </c>
      <c r="D413">
        <v>30.049999</v>
      </c>
      <c r="E413">
        <v>30.17</v>
      </c>
      <c r="F413">
        <v>27140300</v>
      </c>
      <c r="G413">
        <v>26.740698999999999</v>
      </c>
    </row>
    <row r="414" spans="1:7" x14ac:dyDescent="0.25">
      <c r="A414" t="s">
        <v>254</v>
      </c>
      <c r="B414">
        <v>30.26</v>
      </c>
      <c r="C414">
        <v>30.469999000000001</v>
      </c>
      <c r="D414">
        <v>29.950001</v>
      </c>
      <c r="E414">
        <v>30.370000999999998</v>
      </c>
      <c r="F414">
        <v>26470800</v>
      </c>
      <c r="G414">
        <v>26.917966</v>
      </c>
    </row>
    <row r="415" spans="1:7" x14ac:dyDescent="0.25">
      <c r="A415" t="s">
        <v>255</v>
      </c>
      <c r="B415">
        <v>30.559999000000001</v>
      </c>
      <c r="C415">
        <v>31.129999000000002</v>
      </c>
      <c r="D415">
        <v>30.34</v>
      </c>
      <c r="E415">
        <v>31.09</v>
      </c>
      <c r="F415">
        <v>35720000</v>
      </c>
      <c r="G415">
        <v>27.556125999999999</v>
      </c>
    </row>
    <row r="416" spans="1:7" x14ac:dyDescent="0.25">
      <c r="A416" t="s">
        <v>256</v>
      </c>
      <c r="B416">
        <v>31.139999</v>
      </c>
      <c r="C416">
        <v>31.469999000000001</v>
      </c>
      <c r="D416">
        <v>30.809999000000001</v>
      </c>
      <c r="E416">
        <v>30.959999</v>
      </c>
      <c r="F416">
        <v>29334500</v>
      </c>
      <c r="G416">
        <v>27.440902000000001</v>
      </c>
    </row>
    <row r="417" spans="1:7" x14ac:dyDescent="0.25">
      <c r="A417" t="s">
        <v>257</v>
      </c>
      <c r="B417">
        <v>30.799999</v>
      </c>
      <c r="C417">
        <v>30.91</v>
      </c>
      <c r="D417">
        <v>30.5</v>
      </c>
      <c r="E417">
        <v>30.59</v>
      </c>
      <c r="F417">
        <v>29074600</v>
      </c>
      <c r="G417">
        <v>27.112959</v>
      </c>
    </row>
    <row r="418" spans="1:7" x14ac:dyDescent="0.25">
      <c r="A418" t="s">
        <v>258</v>
      </c>
      <c r="B418">
        <v>30.65</v>
      </c>
      <c r="C418">
        <v>30.68</v>
      </c>
      <c r="D418">
        <v>30.280000999999999</v>
      </c>
      <c r="E418">
        <v>30.65</v>
      </c>
      <c r="F418">
        <v>23327000</v>
      </c>
      <c r="G418">
        <v>27.166139000000001</v>
      </c>
    </row>
    <row r="419" spans="1:7" x14ac:dyDescent="0.25">
      <c r="A419" t="s">
        <v>259</v>
      </c>
      <c r="B419">
        <v>30.440000999999999</v>
      </c>
      <c r="C419">
        <v>30.66</v>
      </c>
      <c r="D419">
        <v>30.02</v>
      </c>
      <c r="E419">
        <v>30.18</v>
      </c>
      <c r="F419">
        <v>21604000</v>
      </c>
      <c r="G419">
        <v>26.749562000000001</v>
      </c>
    </row>
    <row r="420" spans="1:7" x14ac:dyDescent="0.25">
      <c r="A420" t="s">
        <v>260</v>
      </c>
      <c r="B420">
        <v>30.049999</v>
      </c>
      <c r="C420">
        <v>31.129999000000002</v>
      </c>
      <c r="D420">
        <v>29.99</v>
      </c>
      <c r="E420">
        <v>31.030000999999999</v>
      </c>
      <c r="F420">
        <v>36242500</v>
      </c>
      <c r="G420">
        <v>27.502946999999999</v>
      </c>
    </row>
    <row r="421" spans="1:7" x14ac:dyDescent="0.25">
      <c r="A421" t="s">
        <v>261</v>
      </c>
      <c r="B421">
        <v>31.01</v>
      </c>
      <c r="C421">
        <v>31.459999</v>
      </c>
      <c r="D421">
        <v>30.98</v>
      </c>
      <c r="E421">
        <v>31.370000999999998</v>
      </c>
      <c r="F421">
        <v>30734800</v>
      </c>
      <c r="G421">
        <v>27.804300000000001</v>
      </c>
    </row>
    <row r="422" spans="1:7" x14ac:dyDescent="0.25">
      <c r="A422" t="s">
        <v>262</v>
      </c>
      <c r="B422">
        <v>31.42</v>
      </c>
      <c r="C422">
        <v>31.9</v>
      </c>
      <c r="D422">
        <v>31.219999000000001</v>
      </c>
      <c r="E422">
        <v>31.290001</v>
      </c>
      <c r="F422">
        <v>33656100</v>
      </c>
      <c r="G422">
        <v>27.733394000000001</v>
      </c>
    </row>
    <row r="423" spans="1:7" x14ac:dyDescent="0.25">
      <c r="A423" s="1">
        <v>40911</v>
      </c>
      <c r="B423">
        <v>31.559999000000001</v>
      </c>
      <c r="C423">
        <v>31.75</v>
      </c>
      <c r="D423">
        <v>31.309999000000001</v>
      </c>
      <c r="E423">
        <v>31.540001</v>
      </c>
      <c r="F423">
        <v>27218100</v>
      </c>
      <c r="G423">
        <v>27.954977</v>
      </c>
    </row>
    <row r="424" spans="1:7" x14ac:dyDescent="0.25">
      <c r="A424" s="1">
        <v>40942</v>
      </c>
      <c r="B424">
        <v>31.639999</v>
      </c>
      <c r="C424">
        <v>31.719999000000001</v>
      </c>
      <c r="D424">
        <v>31.219999000000001</v>
      </c>
      <c r="E424">
        <v>31.280000999999999</v>
      </c>
      <c r="F424">
        <v>22716500</v>
      </c>
      <c r="G424">
        <v>27.724530000000001</v>
      </c>
    </row>
    <row r="425" spans="1:7" x14ac:dyDescent="0.25">
      <c r="A425" s="1">
        <v>41032</v>
      </c>
      <c r="B425">
        <v>31.15</v>
      </c>
      <c r="C425">
        <v>31.16</v>
      </c>
      <c r="D425">
        <v>30.700001</v>
      </c>
      <c r="E425">
        <v>30.969999000000001</v>
      </c>
      <c r="F425">
        <v>21920400</v>
      </c>
      <c r="G425">
        <v>27.449764999999999</v>
      </c>
    </row>
    <row r="426" spans="1:7" x14ac:dyDescent="0.25">
      <c r="A426" s="1">
        <v>41063</v>
      </c>
      <c r="B426">
        <v>30.51</v>
      </c>
      <c r="C426">
        <v>30.559999000000001</v>
      </c>
      <c r="D426">
        <v>29.99</v>
      </c>
      <c r="E426">
        <v>30.110001</v>
      </c>
      <c r="F426">
        <v>29644200</v>
      </c>
      <c r="G426">
        <v>26.687519000000002</v>
      </c>
    </row>
    <row r="427" spans="1:7" x14ac:dyDescent="0.25">
      <c r="A427" s="1">
        <v>41093</v>
      </c>
      <c r="B427">
        <v>30.27</v>
      </c>
      <c r="C427">
        <v>30.74</v>
      </c>
      <c r="D427">
        <v>30.18</v>
      </c>
      <c r="E427">
        <v>30.41</v>
      </c>
      <c r="F427">
        <v>23750200</v>
      </c>
      <c r="G427">
        <v>26.953419</v>
      </c>
    </row>
    <row r="428" spans="1:7" x14ac:dyDescent="0.25">
      <c r="A428" s="1">
        <v>41124</v>
      </c>
      <c r="B428">
        <v>30.860001</v>
      </c>
      <c r="C428">
        <v>31.49</v>
      </c>
      <c r="D428">
        <v>30.709999</v>
      </c>
      <c r="E428">
        <v>31.4</v>
      </c>
      <c r="F428">
        <v>28442300</v>
      </c>
      <c r="G428">
        <v>27.830888999999999</v>
      </c>
    </row>
    <row r="429" spans="1:7" x14ac:dyDescent="0.25">
      <c r="A429" s="1">
        <v>41155</v>
      </c>
      <c r="B429">
        <v>31.49</v>
      </c>
      <c r="C429">
        <v>31.9</v>
      </c>
      <c r="D429">
        <v>31.290001</v>
      </c>
      <c r="E429">
        <v>31.66</v>
      </c>
      <c r="F429">
        <v>24042700</v>
      </c>
      <c r="G429">
        <v>28.061336000000001</v>
      </c>
    </row>
    <row r="430" spans="1:7" x14ac:dyDescent="0.25">
      <c r="A430" s="1">
        <v>41246</v>
      </c>
      <c r="B430">
        <v>31.6</v>
      </c>
      <c r="C430">
        <v>31.65</v>
      </c>
      <c r="D430">
        <v>31.08</v>
      </c>
      <c r="E430">
        <v>31.51</v>
      </c>
      <c r="F430">
        <v>23677000</v>
      </c>
      <c r="G430">
        <v>27.928386</v>
      </c>
    </row>
    <row r="431" spans="1:7" x14ac:dyDescent="0.25">
      <c r="A431" t="s">
        <v>263</v>
      </c>
      <c r="B431">
        <v>31.84</v>
      </c>
      <c r="C431">
        <v>33.580002</v>
      </c>
      <c r="D431">
        <v>31.68</v>
      </c>
      <c r="E431">
        <v>33.330002</v>
      </c>
      <c r="F431">
        <v>62583800</v>
      </c>
      <c r="G431">
        <v>29.541516000000001</v>
      </c>
    </row>
    <row r="432" spans="1:7" x14ac:dyDescent="0.25">
      <c r="A432" t="s">
        <v>264</v>
      </c>
      <c r="B432">
        <v>33.369999</v>
      </c>
      <c r="C432">
        <v>33.450001</v>
      </c>
      <c r="D432">
        <v>32.610000999999997</v>
      </c>
      <c r="E432">
        <v>33.369999</v>
      </c>
      <c r="F432">
        <v>53025300</v>
      </c>
      <c r="G432">
        <v>29.576967</v>
      </c>
    </row>
    <row r="433" spans="1:7" x14ac:dyDescent="0.25">
      <c r="A433" t="s">
        <v>265</v>
      </c>
      <c r="B433">
        <v>33.5</v>
      </c>
      <c r="C433">
        <v>34.080002</v>
      </c>
      <c r="D433">
        <v>33.110000999999997</v>
      </c>
      <c r="E433">
        <v>34.07</v>
      </c>
      <c r="F433">
        <v>45009500</v>
      </c>
      <c r="G433">
        <v>30.197400999999999</v>
      </c>
    </row>
    <row r="434" spans="1:7" x14ac:dyDescent="0.25">
      <c r="A434" t="s">
        <v>266</v>
      </c>
      <c r="B434">
        <v>34.130001</v>
      </c>
      <c r="C434">
        <v>34.130001</v>
      </c>
      <c r="D434">
        <v>33.630001</v>
      </c>
      <c r="E434">
        <v>33.889999000000003</v>
      </c>
      <c r="F434">
        <v>39886400</v>
      </c>
      <c r="G434">
        <v>30.037860999999999</v>
      </c>
    </row>
    <row r="435" spans="1:7" x14ac:dyDescent="0.25">
      <c r="A435" t="s">
        <v>267</v>
      </c>
      <c r="B435">
        <v>33.740001999999997</v>
      </c>
      <c r="C435">
        <v>34.590000000000003</v>
      </c>
      <c r="D435">
        <v>33.509998000000003</v>
      </c>
      <c r="E435">
        <v>34.25</v>
      </c>
      <c r="F435">
        <v>36658700</v>
      </c>
      <c r="G435">
        <v>30.356942</v>
      </c>
    </row>
    <row r="436" spans="1:7" x14ac:dyDescent="0.25">
      <c r="A436" t="s">
        <v>268</v>
      </c>
      <c r="B436">
        <v>34.060001</v>
      </c>
      <c r="C436">
        <v>34.509998000000003</v>
      </c>
      <c r="D436">
        <v>33.740001999999997</v>
      </c>
      <c r="E436">
        <v>34.32</v>
      </c>
      <c r="F436">
        <v>34156500</v>
      </c>
      <c r="G436">
        <v>30.418984999999999</v>
      </c>
    </row>
    <row r="437" spans="1:7" x14ac:dyDescent="0.25">
      <c r="A437" t="s">
        <v>269</v>
      </c>
      <c r="B437">
        <v>34.5</v>
      </c>
      <c r="C437">
        <v>34.520000000000003</v>
      </c>
      <c r="D437">
        <v>34</v>
      </c>
      <c r="E437">
        <v>34.020000000000003</v>
      </c>
      <c r="F437">
        <v>29346900</v>
      </c>
      <c r="G437">
        <v>30.153085000000001</v>
      </c>
    </row>
    <row r="438" spans="1:7" x14ac:dyDescent="0.25">
      <c r="A438" t="s">
        <v>270</v>
      </c>
      <c r="B438">
        <v>33.470001000000003</v>
      </c>
      <c r="C438">
        <v>33.799999</v>
      </c>
      <c r="D438">
        <v>33.229999999999997</v>
      </c>
      <c r="E438">
        <v>33.360000999999997</v>
      </c>
      <c r="F438">
        <v>30065600</v>
      </c>
      <c r="G438">
        <v>29.655275</v>
      </c>
    </row>
    <row r="439" spans="1:7" x14ac:dyDescent="0.25">
      <c r="A439" t="s">
        <v>271</v>
      </c>
      <c r="B439">
        <v>33.389999000000003</v>
      </c>
      <c r="C439">
        <v>33.689999</v>
      </c>
      <c r="D439">
        <v>33.290000999999997</v>
      </c>
      <c r="E439">
        <v>33.529998999999997</v>
      </c>
      <c r="F439">
        <v>25470400</v>
      </c>
      <c r="G439">
        <v>29.806394000000001</v>
      </c>
    </row>
    <row r="440" spans="1:7" x14ac:dyDescent="0.25">
      <c r="A440" t="s">
        <v>272</v>
      </c>
      <c r="B440">
        <v>33.909999999999997</v>
      </c>
      <c r="C440">
        <v>34.389999000000003</v>
      </c>
      <c r="D440">
        <v>33.689999</v>
      </c>
      <c r="E440">
        <v>34.389999000000003</v>
      </c>
      <c r="F440">
        <v>27043300</v>
      </c>
      <c r="G440">
        <v>30.570889000000001</v>
      </c>
    </row>
    <row r="441" spans="1:7" x14ac:dyDescent="0.25">
      <c r="A441" t="s">
        <v>273</v>
      </c>
      <c r="B441">
        <v>34.400002000000001</v>
      </c>
      <c r="C441">
        <v>34.470001000000003</v>
      </c>
      <c r="D441">
        <v>33.919998</v>
      </c>
      <c r="E441">
        <v>34</v>
      </c>
      <c r="F441">
        <v>24979000</v>
      </c>
      <c r="G441">
        <v>30.2242</v>
      </c>
    </row>
    <row r="442" spans="1:7" x14ac:dyDescent="0.25">
      <c r="A442" t="s">
        <v>274</v>
      </c>
      <c r="B442">
        <v>33.900002000000001</v>
      </c>
      <c r="C442">
        <v>34.470001000000003</v>
      </c>
      <c r="D442">
        <v>33.900002000000001</v>
      </c>
      <c r="E442">
        <v>34.470001000000003</v>
      </c>
      <c r="F442">
        <v>29445400</v>
      </c>
      <c r="G442">
        <v>30.642007</v>
      </c>
    </row>
    <row r="443" spans="1:7" x14ac:dyDescent="0.25">
      <c r="A443" t="s">
        <v>275</v>
      </c>
      <c r="B443">
        <v>34.360000999999997</v>
      </c>
      <c r="C443">
        <v>34.419998</v>
      </c>
      <c r="D443">
        <v>33.540000999999997</v>
      </c>
      <c r="E443">
        <v>33.939999</v>
      </c>
      <c r="F443">
        <v>31559500</v>
      </c>
      <c r="G443">
        <v>30.170862</v>
      </c>
    </row>
    <row r="444" spans="1:7" x14ac:dyDescent="0.25">
      <c r="A444" t="s">
        <v>276</v>
      </c>
      <c r="B444">
        <v>34.18</v>
      </c>
      <c r="C444">
        <v>34.18</v>
      </c>
      <c r="D444">
        <v>33.759998000000003</v>
      </c>
      <c r="E444">
        <v>34.139999000000003</v>
      </c>
      <c r="F444">
        <v>26891100</v>
      </c>
      <c r="G444">
        <v>30.348652000000001</v>
      </c>
    </row>
    <row r="445" spans="1:7" x14ac:dyDescent="0.25">
      <c r="A445" s="1">
        <v>40943</v>
      </c>
      <c r="B445">
        <v>33.830002</v>
      </c>
      <c r="C445">
        <v>34.590000000000003</v>
      </c>
      <c r="D445">
        <v>33.799999</v>
      </c>
      <c r="E445">
        <v>34.509998000000003</v>
      </c>
      <c r="F445">
        <v>24606100</v>
      </c>
      <c r="G445">
        <v>30.677562000000002</v>
      </c>
    </row>
    <row r="446" spans="1:7" x14ac:dyDescent="0.25">
      <c r="A446" s="1">
        <v>40972</v>
      </c>
      <c r="B446">
        <v>34.349997999999999</v>
      </c>
      <c r="C446">
        <v>34.540000999999997</v>
      </c>
      <c r="D446">
        <v>34.119999</v>
      </c>
      <c r="E446">
        <v>34.479999999999997</v>
      </c>
      <c r="F446">
        <v>26009000</v>
      </c>
      <c r="G446">
        <v>30.650894999999998</v>
      </c>
    </row>
    <row r="447" spans="1:7" x14ac:dyDescent="0.25">
      <c r="A447" s="1">
        <v>41003</v>
      </c>
      <c r="B447">
        <v>34.090000000000003</v>
      </c>
      <c r="C447">
        <v>34.290000999999997</v>
      </c>
      <c r="D447">
        <v>33.619999</v>
      </c>
      <c r="E447">
        <v>33.880001</v>
      </c>
      <c r="F447">
        <v>26655600</v>
      </c>
      <c r="G447">
        <v>30.117528</v>
      </c>
    </row>
    <row r="448" spans="1:7" x14ac:dyDescent="0.25">
      <c r="A448" s="1">
        <v>41033</v>
      </c>
      <c r="B448">
        <v>33.779998999999997</v>
      </c>
      <c r="C448">
        <v>34.020000000000003</v>
      </c>
      <c r="D448">
        <v>33.630001</v>
      </c>
      <c r="E448">
        <v>33.729999999999997</v>
      </c>
      <c r="F448">
        <v>19563100</v>
      </c>
      <c r="G448">
        <v>29.984183999999999</v>
      </c>
    </row>
    <row r="449" spans="1:7" x14ac:dyDescent="0.25">
      <c r="A449" s="1">
        <v>41156</v>
      </c>
      <c r="B449">
        <v>33.060001</v>
      </c>
      <c r="C449">
        <v>33.729999999999997</v>
      </c>
      <c r="D449">
        <v>32.979999999999997</v>
      </c>
      <c r="E449">
        <v>33.419998</v>
      </c>
      <c r="F449">
        <v>22890500</v>
      </c>
      <c r="G449">
        <v>29.708608999999999</v>
      </c>
    </row>
    <row r="450" spans="1:7" x14ac:dyDescent="0.25">
      <c r="A450" s="1">
        <v>41186</v>
      </c>
      <c r="B450">
        <v>33.380001</v>
      </c>
      <c r="C450">
        <v>33.669998</v>
      </c>
      <c r="D450">
        <v>32.849997999999999</v>
      </c>
      <c r="E450">
        <v>32.919998</v>
      </c>
      <c r="F450">
        <v>34674500</v>
      </c>
      <c r="G450">
        <v>29.264136000000001</v>
      </c>
    </row>
    <row r="451" spans="1:7" x14ac:dyDescent="0.25">
      <c r="A451" s="1">
        <v>41217</v>
      </c>
      <c r="B451">
        <v>33.509998000000003</v>
      </c>
      <c r="C451">
        <v>33.909999999999997</v>
      </c>
      <c r="D451">
        <v>33.419998</v>
      </c>
      <c r="E451">
        <v>33.619999</v>
      </c>
      <c r="F451">
        <v>29673900</v>
      </c>
      <c r="G451">
        <v>29.886399999999998</v>
      </c>
    </row>
    <row r="452" spans="1:7" x14ac:dyDescent="0.25">
      <c r="A452" s="1">
        <v>41247</v>
      </c>
      <c r="B452">
        <v>33.689999</v>
      </c>
      <c r="C452">
        <v>34.159999999999997</v>
      </c>
      <c r="D452">
        <v>33.520000000000003</v>
      </c>
      <c r="E452">
        <v>34.020000000000003</v>
      </c>
      <c r="F452">
        <v>31469600</v>
      </c>
      <c r="G452">
        <v>30.241980000000002</v>
      </c>
    </row>
    <row r="453" spans="1:7" x14ac:dyDescent="0.25">
      <c r="A453" t="s">
        <v>277</v>
      </c>
      <c r="B453">
        <v>33.729999999999997</v>
      </c>
      <c r="C453">
        <v>33.869999</v>
      </c>
      <c r="D453">
        <v>32.799999</v>
      </c>
      <c r="E453">
        <v>32.840000000000003</v>
      </c>
      <c r="F453">
        <v>41933000</v>
      </c>
      <c r="G453">
        <v>29.193021999999999</v>
      </c>
    </row>
    <row r="454" spans="1:7" x14ac:dyDescent="0.25">
      <c r="A454" t="s">
        <v>278</v>
      </c>
      <c r="B454">
        <v>33.18</v>
      </c>
      <c r="C454">
        <v>33.450001</v>
      </c>
      <c r="D454">
        <v>32.669998</v>
      </c>
      <c r="E454">
        <v>33.150002000000001</v>
      </c>
      <c r="F454">
        <v>30129800</v>
      </c>
      <c r="G454">
        <v>29.468596999999999</v>
      </c>
    </row>
    <row r="455" spans="1:7" x14ac:dyDescent="0.25">
      <c r="A455" t="s">
        <v>279</v>
      </c>
      <c r="B455">
        <v>33.32</v>
      </c>
      <c r="C455">
        <v>33.779998999999997</v>
      </c>
      <c r="D455">
        <v>33.279998999999997</v>
      </c>
      <c r="E455">
        <v>33.68</v>
      </c>
      <c r="F455">
        <v>23724900</v>
      </c>
      <c r="G455">
        <v>29.939737999999998</v>
      </c>
    </row>
    <row r="456" spans="1:7" x14ac:dyDescent="0.25">
      <c r="A456" t="s">
        <v>280</v>
      </c>
      <c r="B456">
        <v>33.459999000000003</v>
      </c>
      <c r="C456">
        <v>33.740001999999997</v>
      </c>
      <c r="D456">
        <v>33.330002</v>
      </c>
      <c r="E456">
        <v>33.57</v>
      </c>
      <c r="F456">
        <v>19718500</v>
      </c>
      <c r="G456">
        <v>29.841953</v>
      </c>
    </row>
    <row r="457" spans="1:7" x14ac:dyDescent="0.25">
      <c r="A457" t="s">
        <v>281</v>
      </c>
      <c r="B457">
        <v>33.700001</v>
      </c>
      <c r="C457">
        <v>33.770000000000003</v>
      </c>
      <c r="D457">
        <v>32.889999000000003</v>
      </c>
      <c r="E457">
        <v>33.119999</v>
      </c>
      <c r="F457">
        <v>25355100</v>
      </c>
      <c r="G457">
        <v>29.441925999999999</v>
      </c>
    </row>
    <row r="458" spans="1:7" x14ac:dyDescent="0.25">
      <c r="A458" t="s">
        <v>282</v>
      </c>
      <c r="B458">
        <v>33.229999999999997</v>
      </c>
      <c r="C458">
        <v>33.32</v>
      </c>
      <c r="D458">
        <v>32.900002000000001</v>
      </c>
      <c r="E458">
        <v>33</v>
      </c>
      <c r="F458">
        <v>23511000</v>
      </c>
      <c r="G458">
        <v>29.335253000000002</v>
      </c>
    </row>
    <row r="459" spans="1:7" x14ac:dyDescent="0.25">
      <c r="A459" t="s">
        <v>283</v>
      </c>
      <c r="B459">
        <v>32.650002000000001</v>
      </c>
      <c r="C459">
        <v>32.770000000000003</v>
      </c>
      <c r="D459">
        <v>32.43</v>
      </c>
      <c r="E459">
        <v>32.689999</v>
      </c>
      <c r="F459">
        <v>27262400</v>
      </c>
      <c r="G459">
        <v>29.059678000000002</v>
      </c>
    </row>
    <row r="460" spans="1:7" x14ac:dyDescent="0.25">
      <c r="A460" t="s">
        <v>284</v>
      </c>
      <c r="B460">
        <v>32.799999</v>
      </c>
      <c r="C460">
        <v>33.150002000000001</v>
      </c>
      <c r="D460">
        <v>32.740001999999997</v>
      </c>
      <c r="E460">
        <v>33.07</v>
      </c>
      <c r="F460">
        <v>19978200</v>
      </c>
      <c r="G460">
        <v>29.397479000000001</v>
      </c>
    </row>
    <row r="461" spans="1:7" x14ac:dyDescent="0.25">
      <c r="A461" t="s">
        <v>285</v>
      </c>
      <c r="B461">
        <v>33.299999</v>
      </c>
      <c r="C461">
        <v>33.470001000000003</v>
      </c>
      <c r="D461">
        <v>32.869999</v>
      </c>
      <c r="E461">
        <v>33.349997999999999</v>
      </c>
      <c r="F461">
        <v>20489000</v>
      </c>
      <c r="G461">
        <v>29.646383</v>
      </c>
    </row>
    <row r="462" spans="1:7" x14ac:dyDescent="0.25">
      <c r="A462" t="s">
        <v>286</v>
      </c>
      <c r="B462">
        <v>33.299999</v>
      </c>
      <c r="C462">
        <v>33.849997999999999</v>
      </c>
      <c r="D462">
        <v>33.209999000000003</v>
      </c>
      <c r="E462">
        <v>33.840000000000003</v>
      </c>
      <c r="F462">
        <v>23413600</v>
      </c>
      <c r="G462">
        <v>30.081969000000001</v>
      </c>
    </row>
    <row r="463" spans="1:7" x14ac:dyDescent="0.25">
      <c r="A463" t="s">
        <v>287</v>
      </c>
      <c r="B463">
        <v>33.909999999999997</v>
      </c>
      <c r="C463">
        <v>33.979999999999997</v>
      </c>
      <c r="D463">
        <v>33.610000999999997</v>
      </c>
      <c r="E463">
        <v>33.770000000000003</v>
      </c>
      <c r="F463">
        <v>19831300</v>
      </c>
      <c r="G463">
        <v>30.019742999999998</v>
      </c>
    </row>
    <row r="464" spans="1:7" x14ac:dyDescent="0.25">
      <c r="A464" t="s">
        <v>288</v>
      </c>
      <c r="B464">
        <v>33.75</v>
      </c>
      <c r="C464">
        <v>33.770000000000003</v>
      </c>
      <c r="D464">
        <v>33.099997999999999</v>
      </c>
      <c r="E464">
        <v>33.419998</v>
      </c>
      <c r="F464">
        <v>20361100</v>
      </c>
      <c r="G464">
        <v>29.708608999999999</v>
      </c>
    </row>
    <row r="465" spans="1:7" x14ac:dyDescent="0.25">
      <c r="A465" s="1">
        <v>40913</v>
      </c>
      <c r="B465">
        <v>33.549999</v>
      </c>
      <c r="C465">
        <v>34.299999</v>
      </c>
      <c r="D465">
        <v>33.400002000000001</v>
      </c>
      <c r="E465">
        <v>34.090000000000003</v>
      </c>
      <c r="F465">
        <v>25970300</v>
      </c>
      <c r="G465">
        <v>30.304206000000001</v>
      </c>
    </row>
    <row r="466" spans="1:7" x14ac:dyDescent="0.25">
      <c r="A466" s="1">
        <v>40944</v>
      </c>
      <c r="B466">
        <v>33.700001</v>
      </c>
      <c r="C466">
        <v>33.790000999999997</v>
      </c>
      <c r="D466">
        <v>33.290000999999997</v>
      </c>
      <c r="E466">
        <v>33.57</v>
      </c>
      <c r="F466">
        <v>19156700</v>
      </c>
      <c r="G466">
        <v>30.035789000000001</v>
      </c>
    </row>
    <row r="467" spans="1:7" x14ac:dyDescent="0.25">
      <c r="A467" s="1">
        <v>40973</v>
      </c>
      <c r="B467">
        <v>33.790000999999997</v>
      </c>
      <c r="C467">
        <v>33.790000999999997</v>
      </c>
      <c r="D467">
        <v>33.240001999999997</v>
      </c>
      <c r="E467">
        <v>33.389999000000003</v>
      </c>
      <c r="F467">
        <v>18647800</v>
      </c>
      <c r="G467">
        <v>29.874739000000002</v>
      </c>
    </row>
    <row r="468" spans="1:7" x14ac:dyDescent="0.25">
      <c r="A468" s="1">
        <v>41004</v>
      </c>
      <c r="B468">
        <v>33.240001999999997</v>
      </c>
      <c r="C468">
        <v>33.419998</v>
      </c>
      <c r="D468">
        <v>32.759998000000003</v>
      </c>
      <c r="E468">
        <v>33.029998999999997</v>
      </c>
      <c r="F468">
        <v>27154400</v>
      </c>
      <c r="G468">
        <v>29.552638999999999</v>
      </c>
    </row>
    <row r="469" spans="1:7" x14ac:dyDescent="0.25">
      <c r="A469" s="1">
        <v>41095</v>
      </c>
      <c r="B469">
        <v>32.790000999999997</v>
      </c>
      <c r="C469">
        <v>33.650002000000001</v>
      </c>
      <c r="D469">
        <v>32.779998999999997</v>
      </c>
      <c r="E469">
        <v>33.5</v>
      </c>
      <c r="F469">
        <v>28211800</v>
      </c>
      <c r="G469">
        <v>29.973158999999999</v>
      </c>
    </row>
    <row r="470" spans="1:7" x14ac:dyDescent="0.25">
      <c r="A470" s="1">
        <v>41126</v>
      </c>
      <c r="B470">
        <v>33.130001</v>
      </c>
      <c r="C470">
        <v>33.549999</v>
      </c>
      <c r="D470">
        <v>32.849997999999999</v>
      </c>
      <c r="E470">
        <v>33.150002000000001</v>
      </c>
      <c r="F470">
        <v>27069000</v>
      </c>
      <c r="G470">
        <v>29.660008000000001</v>
      </c>
    </row>
    <row r="471" spans="1:7" x14ac:dyDescent="0.25">
      <c r="A471" s="1">
        <v>41157</v>
      </c>
      <c r="B471">
        <v>32.810001</v>
      </c>
      <c r="C471">
        <v>32.909999999999997</v>
      </c>
      <c r="D471">
        <v>32.459999000000003</v>
      </c>
      <c r="E471">
        <v>32.630001</v>
      </c>
      <c r="F471">
        <v>27552100</v>
      </c>
      <c r="G471">
        <v>29.194752000000001</v>
      </c>
    </row>
    <row r="472" spans="1:7" x14ac:dyDescent="0.25">
      <c r="A472" s="1">
        <v>41187</v>
      </c>
      <c r="B472">
        <v>33.209999000000003</v>
      </c>
      <c r="C472">
        <v>33.5</v>
      </c>
      <c r="D472">
        <v>32.900002000000001</v>
      </c>
      <c r="E472">
        <v>33.189999</v>
      </c>
      <c r="F472">
        <v>24902300</v>
      </c>
      <c r="G472">
        <v>29.695793999999999</v>
      </c>
    </row>
    <row r="473" spans="1:7" x14ac:dyDescent="0.25">
      <c r="A473" s="1">
        <v>41218</v>
      </c>
      <c r="B473">
        <v>32.669998</v>
      </c>
      <c r="C473">
        <v>33.599997999999999</v>
      </c>
      <c r="D473">
        <v>32.520000000000003</v>
      </c>
      <c r="E473">
        <v>33.310001</v>
      </c>
      <c r="F473">
        <v>36384600</v>
      </c>
      <c r="G473">
        <v>29.803163000000001</v>
      </c>
    </row>
    <row r="474" spans="1:7" x14ac:dyDescent="0.25">
      <c r="A474" t="s">
        <v>289</v>
      </c>
      <c r="B474">
        <v>32.880001</v>
      </c>
      <c r="C474">
        <v>32.950001</v>
      </c>
      <c r="D474">
        <v>32.380001</v>
      </c>
      <c r="E474">
        <v>32.409999999999997</v>
      </c>
      <c r="F474">
        <v>29761900</v>
      </c>
      <c r="G474">
        <v>28.997911999999999</v>
      </c>
    </row>
    <row r="475" spans="1:7" x14ac:dyDescent="0.25">
      <c r="A475" t="s">
        <v>290</v>
      </c>
      <c r="B475">
        <v>32.279998999999997</v>
      </c>
      <c r="C475">
        <v>32.720001000000003</v>
      </c>
      <c r="D475">
        <v>32.099997999999999</v>
      </c>
      <c r="E475">
        <v>32.240001999999997</v>
      </c>
      <c r="F475">
        <v>28625200</v>
      </c>
      <c r="G475">
        <v>28.845811000000001</v>
      </c>
    </row>
    <row r="476" spans="1:7" x14ac:dyDescent="0.25">
      <c r="A476" t="s">
        <v>291</v>
      </c>
      <c r="B476">
        <v>32.439999</v>
      </c>
      <c r="C476">
        <v>32.720001000000003</v>
      </c>
      <c r="D476">
        <v>31.969999000000001</v>
      </c>
      <c r="E476">
        <v>31.969999000000001</v>
      </c>
      <c r="F476">
        <v>28226100</v>
      </c>
      <c r="G476">
        <v>28.604234999999999</v>
      </c>
    </row>
    <row r="477" spans="1:7" x14ac:dyDescent="0.25">
      <c r="A477" t="s">
        <v>292</v>
      </c>
      <c r="B477">
        <v>31.959999</v>
      </c>
      <c r="C477">
        <v>32.159999999999997</v>
      </c>
      <c r="D477">
        <v>31.43</v>
      </c>
      <c r="E477">
        <v>31.440000999999999</v>
      </c>
      <c r="F477">
        <v>46067300</v>
      </c>
      <c r="G477">
        <v>28.130033000000001</v>
      </c>
    </row>
    <row r="478" spans="1:7" x14ac:dyDescent="0.25">
      <c r="A478" t="s">
        <v>293</v>
      </c>
      <c r="B478">
        <v>31.469999000000001</v>
      </c>
      <c r="C478">
        <v>31.58</v>
      </c>
      <c r="D478">
        <v>30.65</v>
      </c>
      <c r="E478">
        <v>30.940000999999999</v>
      </c>
      <c r="F478">
        <v>53576100</v>
      </c>
      <c r="G478">
        <v>27.682673000000001</v>
      </c>
    </row>
    <row r="479" spans="1:7" x14ac:dyDescent="0.25">
      <c r="A479" t="s">
        <v>294</v>
      </c>
      <c r="B479">
        <v>30.93</v>
      </c>
      <c r="C479">
        <v>31.469999000000001</v>
      </c>
      <c r="D479">
        <v>30.52</v>
      </c>
      <c r="E479">
        <v>31.4</v>
      </c>
      <c r="F479">
        <v>30865500</v>
      </c>
      <c r="G479">
        <v>28.094244</v>
      </c>
    </row>
    <row r="480" spans="1:7" x14ac:dyDescent="0.25">
      <c r="A480" t="s">
        <v>295</v>
      </c>
      <c r="B480">
        <v>31.549999</v>
      </c>
      <c r="C480">
        <v>32.450001</v>
      </c>
      <c r="D480">
        <v>31.370000999999998</v>
      </c>
      <c r="E480">
        <v>31.67</v>
      </c>
      <c r="F480">
        <v>30213700</v>
      </c>
      <c r="G480">
        <v>28.335819000000001</v>
      </c>
    </row>
    <row r="481" spans="1:7" x14ac:dyDescent="0.25">
      <c r="A481" t="s">
        <v>296</v>
      </c>
      <c r="B481">
        <v>31.5</v>
      </c>
      <c r="C481">
        <v>31.799999</v>
      </c>
      <c r="D481">
        <v>30.98</v>
      </c>
      <c r="E481">
        <v>31.74</v>
      </c>
      <c r="F481">
        <v>30587800</v>
      </c>
      <c r="G481">
        <v>28.398448999999999</v>
      </c>
    </row>
    <row r="482" spans="1:7" x14ac:dyDescent="0.25">
      <c r="A482" t="s">
        <v>297</v>
      </c>
      <c r="B482">
        <v>31.85</v>
      </c>
      <c r="C482">
        <v>31.879999000000002</v>
      </c>
      <c r="D482">
        <v>31.360001</v>
      </c>
      <c r="E482">
        <v>31.809999000000001</v>
      </c>
      <c r="F482">
        <v>23765100</v>
      </c>
      <c r="G482">
        <v>28.461079000000002</v>
      </c>
    </row>
    <row r="483" spans="1:7" x14ac:dyDescent="0.25">
      <c r="A483" t="s">
        <v>298</v>
      </c>
      <c r="B483">
        <v>31.82</v>
      </c>
      <c r="C483">
        <v>32.150002000000001</v>
      </c>
      <c r="D483">
        <v>31.77</v>
      </c>
      <c r="E483">
        <v>31.860001</v>
      </c>
      <c r="F483">
        <v>18935300</v>
      </c>
      <c r="G483">
        <v>28.505815999999999</v>
      </c>
    </row>
    <row r="484" spans="1:7" x14ac:dyDescent="0.25">
      <c r="A484" t="s">
        <v>299</v>
      </c>
      <c r="B484">
        <v>32.099997999999999</v>
      </c>
      <c r="C484">
        <v>32.259998000000003</v>
      </c>
      <c r="D484">
        <v>31.959999</v>
      </c>
      <c r="E484">
        <v>32.25</v>
      </c>
      <c r="F484">
        <v>20188900</v>
      </c>
      <c r="G484">
        <v>28.854756999999999</v>
      </c>
    </row>
    <row r="485" spans="1:7" x14ac:dyDescent="0.25">
      <c r="A485" t="s">
        <v>300</v>
      </c>
      <c r="B485">
        <v>31.9</v>
      </c>
      <c r="C485">
        <v>32.040000999999997</v>
      </c>
      <c r="D485">
        <v>31.52</v>
      </c>
      <c r="E485">
        <v>31.700001</v>
      </c>
      <c r="F485">
        <v>28690800</v>
      </c>
      <c r="G485">
        <v>28.362660999999999</v>
      </c>
    </row>
    <row r="486" spans="1:7" x14ac:dyDescent="0.25">
      <c r="A486" t="s">
        <v>301</v>
      </c>
      <c r="B486">
        <v>31.77</v>
      </c>
      <c r="C486">
        <v>32.360000999999997</v>
      </c>
      <c r="D486">
        <v>31.379999000000002</v>
      </c>
      <c r="E486">
        <v>32.049999</v>
      </c>
      <c r="F486">
        <v>31879900</v>
      </c>
      <c r="G486">
        <v>28.675812000000001</v>
      </c>
    </row>
    <row r="487" spans="1:7" x14ac:dyDescent="0.25">
      <c r="A487" s="1">
        <v>40914</v>
      </c>
      <c r="B487">
        <v>31.4</v>
      </c>
      <c r="C487">
        <v>31.459999</v>
      </c>
      <c r="D487">
        <v>30</v>
      </c>
      <c r="E487">
        <v>30.16</v>
      </c>
      <c r="F487">
        <v>50519500</v>
      </c>
      <c r="G487">
        <v>26.98479</v>
      </c>
    </row>
    <row r="488" spans="1:7" x14ac:dyDescent="0.25">
      <c r="A488" s="1">
        <v>41005</v>
      </c>
      <c r="B488">
        <v>30.4</v>
      </c>
      <c r="C488">
        <v>30.4</v>
      </c>
      <c r="D488">
        <v>29.799999</v>
      </c>
      <c r="E488">
        <v>30.049999</v>
      </c>
      <c r="F488">
        <v>37812600</v>
      </c>
      <c r="G488">
        <v>26.886369999999999</v>
      </c>
    </row>
    <row r="489" spans="1:7" x14ac:dyDescent="0.25">
      <c r="A489" s="1">
        <v>41035</v>
      </c>
      <c r="B489">
        <v>29.950001</v>
      </c>
      <c r="C489">
        <v>30.58</v>
      </c>
      <c r="D489">
        <v>29.870000999999998</v>
      </c>
      <c r="E489">
        <v>30.52</v>
      </c>
      <c r="F489">
        <v>24618000</v>
      </c>
      <c r="G489">
        <v>27.306889999999999</v>
      </c>
    </row>
    <row r="490" spans="1:7" x14ac:dyDescent="0.25">
      <c r="A490" s="1">
        <v>41066</v>
      </c>
      <c r="B490">
        <v>30.77</v>
      </c>
      <c r="C490">
        <v>30.98</v>
      </c>
      <c r="D490">
        <v>30.370000999999998</v>
      </c>
      <c r="E490">
        <v>30.969999000000001</v>
      </c>
      <c r="F490">
        <v>38718500</v>
      </c>
      <c r="G490">
        <v>27.709513000000001</v>
      </c>
    </row>
    <row r="491" spans="1:7" x14ac:dyDescent="0.25">
      <c r="A491" s="1">
        <v>41096</v>
      </c>
      <c r="B491">
        <v>31.450001</v>
      </c>
      <c r="C491">
        <v>31.58</v>
      </c>
      <c r="D491">
        <v>31.139999</v>
      </c>
      <c r="E491">
        <v>31.18</v>
      </c>
      <c r="F491">
        <v>28903000</v>
      </c>
      <c r="G491">
        <v>27.897406</v>
      </c>
    </row>
    <row r="492" spans="1:7" x14ac:dyDescent="0.25">
      <c r="A492" s="1">
        <v>41127</v>
      </c>
      <c r="B492">
        <v>31.200001</v>
      </c>
      <c r="C492">
        <v>31.43</v>
      </c>
      <c r="D492">
        <v>30.76</v>
      </c>
      <c r="E492">
        <v>31.43</v>
      </c>
      <c r="F492">
        <v>33927700</v>
      </c>
      <c r="G492">
        <v>28.121085999999998</v>
      </c>
    </row>
    <row r="493" spans="1:7" x14ac:dyDescent="0.25">
      <c r="A493" s="1">
        <v>41219</v>
      </c>
      <c r="B493">
        <v>31.65</v>
      </c>
      <c r="C493">
        <v>31.940000999999999</v>
      </c>
      <c r="D493">
        <v>30.959999</v>
      </c>
      <c r="E493">
        <v>30.99</v>
      </c>
      <c r="F493">
        <v>26855900</v>
      </c>
      <c r="G493">
        <v>27.727408</v>
      </c>
    </row>
    <row r="494" spans="1:7" x14ac:dyDescent="0.25">
      <c r="A494" s="1">
        <v>41249</v>
      </c>
      <c r="B494">
        <v>31.120000999999998</v>
      </c>
      <c r="C494">
        <v>31.379999000000002</v>
      </c>
      <c r="D494">
        <v>30.34</v>
      </c>
      <c r="E494">
        <v>31.299999</v>
      </c>
      <c r="F494">
        <v>32437000</v>
      </c>
      <c r="G494">
        <v>28.004771000000002</v>
      </c>
    </row>
    <row r="495" spans="1:7" x14ac:dyDescent="0.25">
      <c r="A495" t="s">
        <v>302</v>
      </c>
      <c r="B495">
        <v>31.26</v>
      </c>
      <c r="C495">
        <v>31.969999000000001</v>
      </c>
      <c r="D495">
        <v>31.15</v>
      </c>
      <c r="E495">
        <v>31.58</v>
      </c>
      <c r="F495">
        <v>30209200</v>
      </c>
      <c r="G495">
        <v>28.255293999999999</v>
      </c>
    </row>
    <row r="496" spans="1:7" x14ac:dyDescent="0.25">
      <c r="A496" t="s">
        <v>303</v>
      </c>
      <c r="B496">
        <v>31.65</v>
      </c>
      <c r="C496">
        <v>32.25</v>
      </c>
      <c r="D496">
        <v>31.530000999999999</v>
      </c>
      <c r="E496">
        <v>32.029998999999997</v>
      </c>
      <c r="F496">
        <v>31265500</v>
      </c>
      <c r="G496">
        <v>28.657917000000001</v>
      </c>
    </row>
    <row r="497" spans="1:7" x14ac:dyDescent="0.25">
      <c r="A497" t="s">
        <v>304</v>
      </c>
      <c r="B497">
        <v>32.150002000000001</v>
      </c>
      <c r="C497">
        <v>32.549999</v>
      </c>
      <c r="D497">
        <v>31.790001</v>
      </c>
      <c r="E497">
        <v>32.450001</v>
      </c>
      <c r="F497">
        <v>39130600</v>
      </c>
      <c r="G497">
        <v>29.033702000000002</v>
      </c>
    </row>
    <row r="498" spans="1:7" x14ac:dyDescent="0.25">
      <c r="A498" t="s">
        <v>305</v>
      </c>
      <c r="B498">
        <v>32.330002</v>
      </c>
      <c r="C498">
        <v>32.729999999999997</v>
      </c>
      <c r="D498">
        <v>32.200001</v>
      </c>
      <c r="E498">
        <v>32.459999000000003</v>
      </c>
      <c r="F498">
        <v>20933700</v>
      </c>
      <c r="G498">
        <v>29.042648</v>
      </c>
    </row>
    <row r="499" spans="1:7" x14ac:dyDescent="0.25">
      <c r="A499" t="s">
        <v>306</v>
      </c>
      <c r="B499">
        <v>32.709999000000003</v>
      </c>
      <c r="C499">
        <v>33.220001000000003</v>
      </c>
      <c r="D499">
        <v>32.5</v>
      </c>
      <c r="E499">
        <v>32.959999000000003</v>
      </c>
      <c r="F499">
        <v>30620000</v>
      </c>
      <c r="G499">
        <v>29.490008</v>
      </c>
    </row>
    <row r="500" spans="1:7" x14ac:dyDescent="0.25">
      <c r="A500" t="s">
        <v>307</v>
      </c>
      <c r="B500">
        <v>33.020000000000003</v>
      </c>
      <c r="C500">
        <v>33.159999999999997</v>
      </c>
      <c r="D500">
        <v>32.32</v>
      </c>
      <c r="E500">
        <v>32.810001</v>
      </c>
      <c r="F500">
        <v>29557200</v>
      </c>
      <c r="G500">
        <v>29.355802000000001</v>
      </c>
    </row>
    <row r="501" spans="1:7" x14ac:dyDescent="0.25">
      <c r="A501" t="s">
        <v>308</v>
      </c>
      <c r="B501">
        <v>32.909999999999997</v>
      </c>
      <c r="C501">
        <v>33.139999000000003</v>
      </c>
      <c r="D501">
        <v>32.270000000000003</v>
      </c>
      <c r="E501">
        <v>32.340000000000003</v>
      </c>
      <c r="F501">
        <v>31928700</v>
      </c>
      <c r="G501">
        <v>28.935282000000001</v>
      </c>
    </row>
    <row r="502" spans="1:7" x14ac:dyDescent="0.25">
      <c r="A502" t="s">
        <v>309</v>
      </c>
      <c r="B502">
        <v>32.669998</v>
      </c>
      <c r="C502">
        <v>33.090000000000003</v>
      </c>
      <c r="D502">
        <v>32.549999</v>
      </c>
      <c r="E502">
        <v>32.810001</v>
      </c>
      <c r="F502">
        <v>34799300</v>
      </c>
      <c r="G502">
        <v>29.355802000000001</v>
      </c>
    </row>
    <row r="503" spans="1:7" x14ac:dyDescent="0.25">
      <c r="A503" t="s">
        <v>310</v>
      </c>
      <c r="B503">
        <v>32.459999000000003</v>
      </c>
      <c r="C503">
        <v>32.5</v>
      </c>
      <c r="D503">
        <v>32</v>
      </c>
      <c r="E503">
        <v>32.220001000000003</v>
      </c>
      <c r="F503">
        <v>20175000</v>
      </c>
      <c r="G503">
        <v>28.827916999999999</v>
      </c>
    </row>
    <row r="504" spans="1:7" x14ac:dyDescent="0.25">
      <c r="A504" t="s">
        <v>311</v>
      </c>
      <c r="B504">
        <v>32.299999</v>
      </c>
      <c r="C504">
        <v>32.470001000000003</v>
      </c>
      <c r="D504">
        <v>32.049999</v>
      </c>
      <c r="E504">
        <v>32.330002</v>
      </c>
      <c r="F504">
        <v>19167400</v>
      </c>
      <c r="G504">
        <v>28.926335999999999</v>
      </c>
    </row>
    <row r="505" spans="1:7" x14ac:dyDescent="0.25">
      <c r="A505" t="s">
        <v>312</v>
      </c>
      <c r="B505">
        <v>32.590000000000003</v>
      </c>
      <c r="C505">
        <v>32.849997999999999</v>
      </c>
      <c r="D505">
        <v>32.389999000000003</v>
      </c>
      <c r="E505">
        <v>32.729999999999997</v>
      </c>
      <c r="F505">
        <v>17072700</v>
      </c>
      <c r="G505">
        <v>29.284223000000001</v>
      </c>
    </row>
    <row r="506" spans="1:7" x14ac:dyDescent="0.25">
      <c r="A506" t="s">
        <v>313</v>
      </c>
      <c r="B506">
        <v>32.409999999999997</v>
      </c>
      <c r="C506">
        <v>32.549999</v>
      </c>
      <c r="D506">
        <v>31.91</v>
      </c>
      <c r="E506">
        <v>32.479999999999997</v>
      </c>
      <c r="F506">
        <v>29698300</v>
      </c>
      <c r="G506">
        <v>29.060542999999999</v>
      </c>
    </row>
    <row r="507" spans="1:7" x14ac:dyDescent="0.25">
      <c r="A507" t="s">
        <v>314</v>
      </c>
      <c r="B507">
        <v>33.159999999999997</v>
      </c>
      <c r="C507">
        <v>33.439999</v>
      </c>
      <c r="D507">
        <v>32.970001000000003</v>
      </c>
      <c r="E507">
        <v>33.439999</v>
      </c>
      <c r="F507">
        <v>30171700</v>
      </c>
      <c r="G507">
        <v>29.919474000000001</v>
      </c>
    </row>
    <row r="508" spans="1:7" x14ac:dyDescent="0.25">
      <c r="A508" s="1">
        <v>40946</v>
      </c>
      <c r="B508">
        <v>33.669998</v>
      </c>
      <c r="C508">
        <v>33.729999999999997</v>
      </c>
      <c r="D508">
        <v>33.209999000000003</v>
      </c>
      <c r="E508">
        <v>33.549999</v>
      </c>
      <c r="F508">
        <v>19654600</v>
      </c>
      <c r="G508">
        <v>30.017893999999998</v>
      </c>
    </row>
    <row r="509" spans="1:7" x14ac:dyDescent="0.25">
      <c r="A509" s="1">
        <v>40975</v>
      </c>
      <c r="B509">
        <v>33.529998999999997</v>
      </c>
      <c r="C509">
        <v>33.720001000000003</v>
      </c>
      <c r="D509">
        <v>33.349997999999999</v>
      </c>
      <c r="E509">
        <v>33.479999999999997</v>
      </c>
      <c r="F509">
        <v>13531500</v>
      </c>
      <c r="G509">
        <v>29.955264</v>
      </c>
    </row>
    <row r="510" spans="1:7" x14ac:dyDescent="0.25">
      <c r="A510" s="1">
        <v>41036</v>
      </c>
      <c r="B510">
        <v>33.259998000000003</v>
      </c>
      <c r="C510">
        <v>33.360000999999997</v>
      </c>
      <c r="D510">
        <v>33</v>
      </c>
      <c r="E510">
        <v>33.130001</v>
      </c>
      <c r="F510">
        <v>21927700</v>
      </c>
      <c r="G510">
        <v>29.642112999999998</v>
      </c>
    </row>
    <row r="511" spans="1:7" x14ac:dyDescent="0.25">
      <c r="A511" s="1">
        <v>41067</v>
      </c>
      <c r="B511">
        <v>32.75</v>
      </c>
      <c r="C511">
        <v>33.18</v>
      </c>
      <c r="D511">
        <v>32.619999</v>
      </c>
      <c r="E511">
        <v>33.049999</v>
      </c>
      <c r="F511">
        <v>17957600</v>
      </c>
      <c r="G511">
        <v>29.570533000000001</v>
      </c>
    </row>
    <row r="512" spans="1:7" x14ac:dyDescent="0.25">
      <c r="A512" s="1">
        <v>41159</v>
      </c>
      <c r="B512">
        <v>33.040000999999997</v>
      </c>
      <c r="C512">
        <v>33.57</v>
      </c>
      <c r="D512">
        <v>33.040000999999997</v>
      </c>
      <c r="E512">
        <v>33.259998000000003</v>
      </c>
      <c r="F512">
        <v>19708700</v>
      </c>
      <c r="G512">
        <v>29.758424000000002</v>
      </c>
    </row>
    <row r="513" spans="1:7" x14ac:dyDescent="0.25">
      <c r="A513" s="1">
        <v>41189</v>
      </c>
      <c r="B513">
        <v>33.490001999999997</v>
      </c>
      <c r="C513">
        <v>33.68</v>
      </c>
      <c r="D513">
        <v>32.75</v>
      </c>
      <c r="E513">
        <v>32.970001000000003</v>
      </c>
      <c r="F513">
        <v>21878400</v>
      </c>
      <c r="G513">
        <v>29.498957000000001</v>
      </c>
    </row>
    <row r="514" spans="1:7" x14ac:dyDescent="0.25">
      <c r="A514" s="1">
        <v>41220</v>
      </c>
      <c r="B514">
        <v>32.849997999999999</v>
      </c>
      <c r="C514">
        <v>33.380001</v>
      </c>
      <c r="D514">
        <v>32.770000000000003</v>
      </c>
      <c r="E514">
        <v>33.270000000000003</v>
      </c>
      <c r="F514">
        <v>23266200</v>
      </c>
      <c r="G514">
        <v>29.767372999999999</v>
      </c>
    </row>
    <row r="515" spans="1:7" x14ac:dyDescent="0.25">
      <c r="A515" s="1">
        <v>41250</v>
      </c>
      <c r="B515">
        <v>33.020000000000003</v>
      </c>
      <c r="C515">
        <v>33.119999</v>
      </c>
      <c r="D515">
        <v>32.639999000000003</v>
      </c>
      <c r="E515">
        <v>32.849997999999999</v>
      </c>
      <c r="F515">
        <v>29956400</v>
      </c>
      <c r="G515">
        <v>29.391587999999999</v>
      </c>
    </row>
    <row r="516" spans="1:7" x14ac:dyDescent="0.25">
      <c r="A516" t="s">
        <v>315</v>
      </c>
      <c r="B516">
        <v>32.709999000000003</v>
      </c>
      <c r="C516">
        <v>33.959999000000003</v>
      </c>
      <c r="D516">
        <v>32.659999999999997</v>
      </c>
      <c r="E516">
        <v>33.909999999999997</v>
      </c>
      <c r="F516">
        <v>39549100</v>
      </c>
      <c r="G516">
        <v>30.339994000000001</v>
      </c>
    </row>
    <row r="517" spans="1:7" x14ac:dyDescent="0.25">
      <c r="A517" t="s">
        <v>316</v>
      </c>
      <c r="B517">
        <v>33.919998</v>
      </c>
      <c r="C517">
        <v>34.349997999999999</v>
      </c>
      <c r="D517">
        <v>33.729999999999997</v>
      </c>
      <c r="E517">
        <v>34.020000000000003</v>
      </c>
      <c r="F517">
        <v>29744300</v>
      </c>
      <c r="G517">
        <v>30.438414000000002</v>
      </c>
    </row>
    <row r="518" spans="1:7" x14ac:dyDescent="0.25">
      <c r="A518" t="s">
        <v>317</v>
      </c>
      <c r="B518">
        <v>34.189999</v>
      </c>
      <c r="C518">
        <v>34.25</v>
      </c>
      <c r="D518">
        <v>33.599997999999999</v>
      </c>
      <c r="E518">
        <v>34.119999</v>
      </c>
      <c r="F518">
        <v>21711600</v>
      </c>
      <c r="G518">
        <v>30.527885000000001</v>
      </c>
    </row>
    <row r="519" spans="1:7" x14ac:dyDescent="0.25">
      <c r="A519" t="s">
        <v>318</v>
      </c>
      <c r="B519">
        <v>33.919998</v>
      </c>
      <c r="C519">
        <v>34.130001</v>
      </c>
      <c r="D519">
        <v>33.740001999999997</v>
      </c>
      <c r="E519">
        <v>33.959999000000003</v>
      </c>
      <c r="F519">
        <v>23349300</v>
      </c>
      <c r="G519">
        <v>30.384729</v>
      </c>
    </row>
    <row r="520" spans="1:7" x14ac:dyDescent="0.25">
      <c r="A520" t="s">
        <v>319</v>
      </c>
      <c r="B520">
        <v>34.040000999999997</v>
      </c>
      <c r="C520">
        <v>34.340000000000003</v>
      </c>
      <c r="D520">
        <v>33.959999000000003</v>
      </c>
      <c r="E520">
        <v>34.150002000000001</v>
      </c>
      <c r="F520">
        <v>22687500</v>
      </c>
      <c r="G520">
        <v>30.554728999999998</v>
      </c>
    </row>
    <row r="521" spans="1:7" x14ac:dyDescent="0.25">
      <c r="A521" t="s">
        <v>320</v>
      </c>
      <c r="B521">
        <v>33.959999000000003</v>
      </c>
      <c r="C521">
        <v>34.290000999999997</v>
      </c>
      <c r="D521">
        <v>33.759998000000003</v>
      </c>
      <c r="E521">
        <v>33.810001</v>
      </c>
      <c r="F521">
        <v>24839600</v>
      </c>
      <c r="G521">
        <v>30.250523000000001</v>
      </c>
    </row>
    <row r="522" spans="1:7" x14ac:dyDescent="0.25">
      <c r="A522" t="s">
        <v>321</v>
      </c>
      <c r="B522">
        <v>33.220001000000003</v>
      </c>
      <c r="C522">
        <v>33.709999000000003</v>
      </c>
      <c r="D522">
        <v>33.130001</v>
      </c>
      <c r="E522">
        <v>33.439999</v>
      </c>
      <c r="F522">
        <v>26461300</v>
      </c>
      <c r="G522">
        <v>29.919474000000001</v>
      </c>
    </row>
    <row r="523" spans="1:7" x14ac:dyDescent="0.25">
      <c r="A523" t="s">
        <v>322</v>
      </c>
      <c r="B523">
        <v>33.5</v>
      </c>
      <c r="C523">
        <v>33.560001</v>
      </c>
      <c r="D523">
        <v>32.950001</v>
      </c>
      <c r="E523">
        <v>33.229999999999997</v>
      </c>
      <c r="F523">
        <v>24927200</v>
      </c>
      <c r="G523">
        <v>29.731583000000001</v>
      </c>
    </row>
    <row r="524" spans="1:7" x14ac:dyDescent="0.25">
      <c r="A524" t="s">
        <v>323</v>
      </c>
      <c r="B524">
        <v>33.360000999999997</v>
      </c>
      <c r="C524">
        <v>33.409999999999997</v>
      </c>
      <c r="D524">
        <v>32.990001999999997</v>
      </c>
      <c r="E524">
        <v>33.159999999999997</v>
      </c>
      <c r="F524">
        <v>25968000</v>
      </c>
      <c r="G524">
        <v>29.668952999999998</v>
      </c>
    </row>
    <row r="525" spans="1:7" x14ac:dyDescent="0.25">
      <c r="A525" t="s">
        <v>324</v>
      </c>
      <c r="B525">
        <v>33.669998</v>
      </c>
      <c r="C525">
        <v>33.840000000000003</v>
      </c>
      <c r="D525">
        <v>33.279998999999997</v>
      </c>
      <c r="E525">
        <v>33.779998999999997</v>
      </c>
      <c r="F525">
        <v>22763000</v>
      </c>
      <c r="G525">
        <v>30.223679000000001</v>
      </c>
    </row>
    <row r="526" spans="1:7" x14ac:dyDescent="0.25">
      <c r="A526" t="s">
        <v>325</v>
      </c>
      <c r="B526">
        <v>33.869999</v>
      </c>
      <c r="C526">
        <v>34.380001</v>
      </c>
      <c r="D526">
        <v>33.849997999999999</v>
      </c>
      <c r="E526">
        <v>34.150002000000001</v>
      </c>
      <c r="F526">
        <v>25808800</v>
      </c>
      <c r="G526">
        <v>30.554728999999998</v>
      </c>
    </row>
    <row r="527" spans="1:7" x14ac:dyDescent="0.25">
      <c r="A527" t="s">
        <v>326</v>
      </c>
      <c r="B527">
        <v>34.150002000000001</v>
      </c>
      <c r="C527">
        <v>34.400002000000001</v>
      </c>
      <c r="D527">
        <v>33.909999999999997</v>
      </c>
      <c r="E527">
        <v>33.959999000000003</v>
      </c>
      <c r="F527">
        <v>19113800</v>
      </c>
      <c r="G527">
        <v>30.384729</v>
      </c>
    </row>
    <row r="528" spans="1:7" x14ac:dyDescent="0.25">
      <c r="A528" t="s">
        <v>327</v>
      </c>
      <c r="B528">
        <v>33.82</v>
      </c>
      <c r="C528">
        <v>34</v>
      </c>
      <c r="D528">
        <v>33.720001000000003</v>
      </c>
      <c r="E528">
        <v>33.810001</v>
      </c>
      <c r="F528">
        <v>19404300</v>
      </c>
      <c r="G528">
        <v>30.250523000000001</v>
      </c>
    </row>
    <row r="529" spans="1:7" x14ac:dyDescent="0.25">
      <c r="A529" s="1">
        <v>40916</v>
      </c>
      <c r="B529">
        <v>33.919998</v>
      </c>
      <c r="C529">
        <v>34.799999</v>
      </c>
      <c r="D529">
        <v>33.799999</v>
      </c>
      <c r="E529">
        <v>33.900002000000001</v>
      </c>
      <c r="F529">
        <v>41075800</v>
      </c>
      <c r="G529">
        <v>30.331047999999999</v>
      </c>
    </row>
    <row r="530" spans="1:7" x14ac:dyDescent="0.25">
      <c r="A530" s="1">
        <v>40947</v>
      </c>
      <c r="B530">
        <v>33.630001</v>
      </c>
      <c r="C530">
        <v>33.68</v>
      </c>
      <c r="D530">
        <v>32.840000000000003</v>
      </c>
      <c r="E530">
        <v>33.340000000000003</v>
      </c>
      <c r="F530">
        <v>31475000</v>
      </c>
      <c r="G530">
        <v>29.830003000000001</v>
      </c>
    </row>
    <row r="531" spans="1:7" x14ac:dyDescent="0.25">
      <c r="A531" s="1">
        <v>40976</v>
      </c>
      <c r="B531">
        <v>33.759998000000003</v>
      </c>
      <c r="C531">
        <v>34.400002000000001</v>
      </c>
      <c r="D531">
        <v>33.630001</v>
      </c>
      <c r="E531">
        <v>34.340000000000003</v>
      </c>
      <c r="F531">
        <v>25066400</v>
      </c>
      <c r="G531">
        <v>30.724723999999998</v>
      </c>
    </row>
    <row r="532" spans="1:7" x14ac:dyDescent="0.25">
      <c r="A532" s="1">
        <v>41068</v>
      </c>
      <c r="B532">
        <v>34.450001</v>
      </c>
      <c r="C532">
        <v>34.560001</v>
      </c>
      <c r="D532">
        <v>33.990001999999997</v>
      </c>
      <c r="E532">
        <v>34</v>
      </c>
      <c r="F532">
        <v>16959300</v>
      </c>
      <c r="G532">
        <v>30.420518999999999</v>
      </c>
    </row>
    <row r="533" spans="1:7" x14ac:dyDescent="0.25">
      <c r="A533" s="1">
        <v>41098</v>
      </c>
      <c r="B533">
        <v>34.200001</v>
      </c>
      <c r="C533">
        <v>34.400002000000001</v>
      </c>
      <c r="D533">
        <v>33.959999000000003</v>
      </c>
      <c r="E533">
        <v>33.959999000000003</v>
      </c>
      <c r="F533">
        <v>16834400</v>
      </c>
      <c r="G533">
        <v>30.384729</v>
      </c>
    </row>
    <row r="534" spans="1:7" x14ac:dyDescent="0.25">
      <c r="A534" s="1">
        <v>41129</v>
      </c>
      <c r="B534">
        <v>33.630001</v>
      </c>
      <c r="C534">
        <v>33.950001</v>
      </c>
      <c r="D534">
        <v>33.479999999999997</v>
      </c>
      <c r="E534">
        <v>33.82</v>
      </c>
      <c r="F534">
        <v>12444400</v>
      </c>
      <c r="G534">
        <v>30.456773999999999</v>
      </c>
    </row>
    <row r="535" spans="1:7" x14ac:dyDescent="0.25">
      <c r="A535" s="1">
        <v>41160</v>
      </c>
      <c r="B535">
        <v>33.75</v>
      </c>
      <c r="C535">
        <v>33.979999999999997</v>
      </c>
      <c r="D535">
        <v>33.610000999999997</v>
      </c>
      <c r="E535">
        <v>33.82</v>
      </c>
      <c r="F535">
        <v>13025800</v>
      </c>
      <c r="G535">
        <v>30.456773999999999</v>
      </c>
    </row>
    <row r="536" spans="1:7" x14ac:dyDescent="0.25">
      <c r="A536" s="1">
        <v>41190</v>
      </c>
      <c r="B536">
        <v>33.580002</v>
      </c>
      <c r="C536">
        <v>33.950001</v>
      </c>
      <c r="D536">
        <v>33.540000999999997</v>
      </c>
      <c r="E536">
        <v>33.830002</v>
      </c>
      <c r="F536">
        <v>11408500</v>
      </c>
      <c r="G536">
        <v>30.465782000000001</v>
      </c>
    </row>
    <row r="537" spans="1:7" x14ac:dyDescent="0.25">
      <c r="A537" t="s">
        <v>328</v>
      </c>
      <c r="B537">
        <v>33.659999999999997</v>
      </c>
      <c r="C537">
        <v>34.029998999999997</v>
      </c>
      <c r="D537">
        <v>33.590000000000003</v>
      </c>
      <c r="E537">
        <v>33.959999000000003</v>
      </c>
      <c r="F537">
        <v>11385300</v>
      </c>
      <c r="G537">
        <v>30.582851999999999</v>
      </c>
    </row>
    <row r="538" spans="1:7" x14ac:dyDescent="0.25">
      <c r="A538" t="s">
        <v>329</v>
      </c>
      <c r="B538">
        <v>34.110000999999997</v>
      </c>
      <c r="C538">
        <v>34.220001000000003</v>
      </c>
      <c r="D538">
        <v>33.869999</v>
      </c>
      <c r="E538">
        <v>33.959999000000003</v>
      </c>
      <c r="F538">
        <v>13204200</v>
      </c>
      <c r="G538">
        <v>30.582851999999999</v>
      </c>
    </row>
    <row r="539" spans="1:7" x14ac:dyDescent="0.25">
      <c r="A539" t="s">
        <v>330</v>
      </c>
      <c r="B539">
        <v>34.009998000000003</v>
      </c>
      <c r="C539">
        <v>34.18</v>
      </c>
      <c r="D539">
        <v>33.830002</v>
      </c>
      <c r="E539">
        <v>33.970001000000003</v>
      </c>
      <c r="F539">
        <v>13766800</v>
      </c>
      <c r="G539">
        <v>30.591858999999999</v>
      </c>
    </row>
    <row r="540" spans="1:7" x14ac:dyDescent="0.25">
      <c r="A540" t="s">
        <v>331</v>
      </c>
      <c r="B540">
        <v>34.119999</v>
      </c>
      <c r="C540">
        <v>34.200001</v>
      </c>
      <c r="D540">
        <v>33.779998999999997</v>
      </c>
      <c r="E540">
        <v>34.130001</v>
      </c>
      <c r="F540">
        <v>19596400</v>
      </c>
      <c r="G540">
        <v>30.735948</v>
      </c>
    </row>
    <row r="541" spans="1:7" x14ac:dyDescent="0.25">
      <c r="A541" t="s">
        <v>332</v>
      </c>
      <c r="B541">
        <v>34.25</v>
      </c>
      <c r="C541">
        <v>34.299999</v>
      </c>
      <c r="D541">
        <v>33.959999000000003</v>
      </c>
      <c r="E541">
        <v>34.029998999999997</v>
      </c>
      <c r="F541">
        <v>16927000</v>
      </c>
      <c r="G541">
        <v>30.645890000000001</v>
      </c>
    </row>
    <row r="542" spans="1:7" x14ac:dyDescent="0.25">
      <c r="A542" t="s">
        <v>333</v>
      </c>
      <c r="B542">
        <v>34.029998999999997</v>
      </c>
      <c r="C542">
        <v>34.200001</v>
      </c>
      <c r="D542">
        <v>33.979999999999997</v>
      </c>
      <c r="E542">
        <v>34.07</v>
      </c>
      <c r="F542">
        <v>18147600</v>
      </c>
      <c r="G542">
        <v>30.681913000000002</v>
      </c>
    </row>
    <row r="543" spans="1:7" x14ac:dyDescent="0.25">
      <c r="A543" t="s">
        <v>334</v>
      </c>
      <c r="B543">
        <v>34.240001999999997</v>
      </c>
      <c r="C543">
        <v>34.759998000000003</v>
      </c>
      <c r="D543">
        <v>34.099997999999999</v>
      </c>
      <c r="E543">
        <v>34.380001</v>
      </c>
      <c r="F543">
        <v>25280400</v>
      </c>
      <c r="G543">
        <v>30.961086000000002</v>
      </c>
    </row>
    <row r="544" spans="1:7" x14ac:dyDescent="0.25">
      <c r="A544" t="s">
        <v>335</v>
      </c>
      <c r="B544">
        <v>34.330002</v>
      </c>
      <c r="C544">
        <v>34.459999000000003</v>
      </c>
      <c r="D544">
        <v>34.110000999999997</v>
      </c>
      <c r="E544">
        <v>34.18</v>
      </c>
      <c r="F544">
        <v>18862500</v>
      </c>
      <c r="G544">
        <v>30.780975000000002</v>
      </c>
    </row>
    <row r="545" spans="1:7" x14ac:dyDescent="0.25">
      <c r="A545" t="s">
        <v>336</v>
      </c>
      <c r="B545">
        <v>34.159999999999997</v>
      </c>
      <c r="C545">
        <v>34.220001000000003</v>
      </c>
      <c r="D545">
        <v>33.880001</v>
      </c>
      <c r="E545">
        <v>33.919998</v>
      </c>
      <c r="F545">
        <v>17540600</v>
      </c>
      <c r="G545">
        <v>30.546828000000001</v>
      </c>
    </row>
    <row r="546" spans="1:7" x14ac:dyDescent="0.25">
      <c r="A546" t="s">
        <v>337</v>
      </c>
      <c r="B546">
        <v>33.799999</v>
      </c>
      <c r="C546">
        <v>34.209999000000003</v>
      </c>
      <c r="D546">
        <v>33.759998000000003</v>
      </c>
      <c r="E546">
        <v>34.040000999999997</v>
      </c>
      <c r="F546">
        <v>16677900</v>
      </c>
      <c r="G546">
        <v>30.654897999999999</v>
      </c>
    </row>
    <row r="547" spans="1:7" x14ac:dyDescent="0.25">
      <c r="A547" t="s">
        <v>338</v>
      </c>
      <c r="B547">
        <v>34.090000000000003</v>
      </c>
      <c r="C547">
        <v>34.25</v>
      </c>
      <c r="D547">
        <v>33.919998</v>
      </c>
      <c r="E547">
        <v>34.020000000000003</v>
      </c>
      <c r="F547">
        <v>13813000</v>
      </c>
      <c r="G547">
        <v>30.636886000000001</v>
      </c>
    </row>
    <row r="548" spans="1:7" x14ac:dyDescent="0.25">
      <c r="A548" t="s">
        <v>339</v>
      </c>
      <c r="B548">
        <v>33.880001</v>
      </c>
      <c r="C548">
        <v>34.25</v>
      </c>
      <c r="D548">
        <v>33.869999</v>
      </c>
      <c r="E548">
        <v>34.099997999999999</v>
      </c>
      <c r="F548">
        <v>15936800</v>
      </c>
      <c r="G548">
        <v>30.708929000000001</v>
      </c>
    </row>
    <row r="549" spans="1:7" x14ac:dyDescent="0.25">
      <c r="A549" t="s">
        <v>340</v>
      </c>
      <c r="B549">
        <v>34.099997999999999</v>
      </c>
      <c r="C549">
        <v>34.279998999999997</v>
      </c>
      <c r="D549">
        <v>34.07</v>
      </c>
      <c r="E549">
        <v>34.07</v>
      </c>
      <c r="F549">
        <v>12663500</v>
      </c>
      <c r="G549">
        <v>30.681913000000002</v>
      </c>
    </row>
    <row r="550" spans="1:7" x14ac:dyDescent="0.25">
      <c r="A550" t="s">
        <v>341</v>
      </c>
      <c r="B550">
        <v>33.950001</v>
      </c>
      <c r="C550">
        <v>34.049999</v>
      </c>
      <c r="D550">
        <v>33.810001</v>
      </c>
      <c r="E550">
        <v>33.869999</v>
      </c>
      <c r="F550">
        <v>15140400</v>
      </c>
      <c r="G550">
        <v>30.501801</v>
      </c>
    </row>
    <row r="551" spans="1:7" x14ac:dyDescent="0.25">
      <c r="A551" t="s">
        <v>342</v>
      </c>
      <c r="B551">
        <v>34.009998000000003</v>
      </c>
      <c r="C551">
        <v>34.200001</v>
      </c>
      <c r="D551">
        <v>33.93</v>
      </c>
      <c r="E551">
        <v>34.029998999999997</v>
      </c>
      <c r="F551">
        <v>16880100</v>
      </c>
      <c r="G551">
        <v>30.645890000000001</v>
      </c>
    </row>
    <row r="552" spans="1:7" x14ac:dyDescent="0.25">
      <c r="A552" s="1">
        <v>41008</v>
      </c>
      <c r="B552">
        <v>34.040000999999997</v>
      </c>
      <c r="C552">
        <v>34.130001</v>
      </c>
      <c r="D552">
        <v>33.729999999999997</v>
      </c>
      <c r="E552">
        <v>33.799999</v>
      </c>
      <c r="F552">
        <v>14717600</v>
      </c>
      <c r="G552">
        <v>30.438763000000002</v>
      </c>
    </row>
    <row r="553" spans="1:7" x14ac:dyDescent="0.25">
      <c r="A553" s="1">
        <v>41038</v>
      </c>
      <c r="B553">
        <v>33.840000000000003</v>
      </c>
      <c r="C553">
        <v>34.009998000000003</v>
      </c>
      <c r="D553">
        <v>33.740001999999997</v>
      </c>
      <c r="E553">
        <v>33.75</v>
      </c>
      <c r="F553">
        <v>16121100</v>
      </c>
      <c r="G553">
        <v>30.393736000000001</v>
      </c>
    </row>
    <row r="554" spans="1:7" x14ac:dyDescent="0.25">
      <c r="A554" s="1">
        <v>41069</v>
      </c>
      <c r="B554">
        <v>33.979999999999997</v>
      </c>
      <c r="C554">
        <v>34.950001</v>
      </c>
      <c r="D554">
        <v>33.970001000000003</v>
      </c>
      <c r="E554">
        <v>34.840000000000003</v>
      </c>
      <c r="F554">
        <v>32143100</v>
      </c>
      <c r="G554">
        <v>31.375340999999999</v>
      </c>
    </row>
    <row r="555" spans="1:7" x14ac:dyDescent="0.25">
      <c r="A555" s="1">
        <v>41099</v>
      </c>
      <c r="B555">
        <v>34.959999000000003</v>
      </c>
      <c r="C555">
        <v>35.189999</v>
      </c>
      <c r="D555">
        <v>34.740001999999997</v>
      </c>
      <c r="E555">
        <v>35</v>
      </c>
      <c r="F555">
        <v>26773900</v>
      </c>
      <c r="G555">
        <v>31.51943</v>
      </c>
    </row>
    <row r="556" spans="1:7" x14ac:dyDescent="0.25">
      <c r="A556" s="1">
        <v>41191</v>
      </c>
      <c r="B556">
        <v>34.869999</v>
      </c>
      <c r="C556">
        <v>34.939999</v>
      </c>
      <c r="D556">
        <v>34.590000000000003</v>
      </c>
      <c r="E556">
        <v>34.590000000000003</v>
      </c>
      <c r="F556">
        <v>19616700</v>
      </c>
      <c r="G556">
        <v>31.150202</v>
      </c>
    </row>
    <row r="557" spans="1:7" x14ac:dyDescent="0.25">
      <c r="A557" s="1">
        <v>41222</v>
      </c>
      <c r="B557">
        <v>34.130001</v>
      </c>
      <c r="C557">
        <v>34.57</v>
      </c>
      <c r="D557">
        <v>34.099997999999999</v>
      </c>
      <c r="E557">
        <v>34.150002000000001</v>
      </c>
      <c r="F557">
        <v>28575700</v>
      </c>
      <c r="G557">
        <v>30.753958999999998</v>
      </c>
    </row>
    <row r="558" spans="1:7" x14ac:dyDescent="0.25">
      <c r="A558" s="1">
        <v>41252</v>
      </c>
      <c r="B558">
        <v>34.299999</v>
      </c>
      <c r="C558">
        <v>34.450001</v>
      </c>
      <c r="D558">
        <v>34.209999000000003</v>
      </c>
      <c r="E558">
        <v>34.330002</v>
      </c>
      <c r="F558">
        <v>17146900</v>
      </c>
      <c r="G558">
        <v>30.916059000000001</v>
      </c>
    </row>
    <row r="559" spans="1:7" x14ac:dyDescent="0.25">
      <c r="A559" t="s">
        <v>343</v>
      </c>
      <c r="B559">
        <v>34.340000000000003</v>
      </c>
      <c r="C559">
        <v>35.630001</v>
      </c>
      <c r="D559">
        <v>34.139999000000003</v>
      </c>
      <c r="E559">
        <v>35.549999</v>
      </c>
      <c r="F559">
        <v>35911100</v>
      </c>
      <c r="G559">
        <v>32.014733999999997</v>
      </c>
    </row>
    <row r="560" spans="1:7" x14ac:dyDescent="0.25">
      <c r="A560" t="s">
        <v>344</v>
      </c>
      <c r="B560">
        <v>35.599997999999999</v>
      </c>
      <c r="C560">
        <v>36.599997999999999</v>
      </c>
      <c r="D560">
        <v>35.560001</v>
      </c>
      <c r="E560">
        <v>36.130001</v>
      </c>
      <c r="F560">
        <v>42005000</v>
      </c>
      <c r="G560">
        <v>32.537058000000002</v>
      </c>
    </row>
    <row r="561" spans="1:7" x14ac:dyDescent="0.25">
      <c r="A561" t="s">
        <v>345</v>
      </c>
      <c r="B561">
        <v>35.669998</v>
      </c>
      <c r="C561">
        <v>35.990001999999997</v>
      </c>
      <c r="D561">
        <v>35.310001</v>
      </c>
      <c r="E561">
        <v>35.330002</v>
      </c>
      <c r="F561">
        <v>32266600</v>
      </c>
      <c r="G561">
        <v>31.816614999999999</v>
      </c>
    </row>
    <row r="562" spans="1:7" x14ac:dyDescent="0.25">
      <c r="A562" t="s">
        <v>346</v>
      </c>
      <c r="B562">
        <v>35.340000000000003</v>
      </c>
      <c r="C562">
        <v>35.580002</v>
      </c>
      <c r="D562">
        <v>35.169998</v>
      </c>
      <c r="E562">
        <v>35.439999</v>
      </c>
      <c r="F562">
        <v>26286600</v>
      </c>
      <c r="G562">
        <v>31.915673000000002</v>
      </c>
    </row>
    <row r="563" spans="1:7" x14ac:dyDescent="0.25">
      <c r="A563" t="s">
        <v>347</v>
      </c>
      <c r="B563">
        <v>35.650002000000001</v>
      </c>
      <c r="C563">
        <v>35.840000000000003</v>
      </c>
      <c r="D563">
        <v>35.240001999999997</v>
      </c>
      <c r="E563">
        <v>35.25</v>
      </c>
      <c r="F563">
        <v>25755900</v>
      </c>
      <c r="G563">
        <v>31.744568000000001</v>
      </c>
    </row>
    <row r="564" spans="1:7" x14ac:dyDescent="0.25">
      <c r="A564" t="s">
        <v>348</v>
      </c>
      <c r="B564">
        <v>35.040000999999997</v>
      </c>
      <c r="C564">
        <v>35.229999999999997</v>
      </c>
      <c r="D564">
        <v>34.849997999999999</v>
      </c>
      <c r="E564">
        <v>35.200001</v>
      </c>
      <c r="F564">
        <v>22245300</v>
      </c>
      <c r="G564">
        <v>31.699541</v>
      </c>
    </row>
    <row r="565" spans="1:7" x14ac:dyDescent="0.25">
      <c r="A565" t="s">
        <v>349</v>
      </c>
      <c r="B565">
        <v>35.419998</v>
      </c>
      <c r="C565">
        <v>35.450001</v>
      </c>
      <c r="D565">
        <v>34.799999</v>
      </c>
      <c r="E565">
        <v>34.970001000000003</v>
      </c>
      <c r="F565">
        <v>67455100</v>
      </c>
      <c r="G565">
        <v>31.492414</v>
      </c>
    </row>
    <row r="566" spans="1:7" x14ac:dyDescent="0.25">
      <c r="A566" t="s">
        <v>350</v>
      </c>
      <c r="B566">
        <v>34.770000000000003</v>
      </c>
      <c r="C566">
        <v>35.220001000000003</v>
      </c>
      <c r="D566">
        <v>34.729999999999997</v>
      </c>
      <c r="E566">
        <v>35.099997999999999</v>
      </c>
      <c r="F566">
        <v>19628400</v>
      </c>
      <c r="G566">
        <v>31.609483999999998</v>
      </c>
    </row>
    <row r="567" spans="1:7" x14ac:dyDescent="0.25">
      <c r="A567" t="s">
        <v>351</v>
      </c>
      <c r="B567">
        <v>35.220001000000003</v>
      </c>
      <c r="C567">
        <v>35.619999</v>
      </c>
      <c r="D567">
        <v>34.720001000000003</v>
      </c>
      <c r="E567">
        <v>34.720001000000003</v>
      </c>
      <c r="F567">
        <v>31518500</v>
      </c>
      <c r="G567">
        <v>31.267275000000001</v>
      </c>
    </row>
    <row r="568" spans="1:7" x14ac:dyDescent="0.25">
      <c r="A568" t="s">
        <v>352</v>
      </c>
      <c r="B568">
        <v>34.790000999999997</v>
      </c>
      <c r="C568">
        <v>34.799999</v>
      </c>
      <c r="D568">
        <v>34.290000999999997</v>
      </c>
      <c r="E568">
        <v>34.419998</v>
      </c>
      <c r="F568">
        <v>27547000</v>
      </c>
      <c r="G568">
        <v>30.997105999999999</v>
      </c>
    </row>
    <row r="569" spans="1:7" x14ac:dyDescent="0.25">
      <c r="A569" t="s">
        <v>353</v>
      </c>
      <c r="B569">
        <v>34.509998000000003</v>
      </c>
      <c r="C569">
        <v>34.830002</v>
      </c>
      <c r="D569">
        <v>34.389999000000003</v>
      </c>
      <c r="E569">
        <v>34.759998000000003</v>
      </c>
      <c r="F569">
        <v>21591600</v>
      </c>
      <c r="G569">
        <v>31.303294999999999</v>
      </c>
    </row>
    <row r="570" spans="1:7" x14ac:dyDescent="0.25">
      <c r="A570" t="s">
        <v>354</v>
      </c>
      <c r="B570">
        <v>34.610000999999997</v>
      </c>
      <c r="C570">
        <v>34.860000999999997</v>
      </c>
      <c r="D570">
        <v>34.470001000000003</v>
      </c>
      <c r="E570">
        <v>34.529998999999997</v>
      </c>
      <c r="F570">
        <v>21511200</v>
      </c>
      <c r="G570">
        <v>31.096167999999999</v>
      </c>
    </row>
    <row r="571" spans="1:7" x14ac:dyDescent="0.25">
      <c r="A571" s="1">
        <v>40918</v>
      </c>
      <c r="B571">
        <v>34.779998999999997</v>
      </c>
      <c r="C571">
        <v>35.119999</v>
      </c>
      <c r="D571">
        <v>34.610000999999997</v>
      </c>
      <c r="E571">
        <v>34.700001</v>
      </c>
      <c r="F571">
        <v>18903300</v>
      </c>
      <c r="G571">
        <v>31.249264</v>
      </c>
    </row>
    <row r="572" spans="1:7" x14ac:dyDescent="0.25">
      <c r="A572" s="1">
        <v>40949</v>
      </c>
      <c r="B572">
        <v>34.830002</v>
      </c>
      <c r="C572">
        <v>34.869999</v>
      </c>
      <c r="D572">
        <v>34.540000999999997</v>
      </c>
      <c r="E572">
        <v>34.82</v>
      </c>
      <c r="F572">
        <v>21664000</v>
      </c>
      <c r="G572">
        <v>31.357329</v>
      </c>
    </row>
    <row r="573" spans="1:7" x14ac:dyDescent="0.25">
      <c r="A573" s="1">
        <v>40978</v>
      </c>
      <c r="B573">
        <v>34.979999999999997</v>
      </c>
      <c r="C573">
        <v>35.659999999999997</v>
      </c>
      <c r="D573">
        <v>34.900002000000001</v>
      </c>
      <c r="E573">
        <v>35.439999</v>
      </c>
      <c r="F573">
        <v>29288800</v>
      </c>
      <c r="G573">
        <v>31.915673000000002</v>
      </c>
    </row>
    <row r="574" spans="1:7" x14ac:dyDescent="0.25">
      <c r="A574" s="1">
        <v>41009</v>
      </c>
      <c r="B574">
        <v>35.619999</v>
      </c>
      <c r="C574">
        <v>36</v>
      </c>
      <c r="D574">
        <v>35.450001</v>
      </c>
      <c r="E574">
        <v>35.970001000000003</v>
      </c>
      <c r="F574">
        <v>29103700</v>
      </c>
      <c r="G574">
        <v>32.392969000000001</v>
      </c>
    </row>
    <row r="575" spans="1:7" x14ac:dyDescent="0.25">
      <c r="A575" s="1">
        <v>41039</v>
      </c>
      <c r="B575">
        <v>36.099997999999999</v>
      </c>
      <c r="C575">
        <v>36.340000000000003</v>
      </c>
      <c r="D575">
        <v>35.639999000000003</v>
      </c>
      <c r="E575">
        <v>35.840000000000003</v>
      </c>
      <c r="F575">
        <v>26200600</v>
      </c>
      <c r="G575">
        <v>32.275896000000003</v>
      </c>
    </row>
    <row r="576" spans="1:7" x14ac:dyDescent="0.25">
      <c r="A576" s="1">
        <v>41131</v>
      </c>
      <c r="B576">
        <v>35.689999</v>
      </c>
      <c r="C576">
        <v>35.939999</v>
      </c>
      <c r="D576">
        <v>35.630001</v>
      </c>
      <c r="E576">
        <v>35.799999</v>
      </c>
      <c r="F576">
        <v>13882500</v>
      </c>
      <c r="G576">
        <v>32.239873000000003</v>
      </c>
    </row>
    <row r="577" spans="1:7" x14ac:dyDescent="0.25">
      <c r="A577" s="1">
        <v>41162</v>
      </c>
      <c r="B577">
        <v>35.860000999999997</v>
      </c>
      <c r="C577">
        <v>35.950001</v>
      </c>
      <c r="D577">
        <v>34.970001000000003</v>
      </c>
      <c r="E577">
        <v>35.099997999999999</v>
      </c>
      <c r="F577">
        <v>40870500</v>
      </c>
      <c r="G577">
        <v>31.609483999999998</v>
      </c>
    </row>
    <row r="578" spans="1:7" x14ac:dyDescent="0.25">
      <c r="A578" s="1">
        <v>41192</v>
      </c>
      <c r="B578">
        <v>35.119999</v>
      </c>
      <c r="C578">
        <v>35.369999</v>
      </c>
      <c r="D578">
        <v>35</v>
      </c>
      <c r="E578">
        <v>35.229999999999997</v>
      </c>
      <c r="F578">
        <v>21229300</v>
      </c>
      <c r="G578">
        <v>31.726557</v>
      </c>
    </row>
    <row r="579" spans="1:7" x14ac:dyDescent="0.25">
      <c r="A579" s="1">
        <v>41223</v>
      </c>
      <c r="B579">
        <v>35.590000000000003</v>
      </c>
      <c r="C579">
        <v>35.659999999999997</v>
      </c>
      <c r="D579">
        <v>35.07</v>
      </c>
      <c r="E579">
        <v>35.18</v>
      </c>
      <c r="F579">
        <v>23087800</v>
      </c>
      <c r="G579">
        <v>31.681529999999999</v>
      </c>
    </row>
    <row r="580" spans="1:7" x14ac:dyDescent="0.25">
      <c r="A580" s="1">
        <v>41253</v>
      </c>
      <c r="B580">
        <v>33.840000000000003</v>
      </c>
      <c r="C580">
        <v>34.419998</v>
      </c>
      <c r="D580">
        <v>33.650002000000001</v>
      </c>
      <c r="E580">
        <v>34.25</v>
      </c>
      <c r="F580">
        <v>61315900</v>
      </c>
      <c r="G580">
        <v>30.844013</v>
      </c>
    </row>
    <row r="581" spans="1:7" x14ac:dyDescent="0.25">
      <c r="A581" t="s">
        <v>355</v>
      </c>
      <c r="B581">
        <v>34.090000000000003</v>
      </c>
      <c r="C581">
        <v>34.200001</v>
      </c>
      <c r="D581">
        <v>33.529998999999997</v>
      </c>
      <c r="E581">
        <v>33.900002000000001</v>
      </c>
      <c r="F581">
        <v>50238300</v>
      </c>
      <c r="G581">
        <v>30.52882</v>
      </c>
    </row>
    <row r="582" spans="1:7" x14ac:dyDescent="0.25">
      <c r="A582" t="s">
        <v>356</v>
      </c>
      <c r="B582">
        <v>34.099997999999999</v>
      </c>
      <c r="C582">
        <v>34.130001</v>
      </c>
      <c r="D582">
        <v>33.5</v>
      </c>
      <c r="E582">
        <v>33.729999999999997</v>
      </c>
      <c r="F582">
        <v>39858400</v>
      </c>
      <c r="G582">
        <v>30.375724000000002</v>
      </c>
    </row>
    <row r="583" spans="1:7" x14ac:dyDescent="0.25">
      <c r="A583" t="s">
        <v>357</v>
      </c>
      <c r="B583">
        <v>33.93</v>
      </c>
      <c r="C583">
        <v>34.720001000000003</v>
      </c>
      <c r="D583">
        <v>33.880001</v>
      </c>
      <c r="E583">
        <v>34.470001000000003</v>
      </c>
      <c r="F583">
        <v>34806200</v>
      </c>
      <c r="G583">
        <v>31.042137</v>
      </c>
    </row>
    <row r="584" spans="1:7" x14ac:dyDescent="0.25">
      <c r="A584" t="s">
        <v>358</v>
      </c>
      <c r="B584">
        <v>34.57</v>
      </c>
      <c r="C584">
        <v>34.840000000000003</v>
      </c>
      <c r="D584">
        <v>34.400002000000001</v>
      </c>
      <c r="E584">
        <v>34.57</v>
      </c>
      <c r="F584">
        <v>23132500</v>
      </c>
      <c r="G584">
        <v>31.132190999999999</v>
      </c>
    </row>
    <row r="585" spans="1:7" x14ac:dyDescent="0.25">
      <c r="A585" t="s">
        <v>359</v>
      </c>
      <c r="B585">
        <v>34.610000999999997</v>
      </c>
      <c r="C585">
        <v>34.610000999999997</v>
      </c>
      <c r="D585">
        <v>34.020000000000003</v>
      </c>
      <c r="E585">
        <v>34.340000000000003</v>
      </c>
      <c r="F585">
        <v>27819800</v>
      </c>
      <c r="G585">
        <v>30.925063000000002</v>
      </c>
    </row>
    <row r="586" spans="1:7" x14ac:dyDescent="0.25">
      <c r="A586" t="s">
        <v>360</v>
      </c>
      <c r="B586">
        <v>34.299999</v>
      </c>
      <c r="C586">
        <v>34.540000999999997</v>
      </c>
      <c r="D586">
        <v>34.159999999999997</v>
      </c>
      <c r="E586">
        <v>34.5</v>
      </c>
      <c r="F586">
        <v>23043800</v>
      </c>
      <c r="G586">
        <v>31.069151999999999</v>
      </c>
    </row>
    <row r="587" spans="1:7" x14ac:dyDescent="0.25">
      <c r="A587" t="s">
        <v>361</v>
      </c>
      <c r="B587">
        <v>34.040000999999997</v>
      </c>
      <c r="C587">
        <v>34.159999999999997</v>
      </c>
      <c r="D587">
        <v>33.639999000000003</v>
      </c>
      <c r="E587">
        <v>33.869999</v>
      </c>
      <c r="F587">
        <v>29170300</v>
      </c>
      <c r="G587">
        <v>30.501801</v>
      </c>
    </row>
    <row r="588" spans="1:7" x14ac:dyDescent="0.25">
      <c r="A588" t="s">
        <v>362</v>
      </c>
      <c r="B588">
        <v>34.040000999999997</v>
      </c>
      <c r="C588">
        <v>34.259998000000003</v>
      </c>
      <c r="D588">
        <v>33.590000000000003</v>
      </c>
      <c r="E588">
        <v>33.720001000000003</v>
      </c>
      <c r="F588">
        <v>25150500</v>
      </c>
      <c r="G588">
        <v>30.366720000000001</v>
      </c>
    </row>
    <row r="589" spans="1:7" x14ac:dyDescent="0.25">
      <c r="A589" t="s">
        <v>363</v>
      </c>
      <c r="B589">
        <v>34.099997999999999</v>
      </c>
      <c r="C589">
        <v>34.229999999999997</v>
      </c>
      <c r="D589">
        <v>33.729999999999997</v>
      </c>
      <c r="E589">
        <v>34.060001</v>
      </c>
      <c r="F589">
        <v>18816500</v>
      </c>
      <c r="G589">
        <v>30.672909000000001</v>
      </c>
    </row>
    <row r="590" spans="1:7" x14ac:dyDescent="0.25">
      <c r="A590" t="s">
        <v>364</v>
      </c>
      <c r="B590">
        <v>33.860000999999997</v>
      </c>
      <c r="C590">
        <v>34.090000000000003</v>
      </c>
      <c r="D590">
        <v>33.700001</v>
      </c>
      <c r="E590">
        <v>33.970001000000003</v>
      </c>
      <c r="F590">
        <v>23257700</v>
      </c>
      <c r="G590">
        <v>30.591858999999999</v>
      </c>
    </row>
    <row r="591" spans="1:7" x14ac:dyDescent="0.25">
      <c r="A591" t="s">
        <v>365</v>
      </c>
      <c r="B591">
        <v>34.189999</v>
      </c>
      <c r="C591">
        <v>34.270000000000003</v>
      </c>
      <c r="D591">
        <v>33.650002000000001</v>
      </c>
      <c r="E591">
        <v>33.689999</v>
      </c>
      <c r="F591">
        <v>24902700</v>
      </c>
      <c r="G591">
        <v>30.339701000000002</v>
      </c>
    </row>
    <row r="592" spans="1:7" x14ac:dyDescent="0.25">
      <c r="A592" s="1">
        <v>40919</v>
      </c>
      <c r="B592">
        <v>33.75</v>
      </c>
      <c r="C592">
        <v>34.060001</v>
      </c>
      <c r="D592">
        <v>33.580002</v>
      </c>
      <c r="E592">
        <v>34.060001</v>
      </c>
      <c r="F592">
        <v>26179000</v>
      </c>
      <c r="G592">
        <v>30.672909000000001</v>
      </c>
    </row>
    <row r="593" spans="1:7" x14ac:dyDescent="0.25">
      <c r="A593" s="1">
        <v>40950</v>
      </c>
      <c r="B593">
        <v>34.340000000000003</v>
      </c>
      <c r="C593">
        <v>34.409999999999997</v>
      </c>
      <c r="D593">
        <v>33.659999999999997</v>
      </c>
      <c r="E593">
        <v>33.740001999999997</v>
      </c>
      <c r="F593">
        <v>19149600</v>
      </c>
      <c r="G593">
        <v>30.384732</v>
      </c>
    </row>
    <row r="594" spans="1:7" x14ac:dyDescent="0.25">
      <c r="A594" s="1">
        <v>41040</v>
      </c>
      <c r="B594">
        <v>33.560001</v>
      </c>
      <c r="C594">
        <v>34.07</v>
      </c>
      <c r="D594">
        <v>33.540000999999997</v>
      </c>
      <c r="E594">
        <v>34.020000000000003</v>
      </c>
      <c r="F594">
        <v>17548100</v>
      </c>
      <c r="G594">
        <v>30.636886000000001</v>
      </c>
    </row>
    <row r="595" spans="1:7" x14ac:dyDescent="0.25">
      <c r="A595" s="1">
        <v>41071</v>
      </c>
      <c r="B595">
        <v>34.049999</v>
      </c>
      <c r="C595">
        <v>34.400002000000001</v>
      </c>
      <c r="D595">
        <v>34.009998000000003</v>
      </c>
      <c r="E595">
        <v>34.32</v>
      </c>
      <c r="F595">
        <v>18787700</v>
      </c>
      <c r="G595">
        <v>30.907052</v>
      </c>
    </row>
    <row r="596" spans="1:7" x14ac:dyDescent="0.25">
      <c r="A596" s="1">
        <v>41101</v>
      </c>
      <c r="B596">
        <v>33.759998000000003</v>
      </c>
      <c r="C596">
        <v>33.759998000000003</v>
      </c>
      <c r="D596">
        <v>32.810001</v>
      </c>
      <c r="E596">
        <v>32.909999999999997</v>
      </c>
      <c r="F596">
        <v>32189300</v>
      </c>
      <c r="G596">
        <v>29.828476999999999</v>
      </c>
    </row>
    <row r="597" spans="1:7" x14ac:dyDescent="0.25">
      <c r="A597" s="1">
        <v>41132</v>
      </c>
      <c r="B597">
        <v>33.18</v>
      </c>
      <c r="C597">
        <v>33.330002</v>
      </c>
      <c r="D597">
        <v>32.32</v>
      </c>
      <c r="E597">
        <v>32.349997999999999</v>
      </c>
      <c r="F597">
        <v>28044300</v>
      </c>
      <c r="G597">
        <v>29.320910999999999</v>
      </c>
    </row>
    <row r="598" spans="1:7" x14ac:dyDescent="0.25">
      <c r="A598" s="1">
        <v>41163</v>
      </c>
      <c r="B598">
        <v>32.330002</v>
      </c>
      <c r="C598">
        <v>32.700001</v>
      </c>
      <c r="D598">
        <v>32.25</v>
      </c>
      <c r="E598">
        <v>32.349997999999999</v>
      </c>
      <c r="F598">
        <v>21637100</v>
      </c>
      <c r="G598">
        <v>29.320910999999999</v>
      </c>
    </row>
    <row r="599" spans="1:7" x14ac:dyDescent="0.25">
      <c r="A599" s="1">
        <v>41254</v>
      </c>
      <c r="B599">
        <v>32.450001</v>
      </c>
      <c r="C599">
        <v>32.560001</v>
      </c>
      <c r="D599">
        <v>32.220001000000003</v>
      </c>
      <c r="E599">
        <v>32.369999</v>
      </c>
      <c r="F599">
        <v>14994700</v>
      </c>
      <c r="G599">
        <v>29.339039</v>
      </c>
    </row>
    <row r="600" spans="1:7" x14ac:dyDescent="0.25">
      <c r="A600" t="s">
        <v>366</v>
      </c>
      <c r="B600">
        <v>32.07</v>
      </c>
      <c r="C600">
        <v>32.549999</v>
      </c>
      <c r="D600">
        <v>32</v>
      </c>
      <c r="E600">
        <v>32.020000000000003</v>
      </c>
      <c r="F600">
        <v>20615600</v>
      </c>
      <c r="G600">
        <v>29.021813000000002</v>
      </c>
    </row>
    <row r="601" spans="1:7" x14ac:dyDescent="0.25">
      <c r="A601" t="s">
        <v>367</v>
      </c>
      <c r="B601">
        <v>32.080002</v>
      </c>
      <c r="C601">
        <v>32.270000000000003</v>
      </c>
      <c r="D601">
        <v>31.25</v>
      </c>
      <c r="E601">
        <v>31.43</v>
      </c>
      <c r="F601">
        <v>30910400</v>
      </c>
      <c r="G601">
        <v>28.487057</v>
      </c>
    </row>
    <row r="602" spans="1:7" x14ac:dyDescent="0.25">
      <c r="A602" t="s">
        <v>368</v>
      </c>
      <c r="B602">
        <v>31.49</v>
      </c>
      <c r="C602">
        <v>31.92</v>
      </c>
      <c r="D602">
        <v>31.42</v>
      </c>
      <c r="E602">
        <v>31.57</v>
      </c>
      <c r="F602">
        <v>22953000</v>
      </c>
      <c r="G602">
        <v>28.613948000000001</v>
      </c>
    </row>
    <row r="603" spans="1:7" x14ac:dyDescent="0.25">
      <c r="A603" t="s">
        <v>369</v>
      </c>
      <c r="B603">
        <v>31.620000999999998</v>
      </c>
      <c r="C603">
        <v>32</v>
      </c>
      <c r="D603">
        <v>31.4</v>
      </c>
      <c r="E603">
        <v>31.940000999999999</v>
      </c>
      <c r="F603">
        <v>25581200</v>
      </c>
      <c r="G603">
        <v>28.949304000000001</v>
      </c>
    </row>
    <row r="604" spans="1:7" x14ac:dyDescent="0.25">
      <c r="A604" t="s">
        <v>370</v>
      </c>
      <c r="B604">
        <v>32.479999999999997</v>
      </c>
      <c r="C604">
        <v>32.610000999999997</v>
      </c>
      <c r="D604">
        <v>32.150002000000001</v>
      </c>
      <c r="E604">
        <v>32.400002000000001</v>
      </c>
      <c r="F604">
        <v>22655800</v>
      </c>
      <c r="G604">
        <v>29.366232</v>
      </c>
    </row>
    <row r="605" spans="1:7" x14ac:dyDescent="0.25">
      <c r="A605" t="s">
        <v>371</v>
      </c>
      <c r="B605">
        <v>32.400002000000001</v>
      </c>
      <c r="C605">
        <v>33.220001000000003</v>
      </c>
      <c r="D605">
        <v>32.270000000000003</v>
      </c>
      <c r="E605">
        <v>32.919998</v>
      </c>
      <c r="F605">
        <v>23890300</v>
      </c>
      <c r="G605">
        <v>29.837539</v>
      </c>
    </row>
    <row r="606" spans="1:7" x14ac:dyDescent="0.25">
      <c r="A606" t="s">
        <v>372</v>
      </c>
      <c r="B606">
        <v>32.959999000000003</v>
      </c>
      <c r="C606">
        <v>33</v>
      </c>
      <c r="D606">
        <v>32.470001000000003</v>
      </c>
      <c r="E606">
        <v>32.590000000000003</v>
      </c>
      <c r="F606">
        <v>15861100</v>
      </c>
      <c r="G606">
        <v>29.538440999999999</v>
      </c>
    </row>
    <row r="607" spans="1:7" x14ac:dyDescent="0.25">
      <c r="A607" t="s">
        <v>373</v>
      </c>
      <c r="B607">
        <v>32.849997999999999</v>
      </c>
      <c r="C607">
        <v>33.200001</v>
      </c>
      <c r="D607">
        <v>32.729999999999997</v>
      </c>
      <c r="E607">
        <v>33.200001</v>
      </c>
      <c r="F607">
        <v>8783100</v>
      </c>
      <c r="G607">
        <v>30.091324</v>
      </c>
    </row>
    <row r="608" spans="1:7" x14ac:dyDescent="0.25">
      <c r="A608" t="s">
        <v>374</v>
      </c>
      <c r="B608">
        <v>33.029998999999997</v>
      </c>
      <c r="C608">
        <v>33.049999</v>
      </c>
      <c r="D608">
        <v>32.650002000000001</v>
      </c>
      <c r="E608">
        <v>32.900002000000001</v>
      </c>
      <c r="F608">
        <v>16967700</v>
      </c>
      <c r="G608">
        <v>29.819414999999999</v>
      </c>
    </row>
    <row r="609" spans="1:7" x14ac:dyDescent="0.25">
      <c r="A609" t="s">
        <v>375</v>
      </c>
      <c r="B609">
        <v>32.810001</v>
      </c>
      <c r="C609">
        <v>33.040000999999997</v>
      </c>
      <c r="D609">
        <v>32.580002</v>
      </c>
      <c r="E609">
        <v>32.630001</v>
      </c>
      <c r="F609">
        <v>18988300</v>
      </c>
      <c r="G609">
        <v>29.574695999999999</v>
      </c>
    </row>
    <row r="610" spans="1:7" x14ac:dyDescent="0.25">
      <c r="A610" t="s">
        <v>376</v>
      </c>
      <c r="B610">
        <v>32.450001</v>
      </c>
      <c r="C610">
        <v>32.849997999999999</v>
      </c>
      <c r="D610">
        <v>32.119999</v>
      </c>
      <c r="E610">
        <v>32.810001</v>
      </c>
      <c r="F610">
        <v>18115300</v>
      </c>
      <c r="G610">
        <v>29.737842000000001</v>
      </c>
    </row>
    <row r="611" spans="1:7" x14ac:dyDescent="0.25">
      <c r="A611" t="s">
        <v>377</v>
      </c>
      <c r="B611">
        <v>33.029998999999997</v>
      </c>
      <c r="C611">
        <v>33.330002</v>
      </c>
      <c r="D611">
        <v>32.939999</v>
      </c>
      <c r="E611">
        <v>33.159999999999997</v>
      </c>
      <c r="F611">
        <v>21316700</v>
      </c>
      <c r="G611">
        <v>30.055067999999999</v>
      </c>
    </row>
    <row r="612" spans="1:7" x14ac:dyDescent="0.25">
      <c r="A612" t="s">
        <v>378</v>
      </c>
      <c r="B612">
        <v>33.110000999999997</v>
      </c>
      <c r="C612">
        <v>33.220001000000003</v>
      </c>
      <c r="D612">
        <v>32.840000000000003</v>
      </c>
      <c r="E612">
        <v>33.009998000000003</v>
      </c>
      <c r="F612">
        <v>19535500</v>
      </c>
      <c r="G612">
        <v>29.919111999999998</v>
      </c>
    </row>
    <row r="613" spans="1:7" x14ac:dyDescent="0.25">
      <c r="A613" s="1">
        <v>40980</v>
      </c>
      <c r="B613">
        <v>33.18</v>
      </c>
      <c r="C613">
        <v>33.240001999999997</v>
      </c>
      <c r="D613">
        <v>32.740001999999997</v>
      </c>
      <c r="E613">
        <v>32.75</v>
      </c>
      <c r="F613">
        <v>19623300</v>
      </c>
      <c r="G613">
        <v>29.683458999999999</v>
      </c>
    </row>
    <row r="614" spans="1:7" x14ac:dyDescent="0.25">
      <c r="A614" s="1">
        <v>41011</v>
      </c>
      <c r="B614">
        <v>32.830002</v>
      </c>
      <c r="C614">
        <v>32.840000000000003</v>
      </c>
      <c r="D614">
        <v>32.409999999999997</v>
      </c>
      <c r="E614">
        <v>32.740001999999997</v>
      </c>
      <c r="F614">
        <v>20296900</v>
      </c>
      <c r="G614">
        <v>29.674396999999999</v>
      </c>
    </row>
    <row r="615" spans="1:7" x14ac:dyDescent="0.25">
      <c r="A615" s="1">
        <v>41041</v>
      </c>
      <c r="B615">
        <v>32.919998</v>
      </c>
      <c r="C615">
        <v>33.200001</v>
      </c>
      <c r="D615">
        <v>32.689999</v>
      </c>
      <c r="E615">
        <v>32.979999999999997</v>
      </c>
      <c r="F615">
        <v>27232100</v>
      </c>
      <c r="G615">
        <v>29.891922000000001</v>
      </c>
    </row>
    <row r="616" spans="1:7" x14ac:dyDescent="0.25">
      <c r="A616" s="1">
        <v>41072</v>
      </c>
      <c r="B616">
        <v>32.979999999999997</v>
      </c>
      <c r="C616">
        <v>33.259998000000003</v>
      </c>
      <c r="D616">
        <v>32.82</v>
      </c>
      <c r="E616">
        <v>33.139999000000003</v>
      </c>
      <c r="F616">
        <v>18833100</v>
      </c>
      <c r="G616">
        <v>30.036940999999999</v>
      </c>
    </row>
    <row r="617" spans="1:7" x14ac:dyDescent="0.25">
      <c r="A617" s="1">
        <v>41102</v>
      </c>
      <c r="B617">
        <v>33.290000999999997</v>
      </c>
      <c r="C617">
        <v>33.349997999999999</v>
      </c>
      <c r="D617">
        <v>33</v>
      </c>
      <c r="E617">
        <v>33.229999999999997</v>
      </c>
      <c r="F617">
        <v>18525200</v>
      </c>
      <c r="G617">
        <v>30.118514000000001</v>
      </c>
    </row>
    <row r="618" spans="1:7" x14ac:dyDescent="0.25">
      <c r="A618" s="1">
        <v>41194</v>
      </c>
      <c r="B618">
        <v>33.119999</v>
      </c>
      <c r="C618">
        <v>33.340000000000003</v>
      </c>
      <c r="D618">
        <v>33.029998999999997</v>
      </c>
      <c r="E618">
        <v>33.049999</v>
      </c>
      <c r="F618">
        <v>17977000</v>
      </c>
      <c r="G618">
        <v>29.955368</v>
      </c>
    </row>
    <row r="619" spans="1:7" x14ac:dyDescent="0.25">
      <c r="A619" s="1">
        <v>41225</v>
      </c>
      <c r="B619">
        <v>33.110000999999997</v>
      </c>
      <c r="C619">
        <v>33.439999</v>
      </c>
      <c r="D619">
        <v>33.049999</v>
      </c>
      <c r="E619">
        <v>33.290000999999997</v>
      </c>
      <c r="F619">
        <v>20841900</v>
      </c>
      <c r="G619">
        <v>30.172896999999999</v>
      </c>
    </row>
    <row r="620" spans="1:7" x14ac:dyDescent="0.25">
      <c r="A620" s="1">
        <v>41255</v>
      </c>
      <c r="B620">
        <v>33.43</v>
      </c>
      <c r="C620">
        <v>33.919998</v>
      </c>
      <c r="D620">
        <v>33.360000999999997</v>
      </c>
      <c r="E620">
        <v>33.5</v>
      </c>
      <c r="F620">
        <v>26297900</v>
      </c>
      <c r="G620">
        <v>30.363233000000001</v>
      </c>
    </row>
    <row r="621" spans="1:7" x14ac:dyDescent="0.25">
      <c r="A621" t="s">
        <v>379</v>
      </c>
      <c r="B621">
        <v>33.490001999999997</v>
      </c>
      <c r="C621">
        <v>33.630001</v>
      </c>
      <c r="D621">
        <v>33.200001</v>
      </c>
      <c r="E621">
        <v>33.259998000000003</v>
      </c>
      <c r="F621">
        <v>18612400</v>
      </c>
      <c r="G621">
        <v>30.145703999999999</v>
      </c>
    </row>
    <row r="622" spans="1:7" x14ac:dyDescent="0.25">
      <c r="A622" t="s">
        <v>380</v>
      </c>
      <c r="B622">
        <v>33.25</v>
      </c>
      <c r="C622">
        <v>33.32</v>
      </c>
      <c r="D622">
        <v>33.020000000000003</v>
      </c>
      <c r="E622">
        <v>33.150002000000001</v>
      </c>
      <c r="F622">
        <v>19231900</v>
      </c>
      <c r="G622">
        <v>30.046005999999998</v>
      </c>
    </row>
    <row r="623" spans="1:7" x14ac:dyDescent="0.25">
      <c r="A623" t="s">
        <v>381</v>
      </c>
      <c r="B623">
        <v>33.25</v>
      </c>
      <c r="C623">
        <v>34.450001</v>
      </c>
      <c r="D623">
        <v>33.25</v>
      </c>
      <c r="E623">
        <v>34.380001</v>
      </c>
      <c r="F623">
        <v>43475600</v>
      </c>
      <c r="G623">
        <v>31.160834999999999</v>
      </c>
    </row>
    <row r="624" spans="1:7" x14ac:dyDescent="0.25">
      <c r="A624" t="s">
        <v>382</v>
      </c>
      <c r="B624">
        <v>34.659999999999997</v>
      </c>
      <c r="C624">
        <v>35.189999</v>
      </c>
      <c r="D624">
        <v>34.479999999999997</v>
      </c>
      <c r="E624">
        <v>34.959999000000003</v>
      </c>
      <c r="F624">
        <v>35083200</v>
      </c>
      <c r="G624">
        <v>31.686525</v>
      </c>
    </row>
    <row r="625" spans="1:7" x14ac:dyDescent="0.25">
      <c r="A625" t="s">
        <v>383</v>
      </c>
      <c r="B625">
        <v>34.970001000000003</v>
      </c>
      <c r="C625">
        <v>35.029998999999997</v>
      </c>
      <c r="D625">
        <v>34.599997999999999</v>
      </c>
      <c r="E625">
        <v>34.619999</v>
      </c>
      <c r="F625">
        <v>33517600</v>
      </c>
      <c r="G625">
        <v>31.378361000000002</v>
      </c>
    </row>
    <row r="626" spans="1:7" x14ac:dyDescent="0.25">
      <c r="A626" t="s">
        <v>384</v>
      </c>
      <c r="B626">
        <v>34.459999000000003</v>
      </c>
      <c r="C626">
        <v>35.060001</v>
      </c>
      <c r="D626">
        <v>34.459999000000003</v>
      </c>
      <c r="E626">
        <v>35.060001</v>
      </c>
      <c r="F626">
        <v>25128300</v>
      </c>
      <c r="G626">
        <v>31.777163999999999</v>
      </c>
    </row>
    <row r="627" spans="1:7" x14ac:dyDescent="0.25">
      <c r="A627" t="s">
        <v>385</v>
      </c>
      <c r="B627">
        <v>34.689999</v>
      </c>
      <c r="C627">
        <v>34.880001</v>
      </c>
      <c r="D627">
        <v>34.200001</v>
      </c>
      <c r="E627">
        <v>34.479999999999997</v>
      </c>
      <c r="F627">
        <v>37148300</v>
      </c>
      <c r="G627">
        <v>31.251470000000001</v>
      </c>
    </row>
    <row r="628" spans="1:7" x14ac:dyDescent="0.25">
      <c r="A628" t="s">
        <v>386</v>
      </c>
      <c r="B628">
        <v>34.400002000000001</v>
      </c>
      <c r="C628">
        <v>35</v>
      </c>
      <c r="D628">
        <v>34.32</v>
      </c>
      <c r="E628">
        <v>34.419998</v>
      </c>
      <c r="F628">
        <v>7911300</v>
      </c>
      <c r="G628">
        <v>31.197087</v>
      </c>
    </row>
    <row r="629" spans="1:7" x14ac:dyDescent="0.25">
      <c r="A629" t="s">
        <v>387</v>
      </c>
      <c r="B629">
        <v>34.470001000000003</v>
      </c>
      <c r="C629">
        <v>34.619999</v>
      </c>
      <c r="D629">
        <v>34.200001</v>
      </c>
      <c r="E629">
        <v>34.330002</v>
      </c>
      <c r="F629">
        <v>14289700</v>
      </c>
      <c r="G629">
        <v>31.115517000000001</v>
      </c>
    </row>
    <row r="630" spans="1:7" x14ac:dyDescent="0.25">
      <c r="A630" t="s">
        <v>388</v>
      </c>
      <c r="B630">
        <v>34.32</v>
      </c>
      <c r="C630">
        <v>34.439999</v>
      </c>
      <c r="D630">
        <v>33.659999999999997</v>
      </c>
      <c r="E630">
        <v>34.18</v>
      </c>
      <c r="F630">
        <v>19264700</v>
      </c>
      <c r="G630">
        <v>30.979561</v>
      </c>
    </row>
    <row r="631" spans="1:7" x14ac:dyDescent="0.25">
      <c r="A631" t="s">
        <v>389</v>
      </c>
      <c r="B631">
        <v>33.889999000000003</v>
      </c>
      <c r="C631">
        <v>34.229999999999997</v>
      </c>
      <c r="D631">
        <v>33.869999</v>
      </c>
      <c r="E631">
        <v>33.909999999999997</v>
      </c>
      <c r="F631">
        <v>15877700</v>
      </c>
      <c r="G631">
        <v>30.734842</v>
      </c>
    </row>
    <row r="632" spans="1:7" x14ac:dyDescent="0.25">
      <c r="A632" t="s">
        <v>390</v>
      </c>
      <c r="B632">
        <v>33.740001999999997</v>
      </c>
      <c r="C632">
        <v>34.25</v>
      </c>
      <c r="D632">
        <v>33.709999000000003</v>
      </c>
      <c r="E632">
        <v>34.18</v>
      </c>
      <c r="F632">
        <v>26697900</v>
      </c>
      <c r="G632">
        <v>30.979561</v>
      </c>
    </row>
    <row r="633" spans="1:7" x14ac:dyDescent="0.25">
      <c r="A633" s="1">
        <v>41306</v>
      </c>
      <c r="B633">
        <v>35.029998999999997</v>
      </c>
      <c r="C633">
        <v>35.07</v>
      </c>
      <c r="D633">
        <v>34.740001999999997</v>
      </c>
      <c r="E633">
        <v>35.049999</v>
      </c>
      <c r="F633">
        <v>30443000</v>
      </c>
      <c r="G633">
        <v>31.768097999999998</v>
      </c>
    </row>
    <row r="634" spans="1:7" x14ac:dyDescent="0.25">
      <c r="A634" s="1">
        <v>41334</v>
      </c>
      <c r="B634">
        <v>34.979999999999997</v>
      </c>
      <c r="C634">
        <v>35.040000999999997</v>
      </c>
      <c r="D634">
        <v>34.610000999999997</v>
      </c>
      <c r="E634">
        <v>34.759998000000003</v>
      </c>
      <c r="F634">
        <v>25374800</v>
      </c>
      <c r="G634">
        <v>31.505251000000001</v>
      </c>
    </row>
    <row r="635" spans="1:7" x14ac:dyDescent="0.25">
      <c r="A635" s="1">
        <v>41365</v>
      </c>
      <c r="B635">
        <v>34.590000000000003</v>
      </c>
      <c r="C635">
        <v>35.040000999999997</v>
      </c>
      <c r="D635">
        <v>34.450001</v>
      </c>
      <c r="E635">
        <v>34.939999</v>
      </c>
      <c r="F635">
        <v>31420300</v>
      </c>
      <c r="G635">
        <v>31.668396999999999</v>
      </c>
    </row>
    <row r="636" spans="1:7" x14ac:dyDescent="0.25">
      <c r="A636" s="1">
        <v>41456</v>
      </c>
      <c r="B636">
        <v>34.909999999999997</v>
      </c>
      <c r="C636">
        <v>34.970001000000003</v>
      </c>
      <c r="D636">
        <v>34.470001000000003</v>
      </c>
      <c r="E636">
        <v>34.770000000000003</v>
      </c>
      <c r="F636">
        <v>28135100</v>
      </c>
      <c r="G636">
        <v>31.514316999999998</v>
      </c>
    </row>
    <row r="637" spans="1:7" x14ac:dyDescent="0.25">
      <c r="A637" s="1">
        <v>41487</v>
      </c>
      <c r="B637">
        <v>34.68</v>
      </c>
      <c r="C637">
        <v>34.790000999999997</v>
      </c>
      <c r="D637">
        <v>34.43</v>
      </c>
      <c r="E637">
        <v>34.709999000000003</v>
      </c>
      <c r="F637">
        <v>20132600</v>
      </c>
      <c r="G637">
        <v>31.459934000000001</v>
      </c>
    </row>
    <row r="638" spans="1:7" x14ac:dyDescent="0.25">
      <c r="A638" s="1">
        <v>41518</v>
      </c>
      <c r="B638">
        <v>34.849997999999999</v>
      </c>
      <c r="C638">
        <v>35.150002000000001</v>
      </c>
      <c r="D638">
        <v>34.659999999999997</v>
      </c>
      <c r="E638">
        <v>34.709999000000003</v>
      </c>
      <c r="F638">
        <v>24589300</v>
      </c>
      <c r="G638">
        <v>31.459934000000001</v>
      </c>
    </row>
    <row r="639" spans="1:7" x14ac:dyDescent="0.25">
      <c r="A639" s="1">
        <v>41548</v>
      </c>
      <c r="B639">
        <v>35.029998999999997</v>
      </c>
      <c r="C639">
        <v>35.400002000000001</v>
      </c>
      <c r="D639">
        <v>34.889999000000003</v>
      </c>
      <c r="E639">
        <v>35.400002000000001</v>
      </c>
      <c r="F639">
        <v>37523100</v>
      </c>
      <c r="G639">
        <v>32.085327999999997</v>
      </c>
    </row>
    <row r="640" spans="1:7" x14ac:dyDescent="0.25">
      <c r="A640" s="1">
        <v>41579</v>
      </c>
      <c r="B640">
        <v>34.93</v>
      </c>
      <c r="C640">
        <v>35.18</v>
      </c>
      <c r="D640">
        <v>34.529998999999997</v>
      </c>
      <c r="E640">
        <v>35.099997999999999</v>
      </c>
      <c r="F640">
        <v>44149200</v>
      </c>
      <c r="G640">
        <v>31.813416</v>
      </c>
    </row>
    <row r="641" spans="1:7" x14ac:dyDescent="0.25">
      <c r="A641" t="s">
        <v>391</v>
      </c>
      <c r="B641">
        <v>34.990001999999997</v>
      </c>
      <c r="C641">
        <v>35.060001</v>
      </c>
      <c r="D641">
        <v>34.520000000000003</v>
      </c>
      <c r="E641">
        <v>34.770000000000003</v>
      </c>
      <c r="F641">
        <v>23145600</v>
      </c>
      <c r="G641">
        <v>31.514316999999998</v>
      </c>
    </row>
    <row r="642" spans="1:7" x14ac:dyDescent="0.25">
      <c r="A642" t="s">
        <v>392</v>
      </c>
      <c r="B642">
        <v>34.630001</v>
      </c>
      <c r="C642">
        <v>35.200001</v>
      </c>
      <c r="D642">
        <v>34.599997999999999</v>
      </c>
      <c r="E642">
        <v>35.110000999999997</v>
      </c>
      <c r="F642">
        <v>24837500</v>
      </c>
      <c r="G642">
        <v>31.822481</v>
      </c>
    </row>
    <row r="643" spans="1:7" x14ac:dyDescent="0.25">
      <c r="A643" t="s">
        <v>393</v>
      </c>
      <c r="B643">
        <v>34.970001000000003</v>
      </c>
      <c r="C643">
        <v>35.290000999999997</v>
      </c>
      <c r="D643">
        <v>34.909999999999997</v>
      </c>
      <c r="E643">
        <v>35.090000000000003</v>
      </c>
      <c r="F643">
        <v>16799200</v>
      </c>
      <c r="G643">
        <v>31.804352999999999</v>
      </c>
    </row>
    <row r="644" spans="1:7" x14ac:dyDescent="0.25">
      <c r="A644" t="s">
        <v>394</v>
      </c>
      <c r="B644">
        <v>35.189999</v>
      </c>
      <c r="C644">
        <v>35.220001000000003</v>
      </c>
      <c r="D644">
        <v>34.93</v>
      </c>
      <c r="E644">
        <v>35.029998999999997</v>
      </c>
      <c r="F644">
        <v>22912100</v>
      </c>
      <c r="G644">
        <v>31.749970000000001</v>
      </c>
    </row>
    <row r="645" spans="1:7" x14ac:dyDescent="0.25">
      <c r="A645" t="s">
        <v>395</v>
      </c>
      <c r="B645">
        <v>34.990001999999997</v>
      </c>
      <c r="C645">
        <v>35.080002</v>
      </c>
      <c r="D645">
        <v>34.5</v>
      </c>
      <c r="E645">
        <v>34.93</v>
      </c>
      <c r="F645">
        <v>31399000</v>
      </c>
      <c r="G645">
        <v>31.659334999999999</v>
      </c>
    </row>
    <row r="646" spans="1:7" x14ac:dyDescent="0.25">
      <c r="A646" t="s">
        <v>396</v>
      </c>
      <c r="B646">
        <v>34.799999</v>
      </c>
      <c r="C646">
        <v>35.049999</v>
      </c>
      <c r="D646">
        <v>34.709999000000003</v>
      </c>
      <c r="E646">
        <v>35.040000999999997</v>
      </c>
      <c r="F646">
        <v>20931100</v>
      </c>
      <c r="G646">
        <v>31.759035999999998</v>
      </c>
    </row>
    <row r="647" spans="1:7" x14ac:dyDescent="0.25">
      <c r="A647" t="s">
        <v>397</v>
      </c>
      <c r="B647">
        <v>35.029998999999997</v>
      </c>
      <c r="C647">
        <v>35.119999</v>
      </c>
      <c r="D647">
        <v>34.869999</v>
      </c>
      <c r="E647">
        <v>34.950001</v>
      </c>
      <c r="F647">
        <v>18180200</v>
      </c>
      <c r="G647">
        <v>31.677462999999999</v>
      </c>
    </row>
    <row r="648" spans="1:7" x14ac:dyDescent="0.25">
      <c r="A648" t="s">
        <v>398</v>
      </c>
      <c r="B648">
        <v>35.060001</v>
      </c>
      <c r="C648">
        <v>35.459999000000003</v>
      </c>
      <c r="D648">
        <v>34.880001</v>
      </c>
      <c r="E648">
        <v>35.159999999999997</v>
      </c>
      <c r="F648">
        <v>22090700</v>
      </c>
      <c r="G648">
        <v>31.867799000000002</v>
      </c>
    </row>
    <row r="649" spans="1:7" x14ac:dyDescent="0.25">
      <c r="A649" t="s">
        <v>399</v>
      </c>
      <c r="B649">
        <v>35.279998999999997</v>
      </c>
      <c r="C649">
        <v>35.310001</v>
      </c>
      <c r="D649">
        <v>34.950001</v>
      </c>
      <c r="E649">
        <v>35.139999000000003</v>
      </c>
      <c r="F649">
        <v>19431600</v>
      </c>
      <c r="G649">
        <v>31.849671000000001</v>
      </c>
    </row>
    <row r="650" spans="1:7" x14ac:dyDescent="0.25">
      <c r="A650" t="s">
        <v>400</v>
      </c>
      <c r="B650">
        <v>35.200001</v>
      </c>
      <c r="C650">
        <v>35.25</v>
      </c>
      <c r="D650">
        <v>34.849997999999999</v>
      </c>
      <c r="E650">
        <v>35.110000999999997</v>
      </c>
      <c r="F650">
        <v>22067900</v>
      </c>
      <c r="G650">
        <v>31.822481</v>
      </c>
    </row>
    <row r="651" spans="1:7" x14ac:dyDescent="0.25">
      <c r="A651" t="s">
        <v>401</v>
      </c>
      <c r="B651">
        <v>35.099997999999999</v>
      </c>
      <c r="C651">
        <v>35.330002</v>
      </c>
      <c r="D651">
        <v>35.049999</v>
      </c>
      <c r="E651">
        <v>35.270000000000003</v>
      </c>
      <c r="F651">
        <v>16846900</v>
      </c>
      <c r="G651">
        <v>31.967499</v>
      </c>
    </row>
    <row r="652" spans="1:7" x14ac:dyDescent="0.25">
      <c r="A652" t="s">
        <v>402</v>
      </c>
      <c r="B652">
        <v>34.990001999999997</v>
      </c>
      <c r="C652">
        <v>35.040000999999997</v>
      </c>
      <c r="D652">
        <v>34.729999999999997</v>
      </c>
      <c r="E652">
        <v>34.970001000000003</v>
      </c>
      <c r="F652">
        <v>27810800</v>
      </c>
      <c r="G652">
        <v>31.921858</v>
      </c>
    </row>
    <row r="653" spans="1:7" x14ac:dyDescent="0.25">
      <c r="A653" t="s">
        <v>403</v>
      </c>
      <c r="B653">
        <v>34.860000999999997</v>
      </c>
      <c r="C653">
        <v>34.990001999999997</v>
      </c>
      <c r="D653">
        <v>34.790000999999997</v>
      </c>
      <c r="E653">
        <v>34.830002</v>
      </c>
      <c r="F653">
        <v>16751600</v>
      </c>
      <c r="G653">
        <v>31.794060999999999</v>
      </c>
    </row>
    <row r="654" spans="1:7" x14ac:dyDescent="0.25">
      <c r="A654" s="1">
        <v>41276</v>
      </c>
      <c r="B654">
        <v>35.060001</v>
      </c>
      <c r="C654">
        <v>35.25</v>
      </c>
      <c r="D654">
        <v>34.950001</v>
      </c>
      <c r="E654">
        <v>35.130001</v>
      </c>
      <c r="F654">
        <v>21009300</v>
      </c>
      <c r="G654">
        <v>32.067911000000002</v>
      </c>
    </row>
    <row r="655" spans="1:7" x14ac:dyDescent="0.25">
      <c r="A655" s="1">
        <v>41366</v>
      </c>
      <c r="B655">
        <v>34.93</v>
      </c>
      <c r="C655">
        <v>35</v>
      </c>
      <c r="D655">
        <v>34.619999</v>
      </c>
      <c r="E655">
        <v>34.759998000000003</v>
      </c>
      <c r="F655">
        <v>22241600</v>
      </c>
      <c r="G655">
        <v>31.730160000000001</v>
      </c>
    </row>
    <row r="656" spans="1:7" x14ac:dyDescent="0.25">
      <c r="A656" s="1">
        <v>41396</v>
      </c>
      <c r="B656">
        <v>34.959999000000003</v>
      </c>
      <c r="C656">
        <v>35.099997999999999</v>
      </c>
      <c r="D656">
        <v>34.849997999999999</v>
      </c>
      <c r="E656">
        <v>34.849997999999999</v>
      </c>
      <c r="F656">
        <v>17534100</v>
      </c>
      <c r="G656">
        <v>31.812315000000002</v>
      </c>
    </row>
    <row r="657" spans="1:7" x14ac:dyDescent="0.25">
      <c r="A657" s="1">
        <v>41427</v>
      </c>
      <c r="B657">
        <v>34.830002</v>
      </c>
      <c r="C657">
        <v>34.979999999999997</v>
      </c>
      <c r="D657">
        <v>34.709999000000003</v>
      </c>
      <c r="E657">
        <v>34.970001000000003</v>
      </c>
      <c r="F657">
        <v>24087000</v>
      </c>
      <c r="G657">
        <v>31.921858</v>
      </c>
    </row>
    <row r="658" spans="1:7" x14ac:dyDescent="0.25">
      <c r="A658" s="1">
        <v>41457</v>
      </c>
      <c r="B658">
        <v>34.939999</v>
      </c>
      <c r="C658">
        <v>34.950001</v>
      </c>
      <c r="D658">
        <v>34.549999</v>
      </c>
      <c r="E658">
        <v>34.659999999999997</v>
      </c>
      <c r="F658">
        <v>27095000</v>
      </c>
      <c r="G658">
        <v>31.638877999999998</v>
      </c>
    </row>
    <row r="659" spans="1:7" x14ac:dyDescent="0.25">
      <c r="A659" s="1">
        <v>41488</v>
      </c>
      <c r="B659">
        <v>34.689999</v>
      </c>
      <c r="C659">
        <v>34.919998</v>
      </c>
      <c r="D659">
        <v>34.68</v>
      </c>
      <c r="E659">
        <v>34.880001</v>
      </c>
      <c r="F659">
        <v>18425800</v>
      </c>
      <c r="G659">
        <v>31.839701999999999</v>
      </c>
    </row>
    <row r="660" spans="1:7" x14ac:dyDescent="0.25">
      <c r="A660" s="1">
        <v>41580</v>
      </c>
      <c r="B660">
        <v>34.950001</v>
      </c>
      <c r="C660">
        <v>35.389999000000003</v>
      </c>
      <c r="D660">
        <v>34.919998</v>
      </c>
      <c r="E660">
        <v>35.259998000000003</v>
      </c>
      <c r="F660">
        <v>24198900</v>
      </c>
      <c r="G660">
        <v>32.186577</v>
      </c>
    </row>
    <row r="661" spans="1:7" x14ac:dyDescent="0.25">
      <c r="A661" s="1">
        <v>41610</v>
      </c>
      <c r="B661">
        <v>35.330002</v>
      </c>
      <c r="C661">
        <v>35.549999</v>
      </c>
      <c r="D661">
        <v>35.220001000000003</v>
      </c>
      <c r="E661">
        <v>35.509998000000003</v>
      </c>
      <c r="F661">
        <v>19559000</v>
      </c>
      <c r="G661">
        <v>32.414785999999999</v>
      </c>
    </row>
    <row r="662" spans="1:7" x14ac:dyDescent="0.25">
      <c r="A662" t="s">
        <v>404</v>
      </c>
      <c r="B662">
        <v>35.450001</v>
      </c>
      <c r="C662">
        <v>35.520000000000003</v>
      </c>
      <c r="D662">
        <v>34.950001</v>
      </c>
      <c r="E662">
        <v>35.130001</v>
      </c>
      <c r="F662">
        <v>21344300</v>
      </c>
      <c r="G662">
        <v>32.067911000000002</v>
      </c>
    </row>
    <row r="663" spans="1:7" x14ac:dyDescent="0.25">
      <c r="A663" t="s">
        <v>405</v>
      </c>
      <c r="B663">
        <v>35.020000000000003</v>
      </c>
      <c r="C663">
        <v>35.270000000000003</v>
      </c>
      <c r="D663">
        <v>34.909999999999997</v>
      </c>
      <c r="E663">
        <v>35.209999000000003</v>
      </c>
      <c r="F663">
        <v>22296200</v>
      </c>
      <c r="G663">
        <v>32.140936000000004</v>
      </c>
    </row>
    <row r="664" spans="1:7" x14ac:dyDescent="0.25">
      <c r="A664" t="s">
        <v>406</v>
      </c>
      <c r="B664">
        <v>35.240001999999997</v>
      </c>
      <c r="C664">
        <v>35.360000999999997</v>
      </c>
      <c r="D664">
        <v>35.020000000000003</v>
      </c>
      <c r="E664">
        <v>35.159999999999997</v>
      </c>
      <c r="F664">
        <v>21105000</v>
      </c>
      <c r="G664">
        <v>32.095295</v>
      </c>
    </row>
    <row r="665" spans="1:7" x14ac:dyDescent="0.25">
      <c r="A665" t="s">
        <v>407</v>
      </c>
      <c r="B665">
        <v>35.169998</v>
      </c>
      <c r="C665">
        <v>35.270000000000003</v>
      </c>
      <c r="D665">
        <v>35.080002</v>
      </c>
      <c r="E665">
        <v>35.139999000000003</v>
      </c>
      <c r="F665">
        <v>25413400</v>
      </c>
      <c r="G665">
        <v>32.077038000000002</v>
      </c>
    </row>
    <row r="666" spans="1:7" x14ac:dyDescent="0.25">
      <c r="A666" t="s">
        <v>408</v>
      </c>
      <c r="B666">
        <v>35.090000000000003</v>
      </c>
      <c r="C666">
        <v>35.32</v>
      </c>
      <c r="D666">
        <v>35.060001</v>
      </c>
      <c r="E666">
        <v>35.099997999999999</v>
      </c>
      <c r="F666">
        <v>27539300</v>
      </c>
      <c r="G666">
        <v>32.040523999999998</v>
      </c>
    </row>
    <row r="667" spans="1:7" x14ac:dyDescent="0.25">
      <c r="A667" t="s">
        <v>409</v>
      </c>
      <c r="B667">
        <v>35.049999</v>
      </c>
      <c r="C667">
        <v>35.68</v>
      </c>
      <c r="D667">
        <v>35.020000000000003</v>
      </c>
      <c r="E667">
        <v>35.459999000000003</v>
      </c>
      <c r="F667">
        <v>38030800</v>
      </c>
      <c r="G667">
        <v>32.369145000000003</v>
      </c>
    </row>
    <row r="668" spans="1:7" x14ac:dyDescent="0.25">
      <c r="A668" t="s">
        <v>410</v>
      </c>
      <c r="B668">
        <v>35.57</v>
      </c>
      <c r="C668">
        <v>35.830002</v>
      </c>
      <c r="D668">
        <v>35.389999000000003</v>
      </c>
      <c r="E668">
        <v>35.82</v>
      </c>
      <c r="F668">
        <v>20521000</v>
      </c>
      <c r="G668">
        <v>32.697766999999999</v>
      </c>
    </row>
    <row r="669" spans="1:7" x14ac:dyDescent="0.25">
      <c r="A669" t="s">
        <v>411</v>
      </c>
      <c r="B669">
        <v>35.840000000000003</v>
      </c>
      <c r="C669">
        <v>35.950001</v>
      </c>
      <c r="D669">
        <v>34.770000000000003</v>
      </c>
      <c r="E669">
        <v>34.790000999999997</v>
      </c>
      <c r="F669">
        <v>27023500</v>
      </c>
      <c r="G669">
        <v>31.757546999999999</v>
      </c>
    </row>
    <row r="670" spans="1:7" x14ac:dyDescent="0.25">
      <c r="A670" t="s">
        <v>412</v>
      </c>
      <c r="B670">
        <v>35.080002</v>
      </c>
      <c r="C670">
        <v>35.099997999999999</v>
      </c>
      <c r="D670">
        <v>34.520000000000003</v>
      </c>
      <c r="E670">
        <v>34.75</v>
      </c>
      <c r="F670">
        <v>29601900</v>
      </c>
      <c r="G670">
        <v>31.721032999999998</v>
      </c>
    </row>
    <row r="671" spans="1:7" x14ac:dyDescent="0.25">
      <c r="A671" t="s">
        <v>413</v>
      </c>
      <c r="B671">
        <v>34.82</v>
      </c>
      <c r="C671">
        <v>35.220001000000003</v>
      </c>
      <c r="D671">
        <v>34.599997999999999</v>
      </c>
      <c r="E671">
        <v>35.130001</v>
      </c>
      <c r="F671">
        <v>32171300</v>
      </c>
      <c r="G671">
        <v>32.067911000000002</v>
      </c>
    </row>
    <row r="672" spans="1:7" x14ac:dyDescent="0.25">
      <c r="A672" t="s">
        <v>414</v>
      </c>
      <c r="B672">
        <v>35.07</v>
      </c>
      <c r="C672">
        <v>35.369999</v>
      </c>
      <c r="D672">
        <v>35.020000000000003</v>
      </c>
      <c r="E672">
        <v>35.080002</v>
      </c>
      <c r="F672">
        <v>22097000</v>
      </c>
      <c r="G672">
        <v>32.022269999999999</v>
      </c>
    </row>
    <row r="673" spans="1:7" x14ac:dyDescent="0.25">
      <c r="A673" s="1">
        <v>41277</v>
      </c>
      <c r="B673">
        <v>34.939999</v>
      </c>
      <c r="C673">
        <v>35.560001</v>
      </c>
      <c r="D673">
        <v>34.849997999999999</v>
      </c>
      <c r="E673">
        <v>35.389999000000003</v>
      </c>
      <c r="F673">
        <v>20624800</v>
      </c>
      <c r="G673">
        <v>32.305247000000001</v>
      </c>
    </row>
    <row r="674" spans="1:7" x14ac:dyDescent="0.25">
      <c r="A674" s="1">
        <v>41367</v>
      </c>
      <c r="B674">
        <v>35.369999</v>
      </c>
      <c r="C674">
        <v>35.880001</v>
      </c>
      <c r="D674">
        <v>35.330002</v>
      </c>
      <c r="E674">
        <v>35.849997999999999</v>
      </c>
      <c r="F674">
        <v>16880500</v>
      </c>
      <c r="G674">
        <v>32.725150999999997</v>
      </c>
    </row>
    <row r="675" spans="1:7" x14ac:dyDescent="0.25">
      <c r="A675" s="1">
        <v>41397</v>
      </c>
      <c r="B675">
        <v>35.990001999999997</v>
      </c>
      <c r="C675">
        <v>36.290000999999997</v>
      </c>
      <c r="D675">
        <v>35.810001</v>
      </c>
      <c r="E675">
        <v>35.880001</v>
      </c>
      <c r="F675">
        <v>23312000</v>
      </c>
      <c r="G675">
        <v>32.752538000000001</v>
      </c>
    </row>
    <row r="676" spans="1:7" x14ac:dyDescent="0.25">
      <c r="A676" s="1">
        <v>41428</v>
      </c>
      <c r="B676">
        <v>36.090000000000003</v>
      </c>
      <c r="C676">
        <v>36.139999000000003</v>
      </c>
      <c r="D676">
        <v>35.810001</v>
      </c>
      <c r="E676">
        <v>36.049999</v>
      </c>
      <c r="F676">
        <v>18491700</v>
      </c>
      <c r="G676">
        <v>32.907718000000003</v>
      </c>
    </row>
    <row r="677" spans="1:7" x14ac:dyDescent="0.25">
      <c r="A677" s="1">
        <v>41458</v>
      </c>
      <c r="B677">
        <v>36.130001</v>
      </c>
      <c r="C677">
        <v>36.479999999999997</v>
      </c>
      <c r="D677">
        <v>36.080002</v>
      </c>
      <c r="E677">
        <v>36.419998</v>
      </c>
      <c r="F677">
        <v>21509700</v>
      </c>
      <c r="G677">
        <v>33.245466</v>
      </c>
    </row>
    <row r="678" spans="1:7" x14ac:dyDescent="0.25">
      <c r="A678" s="1">
        <v>41489</v>
      </c>
      <c r="B678">
        <v>36.450001</v>
      </c>
      <c r="C678">
        <v>36.619999</v>
      </c>
      <c r="D678">
        <v>36.229999999999997</v>
      </c>
      <c r="E678">
        <v>36.5</v>
      </c>
      <c r="F678">
        <v>24042200</v>
      </c>
      <c r="G678">
        <v>33.318494999999999</v>
      </c>
    </row>
    <row r="679" spans="1:7" x14ac:dyDescent="0.25">
      <c r="A679" s="1">
        <v>41581</v>
      </c>
      <c r="B679">
        <v>36.580002</v>
      </c>
      <c r="C679">
        <v>37.139999000000003</v>
      </c>
      <c r="D679">
        <v>36.529998999999997</v>
      </c>
      <c r="E679">
        <v>37.130001</v>
      </c>
      <c r="F679">
        <v>18989900</v>
      </c>
      <c r="G679">
        <v>33.893582000000002</v>
      </c>
    </row>
    <row r="680" spans="1:7" x14ac:dyDescent="0.25">
      <c r="A680" s="1">
        <v>41611</v>
      </c>
      <c r="B680">
        <v>37.090000000000003</v>
      </c>
      <c r="C680">
        <v>37.18</v>
      </c>
      <c r="D680">
        <v>36.630001</v>
      </c>
      <c r="E680">
        <v>36.659999999999997</v>
      </c>
      <c r="F680">
        <v>22688600</v>
      </c>
      <c r="G680">
        <v>33.464548999999998</v>
      </c>
    </row>
    <row r="681" spans="1:7" x14ac:dyDescent="0.25">
      <c r="A681" t="s">
        <v>415</v>
      </c>
      <c r="B681">
        <v>36.740001999999997</v>
      </c>
      <c r="C681">
        <v>36.860000999999997</v>
      </c>
      <c r="D681">
        <v>36.529998999999997</v>
      </c>
      <c r="E681">
        <v>36.770000000000003</v>
      </c>
      <c r="F681">
        <v>15812000</v>
      </c>
      <c r="G681">
        <v>33.564960999999997</v>
      </c>
    </row>
    <row r="682" spans="1:7" x14ac:dyDescent="0.25">
      <c r="A682" t="s">
        <v>416</v>
      </c>
      <c r="B682">
        <v>36.950001</v>
      </c>
      <c r="C682">
        <v>37.029998999999997</v>
      </c>
      <c r="D682">
        <v>36.799999</v>
      </c>
      <c r="E682">
        <v>36.970001000000003</v>
      </c>
      <c r="F682">
        <v>21874700</v>
      </c>
      <c r="G682">
        <v>33.747529</v>
      </c>
    </row>
    <row r="683" spans="1:7" x14ac:dyDescent="0.25">
      <c r="A683" t="s">
        <v>417</v>
      </c>
      <c r="B683">
        <v>37.360000999999997</v>
      </c>
      <c r="C683">
        <v>38.200001</v>
      </c>
      <c r="D683">
        <v>37.299999</v>
      </c>
      <c r="E683">
        <v>38.200001</v>
      </c>
      <c r="F683">
        <v>56046200</v>
      </c>
      <c r="G683">
        <v>34.870316000000003</v>
      </c>
    </row>
    <row r="684" spans="1:7" x14ac:dyDescent="0.25">
      <c r="A684" t="s">
        <v>418</v>
      </c>
      <c r="B684">
        <v>37.700001</v>
      </c>
      <c r="C684">
        <v>37.900002000000001</v>
      </c>
      <c r="D684">
        <v>37.619999</v>
      </c>
      <c r="E684">
        <v>37.759998000000003</v>
      </c>
      <c r="F684">
        <v>29754300</v>
      </c>
      <c r="G684">
        <v>34.468665999999999</v>
      </c>
    </row>
    <row r="685" spans="1:7" x14ac:dyDescent="0.25">
      <c r="A685" t="s">
        <v>419</v>
      </c>
      <c r="B685">
        <v>37.919998</v>
      </c>
      <c r="C685">
        <v>37.93</v>
      </c>
      <c r="D685">
        <v>37.330002</v>
      </c>
      <c r="E685">
        <v>37.490001999999997</v>
      </c>
      <c r="F685">
        <v>23724800</v>
      </c>
      <c r="G685">
        <v>34.222203999999998</v>
      </c>
    </row>
    <row r="686" spans="1:7" x14ac:dyDescent="0.25">
      <c r="A686" t="s">
        <v>420</v>
      </c>
      <c r="B686">
        <v>37.650002000000001</v>
      </c>
      <c r="C686">
        <v>37.840000000000003</v>
      </c>
      <c r="D686">
        <v>37.349997999999999</v>
      </c>
      <c r="E686">
        <v>37.439999</v>
      </c>
      <c r="F686">
        <v>19049900</v>
      </c>
      <c r="G686">
        <v>34.176558999999997</v>
      </c>
    </row>
    <row r="687" spans="1:7" x14ac:dyDescent="0.25">
      <c r="A687" t="s">
        <v>421</v>
      </c>
      <c r="B687">
        <v>37.159999999999997</v>
      </c>
      <c r="C687">
        <v>37.380001</v>
      </c>
      <c r="D687">
        <v>37.099997999999999</v>
      </c>
      <c r="E687">
        <v>37.139999000000003</v>
      </c>
      <c r="F687">
        <v>24008300</v>
      </c>
      <c r="G687">
        <v>33.902709000000002</v>
      </c>
    </row>
    <row r="688" spans="1:7" x14ac:dyDescent="0.25">
      <c r="A688" t="s">
        <v>422</v>
      </c>
      <c r="B688">
        <v>37.270000000000003</v>
      </c>
      <c r="C688">
        <v>37.380001</v>
      </c>
      <c r="D688">
        <v>37.099997999999999</v>
      </c>
      <c r="E688">
        <v>37.200001</v>
      </c>
      <c r="F688">
        <v>15646600</v>
      </c>
      <c r="G688">
        <v>33.957481000000001</v>
      </c>
    </row>
    <row r="689" spans="1:7" x14ac:dyDescent="0.25">
      <c r="A689" t="s">
        <v>423</v>
      </c>
      <c r="B689">
        <v>37.349997999999999</v>
      </c>
      <c r="C689">
        <v>37.400002000000001</v>
      </c>
      <c r="D689">
        <v>36.939999</v>
      </c>
      <c r="E689">
        <v>37.209999000000003</v>
      </c>
      <c r="F689">
        <v>20304500</v>
      </c>
      <c r="G689">
        <v>33.966607000000003</v>
      </c>
    </row>
    <row r="690" spans="1:7" x14ac:dyDescent="0.25">
      <c r="A690" t="s">
        <v>424</v>
      </c>
      <c r="B690">
        <v>37.43</v>
      </c>
      <c r="C690">
        <v>37.450001</v>
      </c>
      <c r="D690">
        <v>37.07</v>
      </c>
      <c r="E690">
        <v>37.299999</v>
      </c>
      <c r="F690">
        <v>18635500</v>
      </c>
      <c r="G690">
        <v>34.048763000000001</v>
      </c>
    </row>
    <row r="691" spans="1:7" x14ac:dyDescent="0.25">
      <c r="A691" t="s">
        <v>425</v>
      </c>
      <c r="B691">
        <v>37.090000000000003</v>
      </c>
      <c r="C691">
        <v>37.159999999999997</v>
      </c>
      <c r="D691">
        <v>36.799999</v>
      </c>
      <c r="E691">
        <v>36.979999999999997</v>
      </c>
      <c r="F691">
        <v>14840800</v>
      </c>
      <c r="G691">
        <v>33.756656</v>
      </c>
    </row>
    <row r="692" spans="1:7" x14ac:dyDescent="0.25">
      <c r="A692" t="s">
        <v>426</v>
      </c>
      <c r="B692">
        <v>37.029998999999997</v>
      </c>
      <c r="C692">
        <v>37.040000999999997</v>
      </c>
      <c r="D692">
        <v>36.830002</v>
      </c>
      <c r="E692">
        <v>36.990001999999997</v>
      </c>
      <c r="F692">
        <v>16967500</v>
      </c>
      <c r="G692">
        <v>33.765785999999999</v>
      </c>
    </row>
    <row r="693" spans="1:7" x14ac:dyDescent="0.25">
      <c r="A693" s="1">
        <v>41278</v>
      </c>
      <c r="B693">
        <v>37.020000000000003</v>
      </c>
      <c r="C693">
        <v>37.090000000000003</v>
      </c>
      <c r="D693">
        <v>36.75</v>
      </c>
      <c r="E693">
        <v>36.93</v>
      </c>
      <c r="F693">
        <v>10903800</v>
      </c>
      <c r="G693">
        <v>33.711015000000003</v>
      </c>
    </row>
    <row r="694" spans="1:7" x14ac:dyDescent="0.25">
      <c r="A694" s="1">
        <v>41309</v>
      </c>
      <c r="B694">
        <v>37.029998999999997</v>
      </c>
      <c r="C694">
        <v>37.099997999999999</v>
      </c>
      <c r="D694">
        <v>36.770000000000003</v>
      </c>
      <c r="E694">
        <v>36.880001</v>
      </c>
      <c r="F694">
        <v>17094700</v>
      </c>
      <c r="G694">
        <v>33.665373000000002</v>
      </c>
    </row>
    <row r="695" spans="1:7" x14ac:dyDescent="0.25">
      <c r="A695" s="1">
        <v>41337</v>
      </c>
      <c r="B695">
        <v>36.869999</v>
      </c>
      <c r="C695">
        <v>36.950001</v>
      </c>
      <c r="D695">
        <v>36.549999</v>
      </c>
      <c r="E695">
        <v>36.669998</v>
      </c>
      <c r="F695">
        <v>26277200</v>
      </c>
      <c r="G695">
        <v>33.473675</v>
      </c>
    </row>
    <row r="696" spans="1:7" x14ac:dyDescent="0.25">
      <c r="A696" s="1">
        <v>41368</v>
      </c>
      <c r="B696">
        <v>36.770000000000003</v>
      </c>
      <c r="C696">
        <v>37.479999999999997</v>
      </c>
      <c r="D696">
        <v>36.75</v>
      </c>
      <c r="E696">
        <v>37.419998</v>
      </c>
      <c r="F696">
        <v>24102400</v>
      </c>
      <c r="G696">
        <v>34.158301999999999</v>
      </c>
    </row>
    <row r="697" spans="1:7" x14ac:dyDescent="0.25">
      <c r="A697" s="1">
        <v>41398</v>
      </c>
      <c r="B697">
        <v>36.810001</v>
      </c>
      <c r="C697">
        <v>37.200001</v>
      </c>
      <c r="D697">
        <v>36.619999</v>
      </c>
      <c r="E697">
        <v>37.150002000000001</v>
      </c>
      <c r="F697">
        <v>24520900</v>
      </c>
      <c r="G697">
        <v>33.911839000000001</v>
      </c>
    </row>
    <row r="698" spans="1:7" x14ac:dyDescent="0.25">
      <c r="A698" s="1">
        <v>41490</v>
      </c>
      <c r="B698">
        <v>37.110000999999997</v>
      </c>
      <c r="C698">
        <v>37.110000999999997</v>
      </c>
      <c r="D698">
        <v>36.619999</v>
      </c>
      <c r="E698">
        <v>37.020000000000003</v>
      </c>
      <c r="F698">
        <v>20087000</v>
      </c>
      <c r="G698">
        <v>33.793170000000003</v>
      </c>
    </row>
    <row r="699" spans="1:7" x14ac:dyDescent="0.25">
      <c r="A699" s="1">
        <v>41521</v>
      </c>
      <c r="B699">
        <v>37.150002000000001</v>
      </c>
      <c r="C699">
        <v>37.650002000000001</v>
      </c>
      <c r="D699">
        <v>36.979999999999997</v>
      </c>
      <c r="E699">
        <v>37.450001</v>
      </c>
      <c r="F699">
        <v>21250100</v>
      </c>
      <c r="G699">
        <v>34.185689000000004</v>
      </c>
    </row>
    <row r="700" spans="1:7" x14ac:dyDescent="0.25">
      <c r="A700" s="1">
        <v>41551</v>
      </c>
      <c r="B700">
        <v>37.549999</v>
      </c>
      <c r="C700">
        <v>37.849997999999999</v>
      </c>
      <c r="D700">
        <v>37.200001</v>
      </c>
      <c r="E700">
        <v>37.57</v>
      </c>
      <c r="F700">
        <v>23566000</v>
      </c>
      <c r="G700">
        <v>34.295228999999999</v>
      </c>
    </row>
    <row r="701" spans="1:7" x14ac:dyDescent="0.25">
      <c r="A701" s="1">
        <v>41582</v>
      </c>
      <c r="B701">
        <v>37.590000000000003</v>
      </c>
      <c r="C701">
        <v>37.909999999999997</v>
      </c>
      <c r="D701">
        <v>37.150002000000001</v>
      </c>
      <c r="E701">
        <v>37.509998000000003</v>
      </c>
      <c r="F701">
        <v>30560000</v>
      </c>
      <c r="G701">
        <v>34.240456999999999</v>
      </c>
    </row>
    <row r="702" spans="1:7" x14ac:dyDescent="0.25">
      <c r="A702" s="1">
        <v>41612</v>
      </c>
      <c r="B702">
        <v>36.93</v>
      </c>
      <c r="C702">
        <v>37.419998</v>
      </c>
      <c r="D702">
        <v>36.599997999999999</v>
      </c>
      <c r="E702">
        <v>37.209999000000003</v>
      </c>
      <c r="F702">
        <v>36662500</v>
      </c>
      <c r="G702">
        <v>33.966607000000003</v>
      </c>
    </row>
    <row r="703" spans="1:7" x14ac:dyDescent="0.25">
      <c r="A703" t="s">
        <v>427</v>
      </c>
      <c r="B703">
        <v>37.020000000000003</v>
      </c>
      <c r="C703">
        <v>37.419998</v>
      </c>
      <c r="D703">
        <v>36.540000999999997</v>
      </c>
      <c r="E703">
        <v>36.57</v>
      </c>
      <c r="F703">
        <v>23092300</v>
      </c>
      <c r="G703">
        <v>33.382393</v>
      </c>
    </row>
    <row r="704" spans="1:7" x14ac:dyDescent="0.25">
      <c r="A704" t="s">
        <v>428</v>
      </c>
      <c r="B704">
        <v>36.849997999999999</v>
      </c>
      <c r="C704">
        <v>37.220001000000003</v>
      </c>
      <c r="D704">
        <v>36.75</v>
      </c>
      <c r="E704">
        <v>37.060001</v>
      </c>
      <c r="F704">
        <v>20352400</v>
      </c>
      <c r="G704">
        <v>33.829684</v>
      </c>
    </row>
    <row r="705" spans="1:7" x14ac:dyDescent="0.25">
      <c r="A705" t="s">
        <v>429</v>
      </c>
      <c r="B705">
        <v>36.810001</v>
      </c>
      <c r="C705">
        <v>36.880001</v>
      </c>
      <c r="D705">
        <v>36.25</v>
      </c>
      <c r="E705">
        <v>36.560001</v>
      </c>
      <c r="F705">
        <v>31790200</v>
      </c>
      <c r="G705">
        <v>33.373266000000001</v>
      </c>
    </row>
    <row r="706" spans="1:7" x14ac:dyDescent="0.25">
      <c r="A706" t="s">
        <v>430</v>
      </c>
      <c r="B706">
        <v>36.590000000000003</v>
      </c>
      <c r="C706">
        <v>36.639999000000003</v>
      </c>
      <c r="D706">
        <v>36.189999</v>
      </c>
      <c r="E706">
        <v>36.270000000000003</v>
      </c>
      <c r="F706">
        <v>19322200</v>
      </c>
      <c r="G706">
        <v>33.108542999999997</v>
      </c>
    </row>
    <row r="707" spans="1:7" x14ac:dyDescent="0.25">
      <c r="A707" t="s">
        <v>431</v>
      </c>
      <c r="B707">
        <v>36.409999999999997</v>
      </c>
      <c r="C707">
        <v>36.729999999999997</v>
      </c>
      <c r="D707">
        <v>36.290000999999997</v>
      </c>
      <c r="E707">
        <v>36.689999</v>
      </c>
      <c r="F707">
        <v>18107000</v>
      </c>
      <c r="G707">
        <v>33.491931999999998</v>
      </c>
    </row>
    <row r="708" spans="1:7" x14ac:dyDescent="0.25">
      <c r="A708" t="s">
        <v>432</v>
      </c>
      <c r="B708">
        <v>36.810001</v>
      </c>
      <c r="C708">
        <v>36.860000999999997</v>
      </c>
      <c r="D708">
        <v>36.400002000000001</v>
      </c>
      <c r="E708">
        <v>36.729999999999997</v>
      </c>
      <c r="F708">
        <v>14432000</v>
      </c>
      <c r="G708">
        <v>33.528447</v>
      </c>
    </row>
    <row r="709" spans="1:7" x14ac:dyDescent="0.25">
      <c r="A709" t="s">
        <v>433</v>
      </c>
      <c r="B709">
        <v>36.849997999999999</v>
      </c>
      <c r="C709">
        <v>37.139999000000003</v>
      </c>
      <c r="D709">
        <v>36.709999000000003</v>
      </c>
      <c r="E709">
        <v>37.130001</v>
      </c>
      <c r="F709">
        <v>19883100</v>
      </c>
      <c r="G709">
        <v>33.893582000000002</v>
      </c>
    </row>
    <row r="710" spans="1:7" x14ac:dyDescent="0.25">
      <c r="A710" t="s">
        <v>434</v>
      </c>
      <c r="B710">
        <v>37.200001</v>
      </c>
      <c r="C710">
        <v>37.450001</v>
      </c>
      <c r="D710">
        <v>37.139999000000003</v>
      </c>
      <c r="E710">
        <v>37.340000000000003</v>
      </c>
      <c r="F710">
        <v>16740700</v>
      </c>
      <c r="G710">
        <v>34.085276999999998</v>
      </c>
    </row>
    <row r="711" spans="1:7" x14ac:dyDescent="0.25">
      <c r="A711" t="s">
        <v>435</v>
      </c>
      <c r="B711">
        <v>37.470001000000003</v>
      </c>
      <c r="C711">
        <v>37.799999</v>
      </c>
      <c r="D711">
        <v>37.330002</v>
      </c>
      <c r="E711">
        <v>37.639999000000003</v>
      </c>
      <c r="F711">
        <v>14861200</v>
      </c>
      <c r="G711">
        <v>34.359127000000001</v>
      </c>
    </row>
    <row r="712" spans="1:7" x14ac:dyDescent="0.25">
      <c r="A712" t="s">
        <v>436</v>
      </c>
      <c r="B712">
        <v>37.560001</v>
      </c>
      <c r="C712">
        <v>37.880001</v>
      </c>
      <c r="D712">
        <v>37.459999000000003</v>
      </c>
      <c r="E712">
        <v>37.880001</v>
      </c>
      <c r="F712">
        <v>17814600</v>
      </c>
      <c r="G712">
        <v>34.578209000000001</v>
      </c>
    </row>
    <row r="713" spans="1:7" x14ac:dyDescent="0.25">
      <c r="A713" t="s">
        <v>437</v>
      </c>
      <c r="B713">
        <v>37.950001</v>
      </c>
      <c r="C713">
        <v>37.979999999999997</v>
      </c>
      <c r="D713">
        <v>37.759998000000003</v>
      </c>
      <c r="E713">
        <v>37.880001</v>
      </c>
      <c r="F713">
        <v>16016500</v>
      </c>
      <c r="G713">
        <v>34.578209000000001</v>
      </c>
    </row>
    <row r="714" spans="1:7" x14ac:dyDescent="0.25">
      <c r="A714" t="s">
        <v>438</v>
      </c>
      <c r="B714">
        <v>37.959999000000003</v>
      </c>
      <c r="C714">
        <v>38.040000999999997</v>
      </c>
      <c r="D714">
        <v>37.540000999999997</v>
      </c>
      <c r="E714">
        <v>37.979999999999997</v>
      </c>
      <c r="F714">
        <v>20585300</v>
      </c>
      <c r="G714">
        <v>34.669491000000001</v>
      </c>
    </row>
    <row r="715" spans="1:7" x14ac:dyDescent="0.25">
      <c r="A715" s="1">
        <v>41279</v>
      </c>
      <c r="B715">
        <v>37.900002000000001</v>
      </c>
      <c r="C715">
        <v>37.959999000000003</v>
      </c>
      <c r="D715">
        <v>37.290000999999997</v>
      </c>
      <c r="E715">
        <v>37.459999000000003</v>
      </c>
      <c r="F715">
        <v>17639200</v>
      </c>
      <c r="G715">
        <v>34.194816000000003</v>
      </c>
    </row>
    <row r="716" spans="1:7" x14ac:dyDescent="0.25">
      <c r="A716" s="1">
        <v>41310</v>
      </c>
      <c r="B716">
        <v>37.509998000000003</v>
      </c>
      <c r="C716">
        <v>37.650002000000001</v>
      </c>
      <c r="D716">
        <v>37.380001</v>
      </c>
      <c r="E716">
        <v>37.409999999999997</v>
      </c>
      <c r="F716">
        <v>13205400</v>
      </c>
      <c r="G716">
        <v>34.149175</v>
      </c>
    </row>
    <row r="717" spans="1:7" x14ac:dyDescent="0.25">
      <c r="A717" s="1">
        <v>41338</v>
      </c>
      <c r="B717">
        <v>37.740001999999997</v>
      </c>
      <c r="C717">
        <v>37.919998</v>
      </c>
      <c r="D717">
        <v>37.599997999999999</v>
      </c>
      <c r="E717">
        <v>37.740001999999997</v>
      </c>
      <c r="F717">
        <v>15878400</v>
      </c>
      <c r="G717">
        <v>34.450412999999998</v>
      </c>
    </row>
    <row r="718" spans="1:7" x14ac:dyDescent="0.25">
      <c r="A718" s="1">
        <v>41430</v>
      </c>
      <c r="B718">
        <v>37.860000999999997</v>
      </c>
      <c r="C718">
        <v>37.990001999999997</v>
      </c>
      <c r="D718">
        <v>37.740001999999997</v>
      </c>
      <c r="E718">
        <v>37.900002000000001</v>
      </c>
      <c r="F718">
        <v>14228700</v>
      </c>
      <c r="G718">
        <v>34.596465999999999</v>
      </c>
    </row>
    <row r="719" spans="1:7" x14ac:dyDescent="0.25">
      <c r="A719" s="1">
        <v>41460</v>
      </c>
      <c r="B719">
        <v>38.020000000000003</v>
      </c>
      <c r="C719">
        <v>38.560001</v>
      </c>
      <c r="D719">
        <v>37.909999999999997</v>
      </c>
      <c r="E719">
        <v>38.400002000000001</v>
      </c>
      <c r="F719">
        <v>23273300</v>
      </c>
      <c r="G719">
        <v>35.052883999999999</v>
      </c>
    </row>
    <row r="720" spans="1:7" x14ac:dyDescent="0.25">
      <c r="A720" s="1">
        <v>41491</v>
      </c>
      <c r="B720">
        <v>38.139999000000003</v>
      </c>
      <c r="C720">
        <v>38.669998</v>
      </c>
      <c r="D720">
        <v>38.049999</v>
      </c>
      <c r="E720">
        <v>38.450001</v>
      </c>
      <c r="F720">
        <v>18741300</v>
      </c>
      <c r="G720">
        <v>35.374893</v>
      </c>
    </row>
    <row r="721" spans="1:7" x14ac:dyDescent="0.25">
      <c r="A721" s="1">
        <v>41522</v>
      </c>
      <c r="B721">
        <v>38.439999</v>
      </c>
      <c r="C721">
        <v>38.509998000000003</v>
      </c>
      <c r="D721">
        <v>37.779998999999997</v>
      </c>
      <c r="E721">
        <v>37.889999000000003</v>
      </c>
      <c r="F721">
        <v>27766600</v>
      </c>
      <c r="G721">
        <v>34.859679</v>
      </c>
    </row>
    <row r="722" spans="1:7" x14ac:dyDescent="0.25">
      <c r="A722" s="1">
        <v>41552</v>
      </c>
      <c r="B722">
        <v>38.040000999999997</v>
      </c>
      <c r="C722">
        <v>38.159999999999997</v>
      </c>
      <c r="D722">
        <v>37.82</v>
      </c>
      <c r="E722">
        <v>38.029998999999997</v>
      </c>
      <c r="F722">
        <v>16390500</v>
      </c>
      <c r="G722">
        <v>34.988481</v>
      </c>
    </row>
    <row r="723" spans="1:7" x14ac:dyDescent="0.25">
      <c r="A723" t="s">
        <v>439</v>
      </c>
      <c r="B723">
        <v>38.040000999999997</v>
      </c>
      <c r="C723">
        <v>38.290000999999997</v>
      </c>
      <c r="D723">
        <v>37.830002</v>
      </c>
      <c r="E723">
        <v>38.200001</v>
      </c>
      <c r="F723">
        <v>12774700</v>
      </c>
      <c r="G723">
        <v>35.144886999999997</v>
      </c>
    </row>
    <row r="724" spans="1:7" x14ac:dyDescent="0.25">
      <c r="A724" t="s">
        <v>440</v>
      </c>
      <c r="B724">
        <v>38.259998000000003</v>
      </c>
      <c r="C724">
        <v>38.790000999999997</v>
      </c>
      <c r="D724">
        <v>38.209999000000003</v>
      </c>
      <c r="E724">
        <v>38.759998000000003</v>
      </c>
      <c r="F724">
        <v>21730600</v>
      </c>
      <c r="G724">
        <v>35.660097999999998</v>
      </c>
    </row>
    <row r="725" spans="1:7" x14ac:dyDescent="0.25">
      <c r="A725" t="s">
        <v>441</v>
      </c>
      <c r="B725">
        <v>38.700001</v>
      </c>
      <c r="C725">
        <v>39.380001</v>
      </c>
      <c r="D725">
        <v>38.610000999999997</v>
      </c>
      <c r="E725">
        <v>39.299999</v>
      </c>
      <c r="F725">
        <v>25696800</v>
      </c>
      <c r="G725">
        <v>36.156911000000001</v>
      </c>
    </row>
    <row r="726" spans="1:7" x14ac:dyDescent="0.25">
      <c r="A726" t="s">
        <v>442</v>
      </c>
      <c r="B726">
        <v>39.279998999999997</v>
      </c>
      <c r="C726">
        <v>39.740001999999997</v>
      </c>
      <c r="D726">
        <v>39.090000000000003</v>
      </c>
      <c r="E726">
        <v>39.259998000000003</v>
      </c>
      <c r="F726">
        <v>22959500</v>
      </c>
      <c r="G726">
        <v>36.120108999999999</v>
      </c>
    </row>
    <row r="727" spans="1:7" x14ac:dyDescent="0.25">
      <c r="A727" t="s">
        <v>443</v>
      </c>
      <c r="B727">
        <v>39.419998</v>
      </c>
      <c r="C727">
        <v>39.909999999999997</v>
      </c>
      <c r="D727">
        <v>39.330002</v>
      </c>
      <c r="E727">
        <v>39.880001</v>
      </c>
      <c r="F727">
        <v>24390400</v>
      </c>
      <c r="G727">
        <v>36.690525999999998</v>
      </c>
    </row>
    <row r="728" spans="1:7" x14ac:dyDescent="0.25">
      <c r="A728" t="s">
        <v>444</v>
      </c>
      <c r="B728">
        <v>39.900002000000001</v>
      </c>
      <c r="C728">
        <v>40.290000999999997</v>
      </c>
      <c r="D728">
        <v>39.849997999999999</v>
      </c>
      <c r="E728">
        <v>40.200001</v>
      </c>
      <c r="F728">
        <v>18939000</v>
      </c>
      <c r="G728">
        <v>36.984932999999998</v>
      </c>
    </row>
    <row r="729" spans="1:7" x14ac:dyDescent="0.25">
      <c r="A729" t="s">
        <v>445</v>
      </c>
      <c r="B729">
        <v>40.330002</v>
      </c>
      <c r="C729">
        <v>40.799999</v>
      </c>
      <c r="D729">
        <v>40.169998</v>
      </c>
      <c r="E729">
        <v>40.68</v>
      </c>
      <c r="F729">
        <v>23049200</v>
      </c>
      <c r="G729">
        <v>37.426544</v>
      </c>
    </row>
    <row r="730" spans="1:7" x14ac:dyDescent="0.25">
      <c r="A730" t="s">
        <v>446</v>
      </c>
      <c r="B730">
        <v>40.720001000000003</v>
      </c>
      <c r="C730">
        <v>41.099997999999999</v>
      </c>
      <c r="D730">
        <v>39.990001999999997</v>
      </c>
      <c r="E730">
        <v>40.099997999999999</v>
      </c>
      <c r="F730">
        <v>30388300</v>
      </c>
      <c r="G730">
        <v>36.892929000000002</v>
      </c>
    </row>
    <row r="731" spans="1:7" x14ac:dyDescent="0.25">
      <c r="A731" t="s">
        <v>447</v>
      </c>
      <c r="B731">
        <v>39.400002000000001</v>
      </c>
      <c r="C731">
        <v>40.439999</v>
      </c>
      <c r="D731">
        <v>39.400002000000001</v>
      </c>
      <c r="E731">
        <v>40.009998000000003</v>
      </c>
      <c r="F731">
        <v>24730000</v>
      </c>
      <c r="G731">
        <v>36.810127000000001</v>
      </c>
    </row>
    <row r="732" spans="1:7" x14ac:dyDescent="0.25">
      <c r="A732" t="s">
        <v>448</v>
      </c>
      <c r="B732">
        <v>39.520000000000003</v>
      </c>
      <c r="C732">
        <v>40.299999</v>
      </c>
      <c r="D732">
        <v>39.5</v>
      </c>
      <c r="E732">
        <v>40.240001999999997</v>
      </c>
      <c r="F732">
        <v>17121900</v>
      </c>
      <c r="G732">
        <v>37.021735</v>
      </c>
    </row>
    <row r="733" spans="1:7" x14ac:dyDescent="0.25">
      <c r="A733" t="s">
        <v>449</v>
      </c>
      <c r="B733">
        <v>40.799999</v>
      </c>
      <c r="C733">
        <v>40.98</v>
      </c>
      <c r="D733">
        <v>40.409999999999997</v>
      </c>
      <c r="E733">
        <v>40.520000000000003</v>
      </c>
      <c r="F733">
        <v>20993200</v>
      </c>
      <c r="G733">
        <v>37.279341000000002</v>
      </c>
    </row>
    <row r="734" spans="1:7" x14ac:dyDescent="0.25">
      <c r="A734" t="s">
        <v>450</v>
      </c>
      <c r="B734">
        <v>40.360000999999997</v>
      </c>
      <c r="C734">
        <v>40.900002000000001</v>
      </c>
      <c r="D734">
        <v>40.209999000000003</v>
      </c>
      <c r="E734">
        <v>40.75</v>
      </c>
      <c r="F734">
        <v>22848100</v>
      </c>
      <c r="G734">
        <v>37.490946000000001</v>
      </c>
    </row>
    <row r="735" spans="1:7" x14ac:dyDescent="0.25">
      <c r="A735" t="s">
        <v>451</v>
      </c>
      <c r="B735">
        <v>40.790000999999997</v>
      </c>
      <c r="C735">
        <v>41.59</v>
      </c>
      <c r="D735">
        <v>40.700001</v>
      </c>
      <c r="E735">
        <v>41.25</v>
      </c>
      <c r="F735">
        <v>22022700</v>
      </c>
      <c r="G735">
        <v>37.950957000000002</v>
      </c>
    </row>
    <row r="736" spans="1:7" x14ac:dyDescent="0.25">
      <c r="A736" t="s">
        <v>452</v>
      </c>
      <c r="B736">
        <v>41.259998000000003</v>
      </c>
      <c r="C736">
        <v>41.349997999999999</v>
      </c>
      <c r="D736">
        <v>40.549999</v>
      </c>
      <c r="E736">
        <v>40.549999</v>
      </c>
      <c r="F736">
        <v>26904700</v>
      </c>
      <c r="G736">
        <v>37.306939999999997</v>
      </c>
    </row>
    <row r="737" spans="1:7" x14ac:dyDescent="0.25">
      <c r="A737" s="1">
        <v>41339</v>
      </c>
      <c r="B737">
        <v>40.830002</v>
      </c>
      <c r="C737">
        <v>40.959999000000003</v>
      </c>
      <c r="D737">
        <v>39.990001999999997</v>
      </c>
      <c r="E737">
        <v>40.729999999999997</v>
      </c>
      <c r="F737">
        <v>23638000</v>
      </c>
      <c r="G737">
        <v>37.472544999999997</v>
      </c>
    </row>
    <row r="738" spans="1:7" x14ac:dyDescent="0.25">
      <c r="A738" s="1">
        <v>41370</v>
      </c>
      <c r="B738">
        <v>40.799999</v>
      </c>
      <c r="C738">
        <v>41.169998</v>
      </c>
      <c r="D738">
        <v>40.419998</v>
      </c>
      <c r="E738">
        <v>40.439999</v>
      </c>
      <c r="F738">
        <v>18708700</v>
      </c>
      <c r="G738">
        <v>37.205736999999999</v>
      </c>
    </row>
    <row r="739" spans="1:7" x14ac:dyDescent="0.25">
      <c r="A739" s="1">
        <v>41400</v>
      </c>
      <c r="B739">
        <v>40.240001999999997</v>
      </c>
      <c r="C739">
        <v>40.549999</v>
      </c>
      <c r="D739">
        <v>39.659999999999997</v>
      </c>
      <c r="E739">
        <v>39.82</v>
      </c>
      <c r="F739">
        <v>21099300</v>
      </c>
      <c r="G739">
        <v>36.635323999999997</v>
      </c>
    </row>
    <row r="740" spans="1:7" x14ac:dyDescent="0.25">
      <c r="A740" s="1">
        <v>41431</v>
      </c>
      <c r="B740">
        <v>39.700001</v>
      </c>
      <c r="C740">
        <v>40.759998000000003</v>
      </c>
      <c r="D740">
        <v>39.599997999999999</v>
      </c>
      <c r="E740">
        <v>40.720001000000003</v>
      </c>
      <c r="F740">
        <v>24721900</v>
      </c>
      <c r="G740">
        <v>37.463346000000001</v>
      </c>
    </row>
    <row r="741" spans="1:7" x14ac:dyDescent="0.25">
      <c r="A741" s="1">
        <v>41461</v>
      </c>
      <c r="B741">
        <v>41.23</v>
      </c>
      <c r="C741">
        <v>41.380001</v>
      </c>
      <c r="D741">
        <v>40.810001</v>
      </c>
      <c r="E741">
        <v>41.25</v>
      </c>
      <c r="F741">
        <v>23459300</v>
      </c>
      <c r="G741">
        <v>37.950957000000002</v>
      </c>
    </row>
    <row r="742" spans="1:7" x14ac:dyDescent="0.25">
      <c r="A742" s="1">
        <v>41553</v>
      </c>
      <c r="B742">
        <v>41.5</v>
      </c>
      <c r="C742">
        <v>41.689999</v>
      </c>
      <c r="D742">
        <v>41.169998</v>
      </c>
      <c r="E742">
        <v>41.27</v>
      </c>
      <c r="F742">
        <v>16340600</v>
      </c>
      <c r="G742">
        <v>37.969358</v>
      </c>
    </row>
    <row r="743" spans="1:7" x14ac:dyDescent="0.25">
      <c r="A743" s="1">
        <v>41584</v>
      </c>
      <c r="B743">
        <v>40.779998999999997</v>
      </c>
      <c r="C743">
        <v>41.200001</v>
      </c>
      <c r="D743">
        <v>40.590000000000003</v>
      </c>
      <c r="E743">
        <v>40.659999999999997</v>
      </c>
      <c r="F743">
        <v>18368500</v>
      </c>
      <c r="G743">
        <v>37.408143000000003</v>
      </c>
    </row>
    <row r="744" spans="1:7" x14ac:dyDescent="0.25">
      <c r="A744" s="1">
        <v>41614</v>
      </c>
      <c r="B744">
        <v>40.790000999999997</v>
      </c>
      <c r="C744">
        <v>40.950001</v>
      </c>
      <c r="D744">
        <v>40.119999</v>
      </c>
      <c r="E744">
        <v>40.270000000000003</v>
      </c>
      <c r="F744">
        <v>18320100</v>
      </c>
      <c r="G744">
        <v>37.049334999999999</v>
      </c>
    </row>
    <row r="745" spans="1:7" x14ac:dyDescent="0.25">
      <c r="A745" t="s">
        <v>453</v>
      </c>
      <c r="B745">
        <v>40.290000999999997</v>
      </c>
      <c r="C745">
        <v>40.990001999999997</v>
      </c>
      <c r="D745">
        <v>40.200001</v>
      </c>
      <c r="E745">
        <v>40.939999</v>
      </c>
      <c r="F745">
        <v>17377700</v>
      </c>
      <c r="G745">
        <v>37.665748999999998</v>
      </c>
    </row>
    <row r="746" spans="1:7" x14ac:dyDescent="0.25">
      <c r="A746" t="s">
        <v>454</v>
      </c>
      <c r="B746">
        <v>40.840000000000003</v>
      </c>
      <c r="C746">
        <v>41.060001</v>
      </c>
      <c r="D746">
        <v>40.099997999999999</v>
      </c>
      <c r="E746">
        <v>40.159999999999997</v>
      </c>
      <c r="F746">
        <v>19475700</v>
      </c>
      <c r="G746">
        <v>36.948132000000001</v>
      </c>
    </row>
    <row r="747" spans="1:7" x14ac:dyDescent="0.25">
      <c r="A747" t="s">
        <v>455</v>
      </c>
      <c r="B747">
        <v>40.590000000000003</v>
      </c>
      <c r="C747">
        <v>40.709999000000003</v>
      </c>
      <c r="D747">
        <v>40.340000000000003</v>
      </c>
      <c r="E747">
        <v>40.610000999999997</v>
      </c>
      <c r="F747">
        <v>15494200</v>
      </c>
      <c r="G747">
        <v>37.362143000000003</v>
      </c>
    </row>
    <row r="748" spans="1:7" x14ac:dyDescent="0.25">
      <c r="A748" t="s">
        <v>456</v>
      </c>
      <c r="B748">
        <v>40.720001000000003</v>
      </c>
      <c r="C748">
        <v>40.970001000000003</v>
      </c>
      <c r="D748">
        <v>40.630001</v>
      </c>
      <c r="E748">
        <v>40.840000000000003</v>
      </c>
      <c r="F748">
        <v>15784400</v>
      </c>
      <c r="G748">
        <v>37.573748000000002</v>
      </c>
    </row>
    <row r="749" spans="1:7" x14ac:dyDescent="0.25">
      <c r="A749" t="s">
        <v>457</v>
      </c>
      <c r="B749">
        <v>40.779998999999997</v>
      </c>
      <c r="C749">
        <v>41.18</v>
      </c>
      <c r="D749">
        <v>40.619999</v>
      </c>
      <c r="E749">
        <v>40.659999999999997</v>
      </c>
      <c r="F749">
        <v>20898800</v>
      </c>
      <c r="G749">
        <v>37.408143000000003</v>
      </c>
    </row>
    <row r="750" spans="1:7" x14ac:dyDescent="0.25">
      <c r="A750" t="s">
        <v>458</v>
      </c>
      <c r="B750">
        <v>40.290000999999997</v>
      </c>
      <c r="C750">
        <v>40.659999999999997</v>
      </c>
      <c r="D750">
        <v>39.979999999999997</v>
      </c>
      <c r="E750">
        <v>40.090000000000003</v>
      </c>
      <c r="F750">
        <v>29302200</v>
      </c>
      <c r="G750">
        <v>36.88373</v>
      </c>
    </row>
    <row r="751" spans="1:7" x14ac:dyDescent="0.25">
      <c r="A751" t="s">
        <v>459</v>
      </c>
      <c r="B751">
        <v>40.639999000000003</v>
      </c>
      <c r="C751">
        <v>41.200001</v>
      </c>
      <c r="D751">
        <v>40.150002000000001</v>
      </c>
      <c r="E751">
        <v>40.959999000000003</v>
      </c>
      <c r="F751">
        <v>38847800</v>
      </c>
      <c r="G751">
        <v>37.684150000000002</v>
      </c>
    </row>
    <row r="752" spans="1:7" x14ac:dyDescent="0.25">
      <c r="A752" t="s">
        <v>460</v>
      </c>
      <c r="B752">
        <v>40.479999999999997</v>
      </c>
      <c r="C752">
        <v>40.5</v>
      </c>
      <c r="D752">
        <v>39.400002000000001</v>
      </c>
      <c r="E752">
        <v>39.799999</v>
      </c>
      <c r="F752">
        <v>31047900</v>
      </c>
      <c r="G752">
        <v>36.616923</v>
      </c>
    </row>
    <row r="753" spans="1:7" x14ac:dyDescent="0.25">
      <c r="A753" t="s">
        <v>461</v>
      </c>
      <c r="B753">
        <v>40.159999999999997</v>
      </c>
      <c r="C753">
        <v>40.529998999999997</v>
      </c>
      <c r="D753">
        <v>39.889999000000003</v>
      </c>
      <c r="E753">
        <v>40.299999</v>
      </c>
      <c r="F753">
        <v>22263000</v>
      </c>
      <c r="G753">
        <v>37.076934000000001</v>
      </c>
    </row>
    <row r="754" spans="1:7" x14ac:dyDescent="0.25">
      <c r="A754" t="s">
        <v>462</v>
      </c>
      <c r="B754">
        <v>40.729999999999997</v>
      </c>
      <c r="C754">
        <v>41.299999</v>
      </c>
      <c r="D754">
        <v>40.729999999999997</v>
      </c>
      <c r="E754">
        <v>41.02</v>
      </c>
      <c r="F754">
        <v>19405900</v>
      </c>
      <c r="G754">
        <v>37.739351999999997</v>
      </c>
    </row>
    <row r="755" spans="1:7" x14ac:dyDescent="0.25">
      <c r="A755" t="s">
        <v>463</v>
      </c>
      <c r="B755">
        <v>41.380001</v>
      </c>
      <c r="C755">
        <v>41.740001999999997</v>
      </c>
      <c r="D755">
        <v>41.150002000000001</v>
      </c>
      <c r="E755">
        <v>41.560001</v>
      </c>
      <c r="F755">
        <v>18800400</v>
      </c>
      <c r="G755">
        <v>38.236165999999997</v>
      </c>
    </row>
    <row r="756" spans="1:7" x14ac:dyDescent="0.25">
      <c r="A756" t="s">
        <v>464</v>
      </c>
      <c r="B756">
        <v>41.560001</v>
      </c>
      <c r="C756">
        <v>41.619999</v>
      </c>
      <c r="D756">
        <v>41.049999</v>
      </c>
      <c r="E756">
        <v>41.27</v>
      </c>
      <c r="F756">
        <v>20249300</v>
      </c>
      <c r="G756">
        <v>37.969358</v>
      </c>
    </row>
    <row r="757" spans="1:7" x14ac:dyDescent="0.25">
      <c r="A757" s="1">
        <v>41281</v>
      </c>
      <c r="B757">
        <v>41.560001</v>
      </c>
      <c r="C757">
        <v>41.959999000000003</v>
      </c>
      <c r="D757">
        <v>41.27</v>
      </c>
      <c r="E757">
        <v>41.360000999999997</v>
      </c>
      <c r="F757">
        <v>16177100</v>
      </c>
      <c r="G757">
        <v>38.052160000000001</v>
      </c>
    </row>
    <row r="758" spans="1:7" x14ac:dyDescent="0.25">
      <c r="A758" s="1">
        <v>41312</v>
      </c>
      <c r="B758">
        <v>41.200001</v>
      </c>
      <c r="C758">
        <v>41.580002</v>
      </c>
      <c r="D758">
        <v>41.009998000000003</v>
      </c>
      <c r="E758">
        <v>41.220001000000003</v>
      </c>
      <c r="F758">
        <v>15558700</v>
      </c>
      <c r="G758">
        <v>37.923358</v>
      </c>
    </row>
    <row r="759" spans="1:7" x14ac:dyDescent="0.25">
      <c r="A759" s="1">
        <v>41340</v>
      </c>
      <c r="B759">
        <v>40.98</v>
      </c>
      <c r="C759">
        <v>41.299999</v>
      </c>
      <c r="D759">
        <v>40.790000999999997</v>
      </c>
      <c r="E759">
        <v>41.220001000000003</v>
      </c>
      <c r="F759">
        <v>8074400</v>
      </c>
      <c r="G759">
        <v>37.923358</v>
      </c>
    </row>
    <row r="760" spans="1:7" x14ac:dyDescent="0.25">
      <c r="A760" s="1">
        <v>41401</v>
      </c>
      <c r="B760">
        <v>41.459999000000003</v>
      </c>
      <c r="C760">
        <v>42.07</v>
      </c>
      <c r="D760">
        <v>41.43</v>
      </c>
      <c r="E760">
        <v>42.07</v>
      </c>
      <c r="F760">
        <v>14933800</v>
      </c>
      <c r="G760">
        <v>38.705376000000001</v>
      </c>
    </row>
    <row r="761" spans="1:7" x14ac:dyDescent="0.25">
      <c r="A761" s="1">
        <v>41493</v>
      </c>
      <c r="B761">
        <v>42.360000999999997</v>
      </c>
      <c r="C761">
        <v>42.970001000000003</v>
      </c>
      <c r="D761">
        <v>42.290000999999997</v>
      </c>
      <c r="E761">
        <v>42.830002</v>
      </c>
      <c r="F761">
        <v>22830100</v>
      </c>
      <c r="G761">
        <v>39.404595</v>
      </c>
    </row>
    <row r="762" spans="1:7" x14ac:dyDescent="0.25">
      <c r="A762" s="1">
        <v>41524</v>
      </c>
      <c r="B762">
        <v>42.950001</v>
      </c>
      <c r="C762">
        <v>43.080002</v>
      </c>
      <c r="D762">
        <v>42.23</v>
      </c>
      <c r="E762">
        <v>42.700001</v>
      </c>
      <c r="F762">
        <v>22540600</v>
      </c>
      <c r="G762">
        <v>39.284990999999998</v>
      </c>
    </row>
    <row r="763" spans="1:7" x14ac:dyDescent="0.25">
      <c r="A763" s="1">
        <v>41554</v>
      </c>
      <c r="B763">
        <v>42.549999</v>
      </c>
      <c r="C763">
        <v>42.580002</v>
      </c>
      <c r="D763">
        <v>41.740001999999997</v>
      </c>
      <c r="E763">
        <v>42.07</v>
      </c>
      <c r="F763">
        <v>25414800</v>
      </c>
      <c r="G763">
        <v>38.705376000000001</v>
      </c>
    </row>
    <row r="764" spans="1:7" x14ac:dyDescent="0.25">
      <c r="A764" s="1">
        <v>41585</v>
      </c>
      <c r="B764">
        <v>42.470001000000003</v>
      </c>
      <c r="C764">
        <v>42.52</v>
      </c>
      <c r="D764">
        <v>41.439999</v>
      </c>
      <c r="E764">
        <v>41.889999000000003</v>
      </c>
      <c r="F764">
        <v>32231700</v>
      </c>
      <c r="G764">
        <v>38.539771000000002</v>
      </c>
    </row>
    <row r="765" spans="1:7" x14ac:dyDescent="0.25">
      <c r="A765" s="1">
        <v>41615</v>
      </c>
      <c r="B765">
        <v>42.599997999999999</v>
      </c>
      <c r="C765">
        <v>43.049999</v>
      </c>
      <c r="D765">
        <v>42.200001</v>
      </c>
      <c r="E765">
        <v>42.630001</v>
      </c>
      <c r="F765">
        <v>35799500</v>
      </c>
      <c r="G765">
        <v>39.220590000000001</v>
      </c>
    </row>
    <row r="766" spans="1:7" x14ac:dyDescent="0.25">
      <c r="A766" t="s">
        <v>465</v>
      </c>
      <c r="B766">
        <v>42.98</v>
      </c>
      <c r="C766">
        <v>43.360000999999997</v>
      </c>
      <c r="D766">
        <v>42.970001000000003</v>
      </c>
      <c r="E766">
        <v>43.349997999999999</v>
      </c>
      <c r="F766">
        <v>21926700</v>
      </c>
      <c r="G766">
        <v>39.883004</v>
      </c>
    </row>
    <row r="767" spans="1:7" x14ac:dyDescent="0.25">
      <c r="A767" t="s">
        <v>466</v>
      </c>
      <c r="B767">
        <v>43.349997999999999</v>
      </c>
      <c r="C767">
        <v>43.450001</v>
      </c>
      <c r="D767">
        <v>42.849997999999999</v>
      </c>
      <c r="E767">
        <v>43.02</v>
      </c>
      <c r="F767">
        <v>21829100</v>
      </c>
      <c r="G767">
        <v>39.579399000000002</v>
      </c>
    </row>
    <row r="768" spans="1:7" x14ac:dyDescent="0.25">
      <c r="A768" t="s">
        <v>467</v>
      </c>
      <c r="B768">
        <v>43.200001</v>
      </c>
      <c r="C768">
        <v>43.880001</v>
      </c>
      <c r="D768">
        <v>43.169998</v>
      </c>
      <c r="E768">
        <v>43.509998000000003</v>
      </c>
      <c r="F768">
        <v>23959200</v>
      </c>
      <c r="G768">
        <v>40.030208000000002</v>
      </c>
    </row>
    <row r="769" spans="1:7" x14ac:dyDescent="0.25">
      <c r="A769" t="s">
        <v>468</v>
      </c>
      <c r="B769">
        <v>43.720001000000003</v>
      </c>
      <c r="C769">
        <v>44.59</v>
      </c>
      <c r="D769">
        <v>43.669998</v>
      </c>
      <c r="E769">
        <v>44.41</v>
      </c>
      <c r="F769">
        <v>23443500</v>
      </c>
      <c r="G769">
        <v>40.858229999999999</v>
      </c>
    </row>
    <row r="770" spans="1:7" x14ac:dyDescent="0.25">
      <c r="A770" t="s">
        <v>469</v>
      </c>
      <c r="B770">
        <v>44.419998</v>
      </c>
      <c r="C770">
        <v>44.759998000000003</v>
      </c>
      <c r="D770">
        <v>44.130001</v>
      </c>
      <c r="E770">
        <v>44.450001</v>
      </c>
      <c r="F770">
        <v>18904400</v>
      </c>
      <c r="G770">
        <v>40.895032</v>
      </c>
    </row>
    <row r="771" spans="1:7" x14ac:dyDescent="0.25">
      <c r="A771" t="s">
        <v>470</v>
      </c>
      <c r="B771">
        <v>44.48</v>
      </c>
      <c r="C771">
        <v>44.779998999999997</v>
      </c>
      <c r="D771">
        <v>44.27</v>
      </c>
      <c r="E771">
        <v>44.630001</v>
      </c>
      <c r="F771">
        <v>18409400</v>
      </c>
      <c r="G771">
        <v>41.060637</v>
      </c>
    </row>
    <row r="772" spans="1:7" x14ac:dyDescent="0.25">
      <c r="A772" t="s">
        <v>471</v>
      </c>
      <c r="B772">
        <v>44.650002000000001</v>
      </c>
      <c r="C772">
        <v>44.790000999999997</v>
      </c>
      <c r="D772">
        <v>44.5</v>
      </c>
      <c r="E772">
        <v>44.57</v>
      </c>
      <c r="F772">
        <v>13431500</v>
      </c>
      <c r="G772">
        <v>41.005434000000001</v>
      </c>
    </row>
    <row r="773" spans="1:7" x14ac:dyDescent="0.25">
      <c r="A773" t="s">
        <v>472</v>
      </c>
      <c r="B773">
        <v>44.68</v>
      </c>
      <c r="C773">
        <v>44.73</v>
      </c>
      <c r="D773">
        <v>44.25</v>
      </c>
      <c r="E773">
        <v>44.310001</v>
      </c>
      <c r="F773">
        <v>17947800</v>
      </c>
      <c r="G773">
        <v>40.766229000000003</v>
      </c>
    </row>
    <row r="774" spans="1:7" x14ac:dyDescent="0.25">
      <c r="A774" t="s">
        <v>473</v>
      </c>
      <c r="B774">
        <v>44.220001000000003</v>
      </c>
      <c r="C774">
        <v>44.220001000000003</v>
      </c>
      <c r="D774">
        <v>43.419998</v>
      </c>
      <c r="E774">
        <v>43.650002000000001</v>
      </c>
      <c r="F774">
        <v>29467400</v>
      </c>
      <c r="G774">
        <v>40.159013999999999</v>
      </c>
    </row>
    <row r="775" spans="1:7" x14ac:dyDescent="0.25">
      <c r="A775" t="s">
        <v>474</v>
      </c>
      <c r="B775">
        <v>43.549999</v>
      </c>
      <c r="C775">
        <v>43.700001</v>
      </c>
      <c r="D775">
        <v>43.200001</v>
      </c>
      <c r="E775">
        <v>43.509998000000003</v>
      </c>
      <c r="F775">
        <v>18503800</v>
      </c>
      <c r="G775">
        <v>40.030208000000002</v>
      </c>
    </row>
    <row r="776" spans="1:7" x14ac:dyDescent="0.25">
      <c r="A776" t="s">
        <v>475</v>
      </c>
      <c r="B776">
        <v>43.41</v>
      </c>
      <c r="C776">
        <v>43.5</v>
      </c>
      <c r="D776">
        <v>43.209999000000003</v>
      </c>
      <c r="E776">
        <v>43.25</v>
      </c>
      <c r="F776">
        <v>12402400</v>
      </c>
      <c r="G776">
        <v>39.791004000000001</v>
      </c>
    </row>
    <row r="777" spans="1:7" x14ac:dyDescent="0.25">
      <c r="A777" t="s">
        <v>476</v>
      </c>
      <c r="B777">
        <v>43.490001999999997</v>
      </c>
      <c r="C777">
        <v>43.639999000000003</v>
      </c>
      <c r="D777">
        <v>43.189999</v>
      </c>
      <c r="E777">
        <v>43.259998000000003</v>
      </c>
      <c r="F777">
        <v>18579200</v>
      </c>
      <c r="G777">
        <v>39.800201999999999</v>
      </c>
    </row>
    <row r="778" spans="1:7" x14ac:dyDescent="0.25">
      <c r="A778" t="s">
        <v>477</v>
      </c>
      <c r="B778">
        <v>43.299999</v>
      </c>
      <c r="C778">
        <v>44.049999</v>
      </c>
      <c r="D778">
        <v>43.299999</v>
      </c>
      <c r="E778">
        <v>43.5</v>
      </c>
      <c r="F778">
        <v>25488500</v>
      </c>
      <c r="G778">
        <v>40.021008999999999</v>
      </c>
    </row>
    <row r="779" spans="1:7" x14ac:dyDescent="0.25">
      <c r="A779" s="1">
        <v>41282</v>
      </c>
      <c r="B779">
        <v>44.189999</v>
      </c>
      <c r="C779">
        <v>44.740001999999997</v>
      </c>
      <c r="D779">
        <v>44.119999</v>
      </c>
      <c r="E779">
        <v>44.259998000000003</v>
      </c>
      <c r="F779">
        <v>19822300</v>
      </c>
      <c r="G779">
        <v>40.720224999999999</v>
      </c>
    </row>
    <row r="780" spans="1:7" x14ac:dyDescent="0.25">
      <c r="A780" s="1">
        <v>41313</v>
      </c>
      <c r="B780">
        <v>44.240001999999997</v>
      </c>
      <c r="C780">
        <v>44.549999</v>
      </c>
      <c r="D780">
        <v>44.049999</v>
      </c>
      <c r="E780">
        <v>44.490001999999997</v>
      </c>
      <c r="F780">
        <v>13506500</v>
      </c>
      <c r="G780">
        <v>40.931834000000002</v>
      </c>
    </row>
    <row r="781" spans="1:7" x14ac:dyDescent="0.25">
      <c r="A781" s="1">
        <v>41402</v>
      </c>
      <c r="B781">
        <v>44.470001000000003</v>
      </c>
      <c r="C781">
        <v>44.549999</v>
      </c>
      <c r="D781">
        <v>44.220001000000003</v>
      </c>
      <c r="E781">
        <v>44.34</v>
      </c>
      <c r="F781">
        <v>14162200</v>
      </c>
      <c r="G781">
        <v>40.793829000000002</v>
      </c>
    </row>
    <row r="782" spans="1:7" x14ac:dyDescent="0.25">
      <c r="A782" s="1">
        <v>41433</v>
      </c>
      <c r="B782">
        <v>44.27</v>
      </c>
      <c r="C782">
        <v>44.32</v>
      </c>
      <c r="D782">
        <v>43.970001000000003</v>
      </c>
      <c r="E782">
        <v>44.029998999999997</v>
      </c>
      <c r="F782">
        <v>13788000</v>
      </c>
      <c r="G782">
        <v>40.508620999999998</v>
      </c>
    </row>
    <row r="783" spans="1:7" x14ac:dyDescent="0.25">
      <c r="A783" s="1">
        <v>41463</v>
      </c>
      <c r="B783">
        <v>43.34</v>
      </c>
      <c r="C783">
        <v>43.509998000000003</v>
      </c>
      <c r="D783">
        <v>43.27</v>
      </c>
      <c r="E783">
        <v>43.27</v>
      </c>
      <c r="F783">
        <v>18578700</v>
      </c>
      <c r="G783">
        <v>40.082507</v>
      </c>
    </row>
    <row r="784" spans="1:7" x14ac:dyDescent="0.25">
      <c r="A784" s="1">
        <v>41494</v>
      </c>
      <c r="B784">
        <v>43.509998000000003</v>
      </c>
      <c r="C784">
        <v>43.57</v>
      </c>
      <c r="D784">
        <v>42.990001999999997</v>
      </c>
      <c r="E784">
        <v>43.220001000000003</v>
      </c>
      <c r="F784">
        <v>18704100</v>
      </c>
      <c r="G784">
        <v>40.036191000000002</v>
      </c>
    </row>
    <row r="785" spans="1:7" x14ac:dyDescent="0.25">
      <c r="A785" s="1">
        <v>41525</v>
      </c>
      <c r="B785">
        <v>43.209999000000003</v>
      </c>
      <c r="C785">
        <v>43.380001</v>
      </c>
      <c r="D785">
        <v>43</v>
      </c>
      <c r="E785">
        <v>43.23</v>
      </c>
      <c r="F785">
        <v>10716100</v>
      </c>
      <c r="G785">
        <v>40.045453000000002</v>
      </c>
    </row>
    <row r="786" spans="1:7" x14ac:dyDescent="0.25">
      <c r="A786" s="1">
        <v>41616</v>
      </c>
      <c r="B786">
        <v>43.049999</v>
      </c>
      <c r="C786">
        <v>43.43</v>
      </c>
      <c r="D786">
        <v>42.849997999999999</v>
      </c>
      <c r="E786">
        <v>43.200001</v>
      </c>
      <c r="F786">
        <v>11087600</v>
      </c>
      <c r="G786">
        <v>40.017664000000003</v>
      </c>
    </row>
    <row r="787" spans="1:7" x14ac:dyDescent="0.25">
      <c r="A787" t="s">
        <v>478</v>
      </c>
      <c r="B787">
        <v>43.25</v>
      </c>
      <c r="C787">
        <v>43.360000999999997</v>
      </c>
      <c r="D787">
        <v>43.060001</v>
      </c>
      <c r="E787">
        <v>43.32</v>
      </c>
      <c r="F787">
        <v>12733900</v>
      </c>
      <c r="G787">
        <v>40.128822999999997</v>
      </c>
    </row>
    <row r="788" spans="1:7" x14ac:dyDescent="0.25">
      <c r="A788" t="s">
        <v>479</v>
      </c>
      <c r="B788">
        <v>43.450001</v>
      </c>
      <c r="C788">
        <v>43.529998999999997</v>
      </c>
      <c r="D788">
        <v>43.099997999999999</v>
      </c>
      <c r="E788">
        <v>43.099997999999999</v>
      </c>
      <c r="F788">
        <v>13772000</v>
      </c>
      <c r="G788">
        <v>39.925027999999998</v>
      </c>
    </row>
    <row r="789" spans="1:7" x14ac:dyDescent="0.25">
      <c r="A789" t="s">
        <v>480</v>
      </c>
      <c r="B789">
        <v>42.900002000000001</v>
      </c>
      <c r="C789">
        <v>43.119999</v>
      </c>
      <c r="D789">
        <v>42.810001</v>
      </c>
      <c r="E789">
        <v>42.990001999999997</v>
      </c>
      <c r="F789">
        <v>17748800</v>
      </c>
      <c r="G789">
        <v>39.823135000000001</v>
      </c>
    </row>
    <row r="790" spans="1:7" x14ac:dyDescent="0.25">
      <c r="A790" t="s">
        <v>481</v>
      </c>
      <c r="B790">
        <v>42.68</v>
      </c>
      <c r="C790">
        <v>43.18</v>
      </c>
      <c r="D790">
        <v>42.639999000000003</v>
      </c>
      <c r="E790">
        <v>42.75</v>
      </c>
      <c r="F790">
        <v>16238000</v>
      </c>
      <c r="G790">
        <v>39.600813000000002</v>
      </c>
    </row>
    <row r="791" spans="1:7" x14ac:dyDescent="0.25">
      <c r="A791" t="s">
        <v>482</v>
      </c>
      <c r="B791">
        <v>42.959999000000003</v>
      </c>
      <c r="C791">
        <v>42.98</v>
      </c>
      <c r="D791">
        <v>42.459999000000003</v>
      </c>
      <c r="E791">
        <v>42.490001999999997</v>
      </c>
      <c r="F791">
        <v>15873700</v>
      </c>
      <c r="G791">
        <v>39.359966999999997</v>
      </c>
    </row>
    <row r="792" spans="1:7" x14ac:dyDescent="0.25">
      <c r="A792" t="s">
        <v>483</v>
      </c>
      <c r="B792">
        <v>42.470001000000003</v>
      </c>
      <c r="C792">
        <v>42.669998</v>
      </c>
      <c r="D792">
        <v>42.16</v>
      </c>
      <c r="E792">
        <v>42.59</v>
      </c>
      <c r="F792">
        <v>15113700</v>
      </c>
      <c r="G792">
        <v>39.452598999999999</v>
      </c>
    </row>
    <row r="793" spans="1:7" x14ac:dyDescent="0.25">
      <c r="A793" t="s">
        <v>484</v>
      </c>
      <c r="B793">
        <v>42.450001</v>
      </c>
      <c r="C793">
        <v>42.669998</v>
      </c>
      <c r="D793">
        <v>42.130001</v>
      </c>
      <c r="E793">
        <v>42.360000999999997</v>
      </c>
      <c r="F793">
        <v>14586200</v>
      </c>
      <c r="G793">
        <v>39.239542999999998</v>
      </c>
    </row>
    <row r="794" spans="1:7" x14ac:dyDescent="0.25">
      <c r="A794" t="s">
        <v>485</v>
      </c>
      <c r="B794">
        <v>42.41</v>
      </c>
      <c r="C794">
        <v>42.630001</v>
      </c>
      <c r="D794">
        <v>42.18</v>
      </c>
      <c r="E794">
        <v>42.48</v>
      </c>
      <c r="F794">
        <v>14037600</v>
      </c>
      <c r="G794">
        <v>39.350701999999998</v>
      </c>
    </row>
    <row r="795" spans="1:7" x14ac:dyDescent="0.25">
      <c r="A795" t="s">
        <v>486</v>
      </c>
      <c r="B795">
        <v>42.68</v>
      </c>
      <c r="C795">
        <v>42.830002</v>
      </c>
      <c r="D795">
        <v>42.349997999999999</v>
      </c>
      <c r="E795">
        <v>42.759998000000003</v>
      </c>
      <c r="F795">
        <v>12161600</v>
      </c>
      <c r="G795">
        <v>39.610073999999997</v>
      </c>
    </row>
    <row r="796" spans="1:7" x14ac:dyDescent="0.25">
      <c r="A796" t="s">
        <v>487</v>
      </c>
      <c r="B796">
        <v>42.700001</v>
      </c>
      <c r="C796">
        <v>42.830002</v>
      </c>
      <c r="D796">
        <v>42.369999</v>
      </c>
      <c r="E796">
        <v>42.389999000000003</v>
      </c>
      <c r="F796">
        <v>10107000</v>
      </c>
      <c r="G796">
        <v>39.267332000000003</v>
      </c>
    </row>
    <row r="797" spans="1:7" x14ac:dyDescent="0.25">
      <c r="A797" t="s">
        <v>488</v>
      </c>
      <c r="B797">
        <v>41.889999000000003</v>
      </c>
      <c r="C797">
        <v>41.91</v>
      </c>
      <c r="D797">
        <v>41.040000999999997</v>
      </c>
      <c r="E797">
        <v>41.110000999999997</v>
      </c>
      <c r="F797">
        <v>19230000</v>
      </c>
      <c r="G797">
        <v>38.081623999999998</v>
      </c>
    </row>
    <row r="798" spans="1:7" x14ac:dyDescent="0.25">
      <c r="A798" t="s">
        <v>489</v>
      </c>
      <c r="B798">
        <v>41.09</v>
      </c>
      <c r="C798">
        <v>41.580002</v>
      </c>
      <c r="D798">
        <v>40.98</v>
      </c>
      <c r="E798">
        <v>41.25</v>
      </c>
      <c r="F798">
        <v>13927000</v>
      </c>
      <c r="G798">
        <v>38.211309999999997</v>
      </c>
    </row>
    <row r="799" spans="1:7" x14ac:dyDescent="0.25">
      <c r="A799" t="s">
        <v>490</v>
      </c>
      <c r="B799">
        <v>41.060001</v>
      </c>
      <c r="C799">
        <v>41.66</v>
      </c>
      <c r="D799">
        <v>41.029998999999997</v>
      </c>
      <c r="E799">
        <v>41.25</v>
      </c>
      <c r="F799">
        <v>10512600</v>
      </c>
      <c r="G799">
        <v>38.211309999999997</v>
      </c>
    </row>
    <row r="800" spans="1:7" x14ac:dyDescent="0.25">
      <c r="A800" t="s">
        <v>491</v>
      </c>
      <c r="B800">
        <v>41.369999</v>
      </c>
      <c r="C800">
        <v>41.419998</v>
      </c>
      <c r="D800">
        <v>40.919998</v>
      </c>
      <c r="E800">
        <v>41.080002</v>
      </c>
      <c r="F800">
        <v>15031800</v>
      </c>
      <c r="G800">
        <v>38.053834999999999</v>
      </c>
    </row>
    <row r="801" spans="1:7" x14ac:dyDescent="0.25">
      <c r="A801" s="1">
        <v>41342</v>
      </c>
      <c r="B801">
        <v>41.650002000000001</v>
      </c>
      <c r="C801">
        <v>41.849997999999999</v>
      </c>
      <c r="D801">
        <v>41.060001</v>
      </c>
      <c r="E801">
        <v>41.389999000000003</v>
      </c>
      <c r="F801">
        <v>15949300</v>
      </c>
      <c r="G801">
        <v>38.340997000000002</v>
      </c>
    </row>
    <row r="802" spans="1:7" x14ac:dyDescent="0.25">
      <c r="A802" s="1">
        <v>41373</v>
      </c>
      <c r="B802">
        <v>41.360000999999997</v>
      </c>
      <c r="C802">
        <v>41.75</v>
      </c>
      <c r="D802">
        <v>41.25</v>
      </c>
      <c r="E802">
        <v>41.5</v>
      </c>
      <c r="F802">
        <v>12465000</v>
      </c>
      <c r="G802">
        <v>38.442894000000003</v>
      </c>
    </row>
    <row r="803" spans="1:7" x14ac:dyDescent="0.25">
      <c r="A803" s="1">
        <v>41403</v>
      </c>
      <c r="B803">
        <v>41.549999</v>
      </c>
      <c r="C803">
        <v>42</v>
      </c>
      <c r="D803">
        <v>41.5</v>
      </c>
      <c r="E803">
        <v>41.82</v>
      </c>
      <c r="F803">
        <v>11331000</v>
      </c>
      <c r="G803">
        <v>38.739320999999997</v>
      </c>
    </row>
    <row r="804" spans="1:7" x14ac:dyDescent="0.25">
      <c r="A804" s="1">
        <v>41434</v>
      </c>
      <c r="B804">
        <v>42.009998000000003</v>
      </c>
      <c r="C804">
        <v>42.02</v>
      </c>
      <c r="D804">
        <v>41.200001</v>
      </c>
      <c r="E804">
        <v>41.43</v>
      </c>
      <c r="F804">
        <v>14548700</v>
      </c>
      <c r="G804">
        <v>38.378050999999999</v>
      </c>
    </row>
    <row r="805" spans="1:7" x14ac:dyDescent="0.25">
      <c r="A805" s="1">
        <v>41526</v>
      </c>
      <c r="B805">
        <v>41.52</v>
      </c>
      <c r="C805">
        <v>41.720001000000003</v>
      </c>
      <c r="D805">
        <v>40.889999000000003</v>
      </c>
      <c r="E805">
        <v>41.720001000000003</v>
      </c>
      <c r="F805">
        <v>27418600</v>
      </c>
      <c r="G805">
        <v>38.646689000000002</v>
      </c>
    </row>
    <row r="806" spans="1:7" x14ac:dyDescent="0.25">
      <c r="A806" s="1">
        <v>41556</v>
      </c>
      <c r="B806">
        <v>42.119999</v>
      </c>
      <c r="C806">
        <v>42.459999000000003</v>
      </c>
      <c r="D806">
        <v>41.900002000000001</v>
      </c>
      <c r="E806">
        <v>42.450001</v>
      </c>
      <c r="F806">
        <v>18702300</v>
      </c>
      <c r="G806">
        <v>39.322913</v>
      </c>
    </row>
    <row r="807" spans="1:7" x14ac:dyDescent="0.25">
      <c r="A807" s="1">
        <v>41587</v>
      </c>
      <c r="B807">
        <v>42.490001999999997</v>
      </c>
      <c r="C807">
        <v>42.529998999999997</v>
      </c>
      <c r="D807">
        <v>42.25</v>
      </c>
      <c r="E807">
        <v>42.5</v>
      </c>
      <c r="F807">
        <v>14707900</v>
      </c>
      <c r="G807">
        <v>39.369228999999997</v>
      </c>
    </row>
    <row r="808" spans="1:7" x14ac:dyDescent="0.25">
      <c r="A808" s="1">
        <v>41617</v>
      </c>
      <c r="B808">
        <v>42.52</v>
      </c>
      <c r="C808">
        <v>42.66</v>
      </c>
      <c r="D808">
        <v>42.07</v>
      </c>
      <c r="E808">
        <v>42.259998000000003</v>
      </c>
      <c r="F808">
        <v>14499500</v>
      </c>
      <c r="G808">
        <v>39.146906999999999</v>
      </c>
    </row>
    <row r="809" spans="1:7" x14ac:dyDescent="0.25">
      <c r="A809" t="s">
        <v>492</v>
      </c>
      <c r="B809">
        <v>42.119999</v>
      </c>
      <c r="C809">
        <v>42.389999000000003</v>
      </c>
      <c r="D809">
        <v>42.07</v>
      </c>
      <c r="E809">
        <v>42.189999</v>
      </c>
      <c r="F809">
        <v>9986500</v>
      </c>
      <c r="G809">
        <v>39.082064000000003</v>
      </c>
    </row>
    <row r="810" spans="1:7" x14ac:dyDescent="0.25">
      <c r="A810" t="s">
        <v>493</v>
      </c>
      <c r="B810">
        <v>42.77</v>
      </c>
      <c r="C810">
        <v>43.07</v>
      </c>
      <c r="D810">
        <v>42.709999000000003</v>
      </c>
      <c r="E810">
        <v>42.889999000000003</v>
      </c>
      <c r="F810">
        <v>19286200</v>
      </c>
      <c r="G810">
        <v>39.730499000000002</v>
      </c>
    </row>
    <row r="811" spans="1:7" x14ac:dyDescent="0.25">
      <c r="A811" t="s">
        <v>494</v>
      </c>
      <c r="B811">
        <v>42.970001000000003</v>
      </c>
      <c r="C811">
        <v>43.049999</v>
      </c>
      <c r="D811">
        <v>42.57</v>
      </c>
      <c r="E811">
        <v>42.849997999999999</v>
      </c>
      <c r="F811">
        <v>16850300</v>
      </c>
      <c r="G811">
        <v>39.693444999999997</v>
      </c>
    </row>
    <row r="812" spans="1:7" x14ac:dyDescent="0.25">
      <c r="A812" t="s">
        <v>495</v>
      </c>
      <c r="B812">
        <v>42.799999</v>
      </c>
      <c r="C812">
        <v>43.82</v>
      </c>
      <c r="D812">
        <v>42.75</v>
      </c>
      <c r="E812">
        <v>43.310001</v>
      </c>
      <c r="F812">
        <v>23921600</v>
      </c>
      <c r="G812">
        <v>40.119560999999997</v>
      </c>
    </row>
    <row r="813" spans="1:7" x14ac:dyDescent="0.25">
      <c r="A813" t="s">
        <v>496</v>
      </c>
      <c r="B813">
        <v>43.830002</v>
      </c>
      <c r="C813">
        <v>43.830002</v>
      </c>
      <c r="D813">
        <v>42.740001999999997</v>
      </c>
      <c r="E813">
        <v>42.959999000000003</v>
      </c>
      <c r="F813">
        <v>15953300</v>
      </c>
      <c r="G813">
        <v>39.795341999999998</v>
      </c>
    </row>
    <row r="814" spans="1:7" x14ac:dyDescent="0.25">
      <c r="A814" t="s">
        <v>497</v>
      </c>
      <c r="B814">
        <v>42.959999000000003</v>
      </c>
      <c r="C814">
        <v>43.099997999999999</v>
      </c>
      <c r="D814">
        <v>42.5</v>
      </c>
      <c r="E814">
        <v>42.849997999999999</v>
      </c>
      <c r="F814">
        <v>32062300</v>
      </c>
      <c r="G814">
        <v>39.693444999999997</v>
      </c>
    </row>
    <row r="815" spans="1:7" x14ac:dyDescent="0.25">
      <c r="A815" t="s">
        <v>498</v>
      </c>
      <c r="B815">
        <v>42.419998</v>
      </c>
      <c r="C815">
        <v>42.52</v>
      </c>
      <c r="D815">
        <v>42.060001</v>
      </c>
      <c r="E815">
        <v>42.310001</v>
      </c>
      <c r="F815">
        <v>16474300</v>
      </c>
      <c r="G815">
        <v>39.193227</v>
      </c>
    </row>
    <row r="816" spans="1:7" x14ac:dyDescent="0.25">
      <c r="A816" t="s">
        <v>499</v>
      </c>
      <c r="B816">
        <v>42.07</v>
      </c>
      <c r="C816">
        <v>42.299999</v>
      </c>
      <c r="D816">
        <v>41.700001</v>
      </c>
      <c r="E816">
        <v>41.73</v>
      </c>
      <c r="F816">
        <v>22392800</v>
      </c>
      <c r="G816">
        <v>38.655951000000002</v>
      </c>
    </row>
    <row r="817" spans="1:7" x14ac:dyDescent="0.25">
      <c r="A817" t="s">
        <v>500</v>
      </c>
      <c r="B817">
        <v>41.830002</v>
      </c>
      <c r="C817">
        <v>41.959999000000003</v>
      </c>
      <c r="D817">
        <v>41.290000999999997</v>
      </c>
      <c r="E817">
        <v>41.810001</v>
      </c>
      <c r="F817">
        <v>19188200</v>
      </c>
      <c r="G817">
        <v>38.730058999999997</v>
      </c>
    </row>
    <row r="818" spans="1:7" x14ac:dyDescent="0.25">
      <c r="A818" t="s">
        <v>501</v>
      </c>
      <c r="B818">
        <v>41.919998</v>
      </c>
      <c r="C818">
        <v>42.200001</v>
      </c>
      <c r="D818">
        <v>41.41</v>
      </c>
      <c r="E818">
        <v>41.610000999999997</v>
      </c>
      <c r="F818">
        <v>20495000</v>
      </c>
      <c r="G818">
        <v>38.544792000000001</v>
      </c>
    </row>
    <row r="819" spans="1:7" x14ac:dyDescent="0.25">
      <c r="A819" t="s">
        <v>502</v>
      </c>
      <c r="B819">
        <v>41.57</v>
      </c>
      <c r="C819">
        <v>41.77</v>
      </c>
      <c r="D819">
        <v>41.509998000000003</v>
      </c>
      <c r="E819">
        <v>41.59</v>
      </c>
      <c r="F819">
        <v>20034100</v>
      </c>
      <c r="G819">
        <v>38.526263999999998</v>
      </c>
    </row>
    <row r="820" spans="1:7" x14ac:dyDescent="0.25">
      <c r="A820" t="s">
        <v>503</v>
      </c>
      <c r="B820">
        <v>41.060001</v>
      </c>
      <c r="C820">
        <v>41.540000999999997</v>
      </c>
      <c r="D820">
        <v>40.900002000000001</v>
      </c>
      <c r="E820">
        <v>41.32</v>
      </c>
      <c r="F820">
        <v>20358800</v>
      </c>
      <c r="G820">
        <v>38.276153999999998</v>
      </c>
    </row>
    <row r="821" spans="1:7" x14ac:dyDescent="0.25">
      <c r="A821" s="1">
        <v>41284</v>
      </c>
      <c r="B821">
        <v>41.369999</v>
      </c>
      <c r="C821">
        <v>41.57</v>
      </c>
      <c r="D821">
        <v>41.09</v>
      </c>
      <c r="E821">
        <v>41.490001999999997</v>
      </c>
      <c r="F821">
        <v>12771100</v>
      </c>
      <c r="G821">
        <v>38.433632000000003</v>
      </c>
    </row>
    <row r="822" spans="1:7" x14ac:dyDescent="0.25">
      <c r="A822" s="1">
        <v>41315</v>
      </c>
      <c r="B822">
        <v>41.200001</v>
      </c>
      <c r="C822">
        <v>41.259998000000003</v>
      </c>
      <c r="D822">
        <v>41</v>
      </c>
      <c r="E822">
        <v>41.259998000000003</v>
      </c>
      <c r="F822">
        <v>17782400</v>
      </c>
      <c r="G822">
        <v>38.220571999999997</v>
      </c>
    </row>
    <row r="823" spans="1:7" x14ac:dyDescent="0.25">
      <c r="A823" s="1">
        <v>41343</v>
      </c>
      <c r="B823">
        <v>41.220001000000003</v>
      </c>
      <c r="C823">
        <v>41.220001000000003</v>
      </c>
      <c r="D823">
        <v>40.639999000000003</v>
      </c>
      <c r="E823">
        <v>41</v>
      </c>
      <c r="F823">
        <v>19049600</v>
      </c>
      <c r="G823">
        <v>37.979726999999997</v>
      </c>
    </row>
    <row r="824" spans="1:7" x14ac:dyDescent="0.25">
      <c r="A824" s="1">
        <v>41374</v>
      </c>
      <c r="B824">
        <v>41</v>
      </c>
      <c r="C824">
        <v>41.299999</v>
      </c>
      <c r="D824">
        <v>40.919998</v>
      </c>
      <c r="E824">
        <v>41.299999</v>
      </c>
      <c r="F824">
        <v>12329500</v>
      </c>
      <c r="G824">
        <v>38.257626000000002</v>
      </c>
    </row>
    <row r="825" spans="1:7" x14ac:dyDescent="0.25">
      <c r="A825" s="1">
        <v>41465</v>
      </c>
      <c r="B825">
        <v>40.790000999999997</v>
      </c>
      <c r="C825">
        <v>40.900002000000001</v>
      </c>
      <c r="D825">
        <v>40.619999</v>
      </c>
      <c r="E825">
        <v>40.619999</v>
      </c>
      <c r="F825">
        <v>15290200</v>
      </c>
      <c r="G825">
        <v>37.627718999999999</v>
      </c>
    </row>
    <row r="826" spans="1:7" x14ac:dyDescent="0.25">
      <c r="A826" s="1">
        <v>41496</v>
      </c>
      <c r="B826">
        <v>40.549999</v>
      </c>
      <c r="C826">
        <v>40.770000000000003</v>
      </c>
      <c r="D826">
        <v>40.209999000000003</v>
      </c>
      <c r="E826">
        <v>40.240001999999997</v>
      </c>
      <c r="F826">
        <v>19256200</v>
      </c>
      <c r="G826">
        <v>37.275714000000001</v>
      </c>
    </row>
    <row r="827" spans="1:7" x14ac:dyDescent="0.25">
      <c r="A827" s="1">
        <v>41527</v>
      </c>
      <c r="B827">
        <v>40.43</v>
      </c>
      <c r="C827">
        <v>40.549999</v>
      </c>
      <c r="D827">
        <v>40.07</v>
      </c>
      <c r="E827">
        <v>40.360000999999997</v>
      </c>
      <c r="F827">
        <v>17031000</v>
      </c>
      <c r="G827">
        <v>37.386873000000001</v>
      </c>
    </row>
    <row r="828" spans="1:7" x14ac:dyDescent="0.25">
      <c r="A828" s="1">
        <v>41557</v>
      </c>
      <c r="B828">
        <v>40.959999000000003</v>
      </c>
      <c r="C828">
        <v>41.470001000000003</v>
      </c>
      <c r="D828">
        <v>40.43</v>
      </c>
      <c r="E828">
        <v>41.439999</v>
      </c>
      <c r="F828">
        <v>26580700</v>
      </c>
      <c r="G828">
        <v>38.387312999999999</v>
      </c>
    </row>
    <row r="829" spans="1:7" x14ac:dyDescent="0.25">
      <c r="A829" s="1">
        <v>41588</v>
      </c>
      <c r="B829">
        <v>40.439999</v>
      </c>
      <c r="C829">
        <v>41.509998000000003</v>
      </c>
      <c r="D829">
        <v>40.299999</v>
      </c>
      <c r="E829">
        <v>41.43</v>
      </c>
      <c r="F829">
        <v>46034600</v>
      </c>
      <c r="G829">
        <v>38.378050999999999</v>
      </c>
    </row>
    <row r="830" spans="1:7" x14ac:dyDescent="0.25">
      <c r="A830" t="s">
        <v>504</v>
      </c>
      <c r="B830">
        <v>41.139999000000003</v>
      </c>
      <c r="C830">
        <v>41.900002000000001</v>
      </c>
      <c r="D830">
        <v>41.099997999999999</v>
      </c>
      <c r="E830">
        <v>41.75</v>
      </c>
      <c r="F830">
        <v>17183700</v>
      </c>
      <c r="G830">
        <v>38.674478000000001</v>
      </c>
    </row>
    <row r="831" spans="1:7" x14ac:dyDescent="0.25">
      <c r="A831" t="s">
        <v>505</v>
      </c>
      <c r="B831">
        <v>41.860000999999997</v>
      </c>
      <c r="C831">
        <v>41.98</v>
      </c>
      <c r="D831">
        <v>41.419998</v>
      </c>
      <c r="E831">
        <v>41.540000999999997</v>
      </c>
      <c r="F831">
        <v>17256600</v>
      </c>
      <c r="G831">
        <v>38.479948</v>
      </c>
    </row>
    <row r="832" spans="1:7" x14ac:dyDescent="0.25">
      <c r="A832" t="s">
        <v>506</v>
      </c>
      <c r="B832">
        <v>41.91</v>
      </c>
      <c r="C832">
        <v>42.630001</v>
      </c>
      <c r="D832">
        <v>41.75</v>
      </c>
      <c r="E832">
        <v>42.209999000000003</v>
      </c>
      <c r="F832">
        <v>25931800</v>
      </c>
      <c r="G832">
        <v>39.100591000000001</v>
      </c>
    </row>
    <row r="833" spans="1:7" x14ac:dyDescent="0.25">
      <c r="A833" t="s">
        <v>507</v>
      </c>
      <c r="B833">
        <v>42.040000999999997</v>
      </c>
      <c r="C833">
        <v>42.759998000000003</v>
      </c>
      <c r="D833">
        <v>42</v>
      </c>
      <c r="E833">
        <v>42.68</v>
      </c>
      <c r="F833">
        <v>18826200</v>
      </c>
      <c r="G833">
        <v>39.535969000000001</v>
      </c>
    </row>
    <row r="834" spans="1:7" x14ac:dyDescent="0.25">
      <c r="A834" t="s">
        <v>508</v>
      </c>
      <c r="B834">
        <v>42.720001000000003</v>
      </c>
      <c r="C834">
        <v>42.939999</v>
      </c>
      <c r="D834">
        <v>42.380001</v>
      </c>
      <c r="E834">
        <v>42.68</v>
      </c>
      <c r="F834">
        <v>17581300</v>
      </c>
      <c r="G834">
        <v>39.535969000000001</v>
      </c>
    </row>
    <row r="835" spans="1:7" x14ac:dyDescent="0.25">
      <c r="A835" t="s">
        <v>509</v>
      </c>
      <c r="B835">
        <v>42.639999000000003</v>
      </c>
      <c r="C835">
        <v>42.860000999999997</v>
      </c>
      <c r="D835">
        <v>42.52</v>
      </c>
      <c r="E835">
        <v>42.619999</v>
      </c>
      <c r="F835">
        <v>16457100</v>
      </c>
      <c r="G835">
        <v>39.480387999999998</v>
      </c>
    </row>
    <row r="836" spans="1:7" x14ac:dyDescent="0.25">
      <c r="A836" t="s">
        <v>510</v>
      </c>
      <c r="B836">
        <v>42.75</v>
      </c>
      <c r="C836">
        <v>43.049999</v>
      </c>
      <c r="D836">
        <v>42.57</v>
      </c>
      <c r="E836">
        <v>42.939999</v>
      </c>
      <c r="F836">
        <v>18654300</v>
      </c>
      <c r="G836">
        <v>39.776814999999999</v>
      </c>
    </row>
    <row r="837" spans="1:7" x14ac:dyDescent="0.25">
      <c r="A837" t="s">
        <v>511</v>
      </c>
      <c r="B837">
        <v>42.91</v>
      </c>
      <c r="C837">
        <v>42.970001000000003</v>
      </c>
      <c r="D837">
        <v>42.700001</v>
      </c>
      <c r="E837">
        <v>42.759998000000003</v>
      </c>
      <c r="F837">
        <v>13612900</v>
      </c>
      <c r="G837">
        <v>39.610073999999997</v>
      </c>
    </row>
    <row r="838" spans="1:7" x14ac:dyDescent="0.25">
      <c r="A838" t="s">
        <v>512</v>
      </c>
      <c r="B838">
        <v>42.93</v>
      </c>
      <c r="C838">
        <v>42.98</v>
      </c>
      <c r="D838">
        <v>42.549999</v>
      </c>
      <c r="E838">
        <v>42.689999</v>
      </c>
      <c r="F838">
        <v>13956600</v>
      </c>
      <c r="G838">
        <v>39.545231000000001</v>
      </c>
    </row>
    <row r="839" spans="1:7" x14ac:dyDescent="0.25">
      <c r="A839" t="s">
        <v>513</v>
      </c>
      <c r="B839">
        <v>42.639999000000003</v>
      </c>
      <c r="C839">
        <v>42.93</v>
      </c>
      <c r="D839">
        <v>42.57</v>
      </c>
      <c r="E839">
        <v>42.860000999999997</v>
      </c>
      <c r="F839">
        <v>19831600</v>
      </c>
      <c r="G839">
        <v>39.702710000000003</v>
      </c>
    </row>
    <row r="840" spans="1:7" x14ac:dyDescent="0.25">
      <c r="A840" t="s">
        <v>514</v>
      </c>
      <c r="B840">
        <v>42.830002</v>
      </c>
      <c r="C840">
        <v>42.990001999999997</v>
      </c>
      <c r="D840">
        <v>42.57</v>
      </c>
      <c r="E840">
        <v>42.830002</v>
      </c>
      <c r="F840">
        <v>12704500</v>
      </c>
      <c r="G840">
        <v>39.674920999999998</v>
      </c>
    </row>
    <row r="841" spans="1:7" x14ac:dyDescent="0.25">
      <c r="A841" t="s">
        <v>515</v>
      </c>
      <c r="B841">
        <v>43.009998000000003</v>
      </c>
      <c r="C841">
        <v>43.060001</v>
      </c>
      <c r="D841">
        <v>42.669998</v>
      </c>
      <c r="E841">
        <v>42.959999000000003</v>
      </c>
      <c r="F841">
        <v>13105700</v>
      </c>
      <c r="G841">
        <v>39.795341999999998</v>
      </c>
    </row>
    <row r="842" spans="1:7" x14ac:dyDescent="0.25">
      <c r="A842" t="s">
        <v>516</v>
      </c>
      <c r="B842">
        <v>43.110000999999997</v>
      </c>
      <c r="C842">
        <v>43.400002000000001</v>
      </c>
      <c r="D842">
        <v>43.02</v>
      </c>
      <c r="E842">
        <v>43.099997999999999</v>
      </c>
      <c r="F842">
        <v>16039700</v>
      </c>
      <c r="G842">
        <v>39.925027999999998</v>
      </c>
    </row>
    <row r="843" spans="1:7" x14ac:dyDescent="0.25">
      <c r="A843" t="s">
        <v>517</v>
      </c>
      <c r="B843">
        <v>43.040000999999997</v>
      </c>
      <c r="C843">
        <v>43.23</v>
      </c>
      <c r="D843">
        <v>42.68</v>
      </c>
      <c r="E843">
        <v>42.689999</v>
      </c>
      <c r="F843">
        <v>18760200</v>
      </c>
      <c r="G843">
        <v>39.545231000000001</v>
      </c>
    </row>
    <row r="844" spans="1:7" x14ac:dyDescent="0.25">
      <c r="A844" s="1">
        <v>41285</v>
      </c>
      <c r="B844">
        <v>42.720001000000003</v>
      </c>
      <c r="C844">
        <v>43.040000999999997</v>
      </c>
      <c r="D844">
        <v>42.580002</v>
      </c>
      <c r="E844">
        <v>42.669998</v>
      </c>
      <c r="F844">
        <v>15538700</v>
      </c>
      <c r="G844">
        <v>39.526704000000002</v>
      </c>
    </row>
    <row r="845" spans="1:7" x14ac:dyDescent="0.25">
      <c r="A845" s="1">
        <v>41375</v>
      </c>
      <c r="B845">
        <v>42.75</v>
      </c>
      <c r="C845">
        <v>42.84</v>
      </c>
      <c r="D845">
        <v>42.529998999999997</v>
      </c>
      <c r="E845">
        <v>42.700001</v>
      </c>
      <c r="F845">
        <v>11921600</v>
      </c>
      <c r="G845">
        <v>39.554496999999998</v>
      </c>
    </row>
    <row r="846" spans="1:7" x14ac:dyDescent="0.25">
      <c r="A846" s="1">
        <v>41405</v>
      </c>
      <c r="B846">
        <v>42.669998</v>
      </c>
      <c r="C846">
        <v>42.82</v>
      </c>
      <c r="D846">
        <v>42.5</v>
      </c>
      <c r="E846">
        <v>42.630001</v>
      </c>
      <c r="F846">
        <v>16603700</v>
      </c>
      <c r="G846">
        <v>39.489652999999997</v>
      </c>
    </row>
    <row r="847" spans="1:7" x14ac:dyDescent="0.25">
      <c r="A847" s="1">
        <v>41436</v>
      </c>
      <c r="B847">
        <v>42.619999</v>
      </c>
      <c r="C847">
        <v>42.639999000000003</v>
      </c>
      <c r="D847">
        <v>42.27</v>
      </c>
      <c r="E847">
        <v>42.439999</v>
      </c>
      <c r="F847">
        <v>14751500</v>
      </c>
      <c r="G847">
        <v>39.592269999999999</v>
      </c>
    </row>
    <row r="848" spans="1:7" x14ac:dyDescent="0.25">
      <c r="A848" s="1">
        <v>41466</v>
      </c>
      <c r="B848">
        <v>42.560001</v>
      </c>
      <c r="C848">
        <v>42.599997999999999</v>
      </c>
      <c r="D848">
        <v>41.709999000000003</v>
      </c>
      <c r="E848">
        <v>41.709999000000003</v>
      </c>
      <c r="F848">
        <v>22432500</v>
      </c>
      <c r="G848">
        <v>38.911254</v>
      </c>
    </row>
    <row r="849" spans="1:7" x14ac:dyDescent="0.25">
      <c r="A849" s="1">
        <v>41497</v>
      </c>
      <c r="B849">
        <v>41.720001000000003</v>
      </c>
      <c r="C849">
        <v>42.959999000000003</v>
      </c>
      <c r="D849">
        <v>41.709999000000003</v>
      </c>
      <c r="E849">
        <v>42.709999000000003</v>
      </c>
      <c r="F849">
        <v>23461300</v>
      </c>
      <c r="G849">
        <v>39.844154000000003</v>
      </c>
    </row>
    <row r="850" spans="1:7" x14ac:dyDescent="0.25">
      <c r="A850" s="1">
        <v>41589</v>
      </c>
      <c r="B850">
        <v>42.689999</v>
      </c>
      <c r="C850">
        <v>42.860000999999997</v>
      </c>
      <c r="D850">
        <v>42.439999</v>
      </c>
      <c r="E850">
        <v>42.75</v>
      </c>
      <c r="F850">
        <v>11764400</v>
      </c>
      <c r="G850">
        <v>39.88147</v>
      </c>
    </row>
    <row r="851" spans="1:7" x14ac:dyDescent="0.25">
      <c r="A851" s="1">
        <v>41619</v>
      </c>
      <c r="B851">
        <v>42.68</v>
      </c>
      <c r="C851">
        <v>42.75</v>
      </c>
      <c r="D851">
        <v>42.07</v>
      </c>
      <c r="E851">
        <v>42.279998999999997</v>
      </c>
      <c r="F851">
        <v>13376800</v>
      </c>
      <c r="G851">
        <v>39.443005999999997</v>
      </c>
    </row>
    <row r="852" spans="1:7" x14ac:dyDescent="0.25">
      <c r="A852" t="s">
        <v>518</v>
      </c>
      <c r="B852">
        <v>42.16</v>
      </c>
      <c r="C852">
        <v>42.790000999999997</v>
      </c>
      <c r="D852">
        <v>41.799999</v>
      </c>
      <c r="E852">
        <v>42.759998000000003</v>
      </c>
      <c r="F852">
        <v>24062300</v>
      </c>
      <c r="G852">
        <v>39.890797999999997</v>
      </c>
    </row>
    <row r="853" spans="1:7" x14ac:dyDescent="0.25">
      <c r="A853" t="s">
        <v>519</v>
      </c>
      <c r="B853">
        <v>42.880001</v>
      </c>
      <c r="C853">
        <v>43.119999</v>
      </c>
      <c r="D853">
        <v>42.580002</v>
      </c>
      <c r="E853">
        <v>43.09</v>
      </c>
      <c r="F853">
        <v>17831300</v>
      </c>
      <c r="G853">
        <v>40.198656999999997</v>
      </c>
    </row>
    <row r="854" spans="1:7" x14ac:dyDescent="0.25">
      <c r="A854" t="s">
        <v>520</v>
      </c>
      <c r="B854">
        <v>42.98</v>
      </c>
      <c r="C854">
        <v>43.639999000000003</v>
      </c>
      <c r="D854">
        <v>42.959999000000003</v>
      </c>
      <c r="E854">
        <v>43.540000999999997</v>
      </c>
      <c r="F854">
        <v>23401200</v>
      </c>
      <c r="G854">
        <v>40.618462000000001</v>
      </c>
    </row>
    <row r="855" spans="1:7" x14ac:dyDescent="0.25">
      <c r="A855" t="s">
        <v>521</v>
      </c>
      <c r="B855">
        <v>43.580002</v>
      </c>
      <c r="C855">
        <v>43.720001000000003</v>
      </c>
      <c r="D855">
        <v>43.360000999999997</v>
      </c>
      <c r="E855">
        <v>43.41</v>
      </c>
      <c r="F855">
        <v>13116600</v>
      </c>
      <c r="G855">
        <v>40.497183999999997</v>
      </c>
    </row>
    <row r="856" spans="1:7" x14ac:dyDescent="0.25">
      <c r="A856" t="s">
        <v>522</v>
      </c>
      <c r="B856">
        <v>43.52</v>
      </c>
      <c r="C856">
        <v>43.82</v>
      </c>
      <c r="D856">
        <v>43.369999</v>
      </c>
      <c r="E856">
        <v>43.560001</v>
      </c>
      <c r="F856">
        <v>14700500</v>
      </c>
      <c r="G856">
        <v>40.637121</v>
      </c>
    </row>
    <row r="857" spans="1:7" x14ac:dyDescent="0.25">
      <c r="A857" t="s">
        <v>523</v>
      </c>
      <c r="B857">
        <v>43.73</v>
      </c>
      <c r="C857">
        <v>44.07</v>
      </c>
      <c r="D857">
        <v>43.48</v>
      </c>
      <c r="E857">
        <v>43.619999</v>
      </c>
      <c r="F857">
        <v>15790600</v>
      </c>
      <c r="G857">
        <v>40.693092</v>
      </c>
    </row>
    <row r="858" spans="1:7" x14ac:dyDescent="0.25">
      <c r="A858" t="s">
        <v>524</v>
      </c>
      <c r="B858">
        <v>43.810001</v>
      </c>
      <c r="C858">
        <v>44.389999000000003</v>
      </c>
      <c r="D858">
        <v>43.790000999999997</v>
      </c>
      <c r="E858">
        <v>44.080002</v>
      </c>
      <c r="F858">
        <v>16441600</v>
      </c>
      <c r="G858">
        <v>41.122228999999997</v>
      </c>
    </row>
    <row r="859" spans="1:7" x14ac:dyDescent="0.25">
      <c r="A859" t="s">
        <v>525</v>
      </c>
      <c r="B859">
        <v>44</v>
      </c>
      <c r="C859">
        <v>44.380001</v>
      </c>
      <c r="D859">
        <v>43.93</v>
      </c>
      <c r="E859">
        <v>44.360000999999997</v>
      </c>
      <c r="F859">
        <v>11035100</v>
      </c>
      <c r="G859">
        <v>41.38344</v>
      </c>
    </row>
    <row r="860" spans="1:7" x14ac:dyDescent="0.25">
      <c r="A860" t="s">
        <v>526</v>
      </c>
      <c r="B860">
        <v>44.48</v>
      </c>
      <c r="C860">
        <v>44.720001000000003</v>
      </c>
      <c r="D860">
        <v>44.400002000000001</v>
      </c>
      <c r="E860">
        <v>44.48</v>
      </c>
      <c r="F860">
        <v>12363900</v>
      </c>
      <c r="G860">
        <v>41.495387000000001</v>
      </c>
    </row>
    <row r="861" spans="1:7" x14ac:dyDescent="0.25">
      <c r="A861" t="s">
        <v>527</v>
      </c>
      <c r="B861">
        <v>44.529998999999997</v>
      </c>
      <c r="C861">
        <v>44.75</v>
      </c>
      <c r="D861">
        <v>44.290000999999997</v>
      </c>
      <c r="E861">
        <v>44.310001</v>
      </c>
      <c r="F861">
        <v>13429900</v>
      </c>
      <c r="G861">
        <v>41.336796</v>
      </c>
    </row>
    <row r="862" spans="1:7" x14ac:dyDescent="0.25">
      <c r="A862" t="s">
        <v>528</v>
      </c>
      <c r="B862">
        <v>44.48</v>
      </c>
      <c r="C862">
        <v>44.48</v>
      </c>
      <c r="D862">
        <v>44.07</v>
      </c>
      <c r="E862">
        <v>44.27</v>
      </c>
      <c r="F862">
        <v>13655800</v>
      </c>
      <c r="G862">
        <v>41.299478999999998</v>
      </c>
    </row>
    <row r="863" spans="1:7" x14ac:dyDescent="0.25">
      <c r="A863" t="s">
        <v>529</v>
      </c>
      <c r="B863">
        <v>44.389999000000003</v>
      </c>
      <c r="C863">
        <v>44.509998000000003</v>
      </c>
      <c r="D863">
        <v>43.959999000000003</v>
      </c>
      <c r="E863">
        <v>44.02</v>
      </c>
      <c r="F863">
        <v>9770200</v>
      </c>
      <c r="G863">
        <v>41.066254000000001</v>
      </c>
    </row>
    <row r="864" spans="1:7" x14ac:dyDescent="0.25">
      <c r="A864" s="1">
        <v>41317</v>
      </c>
      <c r="B864">
        <v>44.110000999999997</v>
      </c>
      <c r="C864">
        <v>44.48</v>
      </c>
      <c r="D864">
        <v>44.09</v>
      </c>
      <c r="E864">
        <v>44.18</v>
      </c>
      <c r="F864">
        <v>16740500</v>
      </c>
      <c r="G864">
        <v>41.215518000000003</v>
      </c>
    </row>
    <row r="865" spans="1:7" x14ac:dyDescent="0.25">
      <c r="A865" s="1">
        <v>41345</v>
      </c>
      <c r="B865">
        <v>44.07</v>
      </c>
      <c r="C865">
        <v>44.279998999999997</v>
      </c>
      <c r="D865">
        <v>43.57</v>
      </c>
      <c r="E865">
        <v>43.73</v>
      </c>
      <c r="F865">
        <v>22404100</v>
      </c>
      <c r="G865">
        <v>40.795712000000002</v>
      </c>
    </row>
    <row r="866" spans="1:7" x14ac:dyDescent="0.25">
      <c r="A866" s="1">
        <v>41376</v>
      </c>
      <c r="B866">
        <v>43.400002000000001</v>
      </c>
      <c r="C866">
        <v>44.07</v>
      </c>
      <c r="D866">
        <v>43.34</v>
      </c>
      <c r="E866">
        <v>43.75</v>
      </c>
      <c r="F866">
        <v>18009600</v>
      </c>
      <c r="G866">
        <v>40.814369999999997</v>
      </c>
    </row>
    <row r="867" spans="1:7" x14ac:dyDescent="0.25">
      <c r="A867" s="1">
        <v>41406</v>
      </c>
      <c r="B867">
        <v>43.619999</v>
      </c>
      <c r="C867">
        <v>43.950001</v>
      </c>
      <c r="D867">
        <v>43.209999000000003</v>
      </c>
      <c r="E867">
        <v>43.25</v>
      </c>
      <c r="F867">
        <v>19048900</v>
      </c>
      <c r="G867">
        <v>40.347920000000002</v>
      </c>
    </row>
    <row r="868" spans="1:7" x14ac:dyDescent="0.25">
      <c r="A868" s="1">
        <v>41437</v>
      </c>
      <c r="B868">
        <v>43.669998</v>
      </c>
      <c r="C868">
        <v>44.189999</v>
      </c>
      <c r="D868">
        <v>43.43</v>
      </c>
      <c r="E868">
        <v>44.110000999999997</v>
      </c>
      <c r="F868">
        <v>16909700</v>
      </c>
      <c r="G868">
        <v>41.150215000000003</v>
      </c>
    </row>
    <row r="869" spans="1:7" x14ac:dyDescent="0.25">
      <c r="A869" s="1">
        <v>41529</v>
      </c>
      <c r="B869">
        <v>44.139999000000003</v>
      </c>
      <c r="C869">
        <v>44.48</v>
      </c>
      <c r="D869">
        <v>44.139999000000003</v>
      </c>
      <c r="E869">
        <v>44.32</v>
      </c>
      <c r="F869">
        <v>14011200</v>
      </c>
      <c r="G869">
        <v>41.346122999999999</v>
      </c>
    </row>
    <row r="870" spans="1:7" x14ac:dyDescent="0.25">
      <c r="A870" s="1">
        <v>41559</v>
      </c>
      <c r="B870">
        <v>44.220001000000003</v>
      </c>
      <c r="C870">
        <v>44.439999</v>
      </c>
      <c r="D870">
        <v>44.049999</v>
      </c>
      <c r="E870">
        <v>44.110000999999997</v>
      </c>
      <c r="F870">
        <v>14352400</v>
      </c>
      <c r="G870">
        <v>41.150215000000003</v>
      </c>
    </row>
    <row r="871" spans="1:7" x14ac:dyDescent="0.25">
      <c r="A871" s="1">
        <v>41590</v>
      </c>
      <c r="B871">
        <v>44.07</v>
      </c>
      <c r="C871">
        <v>44.169998</v>
      </c>
      <c r="D871">
        <v>43.48</v>
      </c>
      <c r="E871">
        <v>43.52</v>
      </c>
      <c r="F871">
        <v>18230100</v>
      </c>
      <c r="G871">
        <v>40.599803999999999</v>
      </c>
    </row>
    <row r="872" spans="1:7" x14ac:dyDescent="0.25">
      <c r="A872" s="1">
        <v>41620</v>
      </c>
      <c r="B872">
        <v>43.57</v>
      </c>
      <c r="C872">
        <v>43.779998999999997</v>
      </c>
      <c r="D872">
        <v>43.470001000000003</v>
      </c>
      <c r="E872">
        <v>43.5</v>
      </c>
      <c r="F872">
        <v>13744200</v>
      </c>
      <c r="G872">
        <v>40.581144999999999</v>
      </c>
    </row>
    <row r="873" spans="1:7" x14ac:dyDescent="0.25">
      <c r="A873" t="s">
        <v>530</v>
      </c>
      <c r="B873">
        <v>43.52</v>
      </c>
      <c r="C873">
        <v>43.830002</v>
      </c>
      <c r="D873">
        <v>43.490001999999997</v>
      </c>
      <c r="E873">
        <v>43.73</v>
      </c>
      <c r="F873">
        <v>14097300</v>
      </c>
      <c r="G873">
        <v>40.795712000000002</v>
      </c>
    </row>
    <row r="874" spans="1:7" x14ac:dyDescent="0.25">
      <c r="A874" t="s">
        <v>531</v>
      </c>
      <c r="B874">
        <v>43.970001000000003</v>
      </c>
      <c r="C874">
        <v>44.139999000000003</v>
      </c>
      <c r="D874">
        <v>43.799999</v>
      </c>
      <c r="E874">
        <v>43.98</v>
      </c>
      <c r="F874">
        <v>13254200</v>
      </c>
      <c r="G874">
        <v>41.028936999999999</v>
      </c>
    </row>
    <row r="875" spans="1:7" x14ac:dyDescent="0.25">
      <c r="A875" t="s">
        <v>532</v>
      </c>
      <c r="B875">
        <v>43.759998000000003</v>
      </c>
      <c r="C875">
        <v>43.82</v>
      </c>
      <c r="D875">
        <v>43.490001999999997</v>
      </c>
      <c r="E875">
        <v>43.59</v>
      </c>
      <c r="F875">
        <v>13376100</v>
      </c>
      <c r="G875">
        <v>40.665106000000002</v>
      </c>
    </row>
    <row r="876" spans="1:7" x14ac:dyDescent="0.25">
      <c r="A876" t="s">
        <v>533</v>
      </c>
      <c r="B876">
        <v>43.98</v>
      </c>
      <c r="C876">
        <v>45.060001</v>
      </c>
      <c r="D876">
        <v>43.66</v>
      </c>
      <c r="E876">
        <v>44.93</v>
      </c>
      <c r="F876">
        <v>28008400</v>
      </c>
      <c r="G876">
        <v>41.915191999999998</v>
      </c>
    </row>
    <row r="877" spans="1:7" x14ac:dyDescent="0.25">
      <c r="A877" t="s">
        <v>534</v>
      </c>
      <c r="B877">
        <v>44.619999</v>
      </c>
      <c r="C877">
        <v>45.200001</v>
      </c>
      <c r="D877">
        <v>44.5</v>
      </c>
      <c r="E877">
        <v>45.02</v>
      </c>
      <c r="F877">
        <v>17713600</v>
      </c>
      <c r="G877">
        <v>41.999153999999997</v>
      </c>
    </row>
    <row r="878" spans="1:7" x14ac:dyDescent="0.25">
      <c r="A878" t="s">
        <v>535</v>
      </c>
      <c r="B878">
        <v>45.099997999999999</v>
      </c>
      <c r="C878">
        <v>45.200001</v>
      </c>
      <c r="D878">
        <v>44.799999</v>
      </c>
      <c r="E878">
        <v>44.959999000000003</v>
      </c>
      <c r="F878">
        <v>29401400</v>
      </c>
      <c r="G878">
        <v>41.943178000000003</v>
      </c>
    </row>
    <row r="879" spans="1:7" x14ac:dyDescent="0.25">
      <c r="A879" t="s">
        <v>536</v>
      </c>
      <c r="B879">
        <v>45.119999</v>
      </c>
      <c r="C879">
        <v>45.529998999999997</v>
      </c>
      <c r="D879">
        <v>45.099997999999999</v>
      </c>
      <c r="E879">
        <v>45.209999000000003</v>
      </c>
      <c r="F879">
        <v>13037300</v>
      </c>
      <c r="G879">
        <v>42.176403000000001</v>
      </c>
    </row>
    <row r="880" spans="1:7" x14ac:dyDescent="0.25">
      <c r="A880" t="s">
        <v>537</v>
      </c>
      <c r="B880">
        <v>45.25</v>
      </c>
      <c r="C880">
        <v>45.459999000000003</v>
      </c>
      <c r="D880">
        <v>45.18</v>
      </c>
      <c r="E880">
        <v>45.389999000000003</v>
      </c>
      <c r="F880">
        <v>4355300</v>
      </c>
      <c r="G880">
        <v>42.344326000000002</v>
      </c>
    </row>
    <row r="881" spans="1:7" x14ac:dyDescent="0.25">
      <c r="A881" t="s">
        <v>538</v>
      </c>
      <c r="B881">
        <v>45.5</v>
      </c>
      <c r="C881">
        <v>45.639999000000003</v>
      </c>
      <c r="D881">
        <v>45.43</v>
      </c>
      <c r="E881">
        <v>45.540000999999997</v>
      </c>
      <c r="F881">
        <v>7309800</v>
      </c>
      <c r="G881">
        <v>42.484262000000001</v>
      </c>
    </row>
    <row r="882" spans="1:7" x14ac:dyDescent="0.25">
      <c r="A882" t="s">
        <v>539</v>
      </c>
      <c r="B882">
        <v>45.59</v>
      </c>
      <c r="C882">
        <v>45.630001</v>
      </c>
      <c r="D882">
        <v>45.389999000000003</v>
      </c>
      <c r="E882">
        <v>45.5</v>
      </c>
      <c r="F882">
        <v>6843900</v>
      </c>
      <c r="G882">
        <v>42.446944999999999</v>
      </c>
    </row>
    <row r="883" spans="1:7" x14ac:dyDescent="0.25">
      <c r="A883" t="s">
        <v>540</v>
      </c>
      <c r="B883">
        <v>45.57</v>
      </c>
      <c r="C883">
        <v>45.610000999999997</v>
      </c>
      <c r="D883">
        <v>45.330002</v>
      </c>
      <c r="E883">
        <v>45.5</v>
      </c>
      <c r="F883">
        <v>11321400</v>
      </c>
      <c r="G883">
        <v>42.446944999999999</v>
      </c>
    </row>
    <row r="884" spans="1:7" x14ac:dyDescent="0.25">
      <c r="A884" t="s">
        <v>541</v>
      </c>
      <c r="B884">
        <v>45.52</v>
      </c>
      <c r="C884">
        <v>45.549999</v>
      </c>
      <c r="D884">
        <v>45.150002000000001</v>
      </c>
      <c r="E884">
        <v>45.400002000000001</v>
      </c>
      <c r="F884">
        <v>13243500</v>
      </c>
      <c r="G884">
        <v>42.353656999999998</v>
      </c>
    </row>
    <row r="885" spans="1:7" x14ac:dyDescent="0.25">
      <c r="A885" s="1">
        <v>41671</v>
      </c>
      <c r="B885">
        <v>45.150002000000001</v>
      </c>
      <c r="C885">
        <v>45.299999</v>
      </c>
      <c r="D885">
        <v>44.91</v>
      </c>
      <c r="E885">
        <v>45.02</v>
      </c>
      <c r="F885">
        <v>17333100</v>
      </c>
      <c r="G885">
        <v>41.999153999999997</v>
      </c>
    </row>
    <row r="886" spans="1:7" x14ac:dyDescent="0.25">
      <c r="A886" s="1">
        <v>41699</v>
      </c>
      <c r="B886">
        <v>44.990001999999997</v>
      </c>
      <c r="C886">
        <v>45.48</v>
      </c>
      <c r="D886">
        <v>44.98</v>
      </c>
      <c r="E886">
        <v>45.34</v>
      </c>
      <c r="F886">
        <v>14693800</v>
      </c>
      <c r="G886">
        <v>42.297680999999997</v>
      </c>
    </row>
    <row r="887" spans="1:7" x14ac:dyDescent="0.25">
      <c r="A887" s="1">
        <v>41791</v>
      </c>
      <c r="B887">
        <v>45.529998999999997</v>
      </c>
      <c r="C887">
        <v>45.810001</v>
      </c>
      <c r="D887">
        <v>45.360000999999997</v>
      </c>
      <c r="E887">
        <v>45.419998</v>
      </c>
      <c r="F887">
        <v>18438900</v>
      </c>
      <c r="G887">
        <v>42.372311000000003</v>
      </c>
    </row>
    <row r="888" spans="1:7" x14ac:dyDescent="0.25">
      <c r="A888" s="1">
        <v>41821</v>
      </c>
      <c r="B888">
        <v>45.799999</v>
      </c>
      <c r="C888">
        <v>45.799999</v>
      </c>
      <c r="D888">
        <v>45.220001000000003</v>
      </c>
      <c r="E888">
        <v>45.400002000000001</v>
      </c>
      <c r="F888">
        <v>16897000</v>
      </c>
      <c r="G888">
        <v>42.353656999999998</v>
      </c>
    </row>
    <row r="889" spans="1:7" x14ac:dyDescent="0.25">
      <c r="A889" s="1">
        <v>41852</v>
      </c>
      <c r="B889">
        <v>45.400002000000001</v>
      </c>
      <c r="C889">
        <v>45.950001</v>
      </c>
      <c r="D889">
        <v>45.349997999999999</v>
      </c>
      <c r="E889">
        <v>45.919998</v>
      </c>
      <c r="F889">
        <v>20850700</v>
      </c>
      <c r="G889">
        <v>42.838760999999998</v>
      </c>
    </row>
    <row r="890" spans="1:7" x14ac:dyDescent="0.25">
      <c r="A890" s="1">
        <v>41883</v>
      </c>
      <c r="B890">
        <v>45.970001000000003</v>
      </c>
      <c r="C890">
        <v>46.200001</v>
      </c>
      <c r="D890">
        <v>45.799999</v>
      </c>
      <c r="E890">
        <v>46.16</v>
      </c>
      <c r="F890">
        <v>14229900</v>
      </c>
      <c r="G890">
        <v>43.062658999999996</v>
      </c>
    </row>
    <row r="891" spans="1:7" x14ac:dyDescent="0.25">
      <c r="A891" s="1">
        <v>41913</v>
      </c>
      <c r="B891">
        <v>46.060001</v>
      </c>
      <c r="C891">
        <v>46.060001</v>
      </c>
      <c r="D891">
        <v>45.630001</v>
      </c>
      <c r="E891">
        <v>45.939999</v>
      </c>
      <c r="F891">
        <v>15386700</v>
      </c>
      <c r="G891">
        <v>42.857419999999998</v>
      </c>
    </row>
    <row r="892" spans="1:7" x14ac:dyDescent="0.25">
      <c r="A892" t="s">
        <v>542</v>
      </c>
      <c r="B892">
        <v>45.959999000000003</v>
      </c>
      <c r="C892">
        <v>46.110000999999997</v>
      </c>
      <c r="D892">
        <v>45.450001</v>
      </c>
      <c r="E892">
        <v>45.560001</v>
      </c>
      <c r="F892">
        <v>20950900</v>
      </c>
      <c r="G892">
        <v>42.502920000000003</v>
      </c>
    </row>
    <row r="893" spans="1:7" x14ac:dyDescent="0.25">
      <c r="A893" t="s">
        <v>543</v>
      </c>
      <c r="B893">
        <v>45.48</v>
      </c>
      <c r="C893">
        <v>45.84</v>
      </c>
      <c r="D893">
        <v>44.919998</v>
      </c>
      <c r="E893">
        <v>45.59</v>
      </c>
      <c r="F893">
        <v>28487500</v>
      </c>
      <c r="G893">
        <v>42.530906000000002</v>
      </c>
    </row>
    <row r="894" spans="1:7" x14ac:dyDescent="0.25">
      <c r="A894" t="s">
        <v>544</v>
      </c>
      <c r="B894">
        <v>45.939999</v>
      </c>
      <c r="C894">
        <v>46.740001999999997</v>
      </c>
      <c r="D894">
        <v>45.759998000000003</v>
      </c>
      <c r="E894">
        <v>46.400002000000001</v>
      </c>
      <c r="F894">
        <v>27394500</v>
      </c>
      <c r="G894">
        <v>43.286555999999997</v>
      </c>
    </row>
    <row r="895" spans="1:7" x14ac:dyDescent="0.25">
      <c r="A895" t="s">
        <v>545</v>
      </c>
      <c r="B895">
        <v>46.299999</v>
      </c>
      <c r="C895">
        <v>46.459999000000003</v>
      </c>
      <c r="D895">
        <v>46.07</v>
      </c>
      <c r="E895">
        <v>46.389999000000003</v>
      </c>
      <c r="F895">
        <v>12892600</v>
      </c>
      <c r="G895">
        <v>43.277225000000001</v>
      </c>
    </row>
    <row r="896" spans="1:7" x14ac:dyDescent="0.25">
      <c r="A896" t="s">
        <v>546</v>
      </c>
      <c r="B896">
        <v>46.48</v>
      </c>
      <c r="C896">
        <v>46.560001</v>
      </c>
      <c r="D896">
        <v>46.139999000000003</v>
      </c>
      <c r="E896">
        <v>46.389999000000003</v>
      </c>
      <c r="F896">
        <v>15168200</v>
      </c>
      <c r="G896">
        <v>43.277225000000001</v>
      </c>
    </row>
    <row r="897" spans="1:7" x14ac:dyDescent="0.25">
      <c r="A897" t="s">
        <v>547</v>
      </c>
      <c r="B897">
        <v>46.509998000000003</v>
      </c>
      <c r="C897">
        <v>46.84</v>
      </c>
      <c r="D897">
        <v>46.240001999999997</v>
      </c>
      <c r="E897">
        <v>46.5</v>
      </c>
      <c r="F897">
        <v>15533900</v>
      </c>
      <c r="G897">
        <v>43.379845000000003</v>
      </c>
    </row>
    <row r="898" spans="1:7" x14ac:dyDescent="0.25">
      <c r="A898" t="s">
        <v>548</v>
      </c>
      <c r="B898">
        <v>46.740001999999997</v>
      </c>
      <c r="C898">
        <v>46.830002</v>
      </c>
      <c r="D898">
        <v>46.5</v>
      </c>
      <c r="E898">
        <v>46.669998</v>
      </c>
      <c r="F898">
        <v>11817300</v>
      </c>
      <c r="G898">
        <v>43.538435999999997</v>
      </c>
    </row>
    <row r="899" spans="1:7" x14ac:dyDescent="0.25">
      <c r="A899" t="s">
        <v>549</v>
      </c>
      <c r="B899">
        <v>46.400002000000001</v>
      </c>
      <c r="C899">
        <v>46.450001</v>
      </c>
      <c r="D899">
        <v>46</v>
      </c>
      <c r="E899">
        <v>46.349997999999999</v>
      </c>
      <c r="F899">
        <v>19825200</v>
      </c>
      <c r="G899">
        <v>43.239908999999997</v>
      </c>
    </row>
    <row r="900" spans="1:7" x14ac:dyDescent="0.25">
      <c r="A900" t="s">
        <v>550</v>
      </c>
      <c r="B900">
        <v>46.040000999999997</v>
      </c>
      <c r="C900">
        <v>46.16</v>
      </c>
      <c r="D900">
        <v>45.48</v>
      </c>
      <c r="E900">
        <v>45.48</v>
      </c>
      <c r="F900">
        <v>20115400</v>
      </c>
      <c r="G900">
        <v>42.428286999999997</v>
      </c>
    </row>
    <row r="901" spans="1:7" x14ac:dyDescent="0.25">
      <c r="A901" t="s">
        <v>551</v>
      </c>
      <c r="B901">
        <v>45.529998999999997</v>
      </c>
      <c r="C901">
        <v>45.880001</v>
      </c>
      <c r="D901">
        <v>45.23</v>
      </c>
      <c r="E901">
        <v>45.529998999999997</v>
      </c>
      <c r="F901">
        <v>21323600</v>
      </c>
      <c r="G901">
        <v>42.474930999999998</v>
      </c>
    </row>
    <row r="902" spans="1:7" x14ac:dyDescent="0.25">
      <c r="A902" t="s">
        <v>552</v>
      </c>
      <c r="B902">
        <v>45.790000999999997</v>
      </c>
      <c r="C902">
        <v>46.240001999999997</v>
      </c>
      <c r="D902">
        <v>45.650002000000001</v>
      </c>
      <c r="E902">
        <v>45.959999000000003</v>
      </c>
      <c r="F902">
        <v>16117300</v>
      </c>
      <c r="G902">
        <v>42.876078</v>
      </c>
    </row>
    <row r="903" spans="1:7" x14ac:dyDescent="0.25">
      <c r="A903" t="s">
        <v>553</v>
      </c>
      <c r="B903">
        <v>45.630001</v>
      </c>
      <c r="C903">
        <v>46.209999000000003</v>
      </c>
      <c r="D903">
        <v>45.490001999999997</v>
      </c>
      <c r="E903">
        <v>45.59</v>
      </c>
      <c r="F903">
        <v>20428800</v>
      </c>
      <c r="G903">
        <v>42.530906000000002</v>
      </c>
    </row>
    <row r="904" spans="1:7" x14ac:dyDescent="0.25">
      <c r="A904" t="s">
        <v>554</v>
      </c>
      <c r="B904">
        <v>45.849997999999999</v>
      </c>
      <c r="C904">
        <v>46.200001</v>
      </c>
      <c r="D904">
        <v>45.77</v>
      </c>
      <c r="E904">
        <v>46.049999</v>
      </c>
      <c r="F904">
        <v>12623600</v>
      </c>
      <c r="G904">
        <v>42.960039000000002</v>
      </c>
    </row>
    <row r="905" spans="1:7" x14ac:dyDescent="0.25">
      <c r="A905" t="s">
        <v>555</v>
      </c>
      <c r="B905">
        <v>45.41</v>
      </c>
      <c r="C905">
        <v>45.709999000000003</v>
      </c>
      <c r="D905">
        <v>45.23</v>
      </c>
      <c r="E905">
        <v>45.34</v>
      </c>
      <c r="F905">
        <v>27251200</v>
      </c>
      <c r="G905">
        <v>42.297680999999997</v>
      </c>
    </row>
    <row r="906" spans="1:7" x14ac:dyDescent="0.25">
      <c r="A906" s="1">
        <v>41700</v>
      </c>
      <c r="B906">
        <v>45.310001</v>
      </c>
      <c r="C906">
        <v>45.619999</v>
      </c>
      <c r="D906">
        <v>44.32</v>
      </c>
      <c r="E906">
        <v>44.43</v>
      </c>
      <c r="F906">
        <v>29540200</v>
      </c>
      <c r="G906">
        <v>41.448743</v>
      </c>
    </row>
    <row r="907" spans="1:7" x14ac:dyDescent="0.25">
      <c r="A907" s="1">
        <v>41731</v>
      </c>
      <c r="B907">
        <v>44.57</v>
      </c>
      <c r="C907">
        <v>44.82</v>
      </c>
      <c r="D907">
        <v>44.23</v>
      </c>
      <c r="E907">
        <v>44.77</v>
      </c>
      <c r="F907">
        <v>20744800</v>
      </c>
      <c r="G907">
        <v>41.765929</v>
      </c>
    </row>
    <row r="908" spans="1:7" x14ac:dyDescent="0.25">
      <c r="A908" s="1">
        <v>41761</v>
      </c>
      <c r="B908">
        <v>44.599997999999999</v>
      </c>
      <c r="C908">
        <v>44.630001</v>
      </c>
      <c r="D908">
        <v>44.169998</v>
      </c>
      <c r="E908">
        <v>44.23</v>
      </c>
      <c r="F908">
        <v>21998800</v>
      </c>
      <c r="G908">
        <v>41.540522000000003</v>
      </c>
    </row>
    <row r="909" spans="1:7" x14ac:dyDescent="0.25">
      <c r="A909" s="1">
        <v>41792</v>
      </c>
      <c r="B909">
        <v>44.369999</v>
      </c>
      <c r="C909">
        <v>44.790000999999997</v>
      </c>
      <c r="D909">
        <v>44.27</v>
      </c>
      <c r="E909">
        <v>44.779998999999997</v>
      </c>
      <c r="F909">
        <v>21043100</v>
      </c>
      <c r="G909">
        <v>42.057077999999997</v>
      </c>
    </row>
    <row r="910" spans="1:7" x14ac:dyDescent="0.25">
      <c r="A910" s="1">
        <v>41822</v>
      </c>
      <c r="B910">
        <v>45.049999</v>
      </c>
      <c r="C910">
        <v>45.400002000000001</v>
      </c>
      <c r="D910">
        <v>44.84</v>
      </c>
      <c r="E910">
        <v>45.369999</v>
      </c>
      <c r="F910">
        <v>16773000</v>
      </c>
      <c r="G910">
        <v>42.611201999999999</v>
      </c>
    </row>
    <row r="911" spans="1:7" x14ac:dyDescent="0.25">
      <c r="A911" s="1">
        <v>41914</v>
      </c>
      <c r="B911">
        <v>45.389999000000003</v>
      </c>
      <c r="C911">
        <v>45.619999</v>
      </c>
      <c r="D911">
        <v>45.220001000000003</v>
      </c>
      <c r="E911">
        <v>45.52</v>
      </c>
      <c r="F911">
        <v>12501500</v>
      </c>
      <c r="G911">
        <v>42.752082999999999</v>
      </c>
    </row>
    <row r="912" spans="1:7" x14ac:dyDescent="0.25">
      <c r="A912" s="1">
        <v>41945</v>
      </c>
      <c r="B912">
        <v>45.540000999999997</v>
      </c>
      <c r="C912">
        <v>46.09</v>
      </c>
      <c r="D912">
        <v>45.459999000000003</v>
      </c>
      <c r="E912">
        <v>45.970001000000003</v>
      </c>
      <c r="F912">
        <v>13561100</v>
      </c>
      <c r="G912">
        <v>43.174720000000001</v>
      </c>
    </row>
    <row r="913" spans="1:7" x14ac:dyDescent="0.25">
      <c r="A913" s="1">
        <v>41975</v>
      </c>
      <c r="B913">
        <v>45.959999000000003</v>
      </c>
      <c r="C913">
        <v>46.25</v>
      </c>
      <c r="D913">
        <v>45.810001</v>
      </c>
      <c r="E913">
        <v>45.990001999999997</v>
      </c>
      <c r="F913">
        <v>12175700</v>
      </c>
      <c r="G913">
        <v>43.193505000000002</v>
      </c>
    </row>
    <row r="914" spans="1:7" x14ac:dyDescent="0.25">
      <c r="A914" t="s">
        <v>556</v>
      </c>
      <c r="B914">
        <v>45.560001</v>
      </c>
      <c r="C914">
        <v>46.07</v>
      </c>
      <c r="D914">
        <v>45.439999</v>
      </c>
      <c r="E914">
        <v>45.98</v>
      </c>
      <c r="F914">
        <v>14597400</v>
      </c>
      <c r="G914">
        <v>43.184111000000001</v>
      </c>
    </row>
    <row r="915" spans="1:7" x14ac:dyDescent="0.25">
      <c r="A915" t="s">
        <v>557</v>
      </c>
      <c r="B915">
        <v>46.029998999999997</v>
      </c>
      <c r="C915">
        <v>46.279998999999997</v>
      </c>
      <c r="D915">
        <v>45.810001</v>
      </c>
      <c r="E915">
        <v>46.130001</v>
      </c>
      <c r="F915">
        <v>11165300</v>
      </c>
      <c r="G915">
        <v>43.324990999999997</v>
      </c>
    </row>
    <row r="916" spans="1:7" x14ac:dyDescent="0.25">
      <c r="A916" t="s">
        <v>558</v>
      </c>
      <c r="B916">
        <v>46.290000999999997</v>
      </c>
      <c r="C916">
        <v>46.330002</v>
      </c>
      <c r="D916">
        <v>46.07</v>
      </c>
      <c r="E916">
        <v>46.130001</v>
      </c>
      <c r="F916">
        <v>12120400</v>
      </c>
      <c r="G916">
        <v>43.324990999999997</v>
      </c>
    </row>
    <row r="917" spans="1:7" x14ac:dyDescent="0.25">
      <c r="A917" t="s">
        <v>559</v>
      </c>
      <c r="B917">
        <v>46.049999</v>
      </c>
      <c r="C917">
        <v>46.25</v>
      </c>
      <c r="D917">
        <v>45.48</v>
      </c>
      <c r="E917">
        <v>45.529998999999997</v>
      </c>
      <c r="F917">
        <v>16187900</v>
      </c>
      <c r="G917">
        <v>42.761473000000002</v>
      </c>
    </row>
    <row r="918" spans="1:7" x14ac:dyDescent="0.25">
      <c r="A918" t="s">
        <v>560</v>
      </c>
      <c r="B918">
        <v>45.389999000000003</v>
      </c>
      <c r="C918">
        <v>45.849997999999999</v>
      </c>
      <c r="D918">
        <v>45.25</v>
      </c>
      <c r="E918">
        <v>45.630001</v>
      </c>
      <c r="F918">
        <v>13388500</v>
      </c>
      <c r="G918">
        <v>42.855393999999997</v>
      </c>
    </row>
    <row r="919" spans="1:7" x14ac:dyDescent="0.25">
      <c r="A919" t="s">
        <v>561</v>
      </c>
      <c r="B919">
        <v>45.619999</v>
      </c>
      <c r="C919">
        <v>46.060001</v>
      </c>
      <c r="D919">
        <v>45.48</v>
      </c>
      <c r="E919">
        <v>45.599997999999999</v>
      </c>
      <c r="F919">
        <v>15411100</v>
      </c>
      <c r="G919">
        <v>42.827216</v>
      </c>
    </row>
    <row r="920" spans="1:7" x14ac:dyDescent="0.25">
      <c r="A920" t="s">
        <v>562</v>
      </c>
      <c r="B920">
        <v>45.73</v>
      </c>
      <c r="C920">
        <v>46.43</v>
      </c>
      <c r="D920">
        <v>45.700001</v>
      </c>
      <c r="E920">
        <v>46.080002</v>
      </c>
      <c r="F920">
        <v>14106700</v>
      </c>
      <c r="G920">
        <v>43.278032000000003</v>
      </c>
    </row>
    <row r="921" spans="1:7" x14ac:dyDescent="0.25">
      <c r="A921" t="s">
        <v>563</v>
      </c>
      <c r="B921">
        <v>46.200001</v>
      </c>
      <c r="C921">
        <v>46.259998000000003</v>
      </c>
      <c r="D921">
        <v>45.950001</v>
      </c>
      <c r="E921">
        <v>46.080002</v>
      </c>
      <c r="F921">
        <v>13751600</v>
      </c>
      <c r="G921">
        <v>43.278032000000003</v>
      </c>
    </row>
    <row r="922" spans="1:7" x14ac:dyDescent="0.25">
      <c r="A922" t="s">
        <v>564</v>
      </c>
      <c r="B922">
        <v>46.349997999999999</v>
      </c>
      <c r="C922">
        <v>46.43</v>
      </c>
      <c r="D922">
        <v>45.810001</v>
      </c>
      <c r="E922">
        <v>46.049999</v>
      </c>
      <c r="F922">
        <v>13910700</v>
      </c>
      <c r="G922">
        <v>43.249853999999999</v>
      </c>
    </row>
    <row r="923" spans="1:7" x14ac:dyDescent="0.25">
      <c r="A923" t="s">
        <v>565</v>
      </c>
      <c r="B923">
        <v>45.950001</v>
      </c>
      <c r="C923">
        <v>46.080002</v>
      </c>
      <c r="D923">
        <v>45.610000999999997</v>
      </c>
      <c r="E923">
        <v>46.049999</v>
      </c>
      <c r="F923">
        <v>13799700</v>
      </c>
      <c r="G923">
        <v>43.249853999999999</v>
      </c>
    </row>
    <row r="924" spans="1:7" x14ac:dyDescent="0.25">
      <c r="A924" t="s">
        <v>566</v>
      </c>
      <c r="B924">
        <v>46.099997999999999</v>
      </c>
      <c r="C924">
        <v>46.650002000000001</v>
      </c>
      <c r="D924">
        <v>46.009998000000003</v>
      </c>
      <c r="E924">
        <v>46.419998</v>
      </c>
      <c r="F924">
        <v>16347300</v>
      </c>
      <c r="G924">
        <v>43.597354000000003</v>
      </c>
    </row>
    <row r="925" spans="1:7" x14ac:dyDescent="0.25">
      <c r="A925" s="1">
        <v>41701</v>
      </c>
      <c r="B925">
        <v>46.110000999999997</v>
      </c>
      <c r="C925">
        <v>46.240001999999997</v>
      </c>
      <c r="D925">
        <v>45.959999000000003</v>
      </c>
      <c r="E925">
        <v>46.150002000000001</v>
      </c>
      <c r="F925">
        <v>16067600</v>
      </c>
      <c r="G925">
        <v>43.343775000000001</v>
      </c>
    </row>
    <row r="926" spans="1:7" x14ac:dyDescent="0.25">
      <c r="A926" s="1">
        <v>41732</v>
      </c>
      <c r="B926">
        <v>46.720001000000003</v>
      </c>
      <c r="C926">
        <v>46.799999</v>
      </c>
      <c r="D926">
        <v>46.43</v>
      </c>
      <c r="E926">
        <v>46.740001999999997</v>
      </c>
      <c r="F926">
        <v>14881900</v>
      </c>
      <c r="G926">
        <v>43.8979</v>
      </c>
    </row>
    <row r="927" spans="1:7" x14ac:dyDescent="0.25">
      <c r="A927" s="1">
        <v>41762</v>
      </c>
      <c r="B927">
        <v>46.82</v>
      </c>
      <c r="C927">
        <v>47.23</v>
      </c>
      <c r="D927">
        <v>46.689999</v>
      </c>
      <c r="E927">
        <v>47.09</v>
      </c>
      <c r="F927">
        <v>13643700</v>
      </c>
      <c r="G927">
        <v>44.226616</v>
      </c>
    </row>
    <row r="928" spans="1:7" x14ac:dyDescent="0.25">
      <c r="A928" s="1">
        <v>41793</v>
      </c>
      <c r="B928">
        <v>47.290000999999997</v>
      </c>
      <c r="C928">
        <v>47.5</v>
      </c>
      <c r="D928">
        <v>47.169998</v>
      </c>
      <c r="E928">
        <v>47.34</v>
      </c>
      <c r="F928">
        <v>14726300</v>
      </c>
      <c r="G928">
        <v>44.461413999999998</v>
      </c>
    </row>
    <row r="929" spans="1:7" x14ac:dyDescent="0.25">
      <c r="A929" s="1">
        <v>41823</v>
      </c>
      <c r="B929">
        <v>47.759998000000003</v>
      </c>
      <c r="C929">
        <v>48.48</v>
      </c>
      <c r="D929">
        <v>47.599997999999999</v>
      </c>
      <c r="E929">
        <v>47.950001</v>
      </c>
      <c r="F929">
        <v>20491600</v>
      </c>
      <c r="G929">
        <v>45.034323000000001</v>
      </c>
    </row>
    <row r="930" spans="1:7" x14ac:dyDescent="0.25">
      <c r="A930" s="1">
        <v>41915</v>
      </c>
      <c r="B930">
        <v>47.900002000000001</v>
      </c>
      <c r="C930">
        <v>48.279998999999997</v>
      </c>
      <c r="D930">
        <v>47.580002</v>
      </c>
      <c r="E930">
        <v>48.150002000000001</v>
      </c>
      <c r="F930">
        <v>11810200</v>
      </c>
      <c r="G930">
        <v>45.222161999999997</v>
      </c>
    </row>
    <row r="931" spans="1:7" x14ac:dyDescent="0.25">
      <c r="A931" s="1">
        <v>41946</v>
      </c>
      <c r="B931">
        <v>48.34</v>
      </c>
      <c r="C931">
        <v>48.360000999999997</v>
      </c>
      <c r="D931">
        <v>47.720001000000003</v>
      </c>
      <c r="E931">
        <v>47.810001</v>
      </c>
      <c r="F931">
        <v>13373600</v>
      </c>
      <c r="G931">
        <v>44.902836000000001</v>
      </c>
    </row>
    <row r="932" spans="1:7" x14ac:dyDescent="0.25">
      <c r="A932" s="1">
        <v>41976</v>
      </c>
      <c r="B932">
        <v>47.700001</v>
      </c>
      <c r="C932">
        <v>48.130001</v>
      </c>
      <c r="D932">
        <v>47.560001</v>
      </c>
      <c r="E932">
        <v>48.119999</v>
      </c>
      <c r="F932">
        <v>13497400</v>
      </c>
      <c r="G932">
        <v>45.193984</v>
      </c>
    </row>
    <row r="933" spans="1:7" x14ac:dyDescent="0.25">
      <c r="A933" t="s">
        <v>567</v>
      </c>
      <c r="B933">
        <v>48.23</v>
      </c>
      <c r="C933">
        <v>48.299999</v>
      </c>
      <c r="D933">
        <v>47.740001999999997</v>
      </c>
      <c r="E933">
        <v>47.84</v>
      </c>
      <c r="F933">
        <v>14813900</v>
      </c>
      <c r="G933">
        <v>44.931010999999998</v>
      </c>
    </row>
    <row r="934" spans="1:7" x14ac:dyDescent="0.25">
      <c r="A934" t="s">
        <v>568</v>
      </c>
      <c r="B934">
        <v>47.59</v>
      </c>
      <c r="C934">
        <v>48.07</v>
      </c>
      <c r="D934">
        <v>47.27</v>
      </c>
      <c r="E934">
        <v>47.400002000000001</v>
      </c>
      <c r="F934">
        <v>15347300</v>
      </c>
      <c r="G934">
        <v>44.517766999999999</v>
      </c>
    </row>
    <row r="935" spans="1:7" x14ac:dyDescent="0.25">
      <c r="A935" t="s">
        <v>569</v>
      </c>
      <c r="B935">
        <v>47.700001</v>
      </c>
      <c r="C935">
        <v>48.169998</v>
      </c>
      <c r="D935">
        <v>47.580002</v>
      </c>
      <c r="E935">
        <v>48.130001</v>
      </c>
      <c r="F935">
        <v>11085700</v>
      </c>
      <c r="G935">
        <v>45.203378000000001</v>
      </c>
    </row>
    <row r="936" spans="1:7" x14ac:dyDescent="0.25">
      <c r="A936" t="s">
        <v>570</v>
      </c>
      <c r="B936">
        <v>48.169998</v>
      </c>
      <c r="C936">
        <v>48.450001</v>
      </c>
      <c r="D936">
        <v>48.119999</v>
      </c>
      <c r="E936">
        <v>48.400002000000001</v>
      </c>
      <c r="F936">
        <v>9757400</v>
      </c>
      <c r="G936">
        <v>45.456960000000002</v>
      </c>
    </row>
    <row r="937" spans="1:7" x14ac:dyDescent="0.25">
      <c r="A937" t="s">
        <v>571</v>
      </c>
      <c r="B937">
        <v>48.380001</v>
      </c>
      <c r="C937">
        <v>48.41</v>
      </c>
      <c r="D937">
        <v>47.48</v>
      </c>
      <c r="E937">
        <v>47.810001</v>
      </c>
      <c r="F937">
        <v>28293000</v>
      </c>
      <c r="G937">
        <v>44.902836000000001</v>
      </c>
    </row>
    <row r="938" spans="1:7" x14ac:dyDescent="0.25">
      <c r="A938" t="s">
        <v>572</v>
      </c>
      <c r="B938">
        <v>47.700001</v>
      </c>
      <c r="C938">
        <v>49.360000999999997</v>
      </c>
      <c r="D938">
        <v>47.700001</v>
      </c>
      <c r="E938">
        <v>49.029998999999997</v>
      </c>
      <c r="F938">
        <v>25208400</v>
      </c>
      <c r="G938">
        <v>46.048650000000002</v>
      </c>
    </row>
    <row r="939" spans="1:7" x14ac:dyDescent="0.25">
      <c r="A939" t="s">
        <v>573</v>
      </c>
      <c r="B939">
        <v>49.790000999999997</v>
      </c>
      <c r="C939">
        <v>49.970001000000003</v>
      </c>
      <c r="D939">
        <v>49.040000999999997</v>
      </c>
      <c r="E939">
        <v>49.119999</v>
      </c>
      <c r="F939">
        <v>30999100</v>
      </c>
      <c r="G939">
        <v>46.133177000000003</v>
      </c>
    </row>
    <row r="940" spans="1:7" x14ac:dyDescent="0.25">
      <c r="A940" t="s">
        <v>574</v>
      </c>
      <c r="B940">
        <v>49.48</v>
      </c>
      <c r="C940">
        <v>49.490001999999997</v>
      </c>
      <c r="D940">
        <v>48.82</v>
      </c>
      <c r="E940">
        <v>48.98</v>
      </c>
      <c r="F940">
        <v>19677600</v>
      </c>
      <c r="G940">
        <v>46.001691000000001</v>
      </c>
    </row>
    <row r="941" spans="1:7" x14ac:dyDescent="0.25">
      <c r="A941" t="s">
        <v>575</v>
      </c>
      <c r="B941">
        <v>49.25</v>
      </c>
      <c r="C941">
        <v>49.27</v>
      </c>
      <c r="D941">
        <v>48.91</v>
      </c>
      <c r="E941">
        <v>48.959999000000003</v>
      </c>
      <c r="F941">
        <v>14659400</v>
      </c>
      <c r="G941">
        <v>45.982906</v>
      </c>
    </row>
    <row r="942" spans="1:7" x14ac:dyDescent="0.25">
      <c r="A942" t="s">
        <v>576</v>
      </c>
      <c r="B942">
        <v>49.189999</v>
      </c>
      <c r="C942">
        <v>49.200001</v>
      </c>
      <c r="D942">
        <v>48.459999000000003</v>
      </c>
      <c r="E942">
        <v>48.5</v>
      </c>
      <c r="F942">
        <v>17399800</v>
      </c>
      <c r="G942">
        <v>45.550877999999997</v>
      </c>
    </row>
    <row r="943" spans="1:7" x14ac:dyDescent="0.25">
      <c r="A943" t="s">
        <v>577</v>
      </c>
      <c r="B943">
        <v>49.509998000000003</v>
      </c>
      <c r="C943">
        <v>49.790000999999997</v>
      </c>
      <c r="D943">
        <v>48.650002000000001</v>
      </c>
      <c r="E943">
        <v>49.099997999999999</v>
      </c>
      <c r="F943">
        <v>29075100</v>
      </c>
      <c r="G943">
        <v>46.114393</v>
      </c>
    </row>
    <row r="944" spans="1:7" x14ac:dyDescent="0.25">
      <c r="A944" t="s">
        <v>578</v>
      </c>
      <c r="B944">
        <v>49.139999000000003</v>
      </c>
      <c r="C944">
        <v>49.610000999999997</v>
      </c>
      <c r="D944">
        <v>49.049999</v>
      </c>
      <c r="E944">
        <v>49.290000999999997</v>
      </c>
      <c r="F944">
        <v>15008000</v>
      </c>
      <c r="G944">
        <v>46.292842</v>
      </c>
    </row>
    <row r="945" spans="1:7" x14ac:dyDescent="0.25">
      <c r="A945" t="s">
        <v>579</v>
      </c>
      <c r="B945">
        <v>49.75</v>
      </c>
      <c r="C945">
        <v>49.91</v>
      </c>
      <c r="D945">
        <v>49.459999000000003</v>
      </c>
      <c r="E945">
        <v>49.740001999999997</v>
      </c>
      <c r="F945">
        <v>17901800</v>
      </c>
      <c r="G945">
        <v>46.715479999999999</v>
      </c>
    </row>
    <row r="946" spans="1:7" x14ac:dyDescent="0.25">
      <c r="A946" s="1">
        <v>41643</v>
      </c>
      <c r="B946">
        <v>49.880001</v>
      </c>
      <c r="C946">
        <v>49.93</v>
      </c>
      <c r="D946">
        <v>49.5</v>
      </c>
      <c r="E946">
        <v>49.77</v>
      </c>
      <c r="F946">
        <v>16397000</v>
      </c>
      <c r="G946">
        <v>46.743653999999999</v>
      </c>
    </row>
    <row r="947" spans="1:7" x14ac:dyDescent="0.25">
      <c r="A947" s="1">
        <v>41674</v>
      </c>
      <c r="B947">
        <v>49.77</v>
      </c>
      <c r="C947">
        <v>49.880001</v>
      </c>
      <c r="D947">
        <v>49.509998000000003</v>
      </c>
      <c r="E947">
        <v>49.759998000000003</v>
      </c>
      <c r="F947">
        <v>13036800</v>
      </c>
      <c r="G947">
        <v>46.734259999999999</v>
      </c>
    </row>
    <row r="948" spans="1:7" x14ac:dyDescent="0.25">
      <c r="A948" s="1">
        <v>41702</v>
      </c>
      <c r="B948">
        <v>49.810001</v>
      </c>
      <c r="C948">
        <v>49.889999000000003</v>
      </c>
      <c r="D948">
        <v>49.560001</v>
      </c>
      <c r="E948">
        <v>49.830002</v>
      </c>
      <c r="F948">
        <v>9598900</v>
      </c>
      <c r="G948">
        <v>46.800007000000001</v>
      </c>
    </row>
    <row r="949" spans="1:7" x14ac:dyDescent="0.25">
      <c r="A949" s="1">
        <v>41733</v>
      </c>
      <c r="B949">
        <v>50.049999</v>
      </c>
      <c r="C949">
        <v>50.490001999999997</v>
      </c>
      <c r="D949">
        <v>49.560001</v>
      </c>
      <c r="E949">
        <v>49.560001</v>
      </c>
      <c r="F949">
        <v>18702400</v>
      </c>
      <c r="G949">
        <v>46.546424999999999</v>
      </c>
    </row>
    <row r="950" spans="1:7" x14ac:dyDescent="0.25">
      <c r="A950" s="1">
        <v>41824</v>
      </c>
      <c r="B950">
        <v>49.580002</v>
      </c>
      <c r="C950">
        <v>49.669998</v>
      </c>
      <c r="D950">
        <v>48.650002000000001</v>
      </c>
      <c r="E950">
        <v>48.66</v>
      </c>
      <c r="F950">
        <v>19653700</v>
      </c>
      <c r="G950">
        <v>45.701149000000001</v>
      </c>
    </row>
    <row r="951" spans="1:7" x14ac:dyDescent="0.25">
      <c r="A951" s="1">
        <v>41855</v>
      </c>
      <c r="B951">
        <v>48.66</v>
      </c>
      <c r="C951">
        <v>49</v>
      </c>
      <c r="D951">
        <v>48.439999</v>
      </c>
      <c r="E951">
        <v>48.830002</v>
      </c>
      <c r="F951">
        <v>19086900</v>
      </c>
      <c r="G951">
        <v>45.860813999999998</v>
      </c>
    </row>
    <row r="952" spans="1:7" x14ac:dyDescent="0.25">
      <c r="A952" s="1">
        <v>41886</v>
      </c>
      <c r="B952">
        <v>49.07</v>
      </c>
      <c r="C952">
        <v>49.099997999999999</v>
      </c>
      <c r="D952">
        <v>48.610000999999997</v>
      </c>
      <c r="E952">
        <v>49.099997999999999</v>
      </c>
      <c r="F952">
        <v>15928100</v>
      </c>
      <c r="G952">
        <v>46.114393</v>
      </c>
    </row>
    <row r="953" spans="1:7" x14ac:dyDescent="0.25">
      <c r="A953" s="1">
        <v>41916</v>
      </c>
      <c r="B953">
        <v>49.220001000000003</v>
      </c>
      <c r="C953">
        <v>49.220001000000003</v>
      </c>
      <c r="D953">
        <v>47.709999000000003</v>
      </c>
      <c r="E953">
        <v>47.709999000000003</v>
      </c>
      <c r="F953">
        <v>24910800</v>
      </c>
      <c r="G953">
        <v>44.808914999999999</v>
      </c>
    </row>
    <row r="954" spans="1:7" x14ac:dyDescent="0.25">
      <c r="A954" s="1">
        <v>41947</v>
      </c>
      <c r="B954">
        <v>47.450001</v>
      </c>
      <c r="C954">
        <v>48.869999</v>
      </c>
      <c r="D954">
        <v>46.720001000000003</v>
      </c>
      <c r="E954">
        <v>48.080002</v>
      </c>
      <c r="F954">
        <v>36426700</v>
      </c>
      <c r="G954">
        <v>45.156419</v>
      </c>
    </row>
    <row r="955" spans="1:7" x14ac:dyDescent="0.25">
      <c r="A955" t="s">
        <v>580</v>
      </c>
      <c r="B955">
        <v>48.369999</v>
      </c>
      <c r="C955">
        <v>48.68</v>
      </c>
      <c r="D955">
        <v>47.439999</v>
      </c>
      <c r="E955">
        <v>48.110000999999997</v>
      </c>
      <c r="F955">
        <v>24321400</v>
      </c>
      <c r="G955">
        <v>45.184593999999997</v>
      </c>
    </row>
    <row r="956" spans="1:7" x14ac:dyDescent="0.25">
      <c r="A956" t="s">
        <v>581</v>
      </c>
      <c r="B956">
        <v>48.27</v>
      </c>
      <c r="C956">
        <v>48.880001</v>
      </c>
      <c r="D956">
        <v>48.040000999999997</v>
      </c>
      <c r="E956">
        <v>48.779998999999997</v>
      </c>
      <c r="F956">
        <v>21749600</v>
      </c>
      <c r="G956">
        <v>45.813851</v>
      </c>
    </row>
    <row r="957" spans="1:7" x14ac:dyDescent="0.25">
      <c r="A957" t="s">
        <v>582</v>
      </c>
      <c r="B957">
        <v>49.060001</v>
      </c>
      <c r="C957">
        <v>49.23</v>
      </c>
      <c r="D957">
        <v>48.630001</v>
      </c>
      <c r="E957">
        <v>49.09</v>
      </c>
      <c r="F957">
        <v>17866000</v>
      </c>
      <c r="G957">
        <v>46.105003000000004</v>
      </c>
    </row>
    <row r="958" spans="1:7" x14ac:dyDescent="0.25">
      <c r="A958" t="s">
        <v>583</v>
      </c>
      <c r="B958">
        <v>49.02</v>
      </c>
      <c r="C958">
        <v>49.290000999999997</v>
      </c>
      <c r="D958">
        <v>48.799999</v>
      </c>
      <c r="E958">
        <v>48.93</v>
      </c>
      <c r="F958">
        <v>19399900</v>
      </c>
      <c r="G958">
        <v>45.954732</v>
      </c>
    </row>
    <row r="959" spans="1:7" x14ac:dyDescent="0.25">
      <c r="A959" t="s">
        <v>584</v>
      </c>
      <c r="B959">
        <v>49.080002</v>
      </c>
      <c r="C959">
        <v>49.330002</v>
      </c>
      <c r="D959">
        <v>48.959999000000003</v>
      </c>
      <c r="E959">
        <v>49.119999</v>
      </c>
      <c r="F959">
        <v>12478000</v>
      </c>
      <c r="G959">
        <v>46.133177000000003</v>
      </c>
    </row>
    <row r="960" spans="1:7" x14ac:dyDescent="0.25">
      <c r="A960" t="s">
        <v>585</v>
      </c>
      <c r="B960">
        <v>49.040000999999997</v>
      </c>
      <c r="C960">
        <v>49.490001999999997</v>
      </c>
      <c r="D960">
        <v>48.900002000000001</v>
      </c>
      <c r="E960">
        <v>49.23</v>
      </c>
      <c r="F960">
        <v>14203800</v>
      </c>
      <c r="G960">
        <v>46.236488999999999</v>
      </c>
    </row>
    <row r="961" spans="1:7" x14ac:dyDescent="0.25">
      <c r="A961" t="s">
        <v>586</v>
      </c>
      <c r="B961">
        <v>49.200001</v>
      </c>
      <c r="C961">
        <v>49.669998</v>
      </c>
      <c r="D961">
        <v>49.200001</v>
      </c>
      <c r="E961">
        <v>49.59</v>
      </c>
      <c r="F961">
        <v>13309900</v>
      </c>
      <c r="G961">
        <v>46.574598999999999</v>
      </c>
    </row>
    <row r="962" spans="1:7" x14ac:dyDescent="0.25">
      <c r="A962" t="s">
        <v>587</v>
      </c>
      <c r="B962">
        <v>49.740001999999997</v>
      </c>
      <c r="C962">
        <v>49.740001999999997</v>
      </c>
      <c r="D962">
        <v>49.169998</v>
      </c>
      <c r="E962">
        <v>49.32</v>
      </c>
      <c r="F962">
        <v>12617100</v>
      </c>
      <c r="G962">
        <v>46.321016999999998</v>
      </c>
    </row>
    <row r="963" spans="1:7" x14ac:dyDescent="0.25">
      <c r="A963" t="s">
        <v>588</v>
      </c>
      <c r="B963">
        <v>49.27</v>
      </c>
      <c r="C963">
        <v>49.450001</v>
      </c>
      <c r="D963">
        <v>49</v>
      </c>
      <c r="E963">
        <v>49.049999</v>
      </c>
      <c r="F963">
        <v>16274500</v>
      </c>
      <c r="G963">
        <v>46.067433999999999</v>
      </c>
    </row>
    <row r="964" spans="1:7" x14ac:dyDescent="0.25">
      <c r="A964" t="s">
        <v>589</v>
      </c>
      <c r="B964">
        <v>49.27</v>
      </c>
      <c r="C964">
        <v>49.330002</v>
      </c>
      <c r="D964">
        <v>48.529998999999997</v>
      </c>
      <c r="E964">
        <v>48.939999</v>
      </c>
      <c r="F964">
        <v>18411700</v>
      </c>
      <c r="G964">
        <v>45.964122000000003</v>
      </c>
    </row>
    <row r="965" spans="1:7" x14ac:dyDescent="0.25">
      <c r="A965" t="s">
        <v>590</v>
      </c>
      <c r="B965">
        <v>49.27</v>
      </c>
      <c r="C965">
        <v>49.509998000000003</v>
      </c>
      <c r="D965">
        <v>49.130001</v>
      </c>
      <c r="E965">
        <v>49.470001000000003</v>
      </c>
      <c r="F965">
        <v>14745800</v>
      </c>
      <c r="G965">
        <v>46.461897</v>
      </c>
    </row>
    <row r="966" spans="1:7" x14ac:dyDescent="0.25">
      <c r="A966" t="s">
        <v>591</v>
      </c>
      <c r="B966">
        <v>49.450001</v>
      </c>
      <c r="C966">
        <v>49.75</v>
      </c>
      <c r="D966">
        <v>49.369999</v>
      </c>
      <c r="E966">
        <v>49.639999000000003</v>
      </c>
      <c r="F966">
        <v>14982800</v>
      </c>
      <c r="G966">
        <v>46.621558</v>
      </c>
    </row>
    <row r="967" spans="1:7" x14ac:dyDescent="0.25">
      <c r="A967" s="1">
        <v>41644</v>
      </c>
      <c r="B967">
        <v>49.740001999999997</v>
      </c>
      <c r="C967">
        <v>49.84</v>
      </c>
      <c r="D967">
        <v>49.450001</v>
      </c>
      <c r="E967">
        <v>49.639999000000003</v>
      </c>
      <c r="F967">
        <v>11851000</v>
      </c>
      <c r="G967">
        <v>46.621558</v>
      </c>
    </row>
    <row r="968" spans="1:7" x14ac:dyDescent="0.25">
      <c r="A968" s="1">
        <v>41675</v>
      </c>
      <c r="B968">
        <v>49.77</v>
      </c>
      <c r="C968">
        <v>50.009998000000003</v>
      </c>
      <c r="D968">
        <v>49.5</v>
      </c>
      <c r="E968">
        <v>49.580002</v>
      </c>
      <c r="F968">
        <v>13369700</v>
      </c>
      <c r="G968">
        <v>46.565209000000003</v>
      </c>
    </row>
    <row r="969" spans="1:7" x14ac:dyDescent="0.25">
      <c r="A969" s="1">
        <v>41764</v>
      </c>
      <c r="B969">
        <v>49.279998999999997</v>
      </c>
      <c r="C969">
        <v>49.639999000000003</v>
      </c>
      <c r="D969">
        <v>49.099997999999999</v>
      </c>
      <c r="E969">
        <v>49.560001</v>
      </c>
      <c r="F969">
        <v>9127000</v>
      </c>
      <c r="G969">
        <v>46.546424999999999</v>
      </c>
    </row>
    <row r="970" spans="1:7" x14ac:dyDescent="0.25">
      <c r="A970" s="1">
        <v>41795</v>
      </c>
      <c r="B970">
        <v>49.389999000000003</v>
      </c>
      <c r="C970">
        <v>49.43</v>
      </c>
      <c r="D970">
        <v>49.07</v>
      </c>
      <c r="E970">
        <v>49.09</v>
      </c>
      <c r="F970">
        <v>16213000</v>
      </c>
      <c r="G970">
        <v>46.105003000000004</v>
      </c>
    </row>
    <row r="971" spans="1:7" x14ac:dyDescent="0.25">
      <c r="A971" s="1">
        <v>41825</v>
      </c>
      <c r="B971">
        <v>49</v>
      </c>
      <c r="C971">
        <v>49.43</v>
      </c>
      <c r="D971">
        <v>48.869999</v>
      </c>
      <c r="E971">
        <v>49.389999000000003</v>
      </c>
      <c r="F971">
        <v>15504500</v>
      </c>
      <c r="G971">
        <v>46.719859</v>
      </c>
    </row>
    <row r="972" spans="1:7" x14ac:dyDescent="0.25">
      <c r="A972" s="1">
        <v>41856</v>
      </c>
      <c r="B972">
        <v>49.349997999999999</v>
      </c>
      <c r="C972">
        <v>49.490001999999997</v>
      </c>
      <c r="D972">
        <v>49.200001</v>
      </c>
      <c r="E972">
        <v>49.330002</v>
      </c>
      <c r="F972">
        <v>12901800</v>
      </c>
      <c r="G972">
        <v>46.663105000000002</v>
      </c>
    </row>
    <row r="973" spans="1:7" x14ac:dyDescent="0.25">
      <c r="A973" s="1">
        <v>41887</v>
      </c>
      <c r="B973">
        <v>49.27</v>
      </c>
      <c r="C973">
        <v>49.32</v>
      </c>
      <c r="D973">
        <v>48.91</v>
      </c>
      <c r="E973">
        <v>49.080002</v>
      </c>
      <c r="F973">
        <v>15174600</v>
      </c>
      <c r="G973">
        <v>46.426620999999997</v>
      </c>
    </row>
    <row r="974" spans="1:7" x14ac:dyDescent="0.25">
      <c r="A974" s="1">
        <v>41978</v>
      </c>
      <c r="B974">
        <v>49.380001</v>
      </c>
      <c r="C974">
        <v>49.849997999999999</v>
      </c>
      <c r="D974">
        <v>49.330002</v>
      </c>
      <c r="E974">
        <v>49.759998000000003</v>
      </c>
      <c r="F974">
        <v>16450500</v>
      </c>
      <c r="G974">
        <v>47.069854999999997</v>
      </c>
    </row>
    <row r="975" spans="1:7" x14ac:dyDescent="0.25">
      <c r="A975" t="s">
        <v>592</v>
      </c>
      <c r="B975">
        <v>49.779998999999997</v>
      </c>
      <c r="C975">
        <v>49.959999000000003</v>
      </c>
      <c r="D975">
        <v>49.639999000000003</v>
      </c>
      <c r="E975">
        <v>49.810001</v>
      </c>
      <c r="F975">
        <v>9707100</v>
      </c>
      <c r="G975">
        <v>47.117154999999997</v>
      </c>
    </row>
    <row r="976" spans="1:7" x14ac:dyDescent="0.25">
      <c r="A976" t="s">
        <v>593</v>
      </c>
      <c r="B976">
        <v>49.860000999999997</v>
      </c>
      <c r="C976">
        <v>49.860000999999997</v>
      </c>
      <c r="D976">
        <v>49.189999</v>
      </c>
      <c r="E976">
        <v>49.290000999999997</v>
      </c>
      <c r="F976">
        <v>13262500</v>
      </c>
      <c r="G976">
        <v>46.625267000000001</v>
      </c>
    </row>
    <row r="977" spans="1:7" x14ac:dyDescent="0.25">
      <c r="A977" t="s">
        <v>594</v>
      </c>
      <c r="B977">
        <v>49.099997999999999</v>
      </c>
      <c r="C977">
        <v>49.25</v>
      </c>
      <c r="D977">
        <v>48.66</v>
      </c>
      <c r="E977">
        <v>49.029998999999997</v>
      </c>
      <c r="F977">
        <v>17370900</v>
      </c>
      <c r="G977">
        <v>46.379320999999997</v>
      </c>
    </row>
    <row r="978" spans="1:7" x14ac:dyDescent="0.25">
      <c r="A978" t="s">
        <v>595</v>
      </c>
      <c r="B978">
        <v>49.009998000000003</v>
      </c>
      <c r="C978">
        <v>49.130001</v>
      </c>
      <c r="D978">
        <v>48.73</v>
      </c>
      <c r="E978">
        <v>49.080002</v>
      </c>
      <c r="F978">
        <v>13923400</v>
      </c>
      <c r="G978">
        <v>46.426620999999997</v>
      </c>
    </row>
    <row r="979" spans="1:7" x14ac:dyDescent="0.25">
      <c r="A979" t="s">
        <v>596</v>
      </c>
      <c r="B979">
        <v>48.84</v>
      </c>
      <c r="C979">
        <v>49.540000999999997</v>
      </c>
      <c r="D979">
        <v>48.82</v>
      </c>
      <c r="E979">
        <v>49.490001999999997</v>
      </c>
      <c r="F979">
        <v>10533800</v>
      </c>
      <c r="G979">
        <v>46.814455000000002</v>
      </c>
    </row>
    <row r="980" spans="1:7" x14ac:dyDescent="0.25">
      <c r="A980" t="s">
        <v>597</v>
      </c>
      <c r="B980">
        <v>49.360000999999997</v>
      </c>
      <c r="C980">
        <v>49.459999000000003</v>
      </c>
      <c r="D980">
        <v>48.869999</v>
      </c>
      <c r="E980">
        <v>48.959999000000003</v>
      </c>
      <c r="F980">
        <v>15095400</v>
      </c>
      <c r="G980">
        <v>46.313105999999998</v>
      </c>
    </row>
    <row r="981" spans="1:7" x14ac:dyDescent="0.25">
      <c r="A981" t="s">
        <v>598</v>
      </c>
      <c r="B981">
        <v>49.18</v>
      </c>
      <c r="C981">
        <v>49.810001</v>
      </c>
      <c r="D981">
        <v>49.16</v>
      </c>
      <c r="E981">
        <v>49.669998</v>
      </c>
      <c r="F981">
        <v>12933500</v>
      </c>
      <c r="G981">
        <v>46.984721</v>
      </c>
    </row>
    <row r="982" spans="1:7" x14ac:dyDescent="0.25">
      <c r="A982" t="s">
        <v>599</v>
      </c>
      <c r="B982">
        <v>49.68</v>
      </c>
      <c r="C982">
        <v>50.040000999999997</v>
      </c>
      <c r="D982">
        <v>49.599997999999999</v>
      </c>
      <c r="E982">
        <v>49.990001999999997</v>
      </c>
      <c r="F982">
        <v>12159000</v>
      </c>
      <c r="G982">
        <v>47.287424000000001</v>
      </c>
    </row>
    <row r="983" spans="1:7" x14ac:dyDescent="0.25">
      <c r="A983" t="s">
        <v>600</v>
      </c>
      <c r="B983">
        <v>49.91</v>
      </c>
      <c r="C983">
        <v>50.23</v>
      </c>
      <c r="D983">
        <v>49.77</v>
      </c>
      <c r="E983">
        <v>50.16</v>
      </c>
      <c r="F983">
        <v>13167200</v>
      </c>
      <c r="G983">
        <v>47.448231999999997</v>
      </c>
    </row>
    <row r="984" spans="1:7" x14ac:dyDescent="0.25">
      <c r="A984" t="s">
        <v>601</v>
      </c>
      <c r="B984">
        <v>50.299999</v>
      </c>
      <c r="C984">
        <v>50.700001</v>
      </c>
      <c r="D984">
        <v>50.200001</v>
      </c>
      <c r="E984">
        <v>50.549999</v>
      </c>
      <c r="F984">
        <v>13322200</v>
      </c>
      <c r="G984">
        <v>47.817146999999999</v>
      </c>
    </row>
    <row r="985" spans="1:7" x14ac:dyDescent="0.25">
      <c r="A985" t="s">
        <v>602</v>
      </c>
      <c r="B985">
        <v>50.529998999999997</v>
      </c>
      <c r="C985">
        <v>50.700001</v>
      </c>
      <c r="D985">
        <v>50.32</v>
      </c>
      <c r="E985">
        <v>50.439999</v>
      </c>
      <c r="F985">
        <v>12458400</v>
      </c>
      <c r="G985">
        <v>47.713093000000001</v>
      </c>
    </row>
    <row r="986" spans="1:7" x14ac:dyDescent="0.25">
      <c r="A986" t="s">
        <v>603</v>
      </c>
      <c r="B986">
        <v>50.610000999999997</v>
      </c>
      <c r="C986">
        <v>50.610000999999997</v>
      </c>
      <c r="D986">
        <v>50.150002000000001</v>
      </c>
      <c r="E986">
        <v>50.27</v>
      </c>
      <c r="F986">
        <v>13026600</v>
      </c>
      <c r="G986">
        <v>47.552284999999998</v>
      </c>
    </row>
    <row r="987" spans="1:7" x14ac:dyDescent="0.25">
      <c r="A987" t="s">
        <v>604</v>
      </c>
      <c r="B987">
        <v>50.32</v>
      </c>
      <c r="C987">
        <v>50.82</v>
      </c>
      <c r="D987">
        <v>50.32</v>
      </c>
      <c r="E987">
        <v>50.779998999999997</v>
      </c>
      <c r="F987">
        <v>15489200</v>
      </c>
      <c r="G987">
        <v>48.034711999999999</v>
      </c>
    </row>
    <row r="988" spans="1:7" x14ac:dyDescent="0.25">
      <c r="A988" s="1">
        <v>41676</v>
      </c>
      <c r="B988">
        <v>50.939999</v>
      </c>
      <c r="C988">
        <v>51.169998</v>
      </c>
      <c r="D988">
        <v>50.869999</v>
      </c>
      <c r="E988">
        <v>51.09</v>
      </c>
      <c r="F988">
        <v>11828300</v>
      </c>
      <c r="G988">
        <v>48.327953999999998</v>
      </c>
    </row>
    <row r="989" spans="1:7" x14ac:dyDescent="0.25">
      <c r="A989" s="1">
        <v>41704</v>
      </c>
      <c r="B989">
        <v>50.880001</v>
      </c>
      <c r="C989">
        <v>51.16</v>
      </c>
      <c r="D989">
        <v>50.75</v>
      </c>
      <c r="E989">
        <v>51.09</v>
      </c>
      <c r="F989">
        <v>9293500</v>
      </c>
      <c r="G989">
        <v>48.327953999999998</v>
      </c>
    </row>
    <row r="990" spans="1:7" x14ac:dyDescent="0.25">
      <c r="A990" s="1">
        <v>41735</v>
      </c>
      <c r="B990">
        <v>50.950001</v>
      </c>
      <c r="C990">
        <v>51.07</v>
      </c>
      <c r="D990">
        <v>50.82</v>
      </c>
      <c r="E990">
        <v>51.040000999999997</v>
      </c>
      <c r="F990">
        <v>10129200</v>
      </c>
      <c r="G990">
        <v>48.280658000000003</v>
      </c>
    </row>
    <row r="991" spans="1:7" x14ac:dyDescent="0.25">
      <c r="A991" s="1">
        <v>41765</v>
      </c>
      <c r="B991">
        <v>51.110000999999997</v>
      </c>
      <c r="C991">
        <v>51.720001000000003</v>
      </c>
      <c r="D991">
        <v>51.02</v>
      </c>
      <c r="E991">
        <v>51.630001</v>
      </c>
      <c r="F991">
        <v>11862900</v>
      </c>
      <c r="G991">
        <v>48.838760999999998</v>
      </c>
    </row>
    <row r="992" spans="1:7" x14ac:dyDescent="0.25">
      <c r="A992" s="1">
        <v>41796</v>
      </c>
      <c r="B992">
        <v>51.66</v>
      </c>
      <c r="C992">
        <v>52.02</v>
      </c>
      <c r="D992">
        <v>51.610000999999997</v>
      </c>
      <c r="E992">
        <v>51.98</v>
      </c>
      <c r="F992">
        <v>13152400</v>
      </c>
      <c r="G992">
        <v>49.169837999999999</v>
      </c>
    </row>
    <row r="993" spans="1:7" x14ac:dyDescent="0.25">
      <c r="A993" s="1">
        <v>41888</v>
      </c>
      <c r="B993">
        <v>51.900002000000001</v>
      </c>
      <c r="C993">
        <v>52.57</v>
      </c>
      <c r="D993">
        <v>51.880001</v>
      </c>
      <c r="E993">
        <v>52.509998000000003</v>
      </c>
      <c r="F993">
        <v>11049600</v>
      </c>
      <c r="G993">
        <v>49.671183999999997</v>
      </c>
    </row>
    <row r="994" spans="1:7" x14ac:dyDescent="0.25">
      <c r="A994" s="1">
        <v>41918</v>
      </c>
      <c r="B994">
        <v>52.400002000000001</v>
      </c>
      <c r="C994">
        <v>52.630001</v>
      </c>
      <c r="D994">
        <v>52.189999</v>
      </c>
      <c r="E994">
        <v>52.59</v>
      </c>
      <c r="F994">
        <v>12331700</v>
      </c>
      <c r="G994">
        <v>49.746859999999998</v>
      </c>
    </row>
    <row r="995" spans="1:7" x14ac:dyDescent="0.25">
      <c r="A995" s="1">
        <v>41949</v>
      </c>
      <c r="B995">
        <v>52.349997999999999</v>
      </c>
      <c r="C995">
        <v>52.5</v>
      </c>
      <c r="D995">
        <v>52.060001</v>
      </c>
      <c r="E995">
        <v>52.240001999999997</v>
      </c>
      <c r="F995">
        <v>11735400</v>
      </c>
      <c r="G995">
        <v>49.415784000000002</v>
      </c>
    </row>
    <row r="996" spans="1:7" x14ac:dyDescent="0.25">
      <c r="A996" s="1">
        <v>41979</v>
      </c>
      <c r="B996">
        <v>52.119999</v>
      </c>
      <c r="C996">
        <v>52.279998999999997</v>
      </c>
      <c r="D996">
        <v>51.650002000000001</v>
      </c>
      <c r="E996">
        <v>51.709999000000003</v>
      </c>
      <c r="F996">
        <v>13420600</v>
      </c>
      <c r="G996">
        <v>48.914434</v>
      </c>
    </row>
    <row r="997" spans="1:7" x14ac:dyDescent="0.25">
      <c r="A997" t="s">
        <v>605</v>
      </c>
      <c r="B997">
        <v>51.889999000000003</v>
      </c>
      <c r="C997">
        <v>52.080002</v>
      </c>
      <c r="D997">
        <v>51.740001999999997</v>
      </c>
      <c r="E997">
        <v>51.900002000000001</v>
      </c>
      <c r="F997">
        <v>11111900</v>
      </c>
      <c r="G997">
        <v>49.094164999999997</v>
      </c>
    </row>
    <row r="998" spans="1:7" x14ac:dyDescent="0.25">
      <c r="A998" t="s">
        <v>606</v>
      </c>
      <c r="B998">
        <v>51.880001</v>
      </c>
      <c r="C998">
        <v>51.889999000000003</v>
      </c>
      <c r="D998">
        <v>50.939999</v>
      </c>
      <c r="E998">
        <v>51.09</v>
      </c>
      <c r="F998">
        <v>16310500</v>
      </c>
      <c r="G998">
        <v>48.327953999999998</v>
      </c>
    </row>
    <row r="999" spans="1:7" x14ac:dyDescent="0.25">
      <c r="A999" t="s">
        <v>607</v>
      </c>
      <c r="B999">
        <v>51.029998999999997</v>
      </c>
      <c r="C999">
        <v>51.75</v>
      </c>
      <c r="D999">
        <v>50.98</v>
      </c>
      <c r="E999">
        <v>51.66</v>
      </c>
      <c r="F999">
        <v>15470800</v>
      </c>
      <c r="G999">
        <v>48.867137999999997</v>
      </c>
    </row>
    <row r="1000" spans="1:7" x14ac:dyDescent="0.25">
      <c r="A1000" t="s">
        <v>608</v>
      </c>
      <c r="B1000">
        <v>51.689999</v>
      </c>
      <c r="C1000">
        <v>52.139999000000003</v>
      </c>
      <c r="D1000">
        <v>51.529998999999997</v>
      </c>
      <c r="E1000">
        <v>52.040000999999997</v>
      </c>
      <c r="F1000">
        <v>18077100</v>
      </c>
      <c r="G1000">
        <v>49.226595000000003</v>
      </c>
    </row>
    <row r="1001" spans="1:7" x14ac:dyDescent="0.25">
      <c r="A1001" t="s">
        <v>609</v>
      </c>
      <c r="B1001">
        <v>52</v>
      </c>
      <c r="C1001">
        <v>52.200001</v>
      </c>
      <c r="D1001">
        <v>51.93</v>
      </c>
      <c r="E1001">
        <v>52.02</v>
      </c>
      <c r="F1001">
        <v>16335000</v>
      </c>
      <c r="G1001">
        <v>49.207675999999999</v>
      </c>
    </row>
    <row r="1002" spans="1:7" x14ac:dyDescent="0.25">
      <c r="A1002" t="s">
        <v>610</v>
      </c>
      <c r="B1002">
        <v>52.380001</v>
      </c>
      <c r="C1002">
        <v>52.91</v>
      </c>
      <c r="D1002">
        <v>52.27</v>
      </c>
      <c r="E1002">
        <v>52.889999000000003</v>
      </c>
      <c r="F1002">
        <v>29836500</v>
      </c>
      <c r="G1002">
        <v>50.030641000000003</v>
      </c>
    </row>
    <row r="1003" spans="1:7" x14ac:dyDescent="0.25">
      <c r="A1003" t="s">
        <v>611</v>
      </c>
      <c r="B1003">
        <v>52.700001</v>
      </c>
      <c r="C1003">
        <v>53.049999</v>
      </c>
      <c r="D1003">
        <v>52.529998999999997</v>
      </c>
      <c r="E1003">
        <v>52.98</v>
      </c>
      <c r="F1003">
        <v>13122500</v>
      </c>
      <c r="G1003">
        <v>50.115774999999999</v>
      </c>
    </row>
    <row r="1004" spans="1:7" x14ac:dyDescent="0.25">
      <c r="A1004" t="s">
        <v>612</v>
      </c>
      <c r="B1004">
        <v>52.93</v>
      </c>
      <c r="C1004">
        <v>52.990001999999997</v>
      </c>
      <c r="D1004">
        <v>52.419998</v>
      </c>
      <c r="E1004">
        <v>52.490001999999997</v>
      </c>
      <c r="F1004">
        <v>11226300</v>
      </c>
      <c r="G1004">
        <v>49.652267999999999</v>
      </c>
    </row>
    <row r="1005" spans="1:7" x14ac:dyDescent="0.25">
      <c r="A1005" t="s">
        <v>613</v>
      </c>
      <c r="B1005">
        <v>52.290000999999997</v>
      </c>
      <c r="C1005">
        <v>52.75</v>
      </c>
      <c r="D1005">
        <v>52.07</v>
      </c>
      <c r="E1005">
        <v>52.599997999999999</v>
      </c>
      <c r="F1005">
        <v>12815300</v>
      </c>
      <c r="G1005">
        <v>49.756318</v>
      </c>
    </row>
    <row r="1006" spans="1:7" x14ac:dyDescent="0.25">
      <c r="A1006" t="s">
        <v>614</v>
      </c>
      <c r="B1006">
        <v>52.619999</v>
      </c>
      <c r="C1006">
        <v>52.66</v>
      </c>
      <c r="D1006">
        <v>52</v>
      </c>
      <c r="E1006">
        <v>52.369999</v>
      </c>
      <c r="F1006">
        <v>12545900</v>
      </c>
      <c r="G1006">
        <v>49.538753</v>
      </c>
    </row>
    <row r="1007" spans="1:7" x14ac:dyDescent="0.25">
      <c r="A1007" t="s">
        <v>615</v>
      </c>
      <c r="B1007">
        <v>52.23</v>
      </c>
      <c r="C1007">
        <v>52.900002000000001</v>
      </c>
      <c r="D1007">
        <v>52.150002000000001</v>
      </c>
      <c r="E1007">
        <v>52.900002000000001</v>
      </c>
      <c r="F1007">
        <v>16864500</v>
      </c>
      <c r="G1007">
        <v>50.040101999999997</v>
      </c>
    </row>
    <row r="1008" spans="1:7" x14ac:dyDescent="0.25">
      <c r="A1008" t="s">
        <v>616</v>
      </c>
      <c r="B1008">
        <v>52.740001999999997</v>
      </c>
      <c r="C1008">
        <v>52.759998000000003</v>
      </c>
      <c r="D1008">
        <v>52.400002000000001</v>
      </c>
      <c r="E1008">
        <v>52.560001</v>
      </c>
      <c r="F1008">
        <v>12928400</v>
      </c>
      <c r="G1008">
        <v>49.718482999999999</v>
      </c>
    </row>
    <row r="1009" spans="1:7" x14ac:dyDescent="0.25">
      <c r="A1009" s="1">
        <v>41646</v>
      </c>
      <c r="B1009">
        <v>52.73</v>
      </c>
      <c r="C1009">
        <v>52.950001</v>
      </c>
      <c r="D1009">
        <v>52.619999</v>
      </c>
      <c r="E1009">
        <v>52.720001000000003</v>
      </c>
      <c r="F1009">
        <v>12482600</v>
      </c>
      <c r="G1009">
        <v>49.869833</v>
      </c>
    </row>
    <row r="1010" spans="1:7" x14ac:dyDescent="0.25">
      <c r="A1010" s="1">
        <v>41677</v>
      </c>
      <c r="B1010">
        <v>52.759998000000003</v>
      </c>
      <c r="C1010">
        <v>52.84</v>
      </c>
      <c r="D1010">
        <v>52.549999</v>
      </c>
      <c r="E1010">
        <v>52.66</v>
      </c>
      <c r="F1010">
        <v>14436000</v>
      </c>
      <c r="G1010">
        <v>49.813076000000002</v>
      </c>
    </row>
    <row r="1011" spans="1:7" x14ac:dyDescent="0.25">
      <c r="A1011" s="1">
        <v>41705</v>
      </c>
      <c r="B1011">
        <v>52.889999000000003</v>
      </c>
      <c r="C1011">
        <v>53.080002</v>
      </c>
      <c r="D1011">
        <v>52.830002</v>
      </c>
      <c r="E1011">
        <v>53</v>
      </c>
      <c r="F1011">
        <v>8741500</v>
      </c>
      <c r="G1011">
        <v>50.134695000000001</v>
      </c>
    </row>
    <row r="1012" spans="1:7" x14ac:dyDescent="0.25">
      <c r="A1012" s="1">
        <v>41827</v>
      </c>
      <c r="B1012">
        <v>52.900002000000001</v>
      </c>
      <c r="C1012">
        <v>52.98</v>
      </c>
      <c r="D1012">
        <v>52.450001</v>
      </c>
      <c r="E1012">
        <v>52.5</v>
      </c>
      <c r="F1012">
        <v>13551800</v>
      </c>
      <c r="G1012">
        <v>49.661726000000002</v>
      </c>
    </row>
    <row r="1013" spans="1:7" x14ac:dyDescent="0.25">
      <c r="A1013" s="1">
        <v>41858</v>
      </c>
      <c r="B1013">
        <v>52.299999</v>
      </c>
      <c r="C1013">
        <v>52.450001</v>
      </c>
      <c r="D1013">
        <v>52.099997999999999</v>
      </c>
      <c r="E1013">
        <v>52.25</v>
      </c>
      <c r="F1013">
        <v>17282100</v>
      </c>
      <c r="G1013">
        <v>49.425241</v>
      </c>
    </row>
    <row r="1014" spans="1:7" x14ac:dyDescent="0.25">
      <c r="A1014" s="1">
        <v>41889</v>
      </c>
      <c r="B1014">
        <v>52.299999</v>
      </c>
      <c r="C1014">
        <v>52.299999</v>
      </c>
      <c r="D1014">
        <v>51.91</v>
      </c>
      <c r="E1014">
        <v>52.189999</v>
      </c>
      <c r="F1014">
        <v>16116300</v>
      </c>
      <c r="G1014">
        <v>49.368484000000002</v>
      </c>
    </row>
    <row r="1015" spans="1:7" x14ac:dyDescent="0.25">
      <c r="A1015" s="1">
        <v>41919</v>
      </c>
      <c r="B1015">
        <v>51.779998999999997</v>
      </c>
      <c r="C1015">
        <v>51.959999000000003</v>
      </c>
      <c r="D1015">
        <v>51.529998999999997</v>
      </c>
      <c r="E1015">
        <v>51.810001</v>
      </c>
      <c r="F1015">
        <v>20059900</v>
      </c>
      <c r="G1015">
        <v>49.009030000000003</v>
      </c>
    </row>
    <row r="1016" spans="1:7" x14ac:dyDescent="0.25">
      <c r="A1016" s="1">
        <v>41950</v>
      </c>
      <c r="B1016">
        <v>51.130001</v>
      </c>
      <c r="C1016">
        <v>51.669998</v>
      </c>
      <c r="D1016">
        <v>50.82</v>
      </c>
      <c r="E1016">
        <v>51.490001999999997</v>
      </c>
      <c r="F1016">
        <v>29998900</v>
      </c>
      <c r="G1016">
        <v>48.706330000000001</v>
      </c>
    </row>
    <row r="1017" spans="1:7" x14ac:dyDescent="0.25">
      <c r="A1017" t="s">
        <v>617</v>
      </c>
      <c r="B1017">
        <v>51.41</v>
      </c>
      <c r="C1017">
        <v>51.84</v>
      </c>
      <c r="D1017">
        <v>51.139999000000003</v>
      </c>
      <c r="E1017">
        <v>51.310001</v>
      </c>
      <c r="F1017">
        <v>21252400</v>
      </c>
      <c r="G1017">
        <v>48.536060999999997</v>
      </c>
    </row>
    <row r="1018" spans="1:7" x14ac:dyDescent="0.25">
      <c r="A1018" t="s">
        <v>618</v>
      </c>
      <c r="B1018">
        <v>51.509998000000003</v>
      </c>
      <c r="C1018">
        <v>51.66</v>
      </c>
      <c r="D1018">
        <v>51.200001</v>
      </c>
      <c r="E1018">
        <v>51.349997999999999</v>
      </c>
      <c r="F1018">
        <v>19293100</v>
      </c>
      <c r="G1018">
        <v>48.573895999999998</v>
      </c>
    </row>
    <row r="1019" spans="1:7" x14ac:dyDescent="0.25">
      <c r="A1019" t="s">
        <v>619</v>
      </c>
      <c r="B1019">
        <v>51.580002</v>
      </c>
      <c r="C1019">
        <v>51.66</v>
      </c>
      <c r="D1019">
        <v>51.049999</v>
      </c>
      <c r="E1019">
        <v>51.169998</v>
      </c>
      <c r="F1019">
        <v>21620900</v>
      </c>
      <c r="G1019">
        <v>48.403627</v>
      </c>
    </row>
    <row r="1020" spans="1:7" x14ac:dyDescent="0.25">
      <c r="A1020" t="s">
        <v>620</v>
      </c>
      <c r="B1020">
        <v>51.080002</v>
      </c>
      <c r="C1020">
        <v>51.119999</v>
      </c>
      <c r="D1020">
        <v>50.610000999999997</v>
      </c>
      <c r="E1020">
        <v>50.68</v>
      </c>
      <c r="F1020">
        <v>24398000</v>
      </c>
      <c r="G1020">
        <v>47.94012</v>
      </c>
    </row>
    <row r="1021" spans="1:7" x14ac:dyDescent="0.25">
      <c r="A1021" t="s">
        <v>621</v>
      </c>
      <c r="B1021">
        <v>50.970001000000003</v>
      </c>
      <c r="C1021">
        <v>51.360000999999997</v>
      </c>
      <c r="D1021">
        <v>50.790000999999997</v>
      </c>
      <c r="E1021">
        <v>51.279998999999997</v>
      </c>
      <c r="F1021">
        <v>15487400</v>
      </c>
      <c r="G1021">
        <v>48.507680999999998</v>
      </c>
    </row>
    <row r="1022" spans="1:7" x14ac:dyDescent="0.25">
      <c r="A1022" t="s">
        <v>622</v>
      </c>
      <c r="B1022">
        <v>51</v>
      </c>
      <c r="C1022">
        <v>51.150002000000001</v>
      </c>
      <c r="D1022">
        <v>50.849997999999999</v>
      </c>
      <c r="E1022">
        <v>51.049999</v>
      </c>
      <c r="F1022">
        <v>15236900</v>
      </c>
      <c r="G1022">
        <v>48.290115</v>
      </c>
    </row>
    <row r="1023" spans="1:7" x14ac:dyDescent="0.25">
      <c r="A1023" t="s">
        <v>623</v>
      </c>
      <c r="B1023">
        <v>51.200001</v>
      </c>
      <c r="C1023">
        <v>51.48</v>
      </c>
      <c r="D1023">
        <v>51.049999</v>
      </c>
      <c r="E1023">
        <v>51.349997999999999</v>
      </c>
      <c r="F1023">
        <v>11920800</v>
      </c>
      <c r="G1023">
        <v>48.573895999999998</v>
      </c>
    </row>
    <row r="1024" spans="1:7" x14ac:dyDescent="0.25">
      <c r="A1024" t="s">
        <v>624</v>
      </c>
      <c r="B1024">
        <v>51.43</v>
      </c>
      <c r="C1024">
        <v>51.619999</v>
      </c>
      <c r="D1024">
        <v>51.27</v>
      </c>
      <c r="E1024">
        <v>51.330002</v>
      </c>
      <c r="F1024">
        <v>9109000</v>
      </c>
      <c r="G1024">
        <v>48.55498</v>
      </c>
    </row>
    <row r="1025" spans="1:7" x14ac:dyDescent="0.25">
      <c r="A1025" t="s">
        <v>625</v>
      </c>
      <c r="B1025">
        <v>51.450001</v>
      </c>
      <c r="C1025">
        <v>51.66</v>
      </c>
      <c r="D1025">
        <v>51.419998</v>
      </c>
      <c r="E1025">
        <v>51.59</v>
      </c>
      <c r="F1025">
        <v>9939600</v>
      </c>
      <c r="G1025">
        <v>48.800922999999997</v>
      </c>
    </row>
    <row r="1026" spans="1:7" x14ac:dyDescent="0.25">
      <c r="A1026" t="s">
        <v>626</v>
      </c>
      <c r="B1026">
        <v>51.490001999999997</v>
      </c>
      <c r="C1026">
        <v>51.77</v>
      </c>
      <c r="D1026">
        <v>51.490001999999997</v>
      </c>
      <c r="E1026">
        <v>51.599997999999999</v>
      </c>
      <c r="F1026">
        <v>10040200</v>
      </c>
      <c r="G1026">
        <v>48.810380000000002</v>
      </c>
    </row>
    <row r="1027" spans="1:7" x14ac:dyDescent="0.25">
      <c r="A1027" t="s">
        <v>627</v>
      </c>
      <c r="B1027">
        <v>51.310001</v>
      </c>
      <c r="C1027">
        <v>51.709999000000003</v>
      </c>
      <c r="D1027">
        <v>51.169998</v>
      </c>
      <c r="E1027">
        <v>51.599997999999999</v>
      </c>
      <c r="F1027">
        <v>13468000</v>
      </c>
      <c r="G1027">
        <v>48.810380000000002</v>
      </c>
    </row>
    <row r="1028" spans="1:7" x14ac:dyDescent="0.25">
      <c r="A1028" t="s">
        <v>628</v>
      </c>
      <c r="B1028">
        <v>51.650002000000001</v>
      </c>
      <c r="C1028">
        <v>52.150002000000001</v>
      </c>
      <c r="D1028">
        <v>51.48</v>
      </c>
      <c r="E1028">
        <v>51.540000999999997</v>
      </c>
      <c r="F1028">
        <v>14511800</v>
      </c>
      <c r="G1028">
        <v>48.753625999999997</v>
      </c>
    </row>
    <row r="1029" spans="1:7" x14ac:dyDescent="0.25">
      <c r="A1029" t="s">
        <v>629</v>
      </c>
      <c r="B1029">
        <v>51.73</v>
      </c>
      <c r="C1029">
        <v>52.299999</v>
      </c>
      <c r="D1029">
        <v>51.689999</v>
      </c>
      <c r="E1029">
        <v>52.099997999999999</v>
      </c>
      <c r="F1029">
        <v>11439600</v>
      </c>
      <c r="G1029">
        <v>49.283349000000001</v>
      </c>
    </row>
    <row r="1030" spans="1:7" x14ac:dyDescent="0.25">
      <c r="A1030" t="s">
        <v>630</v>
      </c>
      <c r="B1030">
        <v>51.860000999999997</v>
      </c>
      <c r="C1030">
        <v>51.880001</v>
      </c>
      <c r="D1030">
        <v>50.889999000000003</v>
      </c>
      <c r="E1030">
        <v>50.900002000000001</v>
      </c>
      <c r="F1030">
        <v>19638900</v>
      </c>
      <c r="G1030">
        <v>48.148226999999999</v>
      </c>
    </row>
    <row r="1031" spans="1:7" x14ac:dyDescent="0.25">
      <c r="A1031" s="1">
        <v>41647</v>
      </c>
      <c r="B1031">
        <v>50.5</v>
      </c>
      <c r="C1031">
        <v>51.110000999999997</v>
      </c>
      <c r="D1031">
        <v>50.23</v>
      </c>
      <c r="E1031">
        <v>50.349997999999999</v>
      </c>
      <c r="F1031">
        <v>18813700</v>
      </c>
      <c r="G1031">
        <v>47.627958</v>
      </c>
    </row>
    <row r="1032" spans="1:7" x14ac:dyDescent="0.25">
      <c r="A1032" s="1">
        <v>41737</v>
      </c>
      <c r="B1032">
        <v>50.549999</v>
      </c>
      <c r="C1032">
        <v>51.029998999999997</v>
      </c>
      <c r="D1032">
        <v>50.52</v>
      </c>
      <c r="E1032">
        <v>50.990001999999997</v>
      </c>
      <c r="F1032">
        <v>13380100</v>
      </c>
      <c r="G1032">
        <v>48.233362</v>
      </c>
    </row>
    <row r="1033" spans="1:7" x14ac:dyDescent="0.25">
      <c r="A1033" s="1">
        <v>41767</v>
      </c>
      <c r="B1033">
        <v>50.73</v>
      </c>
      <c r="C1033">
        <v>50.93</v>
      </c>
      <c r="D1033">
        <v>50.259998000000003</v>
      </c>
      <c r="E1033">
        <v>50.400002000000001</v>
      </c>
      <c r="F1033">
        <v>12766000</v>
      </c>
      <c r="G1033">
        <v>47.675257999999999</v>
      </c>
    </row>
    <row r="1034" spans="1:7" x14ac:dyDescent="0.25">
      <c r="A1034" s="1">
        <v>41798</v>
      </c>
      <c r="B1034">
        <v>49.869999</v>
      </c>
      <c r="C1034">
        <v>50.52</v>
      </c>
      <c r="D1034">
        <v>49.830002</v>
      </c>
      <c r="E1034">
        <v>50.060001</v>
      </c>
      <c r="F1034">
        <v>15271500</v>
      </c>
      <c r="G1034">
        <v>47.684784999999998</v>
      </c>
    </row>
    <row r="1035" spans="1:7" x14ac:dyDescent="0.25">
      <c r="A1035" s="1">
        <v>41828</v>
      </c>
      <c r="B1035">
        <v>50.34</v>
      </c>
      <c r="C1035">
        <v>50.41</v>
      </c>
      <c r="D1035">
        <v>49.599997999999999</v>
      </c>
      <c r="E1035">
        <v>49.700001</v>
      </c>
      <c r="F1035">
        <v>14109100</v>
      </c>
      <c r="G1035">
        <v>47.341866000000003</v>
      </c>
    </row>
    <row r="1036" spans="1:7" x14ac:dyDescent="0.25">
      <c r="A1036" s="1">
        <v>41859</v>
      </c>
      <c r="B1036">
        <v>49.73</v>
      </c>
      <c r="C1036">
        <v>50.040000999999997</v>
      </c>
      <c r="D1036">
        <v>49.470001000000003</v>
      </c>
      <c r="E1036">
        <v>50</v>
      </c>
      <c r="F1036">
        <v>14563200</v>
      </c>
      <c r="G1036">
        <v>47.627631000000001</v>
      </c>
    </row>
    <row r="1037" spans="1:7" x14ac:dyDescent="0.25">
      <c r="A1037" s="1">
        <v>41951</v>
      </c>
      <c r="B1037">
        <v>50.080002</v>
      </c>
      <c r="C1037">
        <v>50.25</v>
      </c>
      <c r="D1037">
        <v>49.779998999999997</v>
      </c>
      <c r="E1037">
        <v>49.889999000000003</v>
      </c>
      <c r="F1037">
        <v>14666400</v>
      </c>
      <c r="G1037">
        <v>47.522849000000001</v>
      </c>
    </row>
    <row r="1038" spans="1:7" x14ac:dyDescent="0.25">
      <c r="A1038" s="1">
        <v>41981</v>
      </c>
      <c r="B1038">
        <v>49.860000999999997</v>
      </c>
      <c r="C1038">
        <v>50.27</v>
      </c>
      <c r="D1038">
        <v>49.75</v>
      </c>
      <c r="E1038">
        <v>49.779998999999997</v>
      </c>
      <c r="F1038">
        <v>15219900</v>
      </c>
      <c r="G1038">
        <v>47.418067999999998</v>
      </c>
    </row>
    <row r="1039" spans="1:7" x14ac:dyDescent="0.25">
      <c r="A1039" t="s">
        <v>631</v>
      </c>
      <c r="B1039">
        <v>50.02</v>
      </c>
      <c r="C1039">
        <v>50.119999</v>
      </c>
      <c r="D1039">
        <v>49.84</v>
      </c>
      <c r="E1039">
        <v>49.990001999999997</v>
      </c>
      <c r="F1039">
        <v>12283100</v>
      </c>
      <c r="G1039">
        <v>47.618107000000002</v>
      </c>
    </row>
    <row r="1040" spans="1:7" x14ac:dyDescent="0.25">
      <c r="A1040" t="s">
        <v>632</v>
      </c>
      <c r="B1040">
        <v>50.110000999999997</v>
      </c>
      <c r="C1040">
        <v>50.490001999999997</v>
      </c>
      <c r="D1040">
        <v>50.060001</v>
      </c>
      <c r="E1040">
        <v>50.380001</v>
      </c>
      <c r="F1040">
        <v>11904300</v>
      </c>
      <c r="G1040">
        <v>47.989601999999998</v>
      </c>
    </row>
    <row r="1041" spans="1:7" x14ac:dyDescent="0.25">
      <c r="A1041" t="s">
        <v>633</v>
      </c>
      <c r="B1041">
        <v>50.5</v>
      </c>
      <c r="C1041">
        <v>50.619999</v>
      </c>
      <c r="D1041">
        <v>49.869999</v>
      </c>
      <c r="E1041">
        <v>50.209999000000003</v>
      </c>
      <c r="F1041">
        <v>13297200</v>
      </c>
      <c r="G1041">
        <v>47.827666000000001</v>
      </c>
    </row>
    <row r="1042" spans="1:7" x14ac:dyDescent="0.25">
      <c r="A1042" t="s">
        <v>634</v>
      </c>
      <c r="B1042">
        <v>50.470001000000003</v>
      </c>
      <c r="C1042">
        <v>50.73</v>
      </c>
      <c r="D1042">
        <v>50.400002000000001</v>
      </c>
      <c r="E1042">
        <v>50.689999</v>
      </c>
      <c r="F1042">
        <v>9913700</v>
      </c>
      <c r="G1042">
        <v>48.284891000000002</v>
      </c>
    </row>
    <row r="1043" spans="1:7" x14ac:dyDescent="0.25">
      <c r="A1043" t="s">
        <v>635</v>
      </c>
      <c r="B1043">
        <v>50.77</v>
      </c>
      <c r="C1043">
        <v>51.09</v>
      </c>
      <c r="D1043">
        <v>50.75</v>
      </c>
      <c r="E1043">
        <v>50.860000999999997</v>
      </c>
      <c r="F1043">
        <v>8718400</v>
      </c>
      <c r="G1043">
        <v>48.446826999999999</v>
      </c>
    </row>
    <row r="1044" spans="1:7" x14ac:dyDescent="0.25">
      <c r="A1044" t="s">
        <v>636</v>
      </c>
      <c r="B1044">
        <v>50.790000999999997</v>
      </c>
      <c r="C1044">
        <v>50.939999</v>
      </c>
      <c r="D1044">
        <v>50.639999000000003</v>
      </c>
      <c r="E1044">
        <v>50.849997999999999</v>
      </c>
      <c r="F1044">
        <v>8402900</v>
      </c>
      <c r="G1044">
        <v>48.437299000000003</v>
      </c>
    </row>
    <row r="1045" spans="1:7" x14ac:dyDescent="0.25">
      <c r="A1045" t="s">
        <v>637</v>
      </c>
      <c r="B1045">
        <v>51</v>
      </c>
      <c r="C1045">
        <v>51.400002000000001</v>
      </c>
      <c r="D1045">
        <v>50.900002000000001</v>
      </c>
      <c r="E1045">
        <v>51.290000999999997</v>
      </c>
      <c r="F1045">
        <v>10102200</v>
      </c>
      <c r="G1045">
        <v>48.856425000000002</v>
      </c>
    </row>
    <row r="1046" spans="1:7" x14ac:dyDescent="0.25">
      <c r="A1046" t="s">
        <v>638</v>
      </c>
      <c r="B1046">
        <v>51.34</v>
      </c>
      <c r="C1046">
        <v>51.59</v>
      </c>
      <c r="D1046">
        <v>51.130001</v>
      </c>
      <c r="E1046">
        <v>51.18</v>
      </c>
      <c r="F1046">
        <v>9210400</v>
      </c>
      <c r="G1046">
        <v>48.751643000000001</v>
      </c>
    </row>
    <row r="1047" spans="1:7" x14ac:dyDescent="0.25">
      <c r="A1047" t="s">
        <v>639</v>
      </c>
      <c r="B1047">
        <v>51.48</v>
      </c>
      <c r="C1047">
        <v>51.75</v>
      </c>
      <c r="D1047">
        <v>51.41</v>
      </c>
      <c r="E1047">
        <v>51.450001</v>
      </c>
      <c r="F1047">
        <v>8665600</v>
      </c>
      <c r="G1047">
        <v>49.008833000000003</v>
      </c>
    </row>
    <row r="1048" spans="1:7" x14ac:dyDescent="0.25">
      <c r="A1048" t="s">
        <v>640</v>
      </c>
      <c r="B1048">
        <v>51.57</v>
      </c>
      <c r="C1048">
        <v>51.689999</v>
      </c>
      <c r="D1048">
        <v>51.470001000000003</v>
      </c>
      <c r="E1048">
        <v>51.560001</v>
      </c>
      <c r="F1048">
        <v>7025200</v>
      </c>
      <c r="G1048">
        <v>49.113613999999998</v>
      </c>
    </row>
    <row r="1049" spans="1:7" x14ac:dyDescent="0.25">
      <c r="A1049" t="s">
        <v>641</v>
      </c>
      <c r="B1049">
        <v>51.650002000000001</v>
      </c>
      <c r="C1049">
        <v>51.700001</v>
      </c>
      <c r="D1049">
        <v>51.27</v>
      </c>
      <c r="E1049">
        <v>51.34</v>
      </c>
      <c r="F1049">
        <v>8315800</v>
      </c>
      <c r="G1049">
        <v>48.904051000000003</v>
      </c>
    </row>
    <row r="1050" spans="1:7" x14ac:dyDescent="0.25">
      <c r="A1050" t="s">
        <v>642</v>
      </c>
      <c r="B1050">
        <v>51.209999000000003</v>
      </c>
      <c r="C1050">
        <v>51.279998999999997</v>
      </c>
      <c r="D1050">
        <v>51</v>
      </c>
      <c r="E1050">
        <v>51.150002000000001</v>
      </c>
      <c r="F1050">
        <v>7718000</v>
      </c>
      <c r="G1050">
        <v>48.723067999999998</v>
      </c>
    </row>
    <row r="1051" spans="1:7" x14ac:dyDescent="0.25">
      <c r="A1051" t="s">
        <v>643</v>
      </c>
      <c r="B1051">
        <v>51.27</v>
      </c>
      <c r="C1051">
        <v>51.470001000000003</v>
      </c>
      <c r="D1051">
        <v>51.18</v>
      </c>
      <c r="E1051">
        <v>51.439999</v>
      </c>
      <c r="F1051">
        <v>8860700</v>
      </c>
      <c r="G1051">
        <v>48.999305</v>
      </c>
    </row>
    <row r="1052" spans="1:7" x14ac:dyDescent="0.25">
      <c r="A1052" s="1">
        <v>41679</v>
      </c>
      <c r="B1052">
        <v>51.709999000000003</v>
      </c>
      <c r="C1052">
        <v>51.709999000000003</v>
      </c>
      <c r="D1052">
        <v>51.240001999999997</v>
      </c>
      <c r="E1052">
        <v>51.57</v>
      </c>
      <c r="F1052">
        <v>9990300</v>
      </c>
      <c r="G1052">
        <v>49.123137999999997</v>
      </c>
    </row>
    <row r="1053" spans="1:7" x14ac:dyDescent="0.25">
      <c r="A1053" s="1">
        <v>41707</v>
      </c>
      <c r="B1053">
        <v>51.75</v>
      </c>
      <c r="C1053">
        <v>52.029998999999997</v>
      </c>
      <c r="D1053">
        <v>51.400002000000001</v>
      </c>
      <c r="E1053">
        <v>51.549999</v>
      </c>
      <c r="F1053">
        <v>7735500</v>
      </c>
      <c r="G1053">
        <v>49.104087</v>
      </c>
    </row>
    <row r="1054" spans="1:7" x14ac:dyDescent="0.25">
      <c r="A1054" s="1">
        <v>41738</v>
      </c>
      <c r="B1054">
        <v>51.490001999999997</v>
      </c>
      <c r="C1054">
        <v>51.919998</v>
      </c>
      <c r="D1054">
        <v>51.400002000000001</v>
      </c>
      <c r="E1054">
        <v>51.57</v>
      </c>
      <c r="F1054">
        <v>8306200</v>
      </c>
      <c r="G1054">
        <v>49.123137999999997</v>
      </c>
    </row>
    <row r="1055" spans="1:7" x14ac:dyDescent="0.25">
      <c r="A1055" s="1">
        <v>41768</v>
      </c>
      <c r="B1055">
        <v>51.380001</v>
      </c>
      <c r="C1055">
        <v>51.650002000000001</v>
      </c>
      <c r="D1055">
        <v>51.16</v>
      </c>
      <c r="E1055">
        <v>51.650002000000001</v>
      </c>
      <c r="F1055">
        <v>12102500</v>
      </c>
      <c r="G1055">
        <v>49.199344000000004</v>
      </c>
    </row>
    <row r="1056" spans="1:7" x14ac:dyDescent="0.25">
      <c r="A1056" s="1">
        <v>41860</v>
      </c>
      <c r="B1056">
        <v>51.48</v>
      </c>
      <c r="C1056">
        <v>51.73</v>
      </c>
      <c r="D1056">
        <v>51.34</v>
      </c>
      <c r="E1056">
        <v>51.470001000000003</v>
      </c>
      <c r="F1056">
        <v>7746900</v>
      </c>
      <c r="G1056">
        <v>49.027884</v>
      </c>
    </row>
    <row r="1057" spans="1:7" x14ac:dyDescent="0.25">
      <c r="A1057" s="1">
        <v>41891</v>
      </c>
      <c r="B1057">
        <v>51.23</v>
      </c>
      <c r="C1057">
        <v>51.360000999999997</v>
      </c>
      <c r="D1057">
        <v>51</v>
      </c>
      <c r="E1057">
        <v>51.07</v>
      </c>
      <c r="F1057">
        <v>10745000</v>
      </c>
      <c r="G1057">
        <v>48.646861999999999</v>
      </c>
    </row>
    <row r="1058" spans="1:7" x14ac:dyDescent="0.25">
      <c r="A1058" s="1">
        <v>41921</v>
      </c>
      <c r="B1058">
        <v>51.080002</v>
      </c>
      <c r="C1058">
        <v>51.619999</v>
      </c>
      <c r="D1058">
        <v>51.060001</v>
      </c>
      <c r="E1058">
        <v>51.52</v>
      </c>
      <c r="F1058">
        <v>11381400</v>
      </c>
      <c r="G1058">
        <v>49.075510999999999</v>
      </c>
    </row>
    <row r="1059" spans="1:7" x14ac:dyDescent="0.25">
      <c r="A1059" s="1">
        <v>41952</v>
      </c>
      <c r="B1059">
        <v>51.400002000000001</v>
      </c>
      <c r="C1059">
        <v>51.73</v>
      </c>
      <c r="D1059">
        <v>51.32</v>
      </c>
      <c r="E1059">
        <v>51.59</v>
      </c>
      <c r="F1059">
        <v>8981900</v>
      </c>
      <c r="G1059">
        <v>49.142189999999999</v>
      </c>
    </row>
    <row r="1060" spans="1:7" x14ac:dyDescent="0.25">
      <c r="A1060" s="1">
        <v>41982</v>
      </c>
      <c r="B1060">
        <v>51.669998</v>
      </c>
      <c r="C1060">
        <v>52.029998999999997</v>
      </c>
      <c r="D1060">
        <v>51.52</v>
      </c>
      <c r="E1060">
        <v>51.700001</v>
      </c>
      <c r="F1060">
        <v>12575600</v>
      </c>
      <c r="G1060">
        <v>49.246971000000002</v>
      </c>
    </row>
    <row r="1061" spans="1:7" x14ac:dyDescent="0.25">
      <c r="A1061" t="s">
        <v>644</v>
      </c>
      <c r="B1061">
        <v>51.73</v>
      </c>
      <c r="C1061">
        <v>52.16</v>
      </c>
      <c r="D1061">
        <v>51.66</v>
      </c>
      <c r="E1061">
        <v>51.939999</v>
      </c>
      <c r="F1061">
        <v>10414800</v>
      </c>
      <c r="G1061">
        <v>49.475582000000003</v>
      </c>
    </row>
    <row r="1062" spans="1:7" x14ac:dyDescent="0.25">
      <c r="A1062" t="s">
        <v>645</v>
      </c>
      <c r="B1062">
        <v>51.779998999999997</v>
      </c>
      <c r="C1062">
        <v>52.48</v>
      </c>
      <c r="D1062">
        <v>51.779998999999997</v>
      </c>
      <c r="E1062">
        <v>52.310001</v>
      </c>
      <c r="F1062">
        <v>10524600</v>
      </c>
      <c r="G1062">
        <v>49.828029000000001</v>
      </c>
    </row>
    <row r="1063" spans="1:7" x14ac:dyDescent="0.25">
      <c r="A1063" t="s">
        <v>646</v>
      </c>
      <c r="B1063">
        <v>52.389999000000003</v>
      </c>
      <c r="C1063">
        <v>52.849997999999999</v>
      </c>
      <c r="D1063">
        <v>52.169998</v>
      </c>
      <c r="E1063">
        <v>52.509998000000003</v>
      </c>
      <c r="F1063">
        <v>16919100</v>
      </c>
      <c r="G1063">
        <v>50.018535999999997</v>
      </c>
    </row>
    <row r="1064" spans="1:7" x14ac:dyDescent="0.25">
      <c r="A1064" t="s">
        <v>647</v>
      </c>
      <c r="B1064">
        <v>52.630001</v>
      </c>
      <c r="C1064">
        <v>53.380001</v>
      </c>
      <c r="D1064">
        <v>52.630001</v>
      </c>
      <c r="E1064">
        <v>53.240001999999997</v>
      </c>
      <c r="F1064">
        <v>16388300</v>
      </c>
      <c r="G1064">
        <v>50.713903000000002</v>
      </c>
    </row>
    <row r="1065" spans="1:7" x14ac:dyDescent="0.25">
      <c r="A1065" t="s">
        <v>648</v>
      </c>
      <c r="B1065">
        <v>53.599997999999999</v>
      </c>
      <c r="C1065">
        <v>53.799999</v>
      </c>
      <c r="D1065">
        <v>53.220001000000003</v>
      </c>
      <c r="E1065">
        <v>53.360000999999997</v>
      </c>
      <c r="F1065">
        <v>22553800</v>
      </c>
      <c r="G1065">
        <v>50.828207999999997</v>
      </c>
    </row>
    <row r="1066" spans="1:7" x14ac:dyDescent="0.25">
      <c r="A1066" t="s">
        <v>649</v>
      </c>
      <c r="B1066">
        <v>53.259998000000003</v>
      </c>
      <c r="C1066">
        <v>53.5</v>
      </c>
      <c r="D1066">
        <v>52.82</v>
      </c>
      <c r="E1066">
        <v>52.900002000000001</v>
      </c>
      <c r="F1066">
        <v>13445700</v>
      </c>
      <c r="G1066">
        <v>50.390034999999997</v>
      </c>
    </row>
    <row r="1067" spans="1:7" x14ac:dyDescent="0.25">
      <c r="A1067" t="s">
        <v>650</v>
      </c>
      <c r="B1067">
        <v>52.849997999999999</v>
      </c>
      <c r="C1067">
        <v>53.040000999999997</v>
      </c>
      <c r="D1067">
        <v>52.09</v>
      </c>
      <c r="E1067">
        <v>52.099997999999999</v>
      </c>
      <c r="F1067">
        <v>20596500</v>
      </c>
      <c r="G1067">
        <v>49.627989999999997</v>
      </c>
    </row>
    <row r="1068" spans="1:7" x14ac:dyDescent="0.25">
      <c r="A1068" t="s">
        <v>651</v>
      </c>
      <c r="B1068">
        <v>52.220001000000003</v>
      </c>
      <c r="C1068">
        <v>52.290000999999997</v>
      </c>
      <c r="D1068">
        <v>51.880001</v>
      </c>
      <c r="E1068">
        <v>52.130001</v>
      </c>
      <c r="F1068">
        <v>18245200</v>
      </c>
      <c r="G1068">
        <v>49.656568999999998</v>
      </c>
    </row>
    <row r="1069" spans="1:7" x14ac:dyDescent="0.25">
      <c r="A1069" t="s">
        <v>652</v>
      </c>
      <c r="B1069">
        <v>52.099997999999999</v>
      </c>
      <c r="C1069">
        <v>52.169998</v>
      </c>
      <c r="D1069">
        <v>51.41</v>
      </c>
      <c r="E1069">
        <v>51.41</v>
      </c>
      <c r="F1069">
        <v>16684900</v>
      </c>
      <c r="G1069">
        <v>48.970730000000003</v>
      </c>
    </row>
    <row r="1070" spans="1:7" x14ac:dyDescent="0.25">
      <c r="A1070" t="s">
        <v>653</v>
      </c>
      <c r="B1070">
        <v>51.450001</v>
      </c>
      <c r="C1070">
        <v>51.919998</v>
      </c>
      <c r="D1070">
        <v>51.349997999999999</v>
      </c>
      <c r="E1070">
        <v>51.869999</v>
      </c>
      <c r="F1070">
        <v>10753400</v>
      </c>
      <c r="G1070">
        <v>49.408903000000002</v>
      </c>
    </row>
    <row r="1071" spans="1:7" x14ac:dyDescent="0.25">
      <c r="A1071" t="s">
        <v>654</v>
      </c>
      <c r="B1071">
        <v>51.669998</v>
      </c>
      <c r="C1071">
        <v>51.919998</v>
      </c>
      <c r="D1071">
        <v>51.380001</v>
      </c>
      <c r="E1071">
        <v>51.689999</v>
      </c>
      <c r="F1071">
        <v>9995300</v>
      </c>
      <c r="G1071">
        <v>49.237442999999999</v>
      </c>
    </row>
    <row r="1072" spans="1:7" x14ac:dyDescent="0.25">
      <c r="A1072" t="s">
        <v>655</v>
      </c>
      <c r="B1072">
        <v>51.799999</v>
      </c>
      <c r="C1072">
        <v>52.18</v>
      </c>
      <c r="D1072">
        <v>51.709999000000003</v>
      </c>
      <c r="E1072">
        <v>51.869999</v>
      </c>
      <c r="F1072">
        <v>16669900</v>
      </c>
      <c r="G1072">
        <v>49.408903000000002</v>
      </c>
    </row>
    <row r="1073" spans="1:7" x14ac:dyDescent="0.25">
      <c r="A1073" s="1">
        <v>41649</v>
      </c>
      <c r="B1073">
        <v>51.84</v>
      </c>
      <c r="C1073">
        <v>51.959999000000003</v>
      </c>
      <c r="D1073">
        <v>51.200001</v>
      </c>
      <c r="E1073">
        <v>51.259998000000003</v>
      </c>
      <c r="F1073">
        <v>16527000</v>
      </c>
      <c r="G1073">
        <v>48.827846000000001</v>
      </c>
    </row>
    <row r="1074" spans="1:7" x14ac:dyDescent="0.25">
      <c r="A1074" s="1">
        <v>41680</v>
      </c>
      <c r="B1074">
        <v>51.189999</v>
      </c>
      <c r="C1074">
        <v>51.509998000000003</v>
      </c>
      <c r="D1074">
        <v>50.889999000000003</v>
      </c>
      <c r="E1074">
        <v>51.400002000000001</v>
      </c>
      <c r="F1074">
        <v>15434400</v>
      </c>
      <c r="G1074">
        <v>48.961205999999997</v>
      </c>
    </row>
    <row r="1075" spans="1:7" x14ac:dyDescent="0.25">
      <c r="A1075" s="1">
        <v>41708</v>
      </c>
      <c r="B1075">
        <v>51.779998999999997</v>
      </c>
      <c r="C1075">
        <v>52.200001</v>
      </c>
      <c r="D1075">
        <v>51.580002</v>
      </c>
      <c r="E1075">
        <v>52.099997999999999</v>
      </c>
      <c r="F1075">
        <v>14018800</v>
      </c>
      <c r="G1075">
        <v>49.627989999999997</v>
      </c>
    </row>
    <row r="1076" spans="1:7" x14ac:dyDescent="0.25">
      <c r="A1076" s="1">
        <v>41800</v>
      </c>
      <c r="B1076">
        <v>52.259998000000003</v>
      </c>
      <c r="C1076">
        <v>52.459999000000003</v>
      </c>
      <c r="D1076">
        <v>51.990001999999997</v>
      </c>
      <c r="E1076">
        <v>52.029998999999997</v>
      </c>
      <c r="F1076">
        <v>10872300</v>
      </c>
      <c r="G1076">
        <v>49.561311000000003</v>
      </c>
    </row>
    <row r="1077" spans="1:7" x14ac:dyDescent="0.25">
      <c r="A1077" s="1">
        <v>41830</v>
      </c>
      <c r="B1077">
        <v>51.84</v>
      </c>
      <c r="C1077">
        <v>51.84</v>
      </c>
      <c r="D1077">
        <v>51.060001</v>
      </c>
      <c r="E1077">
        <v>51.080002</v>
      </c>
      <c r="F1077">
        <v>11889700</v>
      </c>
      <c r="G1077">
        <v>48.656388999999997</v>
      </c>
    </row>
    <row r="1078" spans="1:7" x14ac:dyDescent="0.25">
      <c r="A1078" s="1">
        <v>41861</v>
      </c>
      <c r="B1078">
        <v>51.25</v>
      </c>
      <c r="C1078">
        <v>52.189999</v>
      </c>
      <c r="D1078">
        <v>51.09</v>
      </c>
      <c r="E1078">
        <v>52.150002000000001</v>
      </c>
      <c r="F1078">
        <v>15267200</v>
      </c>
      <c r="G1078">
        <v>49.675620000000002</v>
      </c>
    </row>
    <row r="1079" spans="1:7" x14ac:dyDescent="0.25">
      <c r="A1079" s="1">
        <v>41892</v>
      </c>
      <c r="B1079">
        <v>52.060001</v>
      </c>
      <c r="C1079">
        <v>52.209999000000003</v>
      </c>
      <c r="D1079">
        <v>51.029998999999997</v>
      </c>
      <c r="E1079">
        <v>51.119999</v>
      </c>
      <c r="F1079">
        <v>18735700</v>
      </c>
      <c r="G1079">
        <v>48.694488999999997</v>
      </c>
    </row>
    <row r="1080" spans="1:7" x14ac:dyDescent="0.25">
      <c r="A1080" s="1">
        <v>41922</v>
      </c>
      <c r="B1080">
        <v>51.009998000000003</v>
      </c>
      <c r="C1080">
        <v>51.740001999999997</v>
      </c>
      <c r="D1080">
        <v>50.610000999999997</v>
      </c>
      <c r="E1080">
        <v>50.639999000000003</v>
      </c>
      <c r="F1080">
        <v>20211500</v>
      </c>
      <c r="G1080">
        <v>48.237264000000003</v>
      </c>
    </row>
    <row r="1081" spans="1:7" x14ac:dyDescent="0.25">
      <c r="A1081" t="s">
        <v>656</v>
      </c>
      <c r="B1081">
        <v>50.610000999999997</v>
      </c>
      <c r="C1081">
        <v>50.98</v>
      </c>
      <c r="D1081">
        <v>50.150002000000001</v>
      </c>
      <c r="E1081">
        <v>50.200001</v>
      </c>
      <c r="F1081">
        <v>19298900</v>
      </c>
      <c r="G1081">
        <v>47.818142000000002</v>
      </c>
    </row>
    <row r="1082" spans="1:7" x14ac:dyDescent="0.25">
      <c r="A1082" t="s">
        <v>657</v>
      </c>
      <c r="B1082">
        <v>49.5</v>
      </c>
      <c r="C1082">
        <v>49.860000999999997</v>
      </c>
      <c r="D1082">
        <v>48.209999000000003</v>
      </c>
      <c r="E1082">
        <v>48.830002</v>
      </c>
      <c r="F1082">
        <v>45851500</v>
      </c>
      <c r="G1082">
        <v>46.513145999999999</v>
      </c>
    </row>
    <row r="1083" spans="1:7" x14ac:dyDescent="0.25">
      <c r="A1083" t="s">
        <v>658</v>
      </c>
      <c r="B1083">
        <v>48.130001</v>
      </c>
      <c r="C1083">
        <v>48.52</v>
      </c>
      <c r="D1083">
        <v>46.439999</v>
      </c>
      <c r="E1083">
        <v>47.849997999999999</v>
      </c>
      <c r="F1083">
        <v>38470600</v>
      </c>
      <c r="G1083">
        <v>45.579641000000002</v>
      </c>
    </row>
    <row r="1084" spans="1:7" x14ac:dyDescent="0.25">
      <c r="A1084" t="s">
        <v>659</v>
      </c>
      <c r="B1084">
        <v>47.18</v>
      </c>
      <c r="C1084">
        <v>48.68</v>
      </c>
      <c r="D1084">
        <v>47.049999</v>
      </c>
      <c r="E1084">
        <v>48.130001</v>
      </c>
      <c r="F1084">
        <v>28973400</v>
      </c>
      <c r="G1084">
        <v>45.846358000000002</v>
      </c>
    </row>
    <row r="1085" spans="1:7" x14ac:dyDescent="0.25">
      <c r="A1085" t="s">
        <v>660</v>
      </c>
      <c r="B1085">
        <v>48.490001999999997</v>
      </c>
      <c r="C1085">
        <v>49.029998999999997</v>
      </c>
      <c r="D1085">
        <v>48.41</v>
      </c>
      <c r="E1085">
        <v>48.689999</v>
      </c>
      <c r="F1085">
        <v>28314000</v>
      </c>
      <c r="G1085">
        <v>46.379786000000003</v>
      </c>
    </row>
    <row r="1086" spans="1:7" x14ac:dyDescent="0.25">
      <c r="A1086" t="s">
        <v>661</v>
      </c>
      <c r="B1086">
        <v>48.68</v>
      </c>
      <c r="C1086">
        <v>49.240001999999997</v>
      </c>
      <c r="D1086">
        <v>48.610000999999997</v>
      </c>
      <c r="E1086">
        <v>49.18</v>
      </c>
      <c r="F1086">
        <v>15018500</v>
      </c>
      <c r="G1086">
        <v>46.846538000000002</v>
      </c>
    </row>
    <row r="1087" spans="1:7" x14ac:dyDescent="0.25">
      <c r="A1087" t="s">
        <v>662</v>
      </c>
      <c r="B1087">
        <v>49.630001</v>
      </c>
      <c r="C1087">
        <v>50.580002</v>
      </c>
      <c r="D1087">
        <v>49.57</v>
      </c>
      <c r="E1087">
        <v>50.450001</v>
      </c>
      <c r="F1087">
        <v>17660200</v>
      </c>
      <c r="G1087">
        <v>48.056280000000001</v>
      </c>
    </row>
    <row r="1088" spans="1:7" x14ac:dyDescent="0.25">
      <c r="A1088" t="s">
        <v>663</v>
      </c>
      <c r="B1088">
        <v>50.52</v>
      </c>
      <c r="C1088">
        <v>50.689999</v>
      </c>
      <c r="D1088">
        <v>50.139999000000003</v>
      </c>
      <c r="E1088">
        <v>50.169998</v>
      </c>
      <c r="F1088">
        <v>20078200</v>
      </c>
      <c r="G1088">
        <v>47.789563000000001</v>
      </c>
    </row>
    <row r="1089" spans="1:7" x14ac:dyDescent="0.25">
      <c r="A1089" t="s">
        <v>664</v>
      </c>
      <c r="B1089">
        <v>50.759998000000003</v>
      </c>
      <c r="C1089">
        <v>50.98</v>
      </c>
      <c r="D1089">
        <v>50.490001999999997</v>
      </c>
      <c r="E1089">
        <v>50.599997999999999</v>
      </c>
      <c r="F1089">
        <v>14394500</v>
      </c>
      <c r="G1089">
        <v>48.199160999999997</v>
      </c>
    </row>
    <row r="1090" spans="1:7" x14ac:dyDescent="0.25">
      <c r="A1090" t="s">
        <v>665</v>
      </c>
      <c r="B1090">
        <v>50.580002</v>
      </c>
      <c r="C1090">
        <v>51.25</v>
      </c>
      <c r="D1090">
        <v>50.549999</v>
      </c>
      <c r="E1090">
        <v>51.200001</v>
      </c>
      <c r="F1090">
        <v>10888600</v>
      </c>
      <c r="G1090">
        <v>48.770695000000003</v>
      </c>
    </row>
    <row r="1091" spans="1:7" x14ac:dyDescent="0.25">
      <c r="A1091" t="s">
        <v>666</v>
      </c>
      <c r="B1091">
        <v>51.310001</v>
      </c>
      <c r="C1091">
        <v>51.360000999999997</v>
      </c>
      <c r="D1091">
        <v>51.009998000000003</v>
      </c>
      <c r="E1091">
        <v>51.310001</v>
      </c>
      <c r="F1091">
        <v>11654500</v>
      </c>
      <c r="G1091">
        <v>48.875475999999999</v>
      </c>
    </row>
    <row r="1092" spans="1:7" x14ac:dyDescent="0.25">
      <c r="A1092" t="s">
        <v>667</v>
      </c>
      <c r="B1092">
        <v>51.560001</v>
      </c>
      <c r="C1092">
        <v>51.790000999999997</v>
      </c>
      <c r="D1092">
        <v>51.299999</v>
      </c>
      <c r="E1092">
        <v>51.779998999999997</v>
      </c>
      <c r="F1092">
        <v>13255400</v>
      </c>
      <c r="G1092">
        <v>49.323172999999997</v>
      </c>
    </row>
    <row r="1093" spans="1:7" x14ac:dyDescent="0.25">
      <c r="A1093" t="s">
        <v>668</v>
      </c>
      <c r="B1093">
        <v>51.84</v>
      </c>
      <c r="C1093">
        <v>52.27</v>
      </c>
      <c r="D1093">
        <v>51.68</v>
      </c>
      <c r="E1093">
        <v>52.169998</v>
      </c>
      <c r="F1093">
        <v>16546900</v>
      </c>
      <c r="G1093">
        <v>49.694668</v>
      </c>
    </row>
    <row r="1094" spans="1:7" x14ac:dyDescent="0.25">
      <c r="A1094" t="s">
        <v>669</v>
      </c>
      <c r="B1094">
        <v>52.009998000000003</v>
      </c>
      <c r="C1094">
        <v>52.619999</v>
      </c>
      <c r="D1094">
        <v>51.919998</v>
      </c>
      <c r="E1094">
        <v>52.459999000000003</v>
      </c>
      <c r="F1094">
        <v>14107600</v>
      </c>
      <c r="G1094">
        <v>49.970908999999999</v>
      </c>
    </row>
    <row r="1095" spans="1:7" x14ac:dyDescent="0.25">
      <c r="A1095" t="s">
        <v>670</v>
      </c>
      <c r="B1095">
        <v>53.040000999999997</v>
      </c>
      <c r="C1095">
        <v>53.169998</v>
      </c>
      <c r="D1095">
        <v>52.779998999999997</v>
      </c>
      <c r="E1095">
        <v>53.09</v>
      </c>
      <c r="F1095">
        <v>21126300</v>
      </c>
      <c r="G1095">
        <v>50.571019</v>
      </c>
    </row>
    <row r="1096" spans="1:7" x14ac:dyDescent="0.25">
      <c r="A1096" s="1">
        <v>41709</v>
      </c>
      <c r="B1096">
        <v>53.220001000000003</v>
      </c>
      <c r="C1096">
        <v>53.599997999999999</v>
      </c>
      <c r="D1096">
        <v>53.09</v>
      </c>
      <c r="E1096">
        <v>53.369999</v>
      </c>
      <c r="F1096">
        <v>14349500</v>
      </c>
      <c r="G1096">
        <v>50.837732000000003</v>
      </c>
    </row>
    <row r="1097" spans="1:7" x14ac:dyDescent="0.25">
      <c r="A1097" s="1">
        <v>41740</v>
      </c>
      <c r="B1097">
        <v>53.380001</v>
      </c>
      <c r="C1097">
        <v>53.490001999999997</v>
      </c>
      <c r="D1097">
        <v>52.91</v>
      </c>
      <c r="E1097">
        <v>53.27</v>
      </c>
      <c r="F1097">
        <v>14931500</v>
      </c>
      <c r="G1097">
        <v>50.742477999999998</v>
      </c>
    </row>
    <row r="1098" spans="1:7" x14ac:dyDescent="0.25">
      <c r="A1098" s="1">
        <v>41770</v>
      </c>
      <c r="B1098">
        <v>53.43</v>
      </c>
      <c r="C1098">
        <v>53.549999</v>
      </c>
      <c r="D1098">
        <v>53.130001</v>
      </c>
      <c r="E1098">
        <v>53.529998999999997</v>
      </c>
      <c r="F1098">
        <v>14496900</v>
      </c>
      <c r="G1098">
        <v>51.327378000000003</v>
      </c>
    </row>
    <row r="1099" spans="1:7" x14ac:dyDescent="0.25">
      <c r="A1099" s="1">
        <v>41801</v>
      </c>
      <c r="B1099">
        <v>53.549999</v>
      </c>
      <c r="C1099">
        <v>54.119999</v>
      </c>
      <c r="D1099">
        <v>53.48</v>
      </c>
      <c r="E1099">
        <v>54.060001</v>
      </c>
      <c r="F1099">
        <v>15328100</v>
      </c>
      <c r="G1099">
        <v>51.835571999999999</v>
      </c>
    </row>
    <row r="1100" spans="1:7" x14ac:dyDescent="0.25">
      <c r="A1100" s="1">
        <v>41831</v>
      </c>
      <c r="B1100">
        <v>54.200001</v>
      </c>
      <c r="C1100">
        <v>54.25</v>
      </c>
      <c r="D1100">
        <v>53.639999000000003</v>
      </c>
      <c r="E1100">
        <v>53.84</v>
      </c>
      <c r="F1100">
        <v>13312700</v>
      </c>
      <c r="G1100">
        <v>51.624623999999997</v>
      </c>
    </row>
    <row r="1101" spans="1:7" x14ac:dyDescent="0.25">
      <c r="A1101" s="1">
        <v>41923</v>
      </c>
      <c r="B1101">
        <v>53.68</v>
      </c>
      <c r="C1101">
        <v>53.990001999999997</v>
      </c>
      <c r="D1101">
        <v>53.619999</v>
      </c>
      <c r="E1101">
        <v>53.830002</v>
      </c>
      <c r="F1101">
        <v>11837300</v>
      </c>
      <c r="G1101">
        <v>51.615037000000001</v>
      </c>
    </row>
    <row r="1102" spans="1:7" x14ac:dyDescent="0.25">
      <c r="A1102" s="1">
        <v>41954</v>
      </c>
      <c r="B1102">
        <v>53.880001</v>
      </c>
      <c r="C1102">
        <v>54.099997999999999</v>
      </c>
      <c r="D1102">
        <v>53.529998999999997</v>
      </c>
      <c r="E1102">
        <v>53.580002</v>
      </c>
      <c r="F1102">
        <v>12520500</v>
      </c>
      <c r="G1102">
        <v>51.375323000000002</v>
      </c>
    </row>
    <row r="1103" spans="1:7" x14ac:dyDescent="0.25">
      <c r="A1103" s="1">
        <v>41984</v>
      </c>
      <c r="B1103">
        <v>53.299999</v>
      </c>
      <c r="C1103">
        <v>53.669998</v>
      </c>
      <c r="D1103">
        <v>53.209999000000003</v>
      </c>
      <c r="E1103">
        <v>53.540000999999997</v>
      </c>
      <c r="F1103">
        <v>10687900</v>
      </c>
      <c r="G1103">
        <v>51.336967999999999</v>
      </c>
    </row>
    <row r="1104" spans="1:7" x14ac:dyDescent="0.25">
      <c r="A1104" t="s">
        <v>671</v>
      </c>
      <c r="B1104">
        <v>53.57</v>
      </c>
      <c r="C1104">
        <v>53.669998</v>
      </c>
      <c r="D1104">
        <v>53.119999</v>
      </c>
      <c r="E1104">
        <v>53.389999000000003</v>
      </c>
      <c r="F1104">
        <v>13494400</v>
      </c>
      <c r="G1104">
        <v>51.193139000000002</v>
      </c>
    </row>
    <row r="1105" spans="1:7" x14ac:dyDescent="0.25">
      <c r="A1105" t="s">
        <v>672</v>
      </c>
      <c r="B1105">
        <v>53.389999000000003</v>
      </c>
      <c r="C1105">
        <v>53.689999</v>
      </c>
      <c r="D1105">
        <v>53.23</v>
      </c>
      <c r="E1105">
        <v>53.349997999999999</v>
      </c>
      <c r="F1105">
        <v>9488200</v>
      </c>
      <c r="G1105">
        <v>51.154783999999999</v>
      </c>
    </row>
    <row r="1106" spans="1:7" x14ac:dyDescent="0.25">
      <c r="A1106" t="s">
        <v>673</v>
      </c>
      <c r="B1106">
        <v>53.099997999999999</v>
      </c>
      <c r="C1106">
        <v>53.490001999999997</v>
      </c>
      <c r="D1106">
        <v>52.869999</v>
      </c>
      <c r="E1106">
        <v>53.439999</v>
      </c>
      <c r="F1106">
        <v>9650800</v>
      </c>
      <c r="G1106">
        <v>51.241081000000001</v>
      </c>
    </row>
    <row r="1107" spans="1:7" x14ac:dyDescent="0.25">
      <c r="A1107" t="s">
        <v>674</v>
      </c>
      <c r="B1107">
        <v>53.099997999999999</v>
      </c>
      <c r="C1107">
        <v>53.5</v>
      </c>
      <c r="D1107">
        <v>53.029998999999997</v>
      </c>
      <c r="E1107">
        <v>53.27</v>
      </c>
      <c r="F1107">
        <v>12580400</v>
      </c>
      <c r="G1107">
        <v>51.078077999999998</v>
      </c>
    </row>
    <row r="1108" spans="1:7" x14ac:dyDescent="0.25">
      <c r="A1108" t="s">
        <v>675</v>
      </c>
      <c r="B1108">
        <v>53.259998000000003</v>
      </c>
      <c r="C1108">
        <v>53.41</v>
      </c>
      <c r="D1108">
        <v>52.919998</v>
      </c>
      <c r="E1108">
        <v>53.360000999999997</v>
      </c>
      <c r="F1108">
        <v>12490200</v>
      </c>
      <c r="G1108">
        <v>51.164375</v>
      </c>
    </row>
    <row r="1109" spans="1:7" x14ac:dyDescent="0.25">
      <c r="A1109" t="s">
        <v>676</v>
      </c>
      <c r="B1109">
        <v>53.16</v>
      </c>
      <c r="C1109">
        <v>53.560001</v>
      </c>
      <c r="D1109">
        <v>53.080002</v>
      </c>
      <c r="E1109">
        <v>53.48</v>
      </c>
      <c r="F1109">
        <v>10245900</v>
      </c>
      <c r="G1109">
        <v>51.279435999999997</v>
      </c>
    </row>
    <row r="1110" spans="1:7" x14ac:dyDescent="0.25">
      <c r="A1110" t="s">
        <v>677</v>
      </c>
      <c r="B1110">
        <v>54</v>
      </c>
      <c r="C1110">
        <v>54.09</v>
      </c>
      <c r="D1110">
        <v>53.700001</v>
      </c>
      <c r="E1110">
        <v>53.810001</v>
      </c>
      <c r="F1110">
        <v>14587500</v>
      </c>
      <c r="G1110">
        <v>51.595858999999997</v>
      </c>
    </row>
    <row r="1111" spans="1:7" x14ac:dyDescent="0.25">
      <c r="A1111" t="s">
        <v>678</v>
      </c>
      <c r="B1111">
        <v>54.060001</v>
      </c>
      <c r="C1111">
        <v>54.360000999999997</v>
      </c>
      <c r="D1111">
        <v>53.93</v>
      </c>
      <c r="E1111">
        <v>54.099997999999999</v>
      </c>
      <c r="F1111">
        <v>11028000</v>
      </c>
      <c r="G1111">
        <v>51.873924000000002</v>
      </c>
    </row>
    <row r="1112" spans="1:7" x14ac:dyDescent="0.25">
      <c r="A1112" t="s">
        <v>679</v>
      </c>
      <c r="B1112">
        <v>54.23</v>
      </c>
      <c r="C1112">
        <v>54.279998999999997</v>
      </c>
      <c r="D1112">
        <v>53.799999</v>
      </c>
      <c r="E1112">
        <v>53.880001</v>
      </c>
      <c r="F1112">
        <v>14390400</v>
      </c>
      <c r="G1112">
        <v>51.662979</v>
      </c>
    </row>
    <row r="1113" spans="1:7" x14ac:dyDescent="0.25">
      <c r="A1113" t="s">
        <v>680</v>
      </c>
      <c r="B1113">
        <v>54.189999</v>
      </c>
      <c r="C1113">
        <v>54.419998</v>
      </c>
      <c r="D1113">
        <v>53.970001000000003</v>
      </c>
      <c r="E1113">
        <v>54.279998999999997</v>
      </c>
      <c r="F1113">
        <v>11792500</v>
      </c>
      <c r="G1113">
        <v>52.046517000000001</v>
      </c>
    </row>
    <row r="1114" spans="1:7" x14ac:dyDescent="0.25">
      <c r="A1114" t="s">
        <v>681</v>
      </c>
      <c r="B1114">
        <v>54.32</v>
      </c>
      <c r="C1114">
        <v>54.740001999999997</v>
      </c>
      <c r="D1114">
        <v>54.27</v>
      </c>
      <c r="E1114">
        <v>54.48</v>
      </c>
      <c r="F1114">
        <v>11054300</v>
      </c>
      <c r="G1114">
        <v>52.238289000000002</v>
      </c>
    </row>
    <row r="1115" spans="1:7" x14ac:dyDescent="0.25">
      <c r="A1115" s="1">
        <v>41651</v>
      </c>
      <c r="B1115">
        <v>54.419998</v>
      </c>
      <c r="C1115">
        <v>54.59</v>
      </c>
      <c r="D1115">
        <v>53.700001</v>
      </c>
      <c r="E1115">
        <v>53.82</v>
      </c>
      <c r="F1115">
        <v>13858500</v>
      </c>
      <c r="G1115">
        <v>51.605446000000001</v>
      </c>
    </row>
    <row r="1116" spans="1:7" x14ac:dyDescent="0.25">
      <c r="A1116" s="1">
        <v>41682</v>
      </c>
      <c r="B1116">
        <v>53.75</v>
      </c>
      <c r="C1116">
        <v>54.439999</v>
      </c>
      <c r="D1116">
        <v>53.75</v>
      </c>
      <c r="E1116">
        <v>54.220001000000003</v>
      </c>
      <c r="F1116">
        <v>12845600</v>
      </c>
      <c r="G1116">
        <v>51.988988999999997</v>
      </c>
    </row>
    <row r="1117" spans="1:7" x14ac:dyDescent="0.25">
      <c r="A1117" s="1">
        <v>41710</v>
      </c>
      <c r="B1117">
        <v>54.169998</v>
      </c>
      <c r="C1117">
        <v>54.610000999999997</v>
      </c>
      <c r="D1117">
        <v>54.099997999999999</v>
      </c>
      <c r="E1117">
        <v>54.389999000000003</v>
      </c>
      <c r="F1117">
        <v>14781300</v>
      </c>
      <c r="G1117">
        <v>52.151992</v>
      </c>
    </row>
    <row r="1118" spans="1:7" x14ac:dyDescent="0.25">
      <c r="A1118" s="1">
        <v>41741</v>
      </c>
      <c r="B1118">
        <v>54.32</v>
      </c>
      <c r="C1118">
        <v>54.639999000000003</v>
      </c>
      <c r="D1118">
        <v>54.169998</v>
      </c>
      <c r="E1118">
        <v>54.5</v>
      </c>
      <c r="F1118">
        <v>12310000</v>
      </c>
      <c r="G1118">
        <v>52.257466000000001</v>
      </c>
    </row>
    <row r="1119" spans="1:7" x14ac:dyDescent="0.25">
      <c r="A1119" s="1">
        <v>41771</v>
      </c>
      <c r="B1119">
        <v>54.889999000000003</v>
      </c>
      <c r="C1119">
        <v>55.349997999999999</v>
      </c>
      <c r="D1119">
        <v>54.849997999999999</v>
      </c>
      <c r="E1119">
        <v>55.029998999999997</v>
      </c>
      <c r="F1119">
        <v>14261400</v>
      </c>
      <c r="G1119">
        <v>52.765656999999997</v>
      </c>
    </row>
    <row r="1120" spans="1:7" x14ac:dyDescent="0.25">
      <c r="A1120" s="1">
        <v>41863</v>
      </c>
      <c r="B1120">
        <v>54.950001</v>
      </c>
      <c r="C1120">
        <v>55.150002000000001</v>
      </c>
      <c r="D1120">
        <v>54.59</v>
      </c>
      <c r="E1120">
        <v>54.77</v>
      </c>
      <c r="F1120">
        <v>18939300</v>
      </c>
      <c r="G1120">
        <v>52.516356999999999</v>
      </c>
    </row>
    <row r="1121" spans="1:7" x14ac:dyDescent="0.25">
      <c r="A1121" s="1">
        <v>41894</v>
      </c>
      <c r="B1121">
        <v>54.290000999999997</v>
      </c>
      <c r="C1121">
        <v>54.900002000000001</v>
      </c>
      <c r="D1121">
        <v>54.049999</v>
      </c>
      <c r="E1121">
        <v>54.830002</v>
      </c>
      <c r="F1121">
        <v>12895800</v>
      </c>
      <c r="G1121">
        <v>52.573889000000001</v>
      </c>
    </row>
    <row r="1122" spans="1:7" x14ac:dyDescent="0.25">
      <c r="A1122" s="1">
        <v>41924</v>
      </c>
      <c r="B1122">
        <v>54.73</v>
      </c>
      <c r="C1122">
        <v>55.09</v>
      </c>
      <c r="D1122">
        <v>54.209999000000003</v>
      </c>
      <c r="E1122">
        <v>54.259998000000003</v>
      </c>
      <c r="F1122">
        <v>23309500</v>
      </c>
      <c r="G1122">
        <v>52.027340000000002</v>
      </c>
    </row>
    <row r="1123" spans="1:7" x14ac:dyDescent="0.25">
      <c r="A1123" s="1">
        <v>41955</v>
      </c>
      <c r="B1123">
        <v>54.59</v>
      </c>
      <c r="C1123">
        <v>55.18</v>
      </c>
      <c r="D1123">
        <v>54.369999</v>
      </c>
      <c r="E1123">
        <v>54.43</v>
      </c>
      <c r="F1123">
        <v>17007700</v>
      </c>
      <c r="G1123">
        <v>52.190347000000003</v>
      </c>
    </row>
    <row r="1124" spans="1:7" x14ac:dyDescent="0.25">
      <c r="A1124" s="1">
        <v>41985</v>
      </c>
      <c r="B1124">
        <v>53.869999</v>
      </c>
      <c r="C1124">
        <v>54.610000999999997</v>
      </c>
      <c r="D1124">
        <v>53.66</v>
      </c>
      <c r="E1124">
        <v>53.700001</v>
      </c>
      <c r="F1124">
        <v>18792900</v>
      </c>
      <c r="G1124">
        <v>51.490385000000003</v>
      </c>
    </row>
    <row r="1125" spans="1:7" x14ac:dyDescent="0.25">
      <c r="A1125" t="s">
        <v>682</v>
      </c>
      <c r="B1125">
        <v>54.009998000000003</v>
      </c>
      <c r="C1125">
        <v>54.41</v>
      </c>
      <c r="D1125">
        <v>53.16</v>
      </c>
      <c r="E1125">
        <v>53.189999</v>
      </c>
      <c r="F1125">
        <v>24852800</v>
      </c>
      <c r="G1125">
        <v>51.001367999999999</v>
      </c>
    </row>
    <row r="1126" spans="1:7" x14ac:dyDescent="0.25">
      <c r="A1126" t="s">
        <v>683</v>
      </c>
      <c r="B1126">
        <v>52.82</v>
      </c>
      <c r="C1126">
        <v>53.77</v>
      </c>
      <c r="D1126">
        <v>52.73</v>
      </c>
      <c r="E1126">
        <v>52.77</v>
      </c>
      <c r="F1126">
        <v>24243300</v>
      </c>
      <c r="G1126">
        <v>50.598652000000001</v>
      </c>
    </row>
    <row r="1127" spans="1:7" x14ac:dyDescent="0.25">
      <c r="A1127" t="s">
        <v>684</v>
      </c>
      <c r="B1127">
        <v>53.040000999999997</v>
      </c>
      <c r="C1127">
        <v>53.849997999999999</v>
      </c>
      <c r="D1127">
        <v>52.939999</v>
      </c>
      <c r="E1127">
        <v>53.790000999999997</v>
      </c>
      <c r="F1127">
        <v>19782600</v>
      </c>
      <c r="G1127">
        <v>51.576681999999998</v>
      </c>
    </row>
    <row r="1128" spans="1:7" x14ac:dyDescent="0.25">
      <c r="A1128" t="s">
        <v>685</v>
      </c>
      <c r="B1128">
        <v>54.43</v>
      </c>
      <c r="C1128">
        <v>55.209999000000003</v>
      </c>
      <c r="D1128">
        <v>54.360000999999997</v>
      </c>
      <c r="E1128">
        <v>55.209999000000003</v>
      </c>
      <c r="F1128">
        <v>21404700</v>
      </c>
      <c r="G1128">
        <v>52.938251000000001</v>
      </c>
    </row>
    <row r="1129" spans="1:7" x14ac:dyDescent="0.25">
      <c r="A1129" t="s">
        <v>686</v>
      </c>
      <c r="B1129">
        <v>54.900002000000001</v>
      </c>
      <c r="C1129">
        <v>55.419998</v>
      </c>
      <c r="D1129">
        <v>54.450001</v>
      </c>
      <c r="E1129">
        <v>54.450001</v>
      </c>
      <c r="F1129">
        <v>36186100</v>
      </c>
      <c r="G1129">
        <v>52.209524000000002</v>
      </c>
    </row>
    <row r="1130" spans="1:7" x14ac:dyDescent="0.25">
      <c r="A1130" t="s">
        <v>687</v>
      </c>
      <c r="B1130">
        <v>54.459999000000003</v>
      </c>
      <c r="C1130">
        <v>54.970001000000003</v>
      </c>
      <c r="D1130">
        <v>54.34</v>
      </c>
      <c r="E1130">
        <v>54.970001000000003</v>
      </c>
      <c r="F1130">
        <v>17395500</v>
      </c>
      <c r="G1130">
        <v>52.708128000000002</v>
      </c>
    </row>
    <row r="1131" spans="1:7" x14ac:dyDescent="0.25">
      <c r="A1131" t="s">
        <v>688</v>
      </c>
      <c r="B1131">
        <v>55.080002</v>
      </c>
      <c r="C1131">
        <v>55.639999000000003</v>
      </c>
      <c r="D1131">
        <v>55.060001</v>
      </c>
      <c r="E1131">
        <v>55.470001000000003</v>
      </c>
      <c r="F1131">
        <v>13205700</v>
      </c>
      <c r="G1131">
        <v>53.187553999999999</v>
      </c>
    </row>
    <row r="1132" spans="1:7" x14ac:dyDescent="0.25">
      <c r="A1132" t="s">
        <v>689</v>
      </c>
      <c r="B1132">
        <v>55.630001</v>
      </c>
      <c r="C1132">
        <v>55.740001999999997</v>
      </c>
      <c r="D1132">
        <v>55.32</v>
      </c>
      <c r="E1132">
        <v>55.34</v>
      </c>
      <c r="F1132">
        <v>4297000</v>
      </c>
      <c r="G1132">
        <v>53.062902000000001</v>
      </c>
    </row>
    <row r="1133" spans="1:7" x14ac:dyDescent="0.25">
      <c r="A1133" t="s">
        <v>690</v>
      </c>
      <c r="B1133">
        <v>55.41</v>
      </c>
      <c r="C1133">
        <v>55.540000999999997</v>
      </c>
      <c r="D1133">
        <v>55.259998000000003</v>
      </c>
      <c r="E1133">
        <v>55.279998999999997</v>
      </c>
      <c r="F1133">
        <v>5826000</v>
      </c>
      <c r="G1133">
        <v>53.005369999999999</v>
      </c>
    </row>
    <row r="1134" spans="1:7" x14ac:dyDescent="0.25">
      <c r="A1134" t="s">
        <v>691</v>
      </c>
      <c r="B1134">
        <v>55.080002</v>
      </c>
      <c r="C1134">
        <v>55.950001</v>
      </c>
      <c r="D1134">
        <v>55.080002</v>
      </c>
      <c r="E1134">
        <v>55.709999000000003</v>
      </c>
      <c r="F1134">
        <v>11385600</v>
      </c>
      <c r="G1134">
        <v>53.417676999999998</v>
      </c>
    </row>
    <row r="1135" spans="1:7" x14ac:dyDescent="0.25">
      <c r="A1135" t="s">
        <v>692</v>
      </c>
      <c r="B1135">
        <v>55.52</v>
      </c>
      <c r="C1135">
        <v>55.75</v>
      </c>
      <c r="D1135">
        <v>55.400002000000001</v>
      </c>
      <c r="E1135">
        <v>55.419998</v>
      </c>
      <c r="F1135">
        <v>8749400</v>
      </c>
      <c r="G1135">
        <v>53.139609</v>
      </c>
    </row>
    <row r="1136" spans="1:7" x14ac:dyDescent="0.25">
      <c r="A1136" t="s">
        <v>693</v>
      </c>
      <c r="B1136">
        <v>55.5</v>
      </c>
      <c r="C1136">
        <v>55.669998</v>
      </c>
      <c r="D1136">
        <v>54.82</v>
      </c>
      <c r="E1136">
        <v>54.82</v>
      </c>
      <c r="F1136">
        <v>10090800</v>
      </c>
      <c r="G1136">
        <v>52.564298999999998</v>
      </c>
    </row>
    <row r="1137" spans="1:7" x14ac:dyDescent="0.25">
      <c r="A1137" s="1">
        <v>42036</v>
      </c>
      <c r="B1137">
        <v>55.110000999999997</v>
      </c>
      <c r="C1137">
        <v>55.189999</v>
      </c>
      <c r="D1137">
        <v>54.189999</v>
      </c>
      <c r="E1137">
        <v>54.700001</v>
      </c>
      <c r="F1137">
        <v>11700900</v>
      </c>
      <c r="G1137">
        <v>52.449236999999997</v>
      </c>
    </row>
    <row r="1138" spans="1:7" x14ac:dyDescent="0.25">
      <c r="A1138" s="1">
        <v>42125</v>
      </c>
      <c r="B1138">
        <v>54.139999000000003</v>
      </c>
      <c r="C1138">
        <v>54.360000999999997</v>
      </c>
      <c r="D1138">
        <v>53.099997999999999</v>
      </c>
      <c r="E1138">
        <v>53.200001</v>
      </c>
      <c r="F1138">
        <v>15000500</v>
      </c>
      <c r="G1138">
        <v>51.010958000000002</v>
      </c>
    </row>
    <row r="1139" spans="1:7" x14ac:dyDescent="0.25">
      <c r="A1139" s="1">
        <v>42156</v>
      </c>
      <c r="B1139">
        <v>53.349997999999999</v>
      </c>
      <c r="C1139">
        <v>53.470001000000003</v>
      </c>
      <c r="D1139">
        <v>51.849997999999999</v>
      </c>
      <c r="E1139">
        <v>52.09</v>
      </c>
      <c r="F1139">
        <v>20211200</v>
      </c>
      <c r="G1139">
        <v>49.946632000000001</v>
      </c>
    </row>
    <row r="1140" spans="1:7" x14ac:dyDescent="0.25">
      <c r="A1140" s="1">
        <v>42186</v>
      </c>
      <c r="B1140">
        <v>52.630001</v>
      </c>
      <c r="C1140">
        <v>52.639999000000003</v>
      </c>
      <c r="D1140">
        <v>52.110000999999997</v>
      </c>
      <c r="E1140">
        <v>52.400002000000001</v>
      </c>
      <c r="F1140">
        <v>15714700</v>
      </c>
      <c r="G1140">
        <v>50.243876999999998</v>
      </c>
    </row>
    <row r="1141" spans="1:7" x14ac:dyDescent="0.25">
      <c r="A1141" s="1">
        <v>42217</v>
      </c>
      <c r="B1141">
        <v>53</v>
      </c>
      <c r="C1141">
        <v>53.59</v>
      </c>
      <c r="D1141">
        <v>52.959999000000003</v>
      </c>
      <c r="E1141">
        <v>53.560001</v>
      </c>
      <c r="F1141">
        <v>16721600</v>
      </c>
      <c r="G1141">
        <v>51.356146000000003</v>
      </c>
    </row>
    <row r="1142" spans="1:7" x14ac:dyDescent="0.25">
      <c r="A1142" s="1">
        <v>42248</v>
      </c>
      <c r="B1142">
        <v>53.540000999999997</v>
      </c>
      <c r="C1142">
        <v>53.59</v>
      </c>
      <c r="D1142">
        <v>52.669998</v>
      </c>
      <c r="E1142">
        <v>52.68</v>
      </c>
      <c r="F1142">
        <v>14550800</v>
      </c>
      <c r="G1142">
        <v>50.512354999999999</v>
      </c>
    </row>
    <row r="1143" spans="1:7" x14ac:dyDescent="0.25">
      <c r="A1143" s="1">
        <v>42339</v>
      </c>
      <c r="B1143">
        <v>52.580002</v>
      </c>
      <c r="C1143">
        <v>52.689999</v>
      </c>
      <c r="D1143">
        <v>51.709999000000003</v>
      </c>
      <c r="E1143">
        <v>52.049999</v>
      </c>
      <c r="F1143">
        <v>16967500</v>
      </c>
      <c r="G1143">
        <v>49.908276999999998</v>
      </c>
    </row>
    <row r="1144" spans="1:7" x14ac:dyDescent="0.25">
      <c r="A1144" t="s">
        <v>694</v>
      </c>
      <c r="B1144">
        <v>52.299999</v>
      </c>
      <c r="C1144">
        <v>52.529998999999997</v>
      </c>
      <c r="D1144">
        <v>51.25</v>
      </c>
      <c r="E1144">
        <v>51.849997999999999</v>
      </c>
      <c r="F1144">
        <v>25080900</v>
      </c>
      <c r="G1144">
        <v>49.716504999999998</v>
      </c>
    </row>
    <row r="1145" spans="1:7" x14ac:dyDescent="0.25">
      <c r="A1145" t="s">
        <v>695</v>
      </c>
      <c r="B1145">
        <v>51</v>
      </c>
      <c r="C1145">
        <v>51.73</v>
      </c>
      <c r="D1145">
        <v>50.419998</v>
      </c>
      <c r="E1145">
        <v>51.25</v>
      </c>
      <c r="F1145">
        <v>37590100</v>
      </c>
      <c r="G1145">
        <v>49.141195000000003</v>
      </c>
    </row>
    <row r="1146" spans="1:7" x14ac:dyDescent="0.25">
      <c r="A1146" t="s">
        <v>696</v>
      </c>
      <c r="B1146">
        <v>51.25</v>
      </c>
      <c r="C1146">
        <v>51.540000999999997</v>
      </c>
      <c r="D1146">
        <v>50.459999000000003</v>
      </c>
      <c r="E1146">
        <v>50.720001000000003</v>
      </c>
      <c r="F1146">
        <v>32144700</v>
      </c>
      <c r="G1146">
        <v>48.633004</v>
      </c>
    </row>
    <row r="1147" spans="1:7" x14ac:dyDescent="0.25">
      <c r="A1147" t="s">
        <v>697</v>
      </c>
      <c r="B1147">
        <v>50.529998999999997</v>
      </c>
      <c r="C1147">
        <v>51.700001</v>
      </c>
      <c r="D1147">
        <v>50.509998000000003</v>
      </c>
      <c r="E1147">
        <v>51.639999000000003</v>
      </c>
      <c r="F1147">
        <v>23174900</v>
      </c>
      <c r="G1147">
        <v>49.515146999999999</v>
      </c>
    </row>
    <row r="1148" spans="1:7" x14ac:dyDescent="0.25">
      <c r="A1148" t="s">
        <v>698</v>
      </c>
      <c r="B1148">
        <v>51.98</v>
      </c>
      <c r="C1148">
        <v>52.299999</v>
      </c>
      <c r="D1148">
        <v>51.700001</v>
      </c>
      <c r="E1148">
        <v>52</v>
      </c>
      <c r="F1148">
        <v>17691000</v>
      </c>
      <c r="G1148">
        <v>49.860334999999999</v>
      </c>
    </row>
    <row r="1149" spans="1:7" x14ac:dyDescent="0.25">
      <c r="A1149" t="s">
        <v>699</v>
      </c>
      <c r="B1149">
        <v>51.990001999999997</v>
      </c>
      <c r="C1149">
        <v>52.700001</v>
      </c>
      <c r="D1149">
        <v>51.709999000000003</v>
      </c>
      <c r="E1149">
        <v>52.099997999999999</v>
      </c>
      <c r="F1149">
        <v>17928300</v>
      </c>
      <c r="G1149">
        <v>49.956218</v>
      </c>
    </row>
    <row r="1150" spans="1:7" x14ac:dyDescent="0.25">
      <c r="A1150" t="s">
        <v>700</v>
      </c>
      <c r="B1150">
        <v>52.490001999999997</v>
      </c>
      <c r="C1150">
        <v>53.82</v>
      </c>
      <c r="D1150">
        <v>52.48</v>
      </c>
      <c r="E1150">
        <v>53.77</v>
      </c>
      <c r="F1150">
        <v>21488700</v>
      </c>
      <c r="G1150">
        <v>51.557504000000002</v>
      </c>
    </row>
    <row r="1151" spans="1:7" x14ac:dyDescent="0.25">
      <c r="A1151" t="s">
        <v>701</v>
      </c>
      <c r="B1151">
        <v>53.73</v>
      </c>
      <c r="C1151">
        <v>53.98</v>
      </c>
      <c r="D1151">
        <v>53.240001999999997</v>
      </c>
      <c r="E1151">
        <v>53.259998000000003</v>
      </c>
      <c r="F1151">
        <v>17779700</v>
      </c>
      <c r="G1151">
        <v>51.068486999999998</v>
      </c>
    </row>
    <row r="1152" spans="1:7" x14ac:dyDescent="0.25">
      <c r="A1152" t="s">
        <v>702</v>
      </c>
      <c r="B1152">
        <v>52.91</v>
      </c>
      <c r="C1152">
        <v>53.599997999999999</v>
      </c>
      <c r="D1152">
        <v>52.889999000000003</v>
      </c>
      <c r="E1152">
        <v>53.580002</v>
      </c>
      <c r="F1152">
        <v>13429400</v>
      </c>
      <c r="G1152">
        <v>51.375323000000002</v>
      </c>
    </row>
    <row r="1153" spans="1:7" x14ac:dyDescent="0.25">
      <c r="A1153" t="s">
        <v>703</v>
      </c>
      <c r="B1153">
        <v>52.93</v>
      </c>
      <c r="C1153">
        <v>53.34</v>
      </c>
      <c r="D1153">
        <v>52.57</v>
      </c>
      <c r="E1153">
        <v>52.970001000000003</v>
      </c>
      <c r="F1153">
        <v>14351600</v>
      </c>
      <c r="G1153">
        <v>50.790422999999997</v>
      </c>
    </row>
    <row r="1154" spans="1:7" x14ac:dyDescent="0.25">
      <c r="A1154" t="s">
        <v>704</v>
      </c>
      <c r="B1154">
        <v>53.310001</v>
      </c>
      <c r="C1154">
        <v>53.360000999999997</v>
      </c>
      <c r="D1154">
        <v>52.150002000000001</v>
      </c>
      <c r="E1154">
        <v>52.16</v>
      </c>
      <c r="F1154">
        <v>18775100</v>
      </c>
      <c r="G1154">
        <v>50.013750999999999</v>
      </c>
    </row>
    <row r="1155" spans="1:7" x14ac:dyDescent="0.25">
      <c r="A1155" t="s">
        <v>705</v>
      </c>
      <c r="B1155">
        <v>52.240001999999997</v>
      </c>
      <c r="C1155">
        <v>52.900002000000001</v>
      </c>
      <c r="D1155">
        <v>51.900002000000001</v>
      </c>
      <c r="E1155">
        <v>52.759998000000003</v>
      </c>
      <c r="F1155">
        <v>16700000</v>
      </c>
      <c r="G1155">
        <v>50.589061000000001</v>
      </c>
    </row>
    <row r="1156" spans="1:7" x14ac:dyDescent="0.25">
      <c r="A1156" t="s">
        <v>706</v>
      </c>
      <c r="B1156">
        <v>52.200001</v>
      </c>
      <c r="C1156">
        <v>52.77</v>
      </c>
      <c r="D1156">
        <v>51.900002000000001</v>
      </c>
      <c r="E1156">
        <v>51.919998</v>
      </c>
      <c r="F1156">
        <v>21754800</v>
      </c>
      <c r="G1156">
        <v>49.783625000000001</v>
      </c>
    </row>
    <row r="1157" spans="1:7" x14ac:dyDescent="0.25">
      <c r="A1157" s="1">
        <v>42037</v>
      </c>
      <c r="B1157">
        <v>52.189999</v>
      </c>
      <c r="C1157">
        <v>52.91</v>
      </c>
      <c r="D1157">
        <v>51.990001999999997</v>
      </c>
      <c r="E1157">
        <v>52.810001</v>
      </c>
      <c r="F1157">
        <v>17714500</v>
      </c>
      <c r="G1157">
        <v>50.637006999999997</v>
      </c>
    </row>
    <row r="1158" spans="1:7" x14ac:dyDescent="0.25">
      <c r="A1158" s="1">
        <v>42065</v>
      </c>
      <c r="B1158">
        <v>53.009998000000003</v>
      </c>
      <c r="C1158">
        <v>53.529998999999997</v>
      </c>
      <c r="D1158">
        <v>52.970001000000003</v>
      </c>
      <c r="E1158">
        <v>53.450001</v>
      </c>
      <c r="F1158">
        <v>20258900</v>
      </c>
      <c r="G1158">
        <v>51.250672000000002</v>
      </c>
    </row>
    <row r="1159" spans="1:7" x14ac:dyDescent="0.25">
      <c r="A1159" s="1">
        <v>42096</v>
      </c>
      <c r="B1159">
        <v>53.029998999999997</v>
      </c>
      <c r="C1159">
        <v>53.5</v>
      </c>
      <c r="D1159">
        <v>52.900002000000001</v>
      </c>
      <c r="E1159">
        <v>53.029998999999997</v>
      </c>
      <c r="F1159">
        <v>14435600</v>
      </c>
      <c r="G1159">
        <v>51.183107999999997</v>
      </c>
    </row>
    <row r="1160" spans="1:7" x14ac:dyDescent="0.25">
      <c r="A1160" s="1">
        <v>42126</v>
      </c>
      <c r="B1160">
        <v>53.240001999999997</v>
      </c>
      <c r="C1160">
        <v>53.84</v>
      </c>
      <c r="D1160">
        <v>53.220001000000003</v>
      </c>
      <c r="E1160">
        <v>53.669998</v>
      </c>
      <c r="F1160">
        <v>13281900</v>
      </c>
      <c r="G1160">
        <v>51.800817000000002</v>
      </c>
    </row>
    <row r="1161" spans="1:7" x14ac:dyDescent="0.25">
      <c r="A1161" s="1">
        <v>42157</v>
      </c>
      <c r="B1161">
        <v>54.119999</v>
      </c>
      <c r="C1161">
        <v>55.080002</v>
      </c>
      <c r="D1161">
        <v>53.830002</v>
      </c>
      <c r="E1161">
        <v>54.450001</v>
      </c>
      <c r="F1161">
        <v>19056900</v>
      </c>
      <c r="G1161">
        <v>52.553654999999999</v>
      </c>
    </row>
    <row r="1162" spans="1:7" x14ac:dyDescent="0.25">
      <c r="A1162" s="1">
        <v>42249</v>
      </c>
      <c r="B1162">
        <v>54.27</v>
      </c>
      <c r="C1162">
        <v>54.450001</v>
      </c>
      <c r="D1162">
        <v>54.080002</v>
      </c>
      <c r="E1162">
        <v>54.209999000000003</v>
      </c>
      <c r="F1162">
        <v>9739200</v>
      </c>
      <c r="G1162">
        <v>52.322012000000001</v>
      </c>
    </row>
    <row r="1163" spans="1:7" x14ac:dyDescent="0.25">
      <c r="A1163" s="1">
        <v>42279</v>
      </c>
      <c r="B1163">
        <v>54.619999</v>
      </c>
      <c r="C1163">
        <v>54.709999000000003</v>
      </c>
      <c r="D1163">
        <v>54.220001000000003</v>
      </c>
      <c r="E1163">
        <v>54.57</v>
      </c>
      <c r="F1163">
        <v>12342500</v>
      </c>
      <c r="G1163">
        <v>52.669474000000001</v>
      </c>
    </row>
    <row r="1164" spans="1:7" x14ac:dyDescent="0.25">
      <c r="A1164" s="1">
        <v>42310</v>
      </c>
      <c r="B1164">
        <v>54.060001</v>
      </c>
      <c r="C1164">
        <v>54.259998000000003</v>
      </c>
      <c r="D1164">
        <v>53.66</v>
      </c>
      <c r="E1164">
        <v>53.900002000000001</v>
      </c>
      <c r="F1164">
        <v>18296800</v>
      </c>
      <c r="G1164">
        <v>52.02281</v>
      </c>
    </row>
    <row r="1165" spans="1:7" x14ac:dyDescent="0.25">
      <c r="A1165" s="1">
        <v>42340</v>
      </c>
      <c r="B1165">
        <v>54.189999</v>
      </c>
      <c r="C1165">
        <v>54.900002000000001</v>
      </c>
      <c r="D1165">
        <v>53.970001000000003</v>
      </c>
      <c r="E1165">
        <v>54.860000999999997</v>
      </c>
      <c r="F1165">
        <v>20159500</v>
      </c>
      <c r="G1165">
        <v>52.949375000000003</v>
      </c>
    </row>
    <row r="1166" spans="1:7" x14ac:dyDescent="0.25">
      <c r="A1166" t="s">
        <v>707</v>
      </c>
      <c r="B1166">
        <v>54.98</v>
      </c>
      <c r="C1166">
        <v>55.560001</v>
      </c>
      <c r="D1166">
        <v>54.810001</v>
      </c>
      <c r="E1166">
        <v>55.330002</v>
      </c>
      <c r="F1166">
        <v>18809000</v>
      </c>
      <c r="G1166">
        <v>53.403008</v>
      </c>
    </row>
    <row r="1167" spans="1:7" x14ac:dyDescent="0.25">
      <c r="A1167" t="s">
        <v>708</v>
      </c>
      <c r="B1167">
        <v>55.310001</v>
      </c>
      <c r="C1167">
        <v>55.459999000000003</v>
      </c>
      <c r="D1167">
        <v>54.950001</v>
      </c>
      <c r="E1167">
        <v>55.369999</v>
      </c>
      <c r="F1167">
        <v>11908600</v>
      </c>
      <c r="G1167">
        <v>53.441611999999999</v>
      </c>
    </row>
    <row r="1168" spans="1:7" x14ac:dyDescent="0.25">
      <c r="A1168" t="s">
        <v>709</v>
      </c>
      <c r="B1168">
        <v>55.09</v>
      </c>
      <c r="C1168">
        <v>55.200001</v>
      </c>
      <c r="D1168">
        <v>54.400002000000001</v>
      </c>
      <c r="E1168">
        <v>54.52</v>
      </c>
      <c r="F1168">
        <v>13231600</v>
      </c>
      <c r="G1168">
        <v>52.621215999999997</v>
      </c>
    </row>
    <row r="1169" spans="1:7" x14ac:dyDescent="0.25">
      <c r="A1169" t="s">
        <v>710</v>
      </c>
      <c r="B1169">
        <v>54.41</v>
      </c>
      <c r="C1169">
        <v>54.82</v>
      </c>
      <c r="D1169">
        <v>54.130001</v>
      </c>
      <c r="E1169">
        <v>54.560001</v>
      </c>
      <c r="F1169">
        <v>10784600</v>
      </c>
      <c r="G1169">
        <v>52.659824</v>
      </c>
    </row>
    <row r="1170" spans="1:7" x14ac:dyDescent="0.25">
      <c r="A1170" t="s">
        <v>711</v>
      </c>
      <c r="B1170">
        <v>54.41</v>
      </c>
      <c r="C1170">
        <v>54.939999</v>
      </c>
      <c r="D1170">
        <v>54.029998999999997</v>
      </c>
      <c r="E1170">
        <v>54.830002</v>
      </c>
      <c r="F1170">
        <v>15049100</v>
      </c>
      <c r="G1170">
        <v>52.920420999999997</v>
      </c>
    </row>
    <row r="1171" spans="1:7" x14ac:dyDescent="0.25">
      <c r="A1171" t="s">
        <v>712</v>
      </c>
      <c r="B1171">
        <v>54.68</v>
      </c>
      <c r="C1171">
        <v>55.110000999999997</v>
      </c>
      <c r="D1171">
        <v>54.27</v>
      </c>
      <c r="E1171">
        <v>55.099997999999999</v>
      </c>
      <c r="F1171">
        <v>13715000</v>
      </c>
      <c r="G1171">
        <v>53.181015000000002</v>
      </c>
    </row>
    <row r="1172" spans="1:7" x14ac:dyDescent="0.25">
      <c r="A1172" t="s">
        <v>713</v>
      </c>
      <c r="B1172">
        <v>55.189999</v>
      </c>
      <c r="C1172">
        <v>55.540000999999997</v>
      </c>
      <c r="D1172">
        <v>55.02</v>
      </c>
      <c r="E1172">
        <v>55.369999</v>
      </c>
      <c r="F1172">
        <v>11957800</v>
      </c>
      <c r="G1172">
        <v>53.441611999999999</v>
      </c>
    </row>
    <row r="1173" spans="1:7" x14ac:dyDescent="0.25">
      <c r="A1173" t="s">
        <v>714</v>
      </c>
      <c r="B1173">
        <v>55.389999000000003</v>
      </c>
      <c r="C1173">
        <v>55.580002</v>
      </c>
      <c r="D1173">
        <v>55.240001999999997</v>
      </c>
      <c r="E1173">
        <v>55.330002</v>
      </c>
      <c r="F1173">
        <v>10516900</v>
      </c>
      <c r="G1173">
        <v>53.403008</v>
      </c>
    </row>
    <row r="1174" spans="1:7" x14ac:dyDescent="0.25">
      <c r="A1174" t="s">
        <v>715</v>
      </c>
      <c r="B1174">
        <v>55.220001000000003</v>
      </c>
      <c r="C1174">
        <v>55.349997999999999</v>
      </c>
      <c r="D1174">
        <v>54.959999000000003</v>
      </c>
      <c r="E1174">
        <v>55.150002000000001</v>
      </c>
      <c r="F1174">
        <v>13579100</v>
      </c>
      <c r="G1174">
        <v>53.229275999999999</v>
      </c>
    </row>
    <row r="1175" spans="1:7" x14ac:dyDescent="0.25">
      <c r="A1175" t="s">
        <v>716</v>
      </c>
      <c r="B1175">
        <v>54.82</v>
      </c>
      <c r="C1175">
        <v>55.279998999999997</v>
      </c>
      <c r="D1175">
        <v>54.790000999999997</v>
      </c>
      <c r="E1175">
        <v>54.790000999999997</v>
      </c>
      <c r="F1175">
        <v>12937000</v>
      </c>
      <c r="G1175">
        <v>52.881813999999999</v>
      </c>
    </row>
    <row r="1176" spans="1:7" x14ac:dyDescent="0.25">
      <c r="A1176" s="1">
        <v>42038</v>
      </c>
      <c r="B1176">
        <v>54.790000999999997</v>
      </c>
      <c r="C1176">
        <v>55.560001</v>
      </c>
      <c r="D1176">
        <v>54.720001000000003</v>
      </c>
      <c r="E1176">
        <v>55.549999</v>
      </c>
      <c r="F1176">
        <v>12988500</v>
      </c>
      <c r="G1176">
        <v>53.615343000000003</v>
      </c>
    </row>
    <row r="1177" spans="1:7" x14ac:dyDescent="0.25">
      <c r="A1177" s="1">
        <v>42066</v>
      </c>
      <c r="B1177">
        <v>55.450001</v>
      </c>
      <c r="C1177">
        <v>55.580002</v>
      </c>
      <c r="D1177">
        <v>55.139999000000003</v>
      </c>
      <c r="E1177">
        <v>55.450001</v>
      </c>
      <c r="F1177">
        <v>11759600</v>
      </c>
      <c r="G1177">
        <v>53.518827000000002</v>
      </c>
    </row>
    <row r="1178" spans="1:7" x14ac:dyDescent="0.25">
      <c r="A1178" s="1">
        <v>42097</v>
      </c>
      <c r="B1178">
        <v>55.169998</v>
      </c>
      <c r="C1178">
        <v>55.200001</v>
      </c>
      <c r="D1178">
        <v>54.669998</v>
      </c>
      <c r="E1178">
        <v>54.82</v>
      </c>
      <c r="F1178">
        <v>16653300</v>
      </c>
      <c r="G1178">
        <v>52.910767999999997</v>
      </c>
    </row>
    <row r="1179" spans="1:7" x14ac:dyDescent="0.25">
      <c r="A1179" s="1">
        <v>42127</v>
      </c>
      <c r="B1179">
        <v>54.939999</v>
      </c>
      <c r="C1179">
        <v>55.009998000000003</v>
      </c>
      <c r="D1179">
        <v>54.650002000000001</v>
      </c>
      <c r="E1179">
        <v>54.84</v>
      </c>
      <c r="F1179">
        <v>9576100</v>
      </c>
      <c r="G1179">
        <v>52.930070999999998</v>
      </c>
    </row>
    <row r="1180" spans="1:7" x14ac:dyDescent="0.25">
      <c r="A1180" s="1">
        <v>42158</v>
      </c>
      <c r="B1180">
        <v>54.98</v>
      </c>
      <c r="C1180">
        <v>55.490001999999997</v>
      </c>
      <c r="D1180">
        <v>54.509998000000003</v>
      </c>
      <c r="E1180">
        <v>54.59</v>
      </c>
      <c r="F1180">
        <v>17298400</v>
      </c>
      <c r="G1180">
        <v>52.688777999999999</v>
      </c>
    </row>
    <row r="1181" spans="1:7" x14ac:dyDescent="0.25">
      <c r="A1181" s="1">
        <v>42250</v>
      </c>
      <c r="B1181">
        <v>54.779998999999997</v>
      </c>
      <c r="C1181">
        <v>55.009998000000003</v>
      </c>
      <c r="D1181">
        <v>54.630001</v>
      </c>
      <c r="E1181">
        <v>54.669998</v>
      </c>
      <c r="F1181">
        <v>11937900</v>
      </c>
      <c r="G1181">
        <v>52.765990000000002</v>
      </c>
    </row>
    <row r="1182" spans="1:7" x14ac:dyDescent="0.25">
      <c r="A1182" s="1">
        <v>42280</v>
      </c>
      <c r="B1182">
        <v>54.16</v>
      </c>
      <c r="C1182">
        <v>54.169998</v>
      </c>
      <c r="D1182">
        <v>53.290000999999997</v>
      </c>
      <c r="E1182">
        <v>53.290000999999997</v>
      </c>
      <c r="F1182">
        <v>18723200</v>
      </c>
      <c r="G1182">
        <v>51.434054000000003</v>
      </c>
    </row>
    <row r="1183" spans="1:7" x14ac:dyDescent="0.25">
      <c r="A1183" s="1">
        <v>42311</v>
      </c>
      <c r="B1183">
        <v>53.869999</v>
      </c>
      <c r="C1183">
        <v>53.990001999999997</v>
      </c>
      <c r="D1183">
        <v>53.599997999999999</v>
      </c>
      <c r="E1183">
        <v>53.700001</v>
      </c>
      <c r="F1183">
        <v>16612900</v>
      </c>
      <c r="G1183">
        <v>51.829774999999998</v>
      </c>
    </row>
    <row r="1184" spans="1:7" x14ac:dyDescent="0.25">
      <c r="A1184" s="1">
        <v>42341</v>
      </c>
      <c r="B1184">
        <v>54.52</v>
      </c>
      <c r="C1184">
        <v>55.639999000000003</v>
      </c>
      <c r="D1184">
        <v>54.200001</v>
      </c>
      <c r="E1184">
        <v>55.59</v>
      </c>
      <c r="F1184">
        <v>26266900</v>
      </c>
      <c r="G1184">
        <v>53.653950999999999</v>
      </c>
    </row>
    <row r="1185" spans="1:7" x14ac:dyDescent="0.25">
      <c r="A1185" t="s">
        <v>717</v>
      </c>
      <c r="B1185">
        <v>55.490001999999997</v>
      </c>
      <c r="C1185">
        <v>55.650002000000001</v>
      </c>
      <c r="D1185">
        <v>55.02</v>
      </c>
      <c r="E1185">
        <v>55.34</v>
      </c>
      <c r="F1185">
        <v>17591400</v>
      </c>
      <c r="G1185">
        <v>53.412658</v>
      </c>
    </row>
    <row r="1186" spans="1:7" x14ac:dyDescent="0.25">
      <c r="A1186" t="s">
        <v>718</v>
      </c>
      <c r="B1186">
        <v>55.5</v>
      </c>
      <c r="C1186">
        <v>55.82</v>
      </c>
      <c r="D1186">
        <v>55.330002</v>
      </c>
      <c r="E1186">
        <v>55.73</v>
      </c>
      <c r="F1186">
        <v>15505200</v>
      </c>
      <c r="G1186">
        <v>53.789074999999997</v>
      </c>
    </row>
    <row r="1187" spans="1:7" x14ac:dyDescent="0.25">
      <c r="A1187" t="s">
        <v>719</v>
      </c>
      <c r="B1187">
        <v>55.5</v>
      </c>
      <c r="C1187">
        <v>55.98</v>
      </c>
      <c r="D1187">
        <v>55.259998000000003</v>
      </c>
      <c r="E1187">
        <v>55.91</v>
      </c>
      <c r="F1187">
        <v>13107700</v>
      </c>
      <c r="G1187">
        <v>53.962806</v>
      </c>
    </row>
    <row r="1188" spans="1:7" x14ac:dyDescent="0.25">
      <c r="A1188" t="s">
        <v>720</v>
      </c>
      <c r="B1188">
        <v>55.68</v>
      </c>
      <c r="C1188">
        <v>56.279998999999997</v>
      </c>
      <c r="D1188">
        <v>55.490001999999997</v>
      </c>
      <c r="E1188">
        <v>56.169998</v>
      </c>
      <c r="F1188">
        <v>20000500</v>
      </c>
      <c r="G1188">
        <v>54.213749</v>
      </c>
    </row>
    <row r="1189" spans="1:7" x14ac:dyDescent="0.25">
      <c r="A1189" t="s">
        <v>721</v>
      </c>
      <c r="B1189">
        <v>55.950001</v>
      </c>
      <c r="C1189">
        <v>55.98</v>
      </c>
      <c r="D1189">
        <v>55.240001999999997</v>
      </c>
      <c r="E1189">
        <v>55.509998000000003</v>
      </c>
      <c r="F1189">
        <v>14841100</v>
      </c>
      <c r="G1189">
        <v>53.576734999999999</v>
      </c>
    </row>
    <row r="1190" spans="1:7" x14ac:dyDescent="0.25">
      <c r="A1190" t="s">
        <v>722</v>
      </c>
      <c r="B1190">
        <v>55.529998999999997</v>
      </c>
      <c r="C1190">
        <v>56.209999000000003</v>
      </c>
      <c r="D1190">
        <v>55.52</v>
      </c>
      <c r="E1190">
        <v>56.009998000000003</v>
      </c>
      <c r="F1190">
        <v>26487200</v>
      </c>
      <c r="G1190">
        <v>54.059322000000002</v>
      </c>
    </row>
    <row r="1191" spans="1:7" x14ac:dyDescent="0.25">
      <c r="A1191" t="s">
        <v>723</v>
      </c>
      <c r="B1191">
        <v>56.029998999999997</v>
      </c>
      <c r="C1191">
        <v>56.290000999999997</v>
      </c>
      <c r="D1191">
        <v>55.73</v>
      </c>
      <c r="E1191">
        <v>55.779998999999997</v>
      </c>
      <c r="F1191">
        <v>16477400</v>
      </c>
      <c r="G1191">
        <v>53.837332000000004</v>
      </c>
    </row>
    <row r="1192" spans="1:7" x14ac:dyDescent="0.25">
      <c r="A1192" t="s">
        <v>724</v>
      </c>
      <c r="B1192">
        <v>55.700001</v>
      </c>
      <c r="C1192">
        <v>55.869999</v>
      </c>
      <c r="D1192">
        <v>55.349997999999999</v>
      </c>
      <c r="E1192">
        <v>55.349997999999999</v>
      </c>
      <c r="F1192">
        <v>13927400</v>
      </c>
      <c r="G1192">
        <v>53.422308000000001</v>
      </c>
    </row>
    <row r="1193" spans="1:7" x14ac:dyDescent="0.25">
      <c r="A1193" t="s">
        <v>725</v>
      </c>
      <c r="B1193">
        <v>55.259998000000003</v>
      </c>
      <c r="C1193">
        <v>55.360000999999997</v>
      </c>
      <c r="D1193">
        <v>54.540000999999997</v>
      </c>
      <c r="E1193">
        <v>54.540000999999997</v>
      </c>
      <c r="F1193">
        <v>15413700</v>
      </c>
      <c r="G1193">
        <v>52.640520000000002</v>
      </c>
    </row>
    <row r="1194" spans="1:7" x14ac:dyDescent="0.25">
      <c r="A1194" t="s">
        <v>726</v>
      </c>
      <c r="B1194">
        <v>54.349997999999999</v>
      </c>
      <c r="C1194">
        <v>54.75</v>
      </c>
      <c r="D1194">
        <v>53.970001000000003</v>
      </c>
      <c r="E1194">
        <v>54.5</v>
      </c>
      <c r="F1194">
        <v>15038600</v>
      </c>
      <c r="G1194">
        <v>52.601913000000003</v>
      </c>
    </row>
    <row r="1195" spans="1:7" x14ac:dyDescent="0.25">
      <c r="A1195" t="s">
        <v>727</v>
      </c>
      <c r="B1195">
        <v>54.540000999999997</v>
      </c>
      <c r="C1195">
        <v>54.599997999999999</v>
      </c>
      <c r="D1195">
        <v>53.959999000000003</v>
      </c>
      <c r="E1195">
        <v>54.119999</v>
      </c>
      <c r="F1195">
        <v>13600300</v>
      </c>
      <c r="G1195">
        <v>52.235146</v>
      </c>
    </row>
    <row r="1196" spans="1:7" x14ac:dyDescent="0.25">
      <c r="A1196" t="s">
        <v>728</v>
      </c>
      <c r="B1196">
        <v>54.389999000000003</v>
      </c>
      <c r="C1196">
        <v>55.02</v>
      </c>
      <c r="D1196">
        <v>54.389999000000003</v>
      </c>
      <c r="E1196">
        <v>54.77</v>
      </c>
      <c r="F1196">
        <v>11706700</v>
      </c>
      <c r="G1196">
        <v>52.86251</v>
      </c>
    </row>
    <row r="1197" spans="1:7" x14ac:dyDescent="0.25">
      <c r="A1197" t="s">
        <v>729</v>
      </c>
      <c r="B1197">
        <v>54.470001000000003</v>
      </c>
      <c r="C1197">
        <v>54.689999</v>
      </c>
      <c r="D1197">
        <v>54.189999</v>
      </c>
      <c r="E1197">
        <v>54.400002000000001</v>
      </c>
      <c r="F1197">
        <v>13306200</v>
      </c>
      <c r="G1197">
        <v>52.505397000000002</v>
      </c>
    </row>
    <row r="1198" spans="1:7" x14ac:dyDescent="0.25">
      <c r="A1198" s="1">
        <v>42008</v>
      </c>
      <c r="B1198">
        <v>54.419998</v>
      </c>
      <c r="C1198">
        <v>54.419998</v>
      </c>
      <c r="D1198">
        <v>53.779998999999997</v>
      </c>
      <c r="E1198">
        <v>53.939999</v>
      </c>
      <c r="F1198">
        <v>15436900</v>
      </c>
      <c r="G1198">
        <v>52.061414999999997</v>
      </c>
    </row>
    <row r="1199" spans="1:7" x14ac:dyDescent="0.25">
      <c r="A1199" s="1">
        <v>42039</v>
      </c>
      <c r="B1199">
        <v>53.950001</v>
      </c>
      <c r="C1199">
        <v>54.48</v>
      </c>
      <c r="D1199">
        <v>53.82</v>
      </c>
      <c r="E1199">
        <v>54.369999</v>
      </c>
      <c r="F1199">
        <v>13498900</v>
      </c>
      <c r="G1199">
        <v>52.476438999999999</v>
      </c>
    </row>
    <row r="1200" spans="1:7" x14ac:dyDescent="0.25">
      <c r="A1200" s="1">
        <v>42159</v>
      </c>
      <c r="B1200">
        <v>53.82</v>
      </c>
      <c r="C1200">
        <v>54.369999</v>
      </c>
      <c r="D1200">
        <v>53.560001</v>
      </c>
      <c r="E1200">
        <v>54.080002</v>
      </c>
      <c r="F1200">
        <v>10786100</v>
      </c>
      <c r="G1200">
        <v>52.196542000000001</v>
      </c>
    </row>
    <row r="1201" spans="1:7" x14ac:dyDescent="0.25">
      <c r="A1201" s="1">
        <v>42189</v>
      </c>
      <c r="B1201">
        <v>54.279998999999997</v>
      </c>
      <c r="C1201">
        <v>54.389999000000003</v>
      </c>
      <c r="D1201">
        <v>53.98</v>
      </c>
      <c r="E1201">
        <v>54.02</v>
      </c>
      <c r="F1201">
        <v>10853700</v>
      </c>
      <c r="G1201">
        <v>52.138629999999999</v>
      </c>
    </row>
    <row r="1202" spans="1:7" x14ac:dyDescent="0.25">
      <c r="A1202" s="1">
        <v>42220</v>
      </c>
      <c r="B1202">
        <v>53.98</v>
      </c>
      <c r="C1202">
        <v>54.360000999999997</v>
      </c>
      <c r="D1202">
        <v>53.830002</v>
      </c>
      <c r="E1202">
        <v>54</v>
      </c>
      <c r="F1202">
        <v>9828700</v>
      </c>
      <c r="G1202">
        <v>52.119326000000001</v>
      </c>
    </row>
    <row r="1203" spans="1:7" x14ac:dyDescent="0.25">
      <c r="A1203" s="1">
        <v>42251</v>
      </c>
      <c r="B1203">
        <v>54.060001</v>
      </c>
      <c r="C1203">
        <v>54.290000999999997</v>
      </c>
      <c r="D1203">
        <v>53.73</v>
      </c>
      <c r="E1203">
        <v>54.189999</v>
      </c>
      <c r="F1203">
        <v>10279400</v>
      </c>
      <c r="G1203">
        <v>52.302708000000003</v>
      </c>
    </row>
    <row r="1204" spans="1:7" x14ac:dyDescent="0.25">
      <c r="A1204" s="1">
        <v>42281</v>
      </c>
      <c r="B1204">
        <v>54.330002</v>
      </c>
      <c r="C1204">
        <v>54.48</v>
      </c>
      <c r="D1204">
        <v>54.060001</v>
      </c>
      <c r="E1204">
        <v>54.32</v>
      </c>
      <c r="F1204">
        <v>9531500</v>
      </c>
      <c r="G1204">
        <v>52.428181000000002</v>
      </c>
    </row>
    <row r="1205" spans="1:7" x14ac:dyDescent="0.25">
      <c r="A1205" t="s">
        <v>730</v>
      </c>
      <c r="B1205">
        <v>54.330002</v>
      </c>
      <c r="C1205">
        <v>54.73</v>
      </c>
      <c r="D1205">
        <v>54.279998999999997</v>
      </c>
      <c r="E1205">
        <v>54.59</v>
      </c>
      <c r="F1205">
        <v>14931600</v>
      </c>
      <c r="G1205">
        <v>52.688777999999999</v>
      </c>
    </row>
    <row r="1206" spans="1:7" x14ac:dyDescent="0.25">
      <c r="A1206" t="s">
        <v>731</v>
      </c>
      <c r="B1206">
        <v>53.93</v>
      </c>
      <c r="C1206">
        <v>54.470001000000003</v>
      </c>
      <c r="D1206">
        <v>53.57</v>
      </c>
      <c r="E1206">
        <v>54.189999</v>
      </c>
      <c r="F1206">
        <v>29289600</v>
      </c>
      <c r="G1206">
        <v>52.302708000000003</v>
      </c>
    </row>
    <row r="1207" spans="1:7" x14ac:dyDescent="0.25">
      <c r="A1207" t="s">
        <v>732</v>
      </c>
      <c r="B1207">
        <v>54.369999</v>
      </c>
      <c r="C1207">
        <v>54.91</v>
      </c>
      <c r="D1207">
        <v>54.189999</v>
      </c>
      <c r="E1207">
        <v>54.810001</v>
      </c>
      <c r="F1207">
        <v>16899900</v>
      </c>
      <c r="G1207">
        <v>52.901116999999999</v>
      </c>
    </row>
    <row r="1208" spans="1:7" x14ac:dyDescent="0.25">
      <c r="A1208" t="s">
        <v>733</v>
      </c>
      <c r="B1208">
        <v>54.529998999999997</v>
      </c>
      <c r="C1208">
        <v>55.07</v>
      </c>
      <c r="D1208">
        <v>54.34</v>
      </c>
      <c r="E1208">
        <v>54.810001</v>
      </c>
      <c r="F1208">
        <v>15643200</v>
      </c>
      <c r="G1208">
        <v>52.901116999999999</v>
      </c>
    </row>
    <row r="1209" spans="1:7" x14ac:dyDescent="0.25">
      <c r="A1209" t="s">
        <v>734</v>
      </c>
      <c r="B1209">
        <v>54.41</v>
      </c>
      <c r="C1209">
        <v>54.560001</v>
      </c>
      <c r="D1209">
        <v>53.98</v>
      </c>
      <c r="E1209">
        <v>54.049999</v>
      </c>
      <c r="F1209">
        <v>17569700</v>
      </c>
      <c r="G1209">
        <v>52.167583999999998</v>
      </c>
    </row>
    <row r="1210" spans="1:7" x14ac:dyDescent="0.25">
      <c r="A1210" t="s">
        <v>735</v>
      </c>
      <c r="B1210">
        <v>54.34</v>
      </c>
      <c r="C1210">
        <v>54.669998</v>
      </c>
      <c r="D1210">
        <v>54.169998</v>
      </c>
      <c r="E1210">
        <v>54.360000999999997</v>
      </c>
      <c r="F1210">
        <v>13327200</v>
      </c>
      <c r="G1210">
        <v>52.466788999999999</v>
      </c>
    </row>
    <row r="1211" spans="1:7" x14ac:dyDescent="0.25">
      <c r="A1211" t="s">
        <v>736</v>
      </c>
      <c r="B1211">
        <v>54.549999</v>
      </c>
      <c r="C1211">
        <v>54.849997999999999</v>
      </c>
      <c r="D1211">
        <v>54.189999</v>
      </c>
      <c r="E1211">
        <v>54.279998999999997</v>
      </c>
      <c r="F1211">
        <v>10954200</v>
      </c>
      <c r="G1211">
        <v>52.389572999999999</v>
      </c>
    </row>
    <row r="1212" spans="1:7" x14ac:dyDescent="0.25">
      <c r="A1212" t="s">
        <v>737</v>
      </c>
      <c r="B1212">
        <v>54.310001</v>
      </c>
      <c r="C1212">
        <v>54.91</v>
      </c>
      <c r="D1212">
        <v>54.16</v>
      </c>
      <c r="E1212">
        <v>54.669998</v>
      </c>
      <c r="F1212">
        <v>13563800</v>
      </c>
      <c r="G1212">
        <v>52.765990000000002</v>
      </c>
    </row>
    <row r="1213" spans="1:7" x14ac:dyDescent="0.25">
      <c r="A1213" t="s">
        <v>738</v>
      </c>
      <c r="B1213">
        <v>54.41</v>
      </c>
      <c r="C1213">
        <v>55.119999</v>
      </c>
      <c r="D1213">
        <v>54.41</v>
      </c>
      <c r="E1213">
        <v>54.860000999999997</v>
      </c>
      <c r="F1213">
        <v>14657800</v>
      </c>
      <c r="G1213">
        <v>52.949375000000003</v>
      </c>
    </row>
    <row r="1214" spans="1:7" x14ac:dyDescent="0.25">
      <c r="A1214" t="s">
        <v>739</v>
      </c>
      <c r="B1214">
        <v>54.759998000000003</v>
      </c>
      <c r="C1214">
        <v>54.919998</v>
      </c>
      <c r="D1214">
        <v>54.610000999999997</v>
      </c>
      <c r="E1214">
        <v>54.700001</v>
      </c>
      <c r="F1214">
        <v>15268100</v>
      </c>
      <c r="G1214">
        <v>52.794947999999998</v>
      </c>
    </row>
    <row r="1215" spans="1:7" x14ac:dyDescent="0.25">
      <c r="A1215" t="s">
        <v>740</v>
      </c>
      <c r="B1215">
        <v>54.790000999999997</v>
      </c>
      <c r="C1215">
        <v>55.5</v>
      </c>
      <c r="D1215">
        <v>54.709999000000003</v>
      </c>
      <c r="E1215">
        <v>54.970001000000003</v>
      </c>
      <c r="F1215">
        <v>19852400</v>
      </c>
      <c r="G1215">
        <v>53.055545000000002</v>
      </c>
    </row>
    <row r="1216" spans="1:7" x14ac:dyDescent="0.25">
      <c r="A1216" t="s">
        <v>741</v>
      </c>
      <c r="B1216">
        <v>54.91</v>
      </c>
      <c r="C1216">
        <v>55.43</v>
      </c>
      <c r="D1216">
        <v>54.869999</v>
      </c>
      <c r="E1216">
        <v>55.41</v>
      </c>
      <c r="F1216">
        <v>13028300</v>
      </c>
      <c r="G1216">
        <v>53.480220000000003</v>
      </c>
    </row>
    <row r="1217" spans="1:7" x14ac:dyDescent="0.25">
      <c r="A1217" t="s">
        <v>742</v>
      </c>
      <c r="B1217">
        <v>55.169998</v>
      </c>
      <c r="C1217">
        <v>55.759998000000003</v>
      </c>
      <c r="D1217">
        <v>55.080002</v>
      </c>
      <c r="E1217">
        <v>55.459999000000003</v>
      </c>
      <c r="F1217">
        <v>18144500</v>
      </c>
      <c r="G1217">
        <v>53.528478</v>
      </c>
    </row>
    <row r="1218" spans="1:7" x14ac:dyDescent="0.25">
      <c r="A1218" t="s">
        <v>743</v>
      </c>
      <c r="B1218">
        <v>55.650002000000001</v>
      </c>
      <c r="C1218">
        <v>55.650002000000001</v>
      </c>
      <c r="D1218">
        <v>54.779998999999997</v>
      </c>
      <c r="E1218">
        <v>55.099997999999999</v>
      </c>
      <c r="F1218">
        <v>16577800</v>
      </c>
      <c r="G1218">
        <v>53.181015000000002</v>
      </c>
    </row>
    <row r="1219" spans="1:7" x14ac:dyDescent="0.25">
      <c r="A1219" s="1">
        <v>42009</v>
      </c>
      <c r="B1219">
        <v>55.259998000000003</v>
      </c>
      <c r="C1219">
        <v>55.580002</v>
      </c>
      <c r="D1219">
        <v>54.959999000000003</v>
      </c>
      <c r="E1219">
        <v>55.189999</v>
      </c>
      <c r="F1219">
        <v>12069400</v>
      </c>
      <c r="G1219">
        <v>53.267879999999998</v>
      </c>
    </row>
    <row r="1220" spans="1:7" x14ac:dyDescent="0.25">
      <c r="A1220" s="1">
        <v>42099</v>
      </c>
      <c r="B1220">
        <v>55.27</v>
      </c>
      <c r="C1220">
        <v>55.77</v>
      </c>
      <c r="D1220">
        <v>55.259998000000003</v>
      </c>
      <c r="E1220">
        <v>55.73</v>
      </c>
      <c r="F1220">
        <v>9981800</v>
      </c>
      <c r="G1220">
        <v>53.789074999999997</v>
      </c>
    </row>
    <row r="1221" spans="1:7" x14ac:dyDescent="0.25">
      <c r="A1221" s="1">
        <v>42129</v>
      </c>
      <c r="B1221">
        <v>55.73</v>
      </c>
      <c r="C1221">
        <v>56.200001</v>
      </c>
      <c r="D1221">
        <v>55.599997999999999</v>
      </c>
      <c r="E1221">
        <v>55.720001000000003</v>
      </c>
      <c r="F1221">
        <v>17068100</v>
      </c>
      <c r="G1221">
        <v>53.779423999999999</v>
      </c>
    </row>
    <row r="1222" spans="1:7" x14ac:dyDescent="0.25">
      <c r="A1222" s="1">
        <v>42160</v>
      </c>
      <c r="B1222">
        <v>55.43</v>
      </c>
      <c r="C1222">
        <v>55.599997999999999</v>
      </c>
      <c r="D1222">
        <v>54.450001</v>
      </c>
      <c r="E1222">
        <v>54.919998</v>
      </c>
      <c r="F1222">
        <v>15670700</v>
      </c>
      <c r="G1222">
        <v>53.366444000000001</v>
      </c>
    </row>
    <row r="1223" spans="1:7" x14ac:dyDescent="0.25">
      <c r="A1223" s="1">
        <v>42190</v>
      </c>
      <c r="B1223">
        <v>54.959999000000003</v>
      </c>
      <c r="C1223">
        <v>55.189999</v>
      </c>
      <c r="D1223">
        <v>54.610000999999997</v>
      </c>
      <c r="E1223">
        <v>54.810001</v>
      </c>
      <c r="F1223">
        <v>14723100</v>
      </c>
      <c r="G1223">
        <v>53.259559000000003</v>
      </c>
    </row>
    <row r="1224" spans="1:7" x14ac:dyDescent="0.25">
      <c r="A1224" s="1">
        <v>42221</v>
      </c>
      <c r="B1224">
        <v>55.169998</v>
      </c>
      <c r="C1224">
        <v>56.049999</v>
      </c>
      <c r="D1224">
        <v>55.09</v>
      </c>
      <c r="E1224">
        <v>56.049999</v>
      </c>
      <c r="F1224">
        <v>17477500</v>
      </c>
      <c r="G1224">
        <v>54.464480000000002</v>
      </c>
    </row>
    <row r="1225" spans="1:7" x14ac:dyDescent="0.25">
      <c r="A1225" s="1">
        <v>42313</v>
      </c>
      <c r="B1225">
        <v>55.919998</v>
      </c>
      <c r="C1225">
        <v>55.959999000000003</v>
      </c>
      <c r="D1225">
        <v>55.439999</v>
      </c>
      <c r="E1225">
        <v>55.509998000000003</v>
      </c>
      <c r="F1225">
        <v>12922100</v>
      </c>
      <c r="G1225">
        <v>53.939754000000001</v>
      </c>
    </row>
    <row r="1226" spans="1:7" x14ac:dyDescent="0.25">
      <c r="A1226" s="1">
        <v>42343</v>
      </c>
      <c r="B1226">
        <v>55.310001</v>
      </c>
      <c r="C1226">
        <v>55.639999000000003</v>
      </c>
      <c r="D1226">
        <v>55</v>
      </c>
      <c r="E1226">
        <v>55.470001000000003</v>
      </c>
      <c r="F1226">
        <v>11705900</v>
      </c>
      <c r="G1226">
        <v>53.900888999999999</v>
      </c>
    </row>
    <row r="1227" spans="1:7" x14ac:dyDescent="0.25">
      <c r="A1227" t="s">
        <v>744</v>
      </c>
      <c r="B1227">
        <v>55.470001000000003</v>
      </c>
      <c r="C1227">
        <v>55.830002</v>
      </c>
      <c r="D1227">
        <v>55.369999</v>
      </c>
      <c r="E1227">
        <v>55.599997999999999</v>
      </c>
      <c r="F1227">
        <v>11448100</v>
      </c>
      <c r="G1227">
        <v>54.027208999999999</v>
      </c>
    </row>
    <row r="1228" spans="1:7" x14ac:dyDescent="0.25">
      <c r="A1228" t="s">
        <v>745</v>
      </c>
      <c r="B1228">
        <v>55.950001</v>
      </c>
      <c r="C1228">
        <v>56.130001</v>
      </c>
      <c r="D1228">
        <v>55.720001000000003</v>
      </c>
      <c r="E1228">
        <v>56.040000999999997</v>
      </c>
      <c r="F1228">
        <v>11025400</v>
      </c>
      <c r="G1228">
        <v>54.454763999999997</v>
      </c>
    </row>
    <row r="1229" spans="1:7" x14ac:dyDescent="0.25">
      <c r="A1229" t="s">
        <v>746</v>
      </c>
      <c r="B1229">
        <v>56.040000999999997</v>
      </c>
      <c r="C1229">
        <v>56.040000999999997</v>
      </c>
      <c r="D1229">
        <v>55.299999</v>
      </c>
      <c r="E1229">
        <v>55.52</v>
      </c>
      <c r="F1229">
        <v>13323200</v>
      </c>
      <c r="G1229">
        <v>53.949472999999998</v>
      </c>
    </row>
    <row r="1230" spans="1:7" x14ac:dyDescent="0.25">
      <c r="A1230" t="s">
        <v>747</v>
      </c>
      <c r="B1230">
        <v>55.580002</v>
      </c>
      <c r="C1230">
        <v>55.98</v>
      </c>
      <c r="D1230">
        <v>55.549999</v>
      </c>
      <c r="E1230">
        <v>55.75</v>
      </c>
      <c r="F1230">
        <v>10637300</v>
      </c>
      <c r="G1230">
        <v>54.172967</v>
      </c>
    </row>
    <row r="1231" spans="1:7" x14ac:dyDescent="0.25">
      <c r="A1231" t="s">
        <v>748</v>
      </c>
      <c r="B1231">
        <v>55.900002000000001</v>
      </c>
      <c r="C1231">
        <v>56.700001</v>
      </c>
      <c r="D1231">
        <v>55.889999000000003</v>
      </c>
      <c r="E1231">
        <v>56.400002000000001</v>
      </c>
      <c r="F1231">
        <v>17194100</v>
      </c>
      <c r="G1231">
        <v>54.804580999999999</v>
      </c>
    </row>
    <row r="1232" spans="1:7" x14ac:dyDescent="0.25">
      <c r="A1232" t="s">
        <v>749</v>
      </c>
      <c r="B1232">
        <v>56.32</v>
      </c>
      <c r="C1232">
        <v>56.369999</v>
      </c>
      <c r="D1232">
        <v>55.93</v>
      </c>
      <c r="E1232">
        <v>56.080002</v>
      </c>
      <c r="F1232">
        <v>13292000</v>
      </c>
      <c r="G1232">
        <v>54.493634</v>
      </c>
    </row>
    <row r="1233" spans="1:7" x14ac:dyDescent="0.25">
      <c r="A1233" t="s">
        <v>750</v>
      </c>
      <c r="B1233">
        <v>55.91</v>
      </c>
      <c r="C1233">
        <v>56.18</v>
      </c>
      <c r="D1233">
        <v>55.830002</v>
      </c>
      <c r="E1233">
        <v>56.009998000000003</v>
      </c>
      <c r="F1233">
        <v>13466700</v>
      </c>
      <c r="G1233">
        <v>54.425609999999999</v>
      </c>
    </row>
    <row r="1234" spans="1:7" x14ac:dyDescent="0.25">
      <c r="A1234" t="s">
        <v>751</v>
      </c>
      <c r="B1234">
        <v>56.040000999999997</v>
      </c>
      <c r="C1234">
        <v>56.23</v>
      </c>
      <c r="D1234">
        <v>55.990001999999997</v>
      </c>
      <c r="E1234">
        <v>56</v>
      </c>
      <c r="F1234">
        <v>8568800</v>
      </c>
      <c r="G1234">
        <v>54.415894999999999</v>
      </c>
    </row>
    <row r="1235" spans="1:7" x14ac:dyDescent="0.25">
      <c r="A1235" t="s">
        <v>752</v>
      </c>
      <c r="B1235">
        <v>55.970001000000003</v>
      </c>
      <c r="C1235">
        <v>56</v>
      </c>
      <c r="D1235">
        <v>55.459999000000003</v>
      </c>
      <c r="E1235">
        <v>55.66</v>
      </c>
      <c r="F1235">
        <v>15859100</v>
      </c>
      <c r="G1235">
        <v>54.085512999999999</v>
      </c>
    </row>
    <row r="1236" spans="1:7" x14ac:dyDescent="0.25">
      <c r="A1236" t="s">
        <v>753</v>
      </c>
      <c r="B1236">
        <v>55.919998</v>
      </c>
      <c r="C1236">
        <v>56.310001</v>
      </c>
      <c r="D1236">
        <v>55.709999000000003</v>
      </c>
      <c r="E1236">
        <v>56.07</v>
      </c>
      <c r="F1236">
        <v>12526100</v>
      </c>
      <c r="G1236">
        <v>54.483915000000003</v>
      </c>
    </row>
    <row r="1237" spans="1:7" x14ac:dyDescent="0.25">
      <c r="A1237" t="s">
        <v>754</v>
      </c>
      <c r="B1237">
        <v>56.110000999999997</v>
      </c>
      <c r="C1237">
        <v>56.299999</v>
      </c>
      <c r="D1237">
        <v>55.889999000000003</v>
      </c>
      <c r="E1237">
        <v>56.209999000000003</v>
      </c>
      <c r="F1237">
        <v>10348700</v>
      </c>
      <c r="G1237">
        <v>54.619954</v>
      </c>
    </row>
    <row r="1238" spans="1:7" x14ac:dyDescent="0.25">
      <c r="A1238" t="s">
        <v>755</v>
      </c>
      <c r="B1238">
        <v>56.25</v>
      </c>
      <c r="C1238">
        <v>56.259998000000003</v>
      </c>
      <c r="D1238">
        <v>55.68</v>
      </c>
      <c r="E1238">
        <v>55.959999000000003</v>
      </c>
      <c r="F1238">
        <v>17291500</v>
      </c>
      <c r="G1238">
        <v>54.377026000000001</v>
      </c>
    </row>
    <row r="1239" spans="1:7" x14ac:dyDescent="0.25">
      <c r="A1239" s="1">
        <v>42010</v>
      </c>
      <c r="B1239">
        <v>56.240001999999997</v>
      </c>
      <c r="C1239">
        <v>56.490001999999997</v>
      </c>
      <c r="D1239">
        <v>55.799999</v>
      </c>
      <c r="E1239">
        <v>56.040000999999997</v>
      </c>
      <c r="F1239">
        <v>15746200</v>
      </c>
      <c r="G1239">
        <v>54.454763999999997</v>
      </c>
    </row>
    <row r="1240" spans="1:7" x14ac:dyDescent="0.25">
      <c r="A1240" s="1">
        <v>42041</v>
      </c>
      <c r="B1240">
        <v>56.009998000000003</v>
      </c>
      <c r="C1240">
        <v>56.450001</v>
      </c>
      <c r="D1240">
        <v>55.740001999999997</v>
      </c>
      <c r="E1240">
        <v>56.18</v>
      </c>
      <c r="F1240">
        <v>13148700</v>
      </c>
      <c r="G1240">
        <v>54.590803999999999</v>
      </c>
    </row>
    <row r="1241" spans="1:7" x14ac:dyDescent="0.25">
      <c r="A1241" s="1">
        <v>42069</v>
      </c>
      <c r="B1241">
        <v>56.349997999999999</v>
      </c>
      <c r="C1241">
        <v>57.200001</v>
      </c>
      <c r="D1241">
        <v>56.349997999999999</v>
      </c>
      <c r="E1241">
        <v>56.91</v>
      </c>
      <c r="F1241">
        <v>16197700</v>
      </c>
      <c r="G1241">
        <v>55.300153000000002</v>
      </c>
    </row>
    <row r="1242" spans="1:7" x14ac:dyDescent="0.25">
      <c r="A1242" s="1">
        <v>42100</v>
      </c>
      <c r="B1242">
        <v>56.529998999999997</v>
      </c>
      <c r="C1242">
        <v>56.889999000000003</v>
      </c>
      <c r="D1242">
        <v>55.93</v>
      </c>
      <c r="E1242">
        <v>56.139999000000003</v>
      </c>
      <c r="F1242">
        <v>17627100</v>
      </c>
      <c r="G1242">
        <v>54.551934000000003</v>
      </c>
    </row>
    <row r="1243" spans="1:7" x14ac:dyDescent="0.25">
      <c r="A1243" s="1">
        <v>42130</v>
      </c>
      <c r="B1243">
        <v>57.040000999999997</v>
      </c>
      <c r="C1243">
        <v>57.220001000000003</v>
      </c>
      <c r="D1243">
        <v>56.400002000000001</v>
      </c>
      <c r="E1243">
        <v>56.610000999999997</v>
      </c>
      <c r="F1243">
        <v>16890300</v>
      </c>
      <c r="G1243">
        <v>55.00864</v>
      </c>
    </row>
    <row r="1244" spans="1:7" x14ac:dyDescent="0.25">
      <c r="A1244" s="1">
        <v>42222</v>
      </c>
      <c r="B1244">
        <v>56.939999</v>
      </c>
      <c r="C1244">
        <v>56.939999</v>
      </c>
      <c r="D1244">
        <v>56.119999</v>
      </c>
      <c r="E1244">
        <v>56.119999</v>
      </c>
      <c r="F1244">
        <v>14248400</v>
      </c>
      <c r="G1244">
        <v>54.532499000000001</v>
      </c>
    </row>
    <row r="1245" spans="1:7" x14ac:dyDescent="0.25">
      <c r="A1245" s="1">
        <v>42253</v>
      </c>
      <c r="B1245">
        <v>56.23</v>
      </c>
      <c r="C1245">
        <v>56.93</v>
      </c>
      <c r="D1245">
        <v>56</v>
      </c>
      <c r="E1245">
        <v>56.700001</v>
      </c>
      <c r="F1245">
        <v>14669900</v>
      </c>
      <c r="G1245">
        <v>55.096094000000001</v>
      </c>
    </row>
    <row r="1246" spans="1:7" x14ac:dyDescent="0.25">
      <c r="A1246" s="1">
        <v>42283</v>
      </c>
      <c r="B1246">
        <v>56.98</v>
      </c>
      <c r="C1246">
        <v>57.57</v>
      </c>
      <c r="D1246">
        <v>56.91</v>
      </c>
      <c r="E1246">
        <v>57.209999000000003</v>
      </c>
      <c r="F1246">
        <v>18622400</v>
      </c>
      <c r="G1246">
        <v>55.591665999999996</v>
      </c>
    </row>
    <row r="1247" spans="1:7" x14ac:dyDescent="0.25">
      <c r="A1247" s="1">
        <v>42314</v>
      </c>
      <c r="B1247">
        <v>57.259998000000003</v>
      </c>
      <c r="C1247">
        <v>57.57</v>
      </c>
      <c r="D1247">
        <v>57.07</v>
      </c>
      <c r="E1247">
        <v>57.259998000000003</v>
      </c>
      <c r="F1247">
        <v>13943300</v>
      </c>
      <c r="G1247">
        <v>55.640250999999999</v>
      </c>
    </row>
    <row r="1248" spans="1:7" x14ac:dyDescent="0.25">
      <c r="A1248" s="1">
        <v>42344</v>
      </c>
      <c r="B1248">
        <v>57.130001</v>
      </c>
      <c r="C1248">
        <v>57.290000999999997</v>
      </c>
      <c r="D1248">
        <v>56.740001999999997</v>
      </c>
      <c r="E1248">
        <v>57.09</v>
      </c>
      <c r="F1248">
        <v>13439000</v>
      </c>
      <c r="G1248">
        <v>55.475062000000001</v>
      </c>
    </row>
    <row r="1249" spans="1:7" x14ac:dyDescent="0.25">
      <c r="A1249" t="s">
        <v>756</v>
      </c>
      <c r="B1249">
        <v>56.650002000000001</v>
      </c>
      <c r="C1249">
        <v>57.07</v>
      </c>
      <c r="D1249">
        <v>56.48</v>
      </c>
      <c r="E1249">
        <v>56.98</v>
      </c>
      <c r="F1249">
        <v>12920600</v>
      </c>
      <c r="G1249">
        <v>55.368172999999999</v>
      </c>
    </row>
    <row r="1250" spans="1:7" x14ac:dyDescent="0.25">
      <c r="A1250" t="s">
        <v>757</v>
      </c>
      <c r="B1250">
        <v>56.849997999999999</v>
      </c>
      <c r="C1250">
        <v>57.240001999999997</v>
      </c>
      <c r="D1250">
        <v>56.73</v>
      </c>
      <c r="E1250">
        <v>57.220001000000003</v>
      </c>
      <c r="F1250">
        <v>10476100</v>
      </c>
      <c r="G1250">
        <v>55.601385000000001</v>
      </c>
    </row>
    <row r="1251" spans="1:7" x14ac:dyDescent="0.25">
      <c r="A1251" t="s">
        <v>758</v>
      </c>
      <c r="B1251">
        <v>57.310001</v>
      </c>
      <c r="C1251">
        <v>57.549999</v>
      </c>
      <c r="D1251">
        <v>57.099997999999999</v>
      </c>
      <c r="E1251">
        <v>57.169998</v>
      </c>
      <c r="F1251">
        <v>17497700</v>
      </c>
      <c r="G1251">
        <v>55.552796999999998</v>
      </c>
    </row>
    <row r="1252" spans="1:7" x14ac:dyDescent="0.25">
      <c r="A1252" t="s">
        <v>759</v>
      </c>
      <c r="B1252">
        <v>57.290000999999997</v>
      </c>
      <c r="C1252">
        <v>57.84</v>
      </c>
      <c r="D1252">
        <v>57.189999</v>
      </c>
      <c r="E1252">
        <v>57.700001</v>
      </c>
      <c r="F1252">
        <v>18299900</v>
      </c>
      <c r="G1252">
        <v>56.067807000000002</v>
      </c>
    </row>
    <row r="1253" spans="1:7" x14ac:dyDescent="0.25">
      <c r="A1253" t="s">
        <v>760</v>
      </c>
      <c r="B1253">
        <v>57.419998</v>
      </c>
      <c r="C1253">
        <v>57.57</v>
      </c>
      <c r="D1253">
        <v>57.049999</v>
      </c>
      <c r="E1253">
        <v>57.049999</v>
      </c>
      <c r="F1253">
        <v>36241100</v>
      </c>
      <c r="G1253">
        <v>55.436191999999998</v>
      </c>
    </row>
    <row r="1254" spans="1:7" x14ac:dyDescent="0.25">
      <c r="A1254" t="s">
        <v>761</v>
      </c>
      <c r="B1254">
        <v>57.580002</v>
      </c>
      <c r="C1254">
        <v>58.040000999999997</v>
      </c>
      <c r="D1254">
        <v>57.529998999999997</v>
      </c>
      <c r="E1254">
        <v>57.91</v>
      </c>
      <c r="F1254">
        <v>15111200</v>
      </c>
      <c r="G1254">
        <v>56.271866000000003</v>
      </c>
    </row>
    <row r="1255" spans="1:7" x14ac:dyDescent="0.25">
      <c r="A1255" t="s">
        <v>762</v>
      </c>
      <c r="B1255">
        <v>58</v>
      </c>
      <c r="C1255">
        <v>58.259998000000003</v>
      </c>
      <c r="D1255">
        <v>57.759998000000003</v>
      </c>
      <c r="E1255">
        <v>57.889999000000003</v>
      </c>
      <c r="F1255">
        <v>13354200</v>
      </c>
      <c r="G1255">
        <v>56.252431000000001</v>
      </c>
    </row>
    <row r="1256" spans="1:7" x14ac:dyDescent="0.25">
      <c r="A1256" t="s">
        <v>763</v>
      </c>
      <c r="B1256">
        <v>57.669998</v>
      </c>
      <c r="C1256">
        <v>58.150002000000001</v>
      </c>
      <c r="D1256">
        <v>57.540000999999997</v>
      </c>
      <c r="E1256">
        <v>57.540000999999997</v>
      </c>
      <c r="F1256">
        <v>16166600</v>
      </c>
      <c r="G1256">
        <v>55.912332999999997</v>
      </c>
    </row>
    <row r="1257" spans="1:7" x14ac:dyDescent="0.25">
      <c r="A1257" t="s">
        <v>764</v>
      </c>
      <c r="B1257">
        <v>57.75</v>
      </c>
      <c r="C1257">
        <v>57.790000999999997</v>
      </c>
      <c r="D1257">
        <v>57.130001</v>
      </c>
      <c r="E1257">
        <v>57.169998</v>
      </c>
      <c r="F1257">
        <v>14053600</v>
      </c>
      <c r="G1257">
        <v>55.552796999999998</v>
      </c>
    </row>
    <row r="1258" spans="1:7" x14ac:dyDescent="0.25">
      <c r="A1258" t="s">
        <v>765</v>
      </c>
      <c r="B1258">
        <v>57.34</v>
      </c>
      <c r="C1258">
        <v>57.580002</v>
      </c>
      <c r="D1258">
        <v>57.290000999999997</v>
      </c>
      <c r="E1258">
        <v>57.439999</v>
      </c>
      <c r="F1258">
        <v>16975900</v>
      </c>
      <c r="G1258">
        <v>55.815159999999999</v>
      </c>
    </row>
    <row r="1259" spans="1:7" x14ac:dyDescent="0.25">
      <c r="A1259" t="s">
        <v>766</v>
      </c>
      <c r="B1259">
        <v>56.799999</v>
      </c>
      <c r="C1259">
        <v>57.189999</v>
      </c>
      <c r="D1259">
        <v>56.009998000000003</v>
      </c>
      <c r="E1259">
        <v>56.060001</v>
      </c>
      <c r="F1259">
        <v>19289700</v>
      </c>
      <c r="G1259">
        <v>54.474198999999999</v>
      </c>
    </row>
    <row r="1260" spans="1:7" x14ac:dyDescent="0.25">
      <c r="A1260" t="s">
        <v>767</v>
      </c>
      <c r="B1260">
        <v>56.540000999999997</v>
      </c>
      <c r="C1260">
        <v>56.880001</v>
      </c>
      <c r="D1260">
        <v>55.990001999999997</v>
      </c>
      <c r="E1260">
        <v>56.240001999999997</v>
      </c>
      <c r="F1260">
        <v>17346700</v>
      </c>
      <c r="G1260">
        <v>54.649107999999998</v>
      </c>
    </row>
    <row r="1261" spans="1:7" x14ac:dyDescent="0.25">
      <c r="A1261" s="1">
        <v>42011</v>
      </c>
      <c r="B1261">
        <v>57.09</v>
      </c>
      <c r="C1261">
        <v>57.200001</v>
      </c>
      <c r="D1261">
        <v>56.610000999999997</v>
      </c>
      <c r="E1261">
        <v>56.91</v>
      </c>
      <c r="F1261">
        <v>12165300</v>
      </c>
      <c r="G1261">
        <v>55.300153000000002</v>
      </c>
    </row>
    <row r="1262" spans="1:7" x14ac:dyDescent="0.25">
      <c r="A1262" s="1">
        <v>42042</v>
      </c>
      <c r="B1262">
        <v>56.84</v>
      </c>
      <c r="C1262">
        <v>57.139999000000003</v>
      </c>
      <c r="D1262">
        <v>56.52</v>
      </c>
      <c r="E1262">
        <v>56.740001999999997</v>
      </c>
      <c r="F1262">
        <v>10106800</v>
      </c>
      <c r="G1262">
        <v>55.134963999999997</v>
      </c>
    </row>
    <row r="1263" spans="1:7" x14ac:dyDescent="0.25">
      <c r="A1263" s="1">
        <v>42162</v>
      </c>
      <c r="B1263">
        <v>56.099997999999999</v>
      </c>
      <c r="C1263">
        <v>56.529998999999997</v>
      </c>
      <c r="D1263">
        <v>56.009998000000003</v>
      </c>
      <c r="E1263">
        <v>56.439999</v>
      </c>
      <c r="F1263">
        <v>11682100</v>
      </c>
      <c r="G1263">
        <v>54.843446999999998</v>
      </c>
    </row>
    <row r="1264" spans="1:7" x14ac:dyDescent="0.25">
      <c r="A1264" s="1">
        <v>42192</v>
      </c>
      <c r="B1264">
        <v>56.32</v>
      </c>
      <c r="C1264">
        <v>56.470001000000003</v>
      </c>
      <c r="D1264">
        <v>55.080002</v>
      </c>
      <c r="E1264">
        <v>56.25</v>
      </c>
      <c r="F1264">
        <v>15831800</v>
      </c>
      <c r="G1264">
        <v>54.658822999999998</v>
      </c>
    </row>
    <row r="1265" spans="1:7" x14ac:dyDescent="0.25">
      <c r="A1265" s="1">
        <v>42223</v>
      </c>
      <c r="B1265">
        <v>55.84</v>
      </c>
      <c r="C1265">
        <v>56.169998</v>
      </c>
      <c r="D1265">
        <v>55.209999000000003</v>
      </c>
      <c r="E1265">
        <v>55.25</v>
      </c>
      <c r="F1265">
        <v>12906600</v>
      </c>
      <c r="G1265">
        <v>53.687111000000002</v>
      </c>
    </row>
    <row r="1266" spans="1:7" x14ac:dyDescent="0.25">
      <c r="A1266" s="1">
        <v>42254</v>
      </c>
      <c r="B1266">
        <v>56.060001</v>
      </c>
      <c r="C1266">
        <v>56.150002000000001</v>
      </c>
      <c r="D1266">
        <v>55.439999</v>
      </c>
      <c r="E1266">
        <v>55.5</v>
      </c>
      <c r="F1266">
        <v>13623200</v>
      </c>
      <c r="G1266">
        <v>53.930039000000001</v>
      </c>
    </row>
    <row r="1267" spans="1:7" x14ac:dyDescent="0.25">
      <c r="A1267" s="1">
        <v>42284</v>
      </c>
      <c r="B1267">
        <v>56.330002</v>
      </c>
      <c r="C1267">
        <v>56.459999000000003</v>
      </c>
      <c r="D1267">
        <v>55.860000999999997</v>
      </c>
      <c r="E1267">
        <v>56.080002</v>
      </c>
      <c r="F1267">
        <v>13269600</v>
      </c>
      <c r="G1267">
        <v>54.493634</v>
      </c>
    </row>
    <row r="1268" spans="1:7" x14ac:dyDescent="0.25">
      <c r="A1268" t="s">
        <v>768</v>
      </c>
      <c r="B1268">
        <v>56.560001</v>
      </c>
      <c r="C1268">
        <v>56.759998000000003</v>
      </c>
      <c r="D1268">
        <v>56.419998</v>
      </c>
      <c r="E1268">
        <v>56.740001999999997</v>
      </c>
      <c r="F1268">
        <v>15521800</v>
      </c>
      <c r="G1268">
        <v>55.134963999999997</v>
      </c>
    </row>
    <row r="1269" spans="1:7" x14ac:dyDescent="0.25">
      <c r="A1269" t="s">
        <v>769</v>
      </c>
      <c r="B1269">
        <v>56.459999000000003</v>
      </c>
      <c r="C1269">
        <v>57.369999</v>
      </c>
      <c r="D1269">
        <v>56.389999000000003</v>
      </c>
      <c r="E1269">
        <v>57.25</v>
      </c>
      <c r="F1269">
        <v>20066300</v>
      </c>
      <c r="G1269">
        <v>55.630535000000002</v>
      </c>
    </row>
    <row r="1270" spans="1:7" x14ac:dyDescent="0.25">
      <c r="A1270" t="s">
        <v>770</v>
      </c>
      <c r="B1270">
        <v>57.41</v>
      </c>
      <c r="C1270">
        <v>58.16</v>
      </c>
      <c r="D1270">
        <v>57.259998000000003</v>
      </c>
      <c r="E1270">
        <v>57.779998999999997</v>
      </c>
      <c r="F1270">
        <v>17159400</v>
      </c>
      <c r="G1270">
        <v>56.145541999999999</v>
      </c>
    </row>
    <row r="1271" spans="1:7" x14ac:dyDescent="0.25">
      <c r="A1271" t="s">
        <v>771</v>
      </c>
      <c r="B1271">
        <v>58.240001999999997</v>
      </c>
      <c r="C1271">
        <v>58.349997999999999</v>
      </c>
      <c r="D1271">
        <v>57.98</v>
      </c>
      <c r="E1271">
        <v>58.169998</v>
      </c>
      <c r="F1271">
        <v>13194500</v>
      </c>
      <c r="G1271">
        <v>56.524509000000002</v>
      </c>
    </row>
    <row r="1272" spans="1:7" x14ac:dyDescent="0.25">
      <c r="A1272" t="s">
        <v>772</v>
      </c>
      <c r="B1272">
        <v>57.970001000000003</v>
      </c>
      <c r="C1272">
        <v>58.049999</v>
      </c>
      <c r="D1272">
        <v>57.490001999999997</v>
      </c>
      <c r="E1272">
        <v>57.939999</v>
      </c>
      <c r="F1272">
        <v>12963900</v>
      </c>
      <c r="G1272">
        <v>56.301015999999997</v>
      </c>
    </row>
    <row r="1273" spans="1:7" x14ac:dyDescent="0.25">
      <c r="A1273" t="s">
        <v>773</v>
      </c>
      <c r="B1273">
        <v>57.990001999999997</v>
      </c>
      <c r="C1273">
        <v>58.290000999999997</v>
      </c>
      <c r="D1273">
        <v>57.880001</v>
      </c>
      <c r="E1273">
        <v>58.049999</v>
      </c>
      <c r="F1273">
        <v>9672900</v>
      </c>
      <c r="G1273">
        <v>56.407905</v>
      </c>
    </row>
    <row r="1274" spans="1:7" x14ac:dyDescent="0.25">
      <c r="A1274" t="s">
        <v>774</v>
      </c>
      <c r="B1274">
        <v>58.02</v>
      </c>
      <c r="C1274">
        <v>58.369999</v>
      </c>
      <c r="D1274">
        <v>57.75</v>
      </c>
      <c r="E1274">
        <v>57.950001</v>
      </c>
      <c r="F1274">
        <v>12504300</v>
      </c>
      <c r="G1274">
        <v>56.310735000000001</v>
      </c>
    </row>
    <row r="1275" spans="1:7" x14ac:dyDescent="0.25">
      <c r="A1275" t="s">
        <v>775</v>
      </c>
      <c r="B1275">
        <v>58.07</v>
      </c>
      <c r="C1275">
        <v>58.59</v>
      </c>
      <c r="D1275">
        <v>57.990001999999997</v>
      </c>
      <c r="E1275">
        <v>58.52</v>
      </c>
      <c r="F1275">
        <v>14871100</v>
      </c>
      <c r="G1275">
        <v>56.864610999999996</v>
      </c>
    </row>
    <row r="1276" spans="1:7" x14ac:dyDescent="0.25">
      <c r="A1276" t="s">
        <v>776</v>
      </c>
      <c r="B1276">
        <v>58.73</v>
      </c>
      <c r="C1276">
        <v>58.77</v>
      </c>
      <c r="D1276">
        <v>58.07</v>
      </c>
      <c r="E1276">
        <v>58.209999000000003</v>
      </c>
      <c r="F1276">
        <v>13582200</v>
      </c>
      <c r="G1276">
        <v>56.563378999999998</v>
      </c>
    </row>
    <row r="1277" spans="1:7" x14ac:dyDescent="0.25">
      <c r="A1277" t="s">
        <v>777</v>
      </c>
      <c r="B1277">
        <v>58.18</v>
      </c>
      <c r="C1277">
        <v>58.34</v>
      </c>
      <c r="D1277">
        <v>57.700001</v>
      </c>
      <c r="E1277">
        <v>57.779998999999997</v>
      </c>
      <c r="F1277">
        <v>13157300</v>
      </c>
      <c r="G1277">
        <v>56.145541999999999</v>
      </c>
    </row>
    <row r="1278" spans="1:7" x14ac:dyDescent="0.25">
      <c r="A1278" t="s">
        <v>778</v>
      </c>
      <c r="B1278">
        <v>57.48</v>
      </c>
      <c r="C1278">
        <v>57.84</v>
      </c>
      <c r="D1278">
        <v>57.34</v>
      </c>
      <c r="E1278">
        <v>57.59</v>
      </c>
      <c r="F1278">
        <v>15495300</v>
      </c>
      <c r="G1278">
        <v>55.960917999999999</v>
      </c>
    </row>
    <row r="1279" spans="1:7" x14ac:dyDescent="0.25">
      <c r="A1279" t="s">
        <v>779</v>
      </c>
      <c r="B1279">
        <v>57.73</v>
      </c>
      <c r="C1279">
        <v>57.84</v>
      </c>
      <c r="D1279">
        <v>57.16</v>
      </c>
      <c r="E1279">
        <v>57.400002000000001</v>
      </c>
      <c r="F1279">
        <v>16730600</v>
      </c>
      <c r="G1279">
        <v>55.776294</v>
      </c>
    </row>
    <row r="1280" spans="1:7" x14ac:dyDescent="0.25">
      <c r="A1280" t="s">
        <v>780</v>
      </c>
      <c r="B1280">
        <v>57.599997999999999</v>
      </c>
      <c r="C1280">
        <v>58.130001</v>
      </c>
      <c r="D1280">
        <v>57.419998</v>
      </c>
      <c r="E1280">
        <v>57.959999000000003</v>
      </c>
      <c r="F1280">
        <v>13718400</v>
      </c>
      <c r="G1280">
        <v>56.320450000000001</v>
      </c>
    </row>
    <row r="1281" spans="1:7" x14ac:dyDescent="0.25">
      <c r="A1281" t="s">
        <v>781</v>
      </c>
      <c r="B1281">
        <v>57.849997999999999</v>
      </c>
      <c r="C1281">
        <v>58.189999</v>
      </c>
      <c r="D1281">
        <v>57.720001000000003</v>
      </c>
      <c r="E1281">
        <v>58.150002000000001</v>
      </c>
      <c r="F1281">
        <v>9864800</v>
      </c>
      <c r="G1281">
        <v>56.505077999999997</v>
      </c>
    </row>
    <row r="1282" spans="1:7" x14ac:dyDescent="0.25">
      <c r="A1282" t="s">
        <v>782</v>
      </c>
      <c r="B1282">
        <v>58.23</v>
      </c>
      <c r="C1282">
        <v>58.25</v>
      </c>
      <c r="D1282">
        <v>57.790000999999997</v>
      </c>
      <c r="E1282">
        <v>57.869999</v>
      </c>
      <c r="F1282">
        <v>12369800</v>
      </c>
      <c r="G1282">
        <v>56.232996</v>
      </c>
    </row>
    <row r="1283" spans="1:7" x14ac:dyDescent="0.25">
      <c r="A1283" s="1">
        <v>42071</v>
      </c>
      <c r="B1283">
        <v>58.07</v>
      </c>
      <c r="C1283">
        <v>58.07</v>
      </c>
      <c r="D1283">
        <v>57.5</v>
      </c>
      <c r="E1283">
        <v>57.91</v>
      </c>
      <c r="F1283">
        <v>13085900</v>
      </c>
      <c r="G1283">
        <v>56.271866000000003</v>
      </c>
    </row>
    <row r="1284" spans="1:7" x14ac:dyDescent="0.25">
      <c r="A1284" s="1">
        <v>42102</v>
      </c>
      <c r="B1284">
        <v>57.77</v>
      </c>
      <c r="C1284">
        <v>58.16</v>
      </c>
      <c r="D1284">
        <v>57.709999000000003</v>
      </c>
      <c r="E1284">
        <v>57.82</v>
      </c>
      <c r="F1284">
        <v>12324700</v>
      </c>
      <c r="G1284">
        <v>56.184410999999997</v>
      </c>
    </row>
    <row r="1285" spans="1:7" x14ac:dyDescent="0.25">
      <c r="A1285" s="1">
        <v>42132</v>
      </c>
      <c r="B1285">
        <v>57.810001</v>
      </c>
      <c r="C1285">
        <v>58.02</v>
      </c>
      <c r="D1285">
        <v>57.48</v>
      </c>
      <c r="E1285">
        <v>57.650002000000001</v>
      </c>
      <c r="F1285">
        <v>12032500</v>
      </c>
      <c r="G1285">
        <v>56.384912999999997</v>
      </c>
    </row>
    <row r="1286" spans="1:7" x14ac:dyDescent="0.25">
      <c r="A1286" s="1">
        <v>42163</v>
      </c>
      <c r="B1286">
        <v>57.650002000000001</v>
      </c>
      <c r="C1286">
        <v>57.950001</v>
      </c>
      <c r="D1286">
        <v>57.41</v>
      </c>
      <c r="E1286">
        <v>57.529998999999997</v>
      </c>
      <c r="F1286">
        <v>12556600</v>
      </c>
      <c r="G1286">
        <v>56.267544000000001</v>
      </c>
    </row>
    <row r="1287" spans="1:7" x14ac:dyDescent="0.25">
      <c r="A1287" s="1">
        <v>42193</v>
      </c>
      <c r="B1287">
        <v>57.57</v>
      </c>
      <c r="C1287">
        <v>57.860000999999997</v>
      </c>
      <c r="D1287">
        <v>57.040000999999997</v>
      </c>
      <c r="E1287">
        <v>57.470001000000003</v>
      </c>
      <c r="F1287">
        <v>13596200</v>
      </c>
      <c r="G1287">
        <v>56.208863000000001</v>
      </c>
    </row>
    <row r="1288" spans="1:7" x14ac:dyDescent="0.25">
      <c r="A1288" s="1">
        <v>42285</v>
      </c>
      <c r="B1288">
        <v>57.799999</v>
      </c>
      <c r="C1288">
        <v>57.98</v>
      </c>
      <c r="D1288">
        <v>57.68</v>
      </c>
      <c r="E1288">
        <v>57.939999</v>
      </c>
      <c r="F1288">
        <v>12397500</v>
      </c>
      <c r="G1288">
        <v>56.668546999999997</v>
      </c>
    </row>
    <row r="1289" spans="1:7" x14ac:dyDescent="0.25">
      <c r="A1289" s="1">
        <v>42316</v>
      </c>
      <c r="B1289">
        <v>57.23</v>
      </c>
      <c r="C1289">
        <v>57.549999</v>
      </c>
      <c r="D1289">
        <v>56.98</v>
      </c>
      <c r="E1289">
        <v>57.209999000000003</v>
      </c>
      <c r="F1289">
        <v>15425500</v>
      </c>
      <c r="G1289">
        <v>55.954566999999997</v>
      </c>
    </row>
    <row r="1290" spans="1:7" x14ac:dyDescent="0.25">
      <c r="A1290" s="1">
        <v>42346</v>
      </c>
      <c r="B1290">
        <v>56.900002000000001</v>
      </c>
      <c r="C1290">
        <v>56.950001</v>
      </c>
      <c r="D1290">
        <v>56.200001</v>
      </c>
      <c r="E1290">
        <v>56.720001000000003</v>
      </c>
      <c r="F1290">
        <v>21663200</v>
      </c>
      <c r="G1290">
        <v>55.475321000000001</v>
      </c>
    </row>
    <row r="1291" spans="1:7" x14ac:dyDescent="0.25">
      <c r="A1291" t="s">
        <v>783</v>
      </c>
      <c r="B1291">
        <v>56.75</v>
      </c>
      <c r="C1291">
        <v>57.130001</v>
      </c>
      <c r="D1291">
        <v>56.630001</v>
      </c>
      <c r="E1291">
        <v>56.889999000000003</v>
      </c>
      <c r="F1291">
        <v>11868600</v>
      </c>
      <c r="G1291">
        <v>55.641589000000003</v>
      </c>
    </row>
    <row r="1292" spans="1:7" x14ac:dyDescent="0.25">
      <c r="A1292" t="s">
        <v>784</v>
      </c>
      <c r="B1292">
        <v>56.889999000000003</v>
      </c>
      <c r="C1292">
        <v>57.369999</v>
      </c>
      <c r="D1292">
        <v>56.82</v>
      </c>
      <c r="E1292">
        <v>57.330002</v>
      </c>
      <c r="F1292">
        <v>9742500</v>
      </c>
      <c r="G1292">
        <v>56.071936000000001</v>
      </c>
    </row>
    <row r="1293" spans="1:7" x14ac:dyDescent="0.25">
      <c r="A1293" t="s">
        <v>785</v>
      </c>
      <c r="B1293">
        <v>57.02</v>
      </c>
      <c r="C1293">
        <v>57.5</v>
      </c>
      <c r="D1293">
        <v>56.93</v>
      </c>
      <c r="E1293">
        <v>57.349997999999999</v>
      </c>
      <c r="F1293">
        <v>11462500</v>
      </c>
      <c r="G1293">
        <v>56.091493999999997</v>
      </c>
    </row>
    <row r="1294" spans="1:7" x14ac:dyDescent="0.25">
      <c r="A1294" t="s">
        <v>786</v>
      </c>
      <c r="B1294">
        <v>57.41</v>
      </c>
      <c r="C1294">
        <v>57.720001000000003</v>
      </c>
      <c r="D1294">
        <v>57.27</v>
      </c>
      <c r="E1294">
        <v>57.540000999999997</v>
      </c>
      <c r="F1294">
        <v>10581500</v>
      </c>
      <c r="G1294">
        <v>56.277327</v>
      </c>
    </row>
    <row r="1295" spans="1:7" x14ac:dyDescent="0.25">
      <c r="A1295" t="s">
        <v>787</v>
      </c>
      <c r="B1295">
        <v>57.279998999999997</v>
      </c>
      <c r="C1295">
        <v>57.549999</v>
      </c>
      <c r="D1295">
        <v>56.950001</v>
      </c>
      <c r="E1295">
        <v>57.060001</v>
      </c>
      <c r="F1295">
        <v>13744600</v>
      </c>
      <c r="G1295">
        <v>55.807859999999998</v>
      </c>
    </row>
    <row r="1296" spans="1:7" x14ac:dyDescent="0.25">
      <c r="A1296" t="s">
        <v>788</v>
      </c>
      <c r="B1296">
        <v>56.459999000000003</v>
      </c>
      <c r="C1296">
        <v>56.580002</v>
      </c>
      <c r="D1296">
        <v>56.110000999999997</v>
      </c>
      <c r="E1296">
        <v>56.119999</v>
      </c>
      <c r="F1296">
        <v>20857700</v>
      </c>
      <c r="G1296">
        <v>54.888486</v>
      </c>
    </row>
    <row r="1297" spans="1:7" x14ac:dyDescent="0.25">
      <c r="A1297" t="s">
        <v>789</v>
      </c>
      <c r="B1297">
        <v>55.330002</v>
      </c>
      <c r="C1297">
        <v>55.779998999999997</v>
      </c>
      <c r="D1297">
        <v>53.959999000000003</v>
      </c>
      <c r="E1297">
        <v>53.970001000000003</v>
      </c>
      <c r="F1297">
        <v>31954400</v>
      </c>
      <c r="G1297">
        <v>52.785668000000001</v>
      </c>
    </row>
    <row r="1298" spans="1:7" x14ac:dyDescent="0.25">
      <c r="A1298" t="s">
        <v>790</v>
      </c>
      <c r="B1298">
        <v>49.200001</v>
      </c>
      <c r="C1298">
        <v>53.240001999999997</v>
      </c>
      <c r="D1298">
        <v>47.75</v>
      </c>
      <c r="E1298">
        <v>51.25</v>
      </c>
      <c r="F1298">
        <v>40198100</v>
      </c>
      <c r="G1298">
        <v>50.125354999999999</v>
      </c>
    </row>
    <row r="1299" spans="1:7" x14ac:dyDescent="0.25">
      <c r="A1299" t="s">
        <v>791</v>
      </c>
      <c r="B1299">
        <v>53.549999</v>
      </c>
      <c r="C1299">
        <v>53.650002000000001</v>
      </c>
      <c r="D1299">
        <v>50</v>
      </c>
      <c r="E1299">
        <v>50.02</v>
      </c>
      <c r="F1299">
        <v>31041800</v>
      </c>
      <c r="G1299">
        <v>48.922347000000002</v>
      </c>
    </row>
    <row r="1300" spans="1:7" x14ac:dyDescent="0.25">
      <c r="A1300" t="s">
        <v>792</v>
      </c>
      <c r="B1300">
        <v>51.560001</v>
      </c>
      <c r="C1300">
        <v>52.41</v>
      </c>
      <c r="D1300">
        <v>50.580002</v>
      </c>
      <c r="E1300">
        <v>52.299999</v>
      </c>
      <c r="F1300">
        <v>30235800</v>
      </c>
      <c r="G1300">
        <v>51.152312999999999</v>
      </c>
    </row>
    <row r="1301" spans="1:7" x14ac:dyDescent="0.25">
      <c r="A1301" t="s">
        <v>793</v>
      </c>
      <c r="B1301">
        <v>53.439999</v>
      </c>
      <c r="C1301">
        <v>54.099997999999999</v>
      </c>
      <c r="D1301">
        <v>52.880001</v>
      </c>
      <c r="E1301">
        <v>54.029998999999997</v>
      </c>
      <c r="F1301">
        <v>26452500</v>
      </c>
      <c r="G1301">
        <v>52.844349000000001</v>
      </c>
    </row>
    <row r="1302" spans="1:7" x14ac:dyDescent="0.25">
      <c r="A1302" t="s">
        <v>794</v>
      </c>
      <c r="B1302">
        <v>53.75</v>
      </c>
      <c r="C1302">
        <v>53.93</v>
      </c>
      <c r="D1302">
        <v>53.040000999999997</v>
      </c>
      <c r="E1302">
        <v>53.540000999999997</v>
      </c>
      <c r="F1302">
        <v>18342200</v>
      </c>
      <c r="G1302">
        <v>52.365104000000002</v>
      </c>
    </row>
    <row r="1303" spans="1:7" x14ac:dyDescent="0.25">
      <c r="A1303" t="s">
        <v>795</v>
      </c>
      <c r="B1303">
        <v>53.400002000000001</v>
      </c>
      <c r="C1303">
        <v>53.560001</v>
      </c>
      <c r="D1303">
        <v>53.060001</v>
      </c>
      <c r="E1303">
        <v>53.330002</v>
      </c>
      <c r="F1303">
        <v>13842200</v>
      </c>
      <c r="G1303">
        <v>52.159713000000004</v>
      </c>
    </row>
    <row r="1304" spans="1:7" x14ac:dyDescent="0.25">
      <c r="A1304" s="1">
        <v>42013</v>
      </c>
      <c r="B1304">
        <v>52.110000999999997</v>
      </c>
      <c r="C1304">
        <v>52.32</v>
      </c>
      <c r="D1304">
        <v>50.529998999999997</v>
      </c>
      <c r="E1304">
        <v>50.990001999999997</v>
      </c>
      <c r="F1304">
        <v>28031700</v>
      </c>
      <c r="G1304">
        <v>49.871062999999999</v>
      </c>
    </row>
    <row r="1305" spans="1:7" x14ac:dyDescent="0.25">
      <c r="A1305" s="1">
        <v>42044</v>
      </c>
      <c r="B1305">
        <v>52.490001999999997</v>
      </c>
      <c r="C1305">
        <v>52.490001999999997</v>
      </c>
      <c r="D1305">
        <v>51.27</v>
      </c>
      <c r="E1305">
        <v>51.990001999999997</v>
      </c>
      <c r="F1305">
        <v>20919600</v>
      </c>
      <c r="G1305">
        <v>50.849117999999997</v>
      </c>
    </row>
    <row r="1306" spans="1:7" x14ac:dyDescent="0.25">
      <c r="A1306" s="1">
        <v>42072</v>
      </c>
      <c r="B1306">
        <v>52.389999000000003</v>
      </c>
      <c r="C1306">
        <v>53</v>
      </c>
      <c r="D1306">
        <v>52.220001000000003</v>
      </c>
      <c r="E1306">
        <v>52.43</v>
      </c>
      <c r="F1306">
        <v>15719000</v>
      </c>
      <c r="G1306">
        <v>51.279460999999998</v>
      </c>
    </row>
    <row r="1307" spans="1:7" x14ac:dyDescent="0.25">
      <c r="A1307" s="1">
        <v>42103</v>
      </c>
      <c r="B1307">
        <v>51.799999</v>
      </c>
      <c r="C1307">
        <v>51.82</v>
      </c>
      <c r="D1307">
        <v>50.759998000000003</v>
      </c>
      <c r="E1307">
        <v>51.290000999999997</v>
      </c>
      <c r="F1307">
        <v>22303800</v>
      </c>
      <c r="G1307">
        <v>50.164479</v>
      </c>
    </row>
    <row r="1308" spans="1:7" x14ac:dyDescent="0.25">
      <c r="A1308" s="1">
        <v>42225</v>
      </c>
      <c r="B1308">
        <v>52.650002000000001</v>
      </c>
      <c r="C1308">
        <v>52.98</v>
      </c>
      <c r="D1308">
        <v>51.98</v>
      </c>
      <c r="E1308">
        <v>52.93</v>
      </c>
      <c r="F1308">
        <v>19685400</v>
      </c>
      <c r="G1308">
        <v>51.768489000000002</v>
      </c>
    </row>
    <row r="1309" spans="1:7" x14ac:dyDescent="0.25">
      <c r="A1309" s="1">
        <v>42256</v>
      </c>
      <c r="B1309">
        <v>53.610000999999997</v>
      </c>
      <c r="C1309">
        <v>53.700001</v>
      </c>
      <c r="D1309">
        <v>52.02</v>
      </c>
      <c r="E1309">
        <v>52.189999</v>
      </c>
      <c r="F1309">
        <v>16221500</v>
      </c>
      <c r="G1309">
        <v>51.044725999999997</v>
      </c>
    </row>
    <row r="1310" spans="1:7" x14ac:dyDescent="0.25">
      <c r="A1310" s="1">
        <v>42286</v>
      </c>
      <c r="B1310">
        <v>52.07</v>
      </c>
      <c r="C1310">
        <v>52.860000999999997</v>
      </c>
      <c r="D1310">
        <v>51.799999</v>
      </c>
      <c r="E1310">
        <v>52.560001</v>
      </c>
      <c r="F1310">
        <v>17996200</v>
      </c>
      <c r="G1310">
        <v>51.406610000000001</v>
      </c>
    </row>
    <row r="1311" spans="1:7" x14ac:dyDescent="0.25">
      <c r="A1311" s="1">
        <v>42317</v>
      </c>
      <c r="B1311">
        <v>52.34</v>
      </c>
      <c r="C1311">
        <v>52.66</v>
      </c>
      <c r="D1311">
        <v>52.029998999999997</v>
      </c>
      <c r="E1311">
        <v>52.619999</v>
      </c>
      <c r="F1311">
        <v>12549400</v>
      </c>
      <c r="G1311">
        <v>51.465291000000001</v>
      </c>
    </row>
    <row r="1312" spans="1:7" x14ac:dyDescent="0.25">
      <c r="A1312" t="s">
        <v>796</v>
      </c>
      <c r="B1312">
        <v>52.630001</v>
      </c>
      <c r="C1312">
        <v>52.880001</v>
      </c>
      <c r="D1312">
        <v>52.41</v>
      </c>
      <c r="E1312">
        <v>52.77</v>
      </c>
      <c r="F1312">
        <v>16225600</v>
      </c>
      <c r="G1312">
        <v>51.612000999999999</v>
      </c>
    </row>
    <row r="1313" spans="1:7" x14ac:dyDescent="0.25">
      <c r="A1313" t="s">
        <v>797</v>
      </c>
      <c r="B1313">
        <v>53.040000999999997</v>
      </c>
      <c r="C1313">
        <v>53.790000999999997</v>
      </c>
      <c r="D1313">
        <v>52.82</v>
      </c>
      <c r="E1313">
        <v>53.470001000000003</v>
      </c>
      <c r="F1313">
        <v>14305500</v>
      </c>
      <c r="G1313">
        <v>52.296639999999996</v>
      </c>
    </row>
    <row r="1314" spans="1:7" x14ac:dyDescent="0.25">
      <c r="A1314" t="s">
        <v>798</v>
      </c>
      <c r="B1314">
        <v>53.52</v>
      </c>
      <c r="C1314">
        <v>53.889999000000003</v>
      </c>
      <c r="D1314">
        <v>52.900002000000001</v>
      </c>
      <c r="E1314">
        <v>53.720001000000003</v>
      </c>
      <c r="F1314">
        <v>15218500</v>
      </c>
      <c r="G1314">
        <v>52.541153999999999</v>
      </c>
    </row>
    <row r="1315" spans="1:7" x14ac:dyDescent="0.25">
      <c r="A1315" t="s">
        <v>799</v>
      </c>
      <c r="B1315">
        <v>53.700001</v>
      </c>
      <c r="C1315">
        <v>53.91</v>
      </c>
      <c r="D1315">
        <v>52.029998999999997</v>
      </c>
      <c r="E1315">
        <v>52.209999000000003</v>
      </c>
      <c r="F1315">
        <v>25025800</v>
      </c>
      <c r="G1315">
        <v>51.064287999999998</v>
      </c>
    </row>
    <row r="1316" spans="1:7" x14ac:dyDescent="0.25">
      <c r="A1316" t="s">
        <v>800</v>
      </c>
      <c r="B1316">
        <v>51.27</v>
      </c>
      <c r="C1316">
        <v>51.48</v>
      </c>
      <c r="D1316">
        <v>50.700001</v>
      </c>
      <c r="E1316">
        <v>51.040000999999997</v>
      </c>
      <c r="F1316">
        <v>39561600</v>
      </c>
      <c r="G1316">
        <v>49.919964999999998</v>
      </c>
    </row>
    <row r="1317" spans="1:7" x14ac:dyDescent="0.25">
      <c r="A1317" t="s">
        <v>801</v>
      </c>
      <c r="B1317">
        <v>51.52</v>
      </c>
      <c r="C1317">
        <v>51.75</v>
      </c>
      <c r="D1317">
        <v>51.18</v>
      </c>
      <c r="E1317">
        <v>51.549999</v>
      </c>
      <c r="F1317">
        <v>16673300</v>
      </c>
      <c r="G1317">
        <v>50.418771</v>
      </c>
    </row>
    <row r="1318" spans="1:7" x14ac:dyDescent="0.25">
      <c r="A1318" t="s">
        <v>802</v>
      </c>
      <c r="B1318">
        <v>50.869999</v>
      </c>
      <c r="C1318">
        <v>51.150002000000001</v>
      </c>
      <c r="D1318">
        <v>50.330002</v>
      </c>
      <c r="E1318">
        <v>50.689999</v>
      </c>
      <c r="F1318">
        <v>21761300</v>
      </c>
      <c r="G1318">
        <v>49.577643000000002</v>
      </c>
    </row>
    <row r="1319" spans="1:7" x14ac:dyDescent="0.25">
      <c r="A1319" t="s">
        <v>803</v>
      </c>
      <c r="B1319">
        <v>50.880001</v>
      </c>
      <c r="C1319">
        <v>50.939999</v>
      </c>
      <c r="D1319">
        <v>50.5</v>
      </c>
      <c r="E1319">
        <v>50.779998999999997</v>
      </c>
      <c r="F1319">
        <v>12521200</v>
      </c>
      <c r="G1319">
        <v>49.665667999999997</v>
      </c>
    </row>
    <row r="1320" spans="1:7" x14ac:dyDescent="0.25">
      <c r="A1320" t="s">
        <v>804</v>
      </c>
      <c r="B1320">
        <v>50.09</v>
      </c>
      <c r="C1320">
        <v>50.68</v>
      </c>
      <c r="D1320">
        <v>49.799999</v>
      </c>
      <c r="E1320">
        <v>50.549999</v>
      </c>
      <c r="F1320">
        <v>17064300</v>
      </c>
      <c r="G1320">
        <v>49.440716000000002</v>
      </c>
    </row>
    <row r="1321" spans="1:7" x14ac:dyDescent="0.25">
      <c r="A1321" t="s">
        <v>805</v>
      </c>
      <c r="B1321">
        <v>51.360000999999997</v>
      </c>
      <c r="C1321">
        <v>51.869999</v>
      </c>
      <c r="D1321">
        <v>51.07</v>
      </c>
      <c r="E1321">
        <v>51.48</v>
      </c>
      <c r="F1321">
        <v>18394800</v>
      </c>
      <c r="G1321">
        <v>50.350307999999998</v>
      </c>
    </row>
    <row r="1322" spans="1:7" x14ac:dyDescent="0.25">
      <c r="A1322" t="s">
        <v>806</v>
      </c>
      <c r="B1322">
        <v>51.07</v>
      </c>
      <c r="C1322">
        <v>51.299999</v>
      </c>
      <c r="D1322">
        <v>50.200001</v>
      </c>
      <c r="E1322">
        <v>50.369999</v>
      </c>
      <c r="F1322">
        <v>17647900</v>
      </c>
      <c r="G1322">
        <v>49.264665000000001</v>
      </c>
    </row>
    <row r="1323" spans="1:7" x14ac:dyDescent="0.25">
      <c r="A1323" t="s">
        <v>807</v>
      </c>
      <c r="B1323">
        <v>50.470001000000003</v>
      </c>
      <c r="C1323">
        <v>50.959999000000003</v>
      </c>
      <c r="D1323">
        <v>50</v>
      </c>
      <c r="E1323">
        <v>50.889999000000003</v>
      </c>
      <c r="F1323">
        <v>20816400</v>
      </c>
      <c r="G1323">
        <v>49.773254999999999</v>
      </c>
    </row>
    <row r="1324" spans="1:7" x14ac:dyDescent="0.25">
      <c r="A1324" t="s">
        <v>808</v>
      </c>
      <c r="B1324">
        <v>51.630001</v>
      </c>
      <c r="C1324">
        <v>51.720001000000003</v>
      </c>
      <c r="D1324">
        <v>50.700001</v>
      </c>
      <c r="E1324">
        <v>51.349997999999999</v>
      </c>
      <c r="F1324">
        <v>20514800</v>
      </c>
      <c r="G1324">
        <v>50.22316</v>
      </c>
    </row>
    <row r="1325" spans="1:7" x14ac:dyDescent="0.25">
      <c r="A1325" s="1">
        <v>42014</v>
      </c>
      <c r="B1325">
        <v>51.509998000000003</v>
      </c>
      <c r="C1325">
        <v>51.860000999999997</v>
      </c>
      <c r="D1325">
        <v>50.919998</v>
      </c>
      <c r="E1325">
        <v>51.439999</v>
      </c>
      <c r="F1325">
        <v>15556600</v>
      </c>
      <c r="G1325">
        <v>50.311185000000002</v>
      </c>
    </row>
    <row r="1326" spans="1:7" x14ac:dyDescent="0.25">
      <c r="A1326" s="1">
        <v>42045</v>
      </c>
      <c r="B1326">
        <v>50.279998999999997</v>
      </c>
      <c r="C1326">
        <v>51.290000999999997</v>
      </c>
      <c r="D1326">
        <v>49.509998000000003</v>
      </c>
      <c r="E1326">
        <v>51.259998000000003</v>
      </c>
      <c r="F1326">
        <v>21630300</v>
      </c>
      <c r="G1326">
        <v>50.135134000000001</v>
      </c>
    </row>
    <row r="1327" spans="1:7" x14ac:dyDescent="0.25">
      <c r="A1327" s="1">
        <v>42134</v>
      </c>
      <c r="B1327">
        <v>51.709999000000003</v>
      </c>
      <c r="C1327">
        <v>52.57</v>
      </c>
      <c r="D1327">
        <v>51.5</v>
      </c>
      <c r="E1327">
        <v>52.41</v>
      </c>
      <c r="F1327">
        <v>15240700</v>
      </c>
      <c r="G1327">
        <v>51.259900000000002</v>
      </c>
    </row>
    <row r="1328" spans="1:7" x14ac:dyDescent="0.25">
      <c r="A1328" s="1">
        <v>42165</v>
      </c>
      <c r="B1328">
        <v>52.18</v>
      </c>
      <c r="C1328">
        <v>52.540000999999997</v>
      </c>
      <c r="D1328">
        <v>51.919998</v>
      </c>
      <c r="E1328">
        <v>52.029998999999997</v>
      </c>
      <c r="F1328">
        <v>14490700</v>
      </c>
      <c r="G1328">
        <v>50.888238000000001</v>
      </c>
    </row>
    <row r="1329" spans="1:7" x14ac:dyDescent="0.25">
      <c r="A1329" s="1">
        <v>42195</v>
      </c>
      <c r="B1329">
        <v>52.490001999999997</v>
      </c>
      <c r="C1329">
        <v>52.73</v>
      </c>
      <c r="D1329">
        <v>51.91</v>
      </c>
      <c r="E1329">
        <v>52.189999</v>
      </c>
      <c r="F1329">
        <v>13863500</v>
      </c>
      <c r="G1329">
        <v>51.044725999999997</v>
      </c>
    </row>
    <row r="1330" spans="1:7" x14ac:dyDescent="0.25">
      <c r="A1330" s="1">
        <v>42226</v>
      </c>
      <c r="B1330">
        <v>52.23</v>
      </c>
      <c r="C1330">
        <v>52.59</v>
      </c>
      <c r="D1330">
        <v>51.77</v>
      </c>
      <c r="E1330">
        <v>52.540000999999997</v>
      </c>
      <c r="F1330">
        <v>15384100</v>
      </c>
      <c r="G1330">
        <v>51.387048</v>
      </c>
    </row>
    <row r="1331" spans="1:7" x14ac:dyDescent="0.25">
      <c r="A1331" s="1">
        <v>42257</v>
      </c>
      <c r="B1331">
        <v>53.02</v>
      </c>
      <c r="C1331">
        <v>53.07</v>
      </c>
      <c r="D1331">
        <v>51.98</v>
      </c>
      <c r="E1331">
        <v>52.139999000000003</v>
      </c>
      <c r="F1331">
        <v>16983100</v>
      </c>
      <c r="G1331">
        <v>50.995823999999999</v>
      </c>
    </row>
    <row r="1332" spans="1:7" x14ac:dyDescent="0.25">
      <c r="A1332" s="1">
        <v>42348</v>
      </c>
      <c r="B1332">
        <v>52.119999</v>
      </c>
      <c r="C1332">
        <v>52.43</v>
      </c>
      <c r="D1332">
        <v>51.75</v>
      </c>
      <c r="E1332">
        <v>52.18</v>
      </c>
      <c r="F1332">
        <v>10639000</v>
      </c>
      <c r="G1332">
        <v>51.034948</v>
      </c>
    </row>
    <row r="1333" spans="1:7" x14ac:dyDescent="0.25">
      <c r="A1333" t="s">
        <v>809</v>
      </c>
      <c r="B1333">
        <v>52.02</v>
      </c>
      <c r="C1333">
        <v>52.310001</v>
      </c>
      <c r="D1333">
        <v>51.709999000000003</v>
      </c>
      <c r="E1333">
        <v>51.860000999999997</v>
      </c>
      <c r="F1333">
        <v>16002200</v>
      </c>
      <c r="G1333">
        <v>50.721969999999999</v>
      </c>
    </row>
    <row r="1334" spans="1:7" x14ac:dyDescent="0.25">
      <c r="A1334" t="s">
        <v>810</v>
      </c>
      <c r="B1334">
        <v>51.700001</v>
      </c>
      <c r="C1334">
        <v>51.900002000000001</v>
      </c>
      <c r="D1334">
        <v>50.740001999999997</v>
      </c>
      <c r="E1334">
        <v>51.5</v>
      </c>
      <c r="F1334">
        <v>26269100</v>
      </c>
      <c r="G1334">
        <v>50.369869000000001</v>
      </c>
    </row>
    <row r="1335" spans="1:7" x14ac:dyDescent="0.25">
      <c r="A1335" t="s">
        <v>811</v>
      </c>
      <c r="B1335">
        <v>51.98</v>
      </c>
      <c r="C1335">
        <v>52.700001</v>
      </c>
      <c r="D1335">
        <v>51.759998000000003</v>
      </c>
      <c r="E1335">
        <v>52.689999</v>
      </c>
      <c r="F1335">
        <v>18262400</v>
      </c>
      <c r="G1335">
        <v>51.533754000000002</v>
      </c>
    </row>
    <row r="1336" spans="1:7" x14ac:dyDescent="0.25">
      <c r="A1336" t="s">
        <v>812</v>
      </c>
      <c r="B1336">
        <v>53.150002000000001</v>
      </c>
      <c r="C1336">
        <v>53.189999</v>
      </c>
      <c r="D1336">
        <v>52.509998000000003</v>
      </c>
      <c r="E1336">
        <v>52.880001</v>
      </c>
      <c r="F1336">
        <v>15543900</v>
      </c>
      <c r="G1336">
        <v>51.719586999999997</v>
      </c>
    </row>
    <row r="1337" spans="1:7" x14ac:dyDescent="0.25">
      <c r="A1337" t="s">
        <v>813</v>
      </c>
      <c r="B1337">
        <v>52.759998000000003</v>
      </c>
      <c r="C1337">
        <v>53.009998000000003</v>
      </c>
      <c r="D1337">
        <v>52.450001</v>
      </c>
      <c r="E1337">
        <v>52.560001</v>
      </c>
      <c r="F1337">
        <v>15515700</v>
      </c>
      <c r="G1337">
        <v>51.406610000000001</v>
      </c>
    </row>
    <row r="1338" spans="1:7" x14ac:dyDescent="0.25">
      <c r="A1338" t="s">
        <v>814</v>
      </c>
      <c r="B1338">
        <v>52.619999</v>
      </c>
      <c r="C1338">
        <v>53.290000999999997</v>
      </c>
      <c r="D1338">
        <v>52.580002</v>
      </c>
      <c r="E1338">
        <v>53.080002</v>
      </c>
      <c r="F1338">
        <v>13583300</v>
      </c>
      <c r="G1338">
        <v>51.915199000000001</v>
      </c>
    </row>
    <row r="1339" spans="1:7" x14ac:dyDescent="0.25">
      <c r="A1339" t="s">
        <v>815</v>
      </c>
      <c r="B1339">
        <v>53.040000999999997</v>
      </c>
      <c r="C1339">
        <v>53.860000999999997</v>
      </c>
      <c r="D1339">
        <v>53.029998999999997</v>
      </c>
      <c r="E1339">
        <v>53.119999</v>
      </c>
      <c r="F1339">
        <v>17666700</v>
      </c>
      <c r="G1339">
        <v>51.954318999999998</v>
      </c>
    </row>
    <row r="1340" spans="1:7" x14ac:dyDescent="0.25">
      <c r="A1340" t="s">
        <v>816</v>
      </c>
      <c r="B1340">
        <v>53.400002000000001</v>
      </c>
      <c r="C1340">
        <v>54.450001</v>
      </c>
      <c r="D1340">
        <v>53.400002000000001</v>
      </c>
      <c r="E1340">
        <v>54.060001</v>
      </c>
      <c r="F1340">
        <v>18263200</v>
      </c>
      <c r="G1340">
        <v>52.873693000000003</v>
      </c>
    </row>
    <row r="1341" spans="1:7" x14ac:dyDescent="0.25">
      <c r="A1341" t="s">
        <v>817</v>
      </c>
      <c r="B1341">
        <v>54.34</v>
      </c>
      <c r="C1341">
        <v>54.799999</v>
      </c>
      <c r="D1341">
        <v>54.110000999999997</v>
      </c>
      <c r="E1341">
        <v>54.75</v>
      </c>
      <c r="F1341">
        <v>16924800</v>
      </c>
      <c r="G1341">
        <v>53.548549999999999</v>
      </c>
    </row>
    <row r="1342" spans="1:7" x14ac:dyDescent="0.25">
      <c r="A1342" t="s">
        <v>818</v>
      </c>
      <c r="B1342">
        <v>54.759998000000003</v>
      </c>
      <c r="C1342">
        <v>54.810001</v>
      </c>
      <c r="D1342">
        <v>54.16</v>
      </c>
      <c r="E1342">
        <v>54.290000999999997</v>
      </c>
      <c r="F1342">
        <v>12661400</v>
      </c>
      <c r="G1342">
        <v>53.098646000000002</v>
      </c>
    </row>
    <row r="1343" spans="1:7" x14ac:dyDescent="0.25">
      <c r="A1343" t="s">
        <v>819</v>
      </c>
      <c r="B1343">
        <v>53.98</v>
      </c>
      <c r="C1343">
        <v>54.330002</v>
      </c>
      <c r="D1343">
        <v>53.82</v>
      </c>
      <c r="E1343">
        <v>54.119999</v>
      </c>
      <c r="F1343">
        <v>12443900</v>
      </c>
      <c r="G1343">
        <v>52.932374000000003</v>
      </c>
    </row>
    <row r="1344" spans="1:7" x14ac:dyDescent="0.25">
      <c r="A1344" t="s">
        <v>820</v>
      </c>
      <c r="B1344">
        <v>54.240001999999997</v>
      </c>
      <c r="C1344">
        <v>55.5</v>
      </c>
      <c r="D1344">
        <v>54.169998</v>
      </c>
      <c r="E1344">
        <v>55.450001</v>
      </c>
      <c r="F1344">
        <v>16681600</v>
      </c>
      <c r="G1344">
        <v>54.23319</v>
      </c>
    </row>
    <row r="1345" spans="1:7" x14ac:dyDescent="0.25">
      <c r="A1345" t="s">
        <v>821</v>
      </c>
      <c r="B1345">
        <v>55.389999000000003</v>
      </c>
      <c r="C1345">
        <v>55.57</v>
      </c>
      <c r="D1345">
        <v>54.91</v>
      </c>
      <c r="E1345">
        <v>55.09</v>
      </c>
      <c r="F1345">
        <v>11334900</v>
      </c>
      <c r="G1345">
        <v>53.88109</v>
      </c>
    </row>
    <row r="1346" spans="1:7" x14ac:dyDescent="0.25">
      <c r="A1346" t="s">
        <v>822</v>
      </c>
      <c r="B1346">
        <v>55.07</v>
      </c>
      <c r="C1346">
        <v>55.07</v>
      </c>
      <c r="D1346">
        <v>54.029998999999997</v>
      </c>
      <c r="E1346">
        <v>54.139999000000003</v>
      </c>
      <c r="F1346">
        <v>18450500</v>
      </c>
      <c r="G1346">
        <v>52.951936000000003</v>
      </c>
    </row>
    <row r="1347" spans="1:7" x14ac:dyDescent="0.25">
      <c r="A1347" s="1">
        <v>42046</v>
      </c>
      <c r="B1347">
        <v>54.209999000000003</v>
      </c>
      <c r="C1347">
        <v>55.02</v>
      </c>
      <c r="D1347">
        <v>54.130001</v>
      </c>
      <c r="E1347">
        <v>54.849997999999999</v>
      </c>
      <c r="F1347">
        <v>10992300</v>
      </c>
      <c r="G1347">
        <v>53.646355</v>
      </c>
    </row>
    <row r="1348" spans="1:7" x14ac:dyDescent="0.25">
      <c r="A1348" s="1">
        <v>42074</v>
      </c>
      <c r="B1348">
        <v>54.68</v>
      </c>
      <c r="C1348">
        <v>55.150002000000001</v>
      </c>
      <c r="D1348">
        <v>54.450001</v>
      </c>
      <c r="E1348">
        <v>54.93</v>
      </c>
      <c r="F1348">
        <v>10709100</v>
      </c>
      <c r="G1348">
        <v>53.724601</v>
      </c>
    </row>
    <row r="1349" spans="1:7" x14ac:dyDescent="0.25">
      <c r="A1349" s="1">
        <v>42105</v>
      </c>
      <c r="B1349">
        <v>54.560001</v>
      </c>
      <c r="C1349">
        <v>54.75</v>
      </c>
      <c r="D1349">
        <v>54.380001</v>
      </c>
      <c r="E1349">
        <v>54.580002</v>
      </c>
      <c r="F1349">
        <v>12823600</v>
      </c>
      <c r="G1349">
        <v>53.749220000000001</v>
      </c>
    </row>
    <row r="1350" spans="1:7" x14ac:dyDescent="0.25">
      <c r="A1350" s="1">
        <v>42135</v>
      </c>
      <c r="B1350">
        <v>54.349997999999999</v>
      </c>
      <c r="C1350">
        <v>55.080002</v>
      </c>
      <c r="D1350">
        <v>54.349997999999999</v>
      </c>
      <c r="E1350">
        <v>54.860000999999997</v>
      </c>
      <c r="F1350">
        <v>12263900</v>
      </c>
      <c r="G1350">
        <v>54.024957000000001</v>
      </c>
    </row>
    <row r="1351" spans="1:7" x14ac:dyDescent="0.25">
      <c r="A1351" s="1">
        <v>42166</v>
      </c>
      <c r="B1351">
        <v>56.040000999999997</v>
      </c>
      <c r="C1351">
        <v>56.34</v>
      </c>
      <c r="D1351">
        <v>55.560001</v>
      </c>
      <c r="E1351">
        <v>55.849997999999999</v>
      </c>
      <c r="F1351">
        <v>22376800</v>
      </c>
      <c r="G1351">
        <v>54.999885999999996</v>
      </c>
    </row>
    <row r="1352" spans="1:7" x14ac:dyDescent="0.25">
      <c r="A1352" s="1">
        <v>42258</v>
      </c>
      <c r="B1352">
        <v>56.080002</v>
      </c>
      <c r="C1352">
        <v>56.220001000000003</v>
      </c>
      <c r="D1352">
        <v>55.139999000000003</v>
      </c>
      <c r="E1352">
        <v>55.470001000000003</v>
      </c>
      <c r="F1352">
        <v>17609700</v>
      </c>
      <c r="G1352">
        <v>54.625672999999999</v>
      </c>
    </row>
    <row r="1353" spans="1:7" x14ac:dyDescent="0.25">
      <c r="A1353" s="1">
        <v>42288</v>
      </c>
      <c r="B1353">
        <v>55.299999</v>
      </c>
      <c r="C1353">
        <v>55.959999000000003</v>
      </c>
      <c r="D1353">
        <v>55.23</v>
      </c>
      <c r="E1353">
        <v>55.91</v>
      </c>
      <c r="F1353">
        <v>13475900</v>
      </c>
      <c r="G1353">
        <v>55.058973999999999</v>
      </c>
    </row>
    <row r="1354" spans="1:7" x14ac:dyDescent="0.25">
      <c r="A1354" s="1">
        <v>42319</v>
      </c>
      <c r="B1354">
        <v>56.130001</v>
      </c>
      <c r="C1354">
        <v>56.169998</v>
      </c>
      <c r="D1354">
        <v>55.509998000000003</v>
      </c>
      <c r="E1354">
        <v>55.799999</v>
      </c>
      <c r="F1354">
        <v>10808500</v>
      </c>
      <c r="G1354">
        <v>54.950648000000001</v>
      </c>
    </row>
    <row r="1355" spans="1:7" x14ac:dyDescent="0.25">
      <c r="A1355" s="1">
        <v>42349</v>
      </c>
      <c r="B1355">
        <v>55.52</v>
      </c>
      <c r="C1355">
        <v>55.75</v>
      </c>
      <c r="D1355">
        <v>55.169998</v>
      </c>
      <c r="E1355">
        <v>55.169998</v>
      </c>
      <c r="F1355">
        <v>17552200</v>
      </c>
      <c r="G1355">
        <v>54.330235999999999</v>
      </c>
    </row>
    <row r="1356" spans="1:7" x14ac:dyDescent="0.25">
      <c r="A1356" t="s">
        <v>823</v>
      </c>
      <c r="B1356">
        <v>55.02</v>
      </c>
      <c r="C1356">
        <v>55.360000999999997</v>
      </c>
      <c r="D1356">
        <v>54.330002</v>
      </c>
      <c r="E1356">
        <v>54.57</v>
      </c>
      <c r="F1356">
        <v>16550200</v>
      </c>
      <c r="G1356">
        <v>53.739370000000001</v>
      </c>
    </row>
    <row r="1357" spans="1:7" x14ac:dyDescent="0.25">
      <c r="A1357" t="s">
        <v>824</v>
      </c>
      <c r="B1357">
        <v>54.48</v>
      </c>
      <c r="C1357">
        <v>55.27</v>
      </c>
      <c r="D1357">
        <v>54.400002000000001</v>
      </c>
      <c r="E1357">
        <v>55.27</v>
      </c>
      <c r="F1357">
        <v>11955400</v>
      </c>
      <c r="G1357">
        <v>54.428716000000001</v>
      </c>
    </row>
    <row r="1358" spans="1:7" x14ac:dyDescent="0.25">
      <c r="A1358" t="s">
        <v>825</v>
      </c>
      <c r="B1358">
        <v>55.330002</v>
      </c>
      <c r="C1358">
        <v>55.490001999999997</v>
      </c>
      <c r="D1358">
        <v>54.84</v>
      </c>
      <c r="E1358">
        <v>54.959999000000003</v>
      </c>
      <c r="F1358">
        <v>11331900</v>
      </c>
      <c r="G1358">
        <v>54.123432999999999</v>
      </c>
    </row>
    <row r="1359" spans="1:7" x14ac:dyDescent="0.25">
      <c r="A1359" t="s">
        <v>826</v>
      </c>
      <c r="B1359">
        <v>55.060001</v>
      </c>
      <c r="C1359">
        <v>55.77</v>
      </c>
      <c r="D1359">
        <v>54.970001000000003</v>
      </c>
      <c r="E1359">
        <v>55.669998</v>
      </c>
      <c r="F1359">
        <v>16612600</v>
      </c>
      <c r="G1359">
        <v>54.822625000000002</v>
      </c>
    </row>
    <row r="1360" spans="1:7" x14ac:dyDescent="0.25">
      <c r="A1360" t="s">
        <v>827</v>
      </c>
      <c r="B1360">
        <v>55.77</v>
      </c>
      <c r="C1360">
        <v>56.07</v>
      </c>
      <c r="D1360">
        <v>55.459999000000003</v>
      </c>
      <c r="E1360">
        <v>55.970001000000003</v>
      </c>
      <c r="F1360">
        <v>12167600</v>
      </c>
      <c r="G1360">
        <v>55.118062000000002</v>
      </c>
    </row>
    <row r="1361" spans="1:7" x14ac:dyDescent="0.25">
      <c r="A1361" t="s">
        <v>828</v>
      </c>
      <c r="B1361">
        <v>56.259998000000003</v>
      </c>
      <c r="C1361">
        <v>56.259998000000003</v>
      </c>
      <c r="D1361">
        <v>55.720001000000003</v>
      </c>
      <c r="E1361">
        <v>55.82</v>
      </c>
      <c r="F1361">
        <v>16264100</v>
      </c>
      <c r="G1361">
        <v>54.970343999999997</v>
      </c>
    </row>
    <row r="1362" spans="1:7" x14ac:dyDescent="0.25">
      <c r="A1362" t="s">
        <v>829</v>
      </c>
      <c r="B1362">
        <v>55.900002000000001</v>
      </c>
      <c r="C1362">
        <v>56.040000999999997</v>
      </c>
      <c r="D1362">
        <v>55.560001</v>
      </c>
      <c r="E1362">
        <v>55.599997999999999</v>
      </c>
      <c r="F1362">
        <v>9638100</v>
      </c>
      <c r="G1362">
        <v>54.753691000000003</v>
      </c>
    </row>
    <row r="1363" spans="1:7" x14ac:dyDescent="0.25">
      <c r="A1363" t="s">
        <v>830</v>
      </c>
      <c r="B1363">
        <v>55.139999000000003</v>
      </c>
      <c r="C1363">
        <v>55.48</v>
      </c>
      <c r="D1363">
        <v>54.889999000000003</v>
      </c>
      <c r="E1363">
        <v>55.279998999999997</v>
      </c>
      <c r="F1363">
        <v>14156500</v>
      </c>
      <c r="G1363">
        <v>54.438561999999997</v>
      </c>
    </row>
    <row r="1364" spans="1:7" x14ac:dyDescent="0.25">
      <c r="A1364" t="s">
        <v>831</v>
      </c>
      <c r="B1364">
        <v>55.459999000000003</v>
      </c>
      <c r="C1364">
        <v>55.52</v>
      </c>
      <c r="D1364">
        <v>55.099997999999999</v>
      </c>
      <c r="E1364">
        <v>55.220001000000003</v>
      </c>
      <c r="F1364">
        <v>10034400</v>
      </c>
      <c r="G1364">
        <v>54.379477999999999</v>
      </c>
    </row>
    <row r="1365" spans="1:7" x14ac:dyDescent="0.25">
      <c r="A1365" t="s">
        <v>832</v>
      </c>
      <c r="B1365">
        <v>55.34</v>
      </c>
      <c r="C1365">
        <v>55.470001000000003</v>
      </c>
      <c r="D1365">
        <v>54.98</v>
      </c>
      <c r="E1365">
        <v>55.389999000000003</v>
      </c>
      <c r="F1365">
        <v>4914000</v>
      </c>
      <c r="G1365">
        <v>54.546888000000003</v>
      </c>
    </row>
    <row r="1366" spans="1:7" x14ac:dyDescent="0.25">
      <c r="A1366" t="s">
        <v>833</v>
      </c>
      <c r="B1366">
        <v>55.459999000000003</v>
      </c>
      <c r="C1366">
        <v>55.689999</v>
      </c>
      <c r="D1366">
        <v>55.099997999999999</v>
      </c>
      <c r="E1366">
        <v>55.099997999999999</v>
      </c>
      <c r="F1366">
        <v>15998900</v>
      </c>
      <c r="G1366">
        <v>54.261302000000001</v>
      </c>
    </row>
    <row r="1367" spans="1:7" x14ac:dyDescent="0.25">
      <c r="A1367" s="1">
        <v>42016</v>
      </c>
      <c r="B1367">
        <v>55.509998000000003</v>
      </c>
      <c r="C1367">
        <v>55.77</v>
      </c>
      <c r="D1367">
        <v>55.27</v>
      </c>
      <c r="E1367">
        <v>55.709999000000003</v>
      </c>
      <c r="F1367">
        <v>15543400</v>
      </c>
      <c r="G1367">
        <v>54.862017000000002</v>
      </c>
    </row>
    <row r="1368" spans="1:7" x14ac:dyDescent="0.25">
      <c r="A1368" s="1">
        <v>42047</v>
      </c>
      <c r="B1368">
        <v>55.799999</v>
      </c>
      <c r="C1368">
        <v>55.799999</v>
      </c>
      <c r="D1368">
        <v>55</v>
      </c>
      <c r="E1368">
        <v>55.080002</v>
      </c>
      <c r="F1368">
        <v>12779900</v>
      </c>
      <c r="G1368">
        <v>54.241608999999997</v>
      </c>
    </row>
    <row r="1369" spans="1:7" x14ac:dyDescent="0.25">
      <c r="A1369" s="1">
        <v>42075</v>
      </c>
      <c r="B1369">
        <v>55.130001</v>
      </c>
      <c r="C1369">
        <v>55.220001000000003</v>
      </c>
      <c r="D1369">
        <v>54.029998999999997</v>
      </c>
      <c r="E1369">
        <v>54.200001</v>
      </c>
      <c r="F1369">
        <v>15410100</v>
      </c>
      <c r="G1369">
        <v>53.375003</v>
      </c>
    </row>
    <row r="1370" spans="1:7" x14ac:dyDescent="0.25">
      <c r="A1370" s="1">
        <v>42106</v>
      </c>
      <c r="B1370">
        <v>54.48</v>
      </c>
      <c r="C1370">
        <v>55.880001</v>
      </c>
      <c r="D1370">
        <v>54.310001</v>
      </c>
      <c r="E1370">
        <v>55.669998</v>
      </c>
      <c r="F1370">
        <v>19647700</v>
      </c>
      <c r="G1370">
        <v>54.822625000000002</v>
      </c>
    </row>
    <row r="1371" spans="1:7" x14ac:dyDescent="0.25">
      <c r="A1371" s="1">
        <v>42197</v>
      </c>
      <c r="B1371">
        <v>55.450001</v>
      </c>
      <c r="C1371">
        <v>55.560001</v>
      </c>
      <c r="D1371">
        <v>55.02</v>
      </c>
      <c r="E1371">
        <v>55.419998</v>
      </c>
      <c r="F1371">
        <v>17991600</v>
      </c>
      <c r="G1371">
        <v>54.576430999999999</v>
      </c>
    </row>
    <row r="1372" spans="1:7" x14ac:dyDescent="0.25">
      <c r="A1372" s="1">
        <v>42228</v>
      </c>
      <c r="B1372">
        <v>54.98</v>
      </c>
      <c r="C1372">
        <v>55.209999000000003</v>
      </c>
      <c r="D1372">
        <v>54.279998999999997</v>
      </c>
      <c r="E1372">
        <v>54.400002000000001</v>
      </c>
      <c r="F1372">
        <v>19949500</v>
      </c>
      <c r="G1372">
        <v>53.571959999999997</v>
      </c>
    </row>
    <row r="1373" spans="1:7" x14ac:dyDescent="0.25">
      <c r="A1373" s="1">
        <v>42259</v>
      </c>
      <c r="B1373">
        <v>54.119999</v>
      </c>
      <c r="C1373">
        <v>54.939999</v>
      </c>
      <c r="D1373">
        <v>53.709999000000003</v>
      </c>
      <c r="E1373">
        <v>54.119999</v>
      </c>
      <c r="F1373">
        <v>18499600</v>
      </c>
      <c r="G1373">
        <v>53.296219000000001</v>
      </c>
    </row>
    <row r="1374" spans="1:7" x14ac:dyDescent="0.25">
      <c r="A1374" s="1">
        <v>42289</v>
      </c>
      <c r="B1374">
        <v>54.25</v>
      </c>
      <c r="C1374">
        <v>54.990001999999997</v>
      </c>
      <c r="D1374">
        <v>53.880001</v>
      </c>
      <c r="E1374">
        <v>54.34</v>
      </c>
      <c r="F1374">
        <v>14075300</v>
      </c>
      <c r="G1374">
        <v>53.512872000000002</v>
      </c>
    </row>
    <row r="1375" spans="1:7" x14ac:dyDescent="0.25">
      <c r="A1375" s="1">
        <v>42320</v>
      </c>
      <c r="B1375">
        <v>53.450001</v>
      </c>
      <c r="C1375">
        <v>53.939999</v>
      </c>
      <c r="D1375">
        <v>52.990001999999997</v>
      </c>
      <c r="E1375">
        <v>53.310001</v>
      </c>
      <c r="F1375">
        <v>17815700</v>
      </c>
      <c r="G1375">
        <v>52.498550999999999</v>
      </c>
    </row>
    <row r="1376" spans="1:7" x14ac:dyDescent="0.25">
      <c r="A1376" t="s">
        <v>834</v>
      </c>
      <c r="B1376">
        <v>53.32</v>
      </c>
      <c r="C1376">
        <v>53.57</v>
      </c>
      <c r="D1376">
        <v>52.75</v>
      </c>
      <c r="E1376">
        <v>53.200001</v>
      </c>
      <c r="F1376">
        <v>22055100</v>
      </c>
      <c r="G1376">
        <v>52.390225000000001</v>
      </c>
    </row>
    <row r="1377" spans="1:7" x14ac:dyDescent="0.25">
      <c r="A1377" t="s">
        <v>835</v>
      </c>
      <c r="B1377">
        <v>53.830002</v>
      </c>
      <c r="C1377">
        <v>55.119999</v>
      </c>
      <c r="D1377">
        <v>53.810001</v>
      </c>
      <c r="E1377">
        <v>54.91</v>
      </c>
      <c r="F1377">
        <v>18917600</v>
      </c>
      <c r="G1377">
        <v>54.074195000000003</v>
      </c>
    </row>
    <row r="1378" spans="1:7" x14ac:dyDescent="0.25">
      <c r="A1378" t="s">
        <v>836</v>
      </c>
      <c r="B1378">
        <v>55.209999000000003</v>
      </c>
      <c r="C1378">
        <v>56.040000999999997</v>
      </c>
      <c r="D1378">
        <v>54.82</v>
      </c>
      <c r="E1378">
        <v>55.849997999999999</v>
      </c>
      <c r="F1378">
        <v>21086800</v>
      </c>
      <c r="G1378">
        <v>54.999885999999996</v>
      </c>
    </row>
    <row r="1379" spans="1:7" x14ac:dyDescent="0.25">
      <c r="A1379" t="s">
        <v>837</v>
      </c>
      <c r="B1379">
        <v>56.110000999999997</v>
      </c>
      <c r="C1379">
        <v>56.240001999999997</v>
      </c>
      <c r="D1379">
        <v>55.470001000000003</v>
      </c>
      <c r="E1379">
        <v>55.470001000000003</v>
      </c>
      <c r="F1379">
        <v>18800500</v>
      </c>
      <c r="G1379">
        <v>54.625672999999999</v>
      </c>
    </row>
    <row r="1380" spans="1:7" x14ac:dyDescent="0.25">
      <c r="A1380" t="s">
        <v>838</v>
      </c>
      <c r="B1380">
        <v>55</v>
      </c>
      <c r="C1380">
        <v>55.150002000000001</v>
      </c>
      <c r="D1380">
        <v>53.790000999999997</v>
      </c>
      <c r="E1380">
        <v>53.790000999999997</v>
      </c>
      <c r="F1380">
        <v>31468600</v>
      </c>
      <c r="G1380">
        <v>52.971243999999999</v>
      </c>
    </row>
    <row r="1381" spans="1:7" x14ac:dyDescent="0.25">
      <c r="A1381" t="s">
        <v>839</v>
      </c>
      <c r="B1381">
        <v>54.299999</v>
      </c>
      <c r="C1381">
        <v>54.540000999999997</v>
      </c>
      <c r="D1381">
        <v>53.549999</v>
      </c>
      <c r="E1381">
        <v>54.02</v>
      </c>
      <c r="F1381">
        <v>12993400</v>
      </c>
      <c r="G1381">
        <v>53.197743000000003</v>
      </c>
    </row>
    <row r="1382" spans="1:7" x14ac:dyDescent="0.25">
      <c r="A1382" t="s">
        <v>840</v>
      </c>
      <c r="B1382">
        <v>54.360000999999997</v>
      </c>
      <c r="C1382">
        <v>54.5</v>
      </c>
      <c r="D1382">
        <v>53.700001</v>
      </c>
      <c r="E1382">
        <v>54.34</v>
      </c>
      <c r="F1382">
        <v>10318100</v>
      </c>
      <c r="G1382">
        <v>53.512872000000002</v>
      </c>
    </row>
    <row r="1383" spans="1:7" x14ac:dyDescent="0.25">
      <c r="A1383" t="s">
        <v>841</v>
      </c>
      <c r="B1383">
        <v>54.599997999999999</v>
      </c>
      <c r="C1383">
        <v>55.060001</v>
      </c>
      <c r="D1383">
        <v>54.459999000000003</v>
      </c>
      <c r="E1383">
        <v>55.040000999999997</v>
      </c>
      <c r="F1383">
        <v>13033600</v>
      </c>
      <c r="G1383">
        <v>54.202216999999997</v>
      </c>
    </row>
    <row r="1384" spans="1:7" x14ac:dyDescent="0.25">
      <c r="A1384" t="s">
        <v>842</v>
      </c>
      <c r="B1384">
        <v>54.970001000000003</v>
      </c>
      <c r="C1384">
        <v>55.09</v>
      </c>
      <c r="D1384">
        <v>54.709999000000003</v>
      </c>
      <c r="E1384">
        <v>54.82</v>
      </c>
      <c r="F1384">
        <v>4999400</v>
      </c>
      <c r="G1384">
        <v>53.985565000000001</v>
      </c>
    </row>
    <row r="1385" spans="1:7" x14ac:dyDescent="0.25">
      <c r="A1385" t="s">
        <v>843</v>
      </c>
      <c r="B1385">
        <v>54.549999</v>
      </c>
      <c r="C1385">
        <v>54.779998999999997</v>
      </c>
      <c r="D1385">
        <v>54.169998</v>
      </c>
      <c r="E1385">
        <v>54.68</v>
      </c>
      <c r="F1385">
        <v>8288800</v>
      </c>
      <c r="G1385">
        <v>53.847695999999999</v>
      </c>
    </row>
    <row r="1386" spans="1:7" x14ac:dyDescent="0.25">
      <c r="A1386" t="s">
        <v>844</v>
      </c>
      <c r="B1386">
        <v>55.110000999999997</v>
      </c>
      <c r="C1386">
        <v>55.349997999999999</v>
      </c>
      <c r="D1386">
        <v>54.990001999999997</v>
      </c>
      <c r="E1386">
        <v>55.290000999999997</v>
      </c>
      <c r="F1386">
        <v>7894900</v>
      </c>
      <c r="G1386">
        <v>54.448411999999998</v>
      </c>
    </row>
    <row r="1387" spans="1:7" x14ac:dyDescent="0.25">
      <c r="A1387" t="s">
        <v>845</v>
      </c>
      <c r="B1387">
        <v>55.27</v>
      </c>
      <c r="C1387">
        <v>55.310001</v>
      </c>
      <c r="D1387">
        <v>54.790000999999997</v>
      </c>
      <c r="E1387">
        <v>54.889999000000003</v>
      </c>
      <c r="F1387">
        <v>8016900</v>
      </c>
      <c r="G1387">
        <v>54.054499</v>
      </c>
    </row>
    <row r="1388" spans="1:7" x14ac:dyDescent="0.25">
      <c r="A1388" t="s">
        <v>846</v>
      </c>
      <c r="B1388">
        <v>54.509998000000003</v>
      </c>
      <c r="C1388">
        <v>54.950001</v>
      </c>
      <c r="D1388">
        <v>54.220001000000003</v>
      </c>
      <c r="E1388">
        <v>54.360000999999997</v>
      </c>
      <c r="F1388">
        <v>10929800</v>
      </c>
      <c r="G1388">
        <v>53.532567999999998</v>
      </c>
    </row>
    <row r="1389" spans="1:7" x14ac:dyDescent="0.25">
      <c r="A1389" s="1">
        <v>42461</v>
      </c>
      <c r="B1389">
        <v>53.09</v>
      </c>
      <c r="C1389">
        <v>53.27</v>
      </c>
      <c r="D1389">
        <v>52.299999</v>
      </c>
      <c r="E1389">
        <v>52.91</v>
      </c>
      <c r="F1389">
        <v>25985400</v>
      </c>
      <c r="G1389">
        <v>52.104638000000001</v>
      </c>
    </row>
    <row r="1390" spans="1:7" x14ac:dyDescent="0.25">
      <c r="A1390" s="1">
        <v>42491</v>
      </c>
      <c r="B1390">
        <v>52.93</v>
      </c>
      <c r="C1390">
        <v>53.27</v>
      </c>
      <c r="D1390">
        <v>52.549999</v>
      </c>
      <c r="E1390">
        <v>52.889999000000003</v>
      </c>
      <c r="F1390">
        <v>14759600</v>
      </c>
      <c r="G1390">
        <v>52.084941999999998</v>
      </c>
    </row>
    <row r="1391" spans="1:7" x14ac:dyDescent="0.25">
      <c r="A1391" s="1">
        <v>42522</v>
      </c>
      <c r="B1391">
        <v>52.119999</v>
      </c>
      <c r="C1391">
        <v>52.619999</v>
      </c>
      <c r="D1391">
        <v>51.830002</v>
      </c>
      <c r="E1391">
        <v>51.880001</v>
      </c>
      <c r="F1391">
        <v>20026400</v>
      </c>
      <c r="G1391">
        <v>51.090316999999999</v>
      </c>
    </row>
    <row r="1392" spans="1:7" x14ac:dyDescent="0.25">
      <c r="A1392" s="1">
        <v>42552</v>
      </c>
      <c r="B1392">
        <v>51.009998000000003</v>
      </c>
      <c r="C1392">
        <v>51.189999</v>
      </c>
      <c r="D1392">
        <v>50.150002000000001</v>
      </c>
      <c r="E1392">
        <v>50.400002000000001</v>
      </c>
      <c r="F1392">
        <v>30425600</v>
      </c>
      <c r="G1392">
        <v>49.632845000000003</v>
      </c>
    </row>
    <row r="1393" spans="1:7" x14ac:dyDescent="0.25">
      <c r="A1393" s="1">
        <v>42583</v>
      </c>
      <c r="B1393">
        <v>50.799999</v>
      </c>
      <c r="C1393">
        <v>50.860000999999997</v>
      </c>
      <c r="D1393">
        <v>49.459999000000003</v>
      </c>
      <c r="E1393">
        <v>49.560001</v>
      </c>
      <c r="F1393">
        <v>22981400</v>
      </c>
      <c r="G1393">
        <v>48.805630999999998</v>
      </c>
    </row>
    <row r="1394" spans="1:7" x14ac:dyDescent="0.25">
      <c r="A1394" s="1">
        <v>42675</v>
      </c>
      <c r="B1394">
        <v>50.18</v>
      </c>
      <c r="C1394">
        <v>50.330002</v>
      </c>
      <c r="D1394">
        <v>49.639999000000003</v>
      </c>
      <c r="E1394">
        <v>50.09</v>
      </c>
      <c r="F1394">
        <v>19046400</v>
      </c>
      <c r="G1394">
        <v>49.327562</v>
      </c>
    </row>
    <row r="1395" spans="1:7" x14ac:dyDescent="0.25">
      <c r="A1395" s="1">
        <v>42705</v>
      </c>
      <c r="B1395">
        <v>50.880001</v>
      </c>
      <c r="C1395">
        <v>51.52</v>
      </c>
      <c r="D1395">
        <v>50.450001</v>
      </c>
      <c r="E1395">
        <v>51.360000999999997</v>
      </c>
      <c r="F1395">
        <v>28961500</v>
      </c>
      <c r="G1395">
        <v>50.578232</v>
      </c>
    </row>
    <row r="1396" spans="1:7" x14ac:dyDescent="0.25">
      <c r="A1396" t="s">
        <v>847</v>
      </c>
      <c r="B1396">
        <v>51.73</v>
      </c>
      <c r="C1396">
        <v>51.799999</v>
      </c>
      <c r="D1396">
        <v>49.5</v>
      </c>
      <c r="E1396">
        <v>49.73</v>
      </c>
      <c r="F1396">
        <v>22013500</v>
      </c>
      <c r="G1396">
        <v>48.973041000000002</v>
      </c>
    </row>
    <row r="1397" spans="1:7" x14ac:dyDescent="0.25">
      <c r="A1397" t="s">
        <v>848</v>
      </c>
      <c r="B1397">
        <v>50.080002</v>
      </c>
      <c r="C1397">
        <v>51</v>
      </c>
      <c r="D1397">
        <v>49.599997999999999</v>
      </c>
      <c r="E1397">
        <v>50.639999000000003</v>
      </c>
      <c r="F1397">
        <v>24569800</v>
      </c>
      <c r="G1397">
        <v>49.869190000000003</v>
      </c>
    </row>
    <row r="1398" spans="1:7" x14ac:dyDescent="0.25">
      <c r="A1398" t="s">
        <v>849</v>
      </c>
      <c r="B1398">
        <v>48.59</v>
      </c>
      <c r="C1398">
        <v>49.639999000000003</v>
      </c>
      <c r="D1398">
        <v>48.130001</v>
      </c>
      <c r="E1398">
        <v>48.82</v>
      </c>
      <c r="F1398">
        <v>41090400</v>
      </c>
      <c r="G1398">
        <v>48.076892999999998</v>
      </c>
    </row>
    <row r="1399" spans="1:7" x14ac:dyDescent="0.25">
      <c r="A1399" t="s">
        <v>850</v>
      </c>
      <c r="B1399">
        <v>49.25</v>
      </c>
      <c r="C1399">
        <v>49.540000999999997</v>
      </c>
      <c r="D1399">
        <v>47.990001999999997</v>
      </c>
      <c r="E1399">
        <v>48.209999000000003</v>
      </c>
      <c r="F1399">
        <v>29918500</v>
      </c>
      <c r="G1399">
        <v>47.476177</v>
      </c>
    </row>
    <row r="1400" spans="1:7" x14ac:dyDescent="0.25">
      <c r="A1400" t="s">
        <v>851</v>
      </c>
      <c r="B1400">
        <v>47.279998999999997</v>
      </c>
      <c r="C1400">
        <v>48.25</v>
      </c>
      <c r="D1400">
        <v>46.880001</v>
      </c>
      <c r="E1400">
        <v>47.869999</v>
      </c>
      <c r="F1400">
        <v>40241100</v>
      </c>
      <c r="G1400">
        <v>47.141353000000002</v>
      </c>
    </row>
    <row r="1401" spans="1:7" x14ac:dyDescent="0.25">
      <c r="A1401" t="s">
        <v>852</v>
      </c>
      <c r="B1401">
        <v>48.029998999999997</v>
      </c>
      <c r="C1401">
        <v>49.049999</v>
      </c>
      <c r="D1401">
        <v>47.91</v>
      </c>
      <c r="E1401">
        <v>48.009998000000003</v>
      </c>
      <c r="F1401">
        <v>24272900</v>
      </c>
      <c r="G1401">
        <v>47.279221</v>
      </c>
    </row>
    <row r="1402" spans="1:7" x14ac:dyDescent="0.25">
      <c r="A1402" t="s">
        <v>853</v>
      </c>
      <c r="B1402">
        <v>49.029998999999997</v>
      </c>
      <c r="C1402">
        <v>49.27</v>
      </c>
      <c r="D1402">
        <v>48.560001</v>
      </c>
      <c r="E1402">
        <v>49.02</v>
      </c>
      <c r="F1402">
        <v>18298700</v>
      </c>
      <c r="G1402">
        <v>48.273850000000003</v>
      </c>
    </row>
    <row r="1403" spans="1:7" x14ac:dyDescent="0.25">
      <c r="A1403" t="s">
        <v>854</v>
      </c>
      <c r="B1403">
        <v>48.91</v>
      </c>
      <c r="C1403">
        <v>48.98</v>
      </c>
      <c r="D1403">
        <v>47.619999</v>
      </c>
      <c r="E1403">
        <v>47.66</v>
      </c>
      <c r="F1403">
        <v>23440800</v>
      </c>
      <c r="G1403">
        <v>46.934550000000002</v>
      </c>
    </row>
    <row r="1404" spans="1:7" x14ac:dyDescent="0.25">
      <c r="A1404" t="s">
        <v>855</v>
      </c>
      <c r="B1404">
        <v>47.75</v>
      </c>
      <c r="C1404">
        <v>48.560001</v>
      </c>
      <c r="D1404">
        <v>47.66</v>
      </c>
      <c r="E1404">
        <v>48.259998000000003</v>
      </c>
      <c r="F1404">
        <v>18895100</v>
      </c>
      <c r="G1404">
        <v>47.525416</v>
      </c>
    </row>
    <row r="1405" spans="1:7" x14ac:dyDescent="0.25">
      <c r="A1405" t="s">
        <v>856</v>
      </c>
      <c r="B1405">
        <v>48.299999</v>
      </c>
      <c r="C1405">
        <v>49.299999</v>
      </c>
      <c r="D1405">
        <v>48.130001</v>
      </c>
      <c r="E1405">
        <v>48.57</v>
      </c>
      <c r="F1405">
        <v>20441500</v>
      </c>
      <c r="G1405">
        <v>47.830697999999998</v>
      </c>
    </row>
    <row r="1406" spans="1:7" x14ac:dyDescent="0.25">
      <c r="A1406" t="s">
        <v>857</v>
      </c>
      <c r="B1406">
        <v>49.099997999999999</v>
      </c>
      <c r="C1406">
        <v>49.400002000000001</v>
      </c>
      <c r="D1406">
        <v>48.599997999999999</v>
      </c>
      <c r="E1406">
        <v>48.919998</v>
      </c>
      <c r="F1406">
        <v>21306600</v>
      </c>
      <c r="G1406">
        <v>48.175369000000003</v>
      </c>
    </row>
    <row r="1407" spans="1:7" x14ac:dyDescent="0.25">
      <c r="A1407" t="s">
        <v>858</v>
      </c>
      <c r="B1407">
        <v>49.290000999999997</v>
      </c>
      <c r="C1407">
        <v>50.25</v>
      </c>
      <c r="D1407">
        <v>49.169998</v>
      </c>
      <c r="E1407">
        <v>50.23</v>
      </c>
      <c r="F1407">
        <v>25358300</v>
      </c>
      <c r="G1407">
        <v>49.465431000000002</v>
      </c>
    </row>
    <row r="1408" spans="1:7" x14ac:dyDescent="0.25">
      <c r="A1408" s="1">
        <v>42371</v>
      </c>
      <c r="B1408">
        <v>50.119999</v>
      </c>
      <c r="C1408">
        <v>50.18</v>
      </c>
      <c r="D1408">
        <v>49.560001</v>
      </c>
      <c r="E1408">
        <v>49.939999</v>
      </c>
      <c r="F1408">
        <v>17385400</v>
      </c>
      <c r="G1408">
        <v>49.179844000000003</v>
      </c>
    </row>
    <row r="1409" spans="1:7" x14ac:dyDescent="0.25">
      <c r="A1409" s="1">
        <v>42402</v>
      </c>
      <c r="B1409">
        <v>49.259998000000003</v>
      </c>
      <c r="C1409">
        <v>49.32</v>
      </c>
      <c r="D1409">
        <v>48.779998999999997</v>
      </c>
      <c r="E1409">
        <v>48.830002</v>
      </c>
      <c r="F1409">
        <v>25593200</v>
      </c>
      <c r="G1409">
        <v>48.086742999999998</v>
      </c>
    </row>
    <row r="1410" spans="1:7" x14ac:dyDescent="0.25">
      <c r="A1410" s="1">
        <v>42431</v>
      </c>
      <c r="B1410">
        <v>48.450001</v>
      </c>
      <c r="C1410">
        <v>48.509998000000003</v>
      </c>
      <c r="D1410">
        <v>46.509998000000003</v>
      </c>
      <c r="E1410">
        <v>47.599997999999999</v>
      </c>
      <c r="F1410">
        <v>47149700</v>
      </c>
      <c r="G1410">
        <v>47.238238000000003</v>
      </c>
    </row>
    <row r="1411" spans="1:7" x14ac:dyDescent="0.25">
      <c r="A1411" s="1">
        <v>42462</v>
      </c>
      <c r="B1411">
        <v>47.400002000000001</v>
      </c>
      <c r="C1411">
        <v>48.610000999999997</v>
      </c>
      <c r="D1411">
        <v>47.369999</v>
      </c>
      <c r="E1411">
        <v>48.25</v>
      </c>
      <c r="F1411">
        <v>30851700</v>
      </c>
      <c r="G1411">
        <v>47.883299999999998</v>
      </c>
    </row>
    <row r="1412" spans="1:7" x14ac:dyDescent="0.25">
      <c r="A1412" s="1">
        <v>42492</v>
      </c>
      <c r="B1412">
        <v>48.349997999999999</v>
      </c>
      <c r="C1412">
        <v>48.66</v>
      </c>
      <c r="D1412">
        <v>47.599997999999999</v>
      </c>
      <c r="E1412">
        <v>47.860000999999997</v>
      </c>
      <c r="F1412">
        <v>23733700</v>
      </c>
      <c r="G1412">
        <v>47.496263999999996</v>
      </c>
    </row>
    <row r="1413" spans="1:7" x14ac:dyDescent="0.25">
      <c r="A1413" s="1">
        <v>42584</v>
      </c>
      <c r="B1413">
        <v>47.110000999999997</v>
      </c>
      <c r="C1413">
        <v>47.34</v>
      </c>
      <c r="D1413">
        <v>46.060001</v>
      </c>
      <c r="E1413">
        <v>46.5</v>
      </c>
      <c r="F1413">
        <v>31172100</v>
      </c>
      <c r="G1413">
        <v>46.146599999999999</v>
      </c>
    </row>
    <row r="1414" spans="1:7" x14ac:dyDescent="0.25">
      <c r="A1414" s="1">
        <v>42615</v>
      </c>
      <c r="B1414">
        <v>45.610000999999997</v>
      </c>
      <c r="C1414">
        <v>46.759998000000003</v>
      </c>
      <c r="D1414">
        <v>45.360000999999997</v>
      </c>
      <c r="E1414">
        <v>46.450001</v>
      </c>
      <c r="F1414">
        <v>29896200</v>
      </c>
      <c r="G1414">
        <v>46.096980000000002</v>
      </c>
    </row>
    <row r="1415" spans="1:7" x14ac:dyDescent="0.25">
      <c r="A1415" s="1">
        <v>42645</v>
      </c>
      <c r="B1415">
        <v>46.880001</v>
      </c>
      <c r="C1415">
        <v>47.220001000000003</v>
      </c>
      <c r="D1415">
        <v>46.110000999999997</v>
      </c>
      <c r="E1415">
        <v>46.169998</v>
      </c>
      <c r="F1415">
        <v>19885500</v>
      </c>
      <c r="G1415">
        <v>45.819105999999998</v>
      </c>
    </row>
    <row r="1416" spans="1:7" x14ac:dyDescent="0.25">
      <c r="A1416" s="1">
        <v>42676</v>
      </c>
      <c r="B1416">
        <v>44.93</v>
      </c>
      <c r="C1416">
        <v>45.529998999999997</v>
      </c>
      <c r="D1416">
        <v>44.5</v>
      </c>
      <c r="E1416">
        <v>45.16</v>
      </c>
      <c r="F1416">
        <v>32570900</v>
      </c>
      <c r="G1416">
        <v>44.816783000000001</v>
      </c>
    </row>
    <row r="1417" spans="1:7" x14ac:dyDescent="0.25">
      <c r="A1417" s="1">
        <v>42706</v>
      </c>
      <c r="B1417">
        <v>45.959999000000003</v>
      </c>
      <c r="C1417">
        <v>47.389999000000003</v>
      </c>
      <c r="D1417">
        <v>45.93</v>
      </c>
      <c r="E1417">
        <v>47.310001</v>
      </c>
      <c r="F1417">
        <v>28533900</v>
      </c>
      <c r="G1417">
        <v>46.950445000000002</v>
      </c>
    </row>
    <row r="1418" spans="1:7" x14ac:dyDescent="0.25">
      <c r="A1418" t="s">
        <v>859</v>
      </c>
      <c r="B1418">
        <v>48.049999</v>
      </c>
      <c r="C1418">
        <v>48.41</v>
      </c>
      <c r="D1418">
        <v>47.57</v>
      </c>
      <c r="E1418">
        <v>48.240001999999997</v>
      </c>
      <c r="F1418">
        <v>20410600</v>
      </c>
      <c r="G1418">
        <v>47.873376999999998</v>
      </c>
    </row>
    <row r="1419" spans="1:7" x14ac:dyDescent="0.25">
      <c r="A1419" t="s">
        <v>860</v>
      </c>
      <c r="B1419">
        <v>48.650002000000001</v>
      </c>
      <c r="C1419">
        <v>48.959999000000003</v>
      </c>
      <c r="D1419">
        <v>47.990001999999997</v>
      </c>
      <c r="E1419">
        <v>48.130001</v>
      </c>
      <c r="F1419">
        <v>18060500</v>
      </c>
      <c r="G1419">
        <v>47.764212999999998</v>
      </c>
    </row>
    <row r="1420" spans="1:7" x14ac:dyDescent="0.25">
      <c r="A1420" t="s">
        <v>861</v>
      </c>
      <c r="B1420">
        <v>48.09</v>
      </c>
      <c r="C1420">
        <v>48.139999000000003</v>
      </c>
      <c r="D1420">
        <v>47.48</v>
      </c>
      <c r="E1420">
        <v>47.73</v>
      </c>
      <c r="F1420">
        <v>17162800</v>
      </c>
      <c r="G1420">
        <v>47.367251000000003</v>
      </c>
    </row>
    <row r="1421" spans="1:7" x14ac:dyDescent="0.25">
      <c r="A1421" t="s">
        <v>862</v>
      </c>
      <c r="B1421">
        <v>47.400002000000001</v>
      </c>
      <c r="C1421">
        <v>48.169998</v>
      </c>
      <c r="D1421">
        <v>47.34</v>
      </c>
      <c r="E1421">
        <v>48.09</v>
      </c>
      <c r="F1421">
        <v>18234900</v>
      </c>
      <c r="G1421">
        <v>47.724516000000001</v>
      </c>
    </row>
    <row r="1422" spans="1:7" x14ac:dyDescent="0.25">
      <c r="A1422" t="s">
        <v>863</v>
      </c>
      <c r="B1422">
        <v>48.09</v>
      </c>
      <c r="C1422">
        <v>49.34</v>
      </c>
      <c r="D1422">
        <v>48.09</v>
      </c>
      <c r="E1422">
        <v>49.189999</v>
      </c>
      <c r="F1422">
        <v>17572800</v>
      </c>
      <c r="G1422">
        <v>48.816153999999997</v>
      </c>
    </row>
    <row r="1423" spans="1:7" x14ac:dyDescent="0.25">
      <c r="A1423" t="s">
        <v>864</v>
      </c>
      <c r="B1423">
        <v>48.869999</v>
      </c>
      <c r="C1423">
        <v>48.919998</v>
      </c>
      <c r="D1423">
        <v>47.98</v>
      </c>
      <c r="E1423">
        <v>48.099997999999999</v>
      </c>
      <c r="F1423">
        <v>15224700</v>
      </c>
      <c r="G1423">
        <v>47.734437999999997</v>
      </c>
    </row>
    <row r="1424" spans="1:7" x14ac:dyDescent="0.25">
      <c r="A1424" t="s">
        <v>865</v>
      </c>
      <c r="B1424">
        <v>47.34</v>
      </c>
      <c r="C1424">
        <v>47.68</v>
      </c>
      <c r="D1424">
        <v>46.560001</v>
      </c>
      <c r="E1424">
        <v>47.610000999999997</v>
      </c>
      <c r="F1424">
        <v>18595700</v>
      </c>
      <c r="G1424">
        <v>47.248164000000003</v>
      </c>
    </row>
    <row r="1425" spans="1:7" x14ac:dyDescent="0.25">
      <c r="A1425" t="s">
        <v>866</v>
      </c>
      <c r="B1425">
        <v>47.709999000000003</v>
      </c>
      <c r="C1425">
        <v>48.16</v>
      </c>
      <c r="D1425">
        <v>47.709999000000003</v>
      </c>
      <c r="E1425">
        <v>47.75</v>
      </c>
      <c r="F1425">
        <v>16646200</v>
      </c>
      <c r="G1425">
        <v>47.387099999999997</v>
      </c>
    </row>
    <row r="1426" spans="1:7" x14ac:dyDescent="0.25">
      <c r="A1426" t="s">
        <v>867</v>
      </c>
      <c r="B1426">
        <v>48.130001</v>
      </c>
      <c r="C1426">
        <v>48.540000999999997</v>
      </c>
      <c r="D1426">
        <v>47.830002</v>
      </c>
      <c r="E1426">
        <v>48.07</v>
      </c>
      <c r="F1426">
        <v>20325600</v>
      </c>
      <c r="G1426">
        <v>47.704667000000001</v>
      </c>
    </row>
    <row r="1427" spans="1:7" x14ac:dyDescent="0.25">
      <c r="A1427" t="s">
        <v>868</v>
      </c>
      <c r="B1427">
        <v>48.029998999999997</v>
      </c>
      <c r="C1427">
        <v>48.029998999999997</v>
      </c>
      <c r="D1427">
        <v>46.91</v>
      </c>
      <c r="E1427">
        <v>46.919998</v>
      </c>
      <c r="F1427">
        <v>24018100</v>
      </c>
      <c r="G1427">
        <v>46.563406000000001</v>
      </c>
    </row>
    <row r="1428" spans="1:7" x14ac:dyDescent="0.25">
      <c r="A1428" s="1">
        <v>42372</v>
      </c>
      <c r="B1428">
        <v>47.139999000000003</v>
      </c>
      <c r="C1428">
        <v>48.720001000000003</v>
      </c>
      <c r="D1428">
        <v>47.139999000000003</v>
      </c>
      <c r="E1428">
        <v>48.720001000000003</v>
      </c>
      <c r="F1428">
        <v>24758500</v>
      </c>
      <c r="G1428">
        <v>48.349729000000004</v>
      </c>
    </row>
    <row r="1429" spans="1:7" x14ac:dyDescent="0.25">
      <c r="A1429" s="1">
        <v>42403</v>
      </c>
      <c r="B1429">
        <v>48.84</v>
      </c>
      <c r="C1429">
        <v>49.57</v>
      </c>
      <c r="D1429">
        <v>48.610000999999997</v>
      </c>
      <c r="E1429">
        <v>49.57</v>
      </c>
      <c r="F1429">
        <v>18667700</v>
      </c>
      <c r="G1429">
        <v>49.193266999999999</v>
      </c>
    </row>
    <row r="1430" spans="1:7" x14ac:dyDescent="0.25">
      <c r="A1430" s="1">
        <v>42432</v>
      </c>
      <c r="B1430">
        <v>49.630001</v>
      </c>
      <c r="C1430">
        <v>49.790000999999997</v>
      </c>
      <c r="D1430">
        <v>49.07</v>
      </c>
      <c r="E1430">
        <v>49.77</v>
      </c>
      <c r="F1430">
        <v>14268100</v>
      </c>
      <c r="G1430">
        <v>49.391748</v>
      </c>
    </row>
    <row r="1431" spans="1:7" x14ac:dyDescent="0.25">
      <c r="A1431" s="1">
        <v>42463</v>
      </c>
      <c r="B1431">
        <v>50.009998000000003</v>
      </c>
      <c r="C1431">
        <v>50.490001999999997</v>
      </c>
      <c r="D1431">
        <v>49.68</v>
      </c>
      <c r="E1431">
        <v>50.110000999999997</v>
      </c>
      <c r="F1431">
        <v>18685600</v>
      </c>
      <c r="G1431">
        <v>49.729163999999997</v>
      </c>
    </row>
    <row r="1432" spans="1:7" x14ac:dyDescent="0.25">
      <c r="A1432" s="1">
        <v>42554</v>
      </c>
      <c r="B1432">
        <v>49.77</v>
      </c>
      <c r="C1432">
        <v>50.16</v>
      </c>
      <c r="D1432">
        <v>49.439999</v>
      </c>
      <c r="E1432">
        <v>50.07</v>
      </c>
      <c r="F1432">
        <v>14386100</v>
      </c>
      <c r="G1432">
        <v>49.689467</v>
      </c>
    </row>
    <row r="1433" spans="1:7" x14ac:dyDescent="0.25">
      <c r="A1433" s="1">
        <v>42585</v>
      </c>
      <c r="B1433">
        <v>49.610000999999997</v>
      </c>
      <c r="C1433">
        <v>49.66</v>
      </c>
      <c r="D1433">
        <v>48.919998</v>
      </c>
      <c r="E1433">
        <v>49.049999</v>
      </c>
      <c r="F1433">
        <v>18098200</v>
      </c>
      <c r="G1433">
        <v>48.677219000000001</v>
      </c>
    </row>
    <row r="1434" spans="1:7" x14ac:dyDescent="0.25">
      <c r="A1434" s="1">
        <v>42616</v>
      </c>
      <c r="B1434">
        <v>49.380001</v>
      </c>
      <c r="C1434">
        <v>49.5</v>
      </c>
      <c r="D1434">
        <v>48.509998000000003</v>
      </c>
      <c r="E1434">
        <v>48.790000999999997</v>
      </c>
      <c r="F1434">
        <v>17920100</v>
      </c>
      <c r="G1434">
        <v>48.419195999999999</v>
      </c>
    </row>
    <row r="1435" spans="1:7" x14ac:dyDescent="0.25">
      <c r="A1435" s="1">
        <v>42646</v>
      </c>
      <c r="B1435">
        <v>48.939999</v>
      </c>
      <c r="C1435">
        <v>49.130001</v>
      </c>
      <c r="D1435">
        <v>47.959999000000003</v>
      </c>
      <c r="E1435">
        <v>48.509998000000003</v>
      </c>
      <c r="F1435">
        <v>18542700</v>
      </c>
      <c r="G1435">
        <v>48.141322000000002</v>
      </c>
    </row>
    <row r="1436" spans="1:7" x14ac:dyDescent="0.25">
      <c r="A1436" s="1">
        <v>42677</v>
      </c>
      <c r="B1436">
        <v>49.119999</v>
      </c>
      <c r="C1436">
        <v>50.130001</v>
      </c>
      <c r="D1436">
        <v>48.880001</v>
      </c>
      <c r="E1436">
        <v>50.07</v>
      </c>
      <c r="F1436">
        <v>18318400</v>
      </c>
      <c r="G1436">
        <v>49.689467</v>
      </c>
    </row>
    <row r="1437" spans="1:7" x14ac:dyDescent="0.25">
      <c r="A1437" t="s">
        <v>869</v>
      </c>
      <c r="B1437">
        <v>49.970001000000003</v>
      </c>
      <c r="C1437">
        <v>50.07</v>
      </c>
      <c r="D1437">
        <v>49.439999</v>
      </c>
      <c r="E1437">
        <v>49.880001</v>
      </c>
      <c r="F1437">
        <v>12803900</v>
      </c>
      <c r="G1437">
        <v>49.500912999999997</v>
      </c>
    </row>
    <row r="1438" spans="1:7" x14ac:dyDescent="0.25">
      <c r="A1438" t="s">
        <v>870</v>
      </c>
      <c r="B1438">
        <v>49.299999</v>
      </c>
      <c r="C1438">
        <v>49.990001999999997</v>
      </c>
      <c r="D1438">
        <v>49.200001</v>
      </c>
      <c r="E1438">
        <v>49.98</v>
      </c>
      <c r="F1438">
        <v>12945600</v>
      </c>
      <c r="G1438">
        <v>49.600150999999997</v>
      </c>
    </row>
    <row r="1439" spans="1:7" x14ac:dyDescent="0.25">
      <c r="A1439" t="s">
        <v>871</v>
      </c>
      <c r="B1439">
        <v>49.75</v>
      </c>
      <c r="C1439">
        <v>50.290000999999997</v>
      </c>
      <c r="D1439">
        <v>49.279998999999997</v>
      </c>
      <c r="E1439">
        <v>49.540000999999997</v>
      </c>
      <c r="F1439">
        <v>16629700</v>
      </c>
      <c r="G1439">
        <v>49.163496000000002</v>
      </c>
    </row>
    <row r="1440" spans="1:7" x14ac:dyDescent="0.25">
      <c r="A1440" t="s">
        <v>872</v>
      </c>
      <c r="B1440">
        <v>49.43</v>
      </c>
      <c r="C1440">
        <v>49.93</v>
      </c>
      <c r="D1440">
        <v>48.84</v>
      </c>
      <c r="E1440">
        <v>49.73</v>
      </c>
      <c r="F1440">
        <v>16002800</v>
      </c>
      <c r="G1440">
        <v>49.352051000000003</v>
      </c>
    </row>
    <row r="1441" spans="1:7" x14ac:dyDescent="0.25">
      <c r="A1441" t="s">
        <v>873</v>
      </c>
      <c r="B1441">
        <v>50.439999</v>
      </c>
      <c r="C1441">
        <v>50.700001</v>
      </c>
      <c r="D1441">
        <v>49.93</v>
      </c>
      <c r="E1441">
        <v>50.540000999999997</v>
      </c>
      <c r="F1441">
        <v>35812100</v>
      </c>
      <c r="G1441">
        <v>50.155895999999998</v>
      </c>
    </row>
    <row r="1442" spans="1:7" x14ac:dyDescent="0.25">
      <c r="A1442" t="s">
        <v>874</v>
      </c>
      <c r="B1442">
        <v>50.5</v>
      </c>
      <c r="C1442">
        <v>50.75</v>
      </c>
      <c r="D1442">
        <v>50.169998</v>
      </c>
      <c r="E1442">
        <v>50.669998</v>
      </c>
      <c r="F1442">
        <v>13543200</v>
      </c>
      <c r="G1442">
        <v>50.284905999999999</v>
      </c>
    </row>
    <row r="1443" spans="1:7" x14ac:dyDescent="0.25">
      <c r="A1443" t="s">
        <v>875</v>
      </c>
      <c r="B1443">
        <v>50.209999000000003</v>
      </c>
      <c r="C1443">
        <v>50.580002</v>
      </c>
      <c r="D1443">
        <v>50</v>
      </c>
      <c r="E1443">
        <v>50.369999</v>
      </c>
      <c r="F1443">
        <v>13907000</v>
      </c>
      <c r="G1443">
        <v>49.987186000000001</v>
      </c>
    </row>
    <row r="1444" spans="1:7" x14ac:dyDescent="0.25">
      <c r="A1444" t="s">
        <v>876</v>
      </c>
      <c r="B1444">
        <v>50.18</v>
      </c>
      <c r="C1444">
        <v>50.330002</v>
      </c>
      <c r="D1444">
        <v>49.700001</v>
      </c>
      <c r="E1444">
        <v>49.759998000000003</v>
      </c>
      <c r="F1444">
        <v>13648100</v>
      </c>
      <c r="G1444">
        <v>49.381822</v>
      </c>
    </row>
    <row r="1445" spans="1:7" x14ac:dyDescent="0.25">
      <c r="A1445" t="s">
        <v>877</v>
      </c>
      <c r="B1445">
        <v>49.02</v>
      </c>
      <c r="C1445">
        <v>49.080002</v>
      </c>
      <c r="D1445">
        <v>48.52</v>
      </c>
      <c r="E1445">
        <v>48.900002000000001</v>
      </c>
      <c r="F1445">
        <v>20871100</v>
      </c>
      <c r="G1445">
        <v>48.528360999999997</v>
      </c>
    </row>
    <row r="1446" spans="1:7" x14ac:dyDescent="0.25">
      <c r="A1446" t="s">
        <v>878</v>
      </c>
      <c r="B1446">
        <v>49.040000999999997</v>
      </c>
      <c r="C1446">
        <v>49.040000999999997</v>
      </c>
      <c r="D1446">
        <v>48.549999</v>
      </c>
      <c r="E1446">
        <v>48.700001</v>
      </c>
      <c r="F1446">
        <v>18478100</v>
      </c>
      <c r="G1446">
        <v>48.329880000000003</v>
      </c>
    </row>
    <row r="1447" spans="1:7" x14ac:dyDescent="0.25">
      <c r="A1447" t="s">
        <v>879</v>
      </c>
      <c r="B1447">
        <v>48.619999</v>
      </c>
      <c r="C1447">
        <v>48.650002000000001</v>
      </c>
      <c r="D1447">
        <v>47.84</v>
      </c>
      <c r="E1447">
        <v>48.049999</v>
      </c>
      <c r="F1447">
        <v>24459500</v>
      </c>
      <c r="G1447">
        <v>47.684818999999997</v>
      </c>
    </row>
    <row r="1448" spans="1:7" x14ac:dyDescent="0.25">
      <c r="A1448" t="s">
        <v>880</v>
      </c>
      <c r="B1448">
        <v>48.400002000000001</v>
      </c>
      <c r="C1448">
        <v>49.16</v>
      </c>
      <c r="D1448">
        <v>48.150002000000001</v>
      </c>
      <c r="E1448">
        <v>48.650002000000001</v>
      </c>
      <c r="F1448">
        <v>16794200</v>
      </c>
      <c r="G1448">
        <v>48.280261000000003</v>
      </c>
    </row>
    <row r="1449" spans="1:7" x14ac:dyDescent="0.25">
      <c r="A1449" t="s">
        <v>881</v>
      </c>
      <c r="B1449">
        <v>48.599997999999999</v>
      </c>
      <c r="C1449">
        <v>48.84</v>
      </c>
      <c r="D1449">
        <v>48.27</v>
      </c>
      <c r="E1449">
        <v>48.360000999999997</v>
      </c>
      <c r="F1449">
        <v>16397600</v>
      </c>
      <c r="G1449">
        <v>47.992463999999998</v>
      </c>
    </row>
    <row r="1450" spans="1:7" x14ac:dyDescent="0.25">
      <c r="A1450" s="1">
        <v>42373</v>
      </c>
      <c r="B1450">
        <v>48.23</v>
      </c>
      <c r="C1450">
        <v>48.580002</v>
      </c>
      <c r="D1450">
        <v>47.779998999999997</v>
      </c>
      <c r="E1450">
        <v>48.450001</v>
      </c>
      <c r="F1450">
        <v>14321400</v>
      </c>
      <c r="G1450">
        <v>48.081780000000002</v>
      </c>
    </row>
    <row r="1451" spans="1:7" x14ac:dyDescent="0.25">
      <c r="A1451" s="1">
        <v>42464</v>
      </c>
      <c r="B1451">
        <v>48.419998</v>
      </c>
      <c r="C1451">
        <v>48.669998</v>
      </c>
      <c r="D1451">
        <v>48.200001</v>
      </c>
      <c r="E1451">
        <v>48.5</v>
      </c>
      <c r="F1451">
        <v>12110200</v>
      </c>
      <c r="G1451">
        <v>48.131399999999999</v>
      </c>
    </row>
    <row r="1452" spans="1:7" x14ac:dyDescent="0.25">
      <c r="A1452" s="1">
        <v>42494</v>
      </c>
      <c r="B1452">
        <v>48.080002</v>
      </c>
      <c r="C1452">
        <v>48.09</v>
      </c>
      <c r="D1452">
        <v>47.459999000000003</v>
      </c>
      <c r="E1452">
        <v>47.509998000000003</v>
      </c>
      <c r="F1452">
        <v>18297700</v>
      </c>
      <c r="G1452">
        <v>47.148921999999999</v>
      </c>
    </row>
    <row r="1453" spans="1:7" x14ac:dyDescent="0.25">
      <c r="A1453" s="1">
        <v>42525</v>
      </c>
      <c r="B1453">
        <v>47.389999000000003</v>
      </c>
      <c r="C1453">
        <v>48.130001</v>
      </c>
      <c r="D1453">
        <v>47.220001000000003</v>
      </c>
      <c r="E1453">
        <v>48.080002</v>
      </c>
      <c r="F1453">
        <v>17214400</v>
      </c>
      <c r="G1453">
        <v>47.714593000000001</v>
      </c>
    </row>
    <row r="1454" spans="1:7" x14ac:dyDescent="0.25">
      <c r="A1454" s="1">
        <v>42555</v>
      </c>
      <c r="B1454">
        <v>47.709999000000003</v>
      </c>
      <c r="C1454">
        <v>47.779998999999997</v>
      </c>
      <c r="D1454">
        <v>46.619999</v>
      </c>
      <c r="E1454">
        <v>46.93</v>
      </c>
      <c r="F1454">
        <v>17593100</v>
      </c>
      <c r="G1454">
        <v>46.573332000000001</v>
      </c>
    </row>
    <row r="1455" spans="1:7" x14ac:dyDescent="0.25">
      <c r="A1455" s="1">
        <v>42586</v>
      </c>
      <c r="B1455">
        <v>47.349997999999999</v>
      </c>
      <c r="C1455">
        <v>47.650002000000001</v>
      </c>
      <c r="D1455">
        <v>46.970001000000003</v>
      </c>
      <c r="E1455">
        <v>47.07</v>
      </c>
      <c r="F1455">
        <v>12236500</v>
      </c>
      <c r="G1455">
        <v>46.712266999999997</v>
      </c>
    </row>
    <row r="1456" spans="1:7" x14ac:dyDescent="0.25">
      <c r="A1456" s="1">
        <v>42678</v>
      </c>
      <c r="B1456">
        <v>47.110000999999997</v>
      </c>
      <c r="C1456">
        <v>47.709999000000003</v>
      </c>
      <c r="D1456">
        <v>47</v>
      </c>
      <c r="E1456">
        <v>47.029998999999997</v>
      </c>
      <c r="F1456">
        <v>15113500</v>
      </c>
      <c r="G1456">
        <v>46.67257</v>
      </c>
    </row>
    <row r="1457" spans="1:7" x14ac:dyDescent="0.25">
      <c r="A1457" s="1">
        <v>42708</v>
      </c>
      <c r="B1457">
        <v>47.139999000000003</v>
      </c>
      <c r="C1457">
        <v>47.830002</v>
      </c>
      <c r="D1457">
        <v>46.950001</v>
      </c>
      <c r="E1457">
        <v>47.77</v>
      </c>
      <c r="F1457">
        <v>18772600</v>
      </c>
      <c r="G1457">
        <v>47.406948</v>
      </c>
    </row>
    <row r="1458" spans="1:7" x14ac:dyDescent="0.25">
      <c r="A1458" t="s">
        <v>882</v>
      </c>
      <c r="B1458">
        <v>48.290000999999997</v>
      </c>
      <c r="C1458">
        <v>49.25</v>
      </c>
      <c r="D1458">
        <v>48.27</v>
      </c>
      <c r="E1458">
        <v>49.029998999999997</v>
      </c>
      <c r="F1458">
        <v>26311900</v>
      </c>
      <c r="G1458">
        <v>48.65737</v>
      </c>
    </row>
    <row r="1459" spans="1:7" x14ac:dyDescent="0.25">
      <c r="A1459" t="s">
        <v>883</v>
      </c>
      <c r="B1459">
        <v>48.299999</v>
      </c>
      <c r="C1459">
        <v>49.299999</v>
      </c>
      <c r="D1459">
        <v>48.169998</v>
      </c>
      <c r="E1459">
        <v>48.790000999999997</v>
      </c>
      <c r="F1459">
        <v>30067900</v>
      </c>
      <c r="G1459">
        <v>48.419195999999999</v>
      </c>
    </row>
    <row r="1460" spans="1:7" x14ac:dyDescent="0.25">
      <c r="A1460" t="s">
        <v>884</v>
      </c>
      <c r="B1460">
        <v>48.619999</v>
      </c>
      <c r="C1460">
        <v>48.939999</v>
      </c>
      <c r="D1460">
        <v>48.060001</v>
      </c>
      <c r="E1460">
        <v>48.25</v>
      </c>
      <c r="F1460">
        <v>24885200</v>
      </c>
      <c r="G1460">
        <v>47.883299999999998</v>
      </c>
    </row>
    <row r="1461" spans="1:7" x14ac:dyDescent="0.25">
      <c r="A1461" t="s">
        <v>885</v>
      </c>
      <c r="B1461">
        <v>48.25</v>
      </c>
      <c r="C1461">
        <v>48.880001</v>
      </c>
      <c r="D1461">
        <v>47.91</v>
      </c>
      <c r="E1461">
        <v>48.84</v>
      </c>
      <c r="F1461">
        <v>18225800</v>
      </c>
      <c r="G1461">
        <v>48.468815999999997</v>
      </c>
    </row>
    <row r="1462" spans="1:7" x14ac:dyDescent="0.25">
      <c r="A1462" t="s">
        <v>886</v>
      </c>
      <c r="B1462">
        <v>49.009998000000003</v>
      </c>
      <c r="C1462">
        <v>49.919998</v>
      </c>
      <c r="D1462">
        <v>48.98</v>
      </c>
      <c r="E1462">
        <v>49.880001</v>
      </c>
      <c r="F1462">
        <v>18673400</v>
      </c>
      <c r="G1462">
        <v>49.500912999999997</v>
      </c>
    </row>
    <row r="1463" spans="1:7" x14ac:dyDescent="0.25">
      <c r="A1463" t="s">
        <v>887</v>
      </c>
      <c r="B1463">
        <v>49.98</v>
      </c>
      <c r="C1463">
        <v>50.52</v>
      </c>
      <c r="D1463">
        <v>49.759998000000003</v>
      </c>
      <c r="E1463">
        <v>50.450001</v>
      </c>
      <c r="F1463">
        <v>22647700</v>
      </c>
      <c r="G1463">
        <v>50.066580000000002</v>
      </c>
    </row>
    <row r="1464" spans="1:7" x14ac:dyDescent="0.25">
      <c r="A1464" t="s">
        <v>888</v>
      </c>
      <c r="B1464">
        <v>50.549999</v>
      </c>
      <c r="C1464">
        <v>50.779998999999997</v>
      </c>
      <c r="D1464">
        <v>49.93</v>
      </c>
      <c r="E1464">
        <v>50.049999</v>
      </c>
      <c r="F1464">
        <v>20255400</v>
      </c>
      <c r="G1464">
        <v>49.669618999999997</v>
      </c>
    </row>
    <row r="1465" spans="1:7" x14ac:dyDescent="0.25">
      <c r="A1465" t="s">
        <v>889</v>
      </c>
      <c r="B1465">
        <v>50.049999</v>
      </c>
      <c r="C1465">
        <v>50.740001999999997</v>
      </c>
      <c r="D1465">
        <v>50.049999</v>
      </c>
      <c r="E1465">
        <v>50.619999</v>
      </c>
      <c r="F1465">
        <v>16365700</v>
      </c>
      <c r="G1465">
        <v>50.235286000000002</v>
      </c>
    </row>
    <row r="1466" spans="1:7" x14ac:dyDescent="0.25">
      <c r="A1466" t="s">
        <v>890</v>
      </c>
      <c r="B1466">
        <v>50.310001</v>
      </c>
      <c r="C1466">
        <v>50.599997999999999</v>
      </c>
      <c r="D1466">
        <v>50.119999</v>
      </c>
      <c r="E1466">
        <v>50.509998000000003</v>
      </c>
      <c r="F1466">
        <v>11689100</v>
      </c>
      <c r="G1466">
        <v>50.126122000000002</v>
      </c>
    </row>
    <row r="1467" spans="1:7" x14ac:dyDescent="0.25">
      <c r="A1467" t="s">
        <v>891</v>
      </c>
      <c r="B1467">
        <v>50.509998000000003</v>
      </c>
      <c r="C1467">
        <v>50.990001999999997</v>
      </c>
      <c r="D1467">
        <v>50.450001</v>
      </c>
      <c r="E1467">
        <v>50.919998</v>
      </c>
      <c r="F1467">
        <v>13333500</v>
      </c>
      <c r="G1467">
        <v>50.533006</v>
      </c>
    </row>
    <row r="1468" spans="1:7" x14ac:dyDescent="0.25">
      <c r="A1468" t="s">
        <v>892</v>
      </c>
      <c r="B1468">
        <v>50.869999</v>
      </c>
      <c r="C1468">
        <v>51.41</v>
      </c>
      <c r="D1468">
        <v>50.720001000000003</v>
      </c>
      <c r="E1468">
        <v>50.93</v>
      </c>
      <c r="F1468">
        <v>15342700</v>
      </c>
      <c r="G1468">
        <v>50.542932</v>
      </c>
    </row>
    <row r="1469" spans="1:7" x14ac:dyDescent="0.25">
      <c r="A1469" t="s">
        <v>893</v>
      </c>
      <c r="B1469">
        <v>50.509998000000003</v>
      </c>
      <c r="C1469">
        <v>50.93</v>
      </c>
      <c r="D1469">
        <v>50.200001</v>
      </c>
      <c r="E1469">
        <v>50.41</v>
      </c>
      <c r="F1469">
        <v>15506300</v>
      </c>
      <c r="G1469">
        <v>50.026882999999998</v>
      </c>
    </row>
    <row r="1470" spans="1:7" x14ac:dyDescent="0.25">
      <c r="A1470" t="s">
        <v>894</v>
      </c>
      <c r="B1470">
        <v>50.459999000000003</v>
      </c>
      <c r="C1470">
        <v>50.459999000000003</v>
      </c>
      <c r="D1470">
        <v>49.68</v>
      </c>
      <c r="E1470">
        <v>49.98</v>
      </c>
      <c r="F1470">
        <v>17887000</v>
      </c>
      <c r="G1470">
        <v>49.600150999999997</v>
      </c>
    </row>
    <row r="1471" spans="1:7" x14ac:dyDescent="0.25">
      <c r="A1471" s="1">
        <v>42405</v>
      </c>
      <c r="B1471">
        <v>50.279998999999997</v>
      </c>
      <c r="C1471">
        <v>50.700001</v>
      </c>
      <c r="D1471">
        <v>50.150002000000001</v>
      </c>
      <c r="E1471">
        <v>50.59</v>
      </c>
      <c r="F1471">
        <v>14780300</v>
      </c>
      <c r="G1471">
        <v>50.205516000000003</v>
      </c>
    </row>
    <row r="1472" spans="1:7" x14ac:dyDescent="0.25">
      <c r="A1472" s="1">
        <v>42434</v>
      </c>
      <c r="B1472">
        <v>49.860000999999997</v>
      </c>
      <c r="C1472">
        <v>50.130001</v>
      </c>
      <c r="D1472">
        <v>49.540000999999997</v>
      </c>
      <c r="E1472">
        <v>50</v>
      </c>
      <c r="F1472">
        <v>16246400</v>
      </c>
      <c r="G1472">
        <v>49.62</v>
      </c>
    </row>
    <row r="1473" spans="1:7" x14ac:dyDescent="0.25">
      <c r="A1473" s="1">
        <v>42465</v>
      </c>
      <c r="B1473">
        <v>49.060001</v>
      </c>
      <c r="C1473">
        <v>49.27</v>
      </c>
      <c r="D1473">
        <v>48.68</v>
      </c>
      <c r="E1473">
        <v>48.939999</v>
      </c>
      <c r="F1473">
        <v>22402500</v>
      </c>
      <c r="G1473">
        <v>48.939999</v>
      </c>
    </row>
    <row r="1474" spans="1:7" x14ac:dyDescent="0.25">
      <c r="A1474" s="1">
        <v>42495</v>
      </c>
      <c r="B1474">
        <v>48.970001000000003</v>
      </c>
      <c r="C1474">
        <v>49.189999</v>
      </c>
      <c r="D1474">
        <v>48.77</v>
      </c>
      <c r="E1474">
        <v>48.959999000000003</v>
      </c>
      <c r="F1474">
        <v>15953600</v>
      </c>
      <c r="G1474">
        <v>48.959999000000003</v>
      </c>
    </row>
    <row r="1475" spans="1:7" x14ac:dyDescent="0.25">
      <c r="A1475" s="1">
        <v>42526</v>
      </c>
      <c r="B1475">
        <v>48.709999000000003</v>
      </c>
      <c r="C1475">
        <v>49.119999</v>
      </c>
      <c r="D1475">
        <v>48.650002000000001</v>
      </c>
      <c r="E1475">
        <v>49.02</v>
      </c>
      <c r="F1475">
        <v>14189600</v>
      </c>
      <c r="G1475">
        <v>49.02</v>
      </c>
    </row>
    <row r="1476" spans="1:7" x14ac:dyDescent="0.25">
      <c r="A1476" s="1">
        <v>42618</v>
      </c>
      <c r="B1476">
        <v>49.02</v>
      </c>
      <c r="C1476">
        <v>49.220001000000003</v>
      </c>
      <c r="D1476">
        <v>48.810001</v>
      </c>
      <c r="E1476">
        <v>48.880001</v>
      </c>
      <c r="F1476">
        <v>13877000</v>
      </c>
      <c r="G1476">
        <v>48.880001</v>
      </c>
    </row>
    <row r="1477" spans="1:7" x14ac:dyDescent="0.25">
      <c r="A1477" s="1">
        <v>42648</v>
      </c>
      <c r="B1477">
        <v>49</v>
      </c>
      <c r="C1477">
        <v>49.509998000000003</v>
      </c>
      <c r="D1477">
        <v>49</v>
      </c>
      <c r="E1477">
        <v>49.400002000000001</v>
      </c>
      <c r="F1477">
        <v>14234400</v>
      </c>
      <c r="G1477">
        <v>49.400002000000001</v>
      </c>
    </row>
    <row r="1478" spans="1:7" x14ac:dyDescent="0.25">
      <c r="A1478" s="1">
        <v>42679</v>
      </c>
      <c r="B1478">
        <v>49.360000999999997</v>
      </c>
      <c r="C1478">
        <v>49.720001000000003</v>
      </c>
      <c r="D1478">
        <v>49.080002</v>
      </c>
      <c r="E1478">
        <v>49.080002</v>
      </c>
      <c r="F1478">
        <v>17344300</v>
      </c>
      <c r="G1478">
        <v>49.080002</v>
      </c>
    </row>
    <row r="1479" spans="1:7" x14ac:dyDescent="0.25">
      <c r="A1479" s="1">
        <v>42709</v>
      </c>
      <c r="B1479">
        <v>49.34</v>
      </c>
      <c r="C1479">
        <v>49.580002</v>
      </c>
      <c r="D1479">
        <v>49.049999</v>
      </c>
      <c r="E1479">
        <v>49.200001</v>
      </c>
      <c r="F1479">
        <v>13589600</v>
      </c>
      <c r="G1479">
        <v>49.200001</v>
      </c>
    </row>
    <row r="1480" spans="1:7" x14ac:dyDescent="0.25">
      <c r="A1480" t="s">
        <v>895</v>
      </c>
      <c r="B1480">
        <v>49.099997999999999</v>
      </c>
      <c r="C1480">
        <v>49.43</v>
      </c>
      <c r="D1480">
        <v>48.209999000000003</v>
      </c>
      <c r="E1480">
        <v>48.240001999999997</v>
      </c>
      <c r="F1480">
        <v>25251700</v>
      </c>
      <c r="G1480">
        <v>48.240001999999997</v>
      </c>
    </row>
    <row r="1481" spans="1:7" x14ac:dyDescent="0.25">
      <c r="A1481" t="s">
        <v>896</v>
      </c>
      <c r="B1481">
        <v>48.119999</v>
      </c>
      <c r="C1481">
        <v>48.630001</v>
      </c>
      <c r="D1481">
        <v>47.939999</v>
      </c>
      <c r="E1481">
        <v>48.27</v>
      </c>
      <c r="F1481">
        <v>19655300</v>
      </c>
      <c r="G1481">
        <v>48.27</v>
      </c>
    </row>
    <row r="1482" spans="1:7" x14ac:dyDescent="0.25">
      <c r="A1482" t="s">
        <v>897</v>
      </c>
      <c r="B1482">
        <v>48.139999000000003</v>
      </c>
      <c r="C1482">
        <v>48.169998</v>
      </c>
      <c r="D1482">
        <v>47.549999</v>
      </c>
      <c r="E1482">
        <v>47.619999</v>
      </c>
      <c r="F1482">
        <v>21495600</v>
      </c>
      <c r="G1482">
        <v>47.619999</v>
      </c>
    </row>
    <row r="1483" spans="1:7" x14ac:dyDescent="0.25">
      <c r="A1483" t="s">
        <v>898</v>
      </c>
      <c r="B1483">
        <v>47.68</v>
      </c>
      <c r="C1483">
        <v>48.720001000000003</v>
      </c>
      <c r="D1483">
        <v>47.619999</v>
      </c>
      <c r="E1483">
        <v>48.650002000000001</v>
      </c>
      <c r="F1483">
        <v>30028200</v>
      </c>
      <c r="G1483">
        <v>48.650002000000001</v>
      </c>
    </row>
    <row r="1484" spans="1:7" x14ac:dyDescent="0.25">
      <c r="A1484" t="s">
        <v>899</v>
      </c>
      <c r="B1484">
        <v>48.439999</v>
      </c>
      <c r="C1484">
        <v>48.959999000000003</v>
      </c>
      <c r="D1484">
        <v>48.16</v>
      </c>
      <c r="E1484">
        <v>48.380001</v>
      </c>
      <c r="F1484">
        <v>13604100</v>
      </c>
      <c r="G1484">
        <v>48.380001</v>
      </c>
    </row>
    <row r="1485" spans="1:7" x14ac:dyDescent="0.25">
      <c r="A1485" t="s">
        <v>900</v>
      </c>
      <c r="B1485">
        <v>48.619999</v>
      </c>
      <c r="C1485">
        <v>49.209999000000003</v>
      </c>
      <c r="D1485">
        <v>48.560001</v>
      </c>
      <c r="E1485">
        <v>48.75</v>
      </c>
      <c r="F1485">
        <v>13222800</v>
      </c>
      <c r="G1485">
        <v>48.75</v>
      </c>
    </row>
    <row r="1486" spans="1:7" x14ac:dyDescent="0.25">
      <c r="A1486" t="s">
        <v>901</v>
      </c>
      <c r="B1486">
        <v>48.759998000000003</v>
      </c>
      <c r="C1486">
        <v>48.880001</v>
      </c>
      <c r="D1486">
        <v>48.349997999999999</v>
      </c>
      <c r="E1486">
        <v>48.700001</v>
      </c>
      <c r="F1486">
        <v>10644000</v>
      </c>
      <c r="G1486">
        <v>48.700001</v>
      </c>
    </row>
    <row r="1487" spans="1:7" x14ac:dyDescent="0.25">
      <c r="A1487" t="s">
        <v>902</v>
      </c>
      <c r="B1487">
        <v>49.049999</v>
      </c>
      <c r="C1487">
        <v>49.369999</v>
      </c>
      <c r="D1487">
        <v>48.689999</v>
      </c>
      <c r="E1487">
        <v>49.200001</v>
      </c>
      <c r="F1487">
        <v>16597700</v>
      </c>
      <c r="G1487">
        <v>49.200001</v>
      </c>
    </row>
    <row r="1488" spans="1:7" x14ac:dyDescent="0.25">
      <c r="A1488" t="s">
        <v>903</v>
      </c>
      <c r="B1488">
        <v>49.580002</v>
      </c>
      <c r="C1488">
        <v>50.830002</v>
      </c>
      <c r="D1488">
        <v>49.509998000000003</v>
      </c>
      <c r="E1488">
        <v>50.5</v>
      </c>
      <c r="F1488">
        <v>22478600</v>
      </c>
      <c r="G1488">
        <v>50.5</v>
      </c>
    </row>
    <row r="1489" spans="1:7" x14ac:dyDescent="0.25">
      <c r="A1489" t="s">
        <v>904</v>
      </c>
      <c r="B1489">
        <v>50.52</v>
      </c>
      <c r="C1489">
        <v>50.66</v>
      </c>
      <c r="D1489">
        <v>50.400002000000001</v>
      </c>
      <c r="E1489">
        <v>50.549999</v>
      </c>
      <c r="F1489">
        <v>14983300</v>
      </c>
      <c r="G1489">
        <v>50.549999</v>
      </c>
    </row>
    <row r="1490" spans="1:7" x14ac:dyDescent="0.25">
      <c r="A1490" t="s">
        <v>905</v>
      </c>
      <c r="B1490">
        <v>50.599997999999999</v>
      </c>
      <c r="C1490">
        <v>50.860000999999997</v>
      </c>
      <c r="D1490">
        <v>50.490001999999997</v>
      </c>
      <c r="E1490">
        <v>50.849997999999999</v>
      </c>
      <c r="F1490">
        <v>13430500</v>
      </c>
      <c r="G1490">
        <v>50.849997999999999</v>
      </c>
    </row>
    <row r="1491" spans="1:7" x14ac:dyDescent="0.25">
      <c r="A1491" t="s">
        <v>906</v>
      </c>
      <c r="B1491">
        <v>51.02</v>
      </c>
      <c r="C1491">
        <v>51.189999</v>
      </c>
      <c r="D1491">
        <v>50.490001999999997</v>
      </c>
      <c r="E1491">
        <v>50.720001000000003</v>
      </c>
      <c r="F1491">
        <v>19725000</v>
      </c>
      <c r="G1491">
        <v>50.720001000000003</v>
      </c>
    </row>
    <row r="1492" spans="1:7" x14ac:dyDescent="0.25">
      <c r="A1492" s="1">
        <v>42375</v>
      </c>
      <c r="B1492">
        <v>50.259998000000003</v>
      </c>
      <c r="C1492">
        <v>51.040000999999997</v>
      </c>
      <c r="D1492">
        <v>50.169998</v>
      </c>
      <c r="E1492">
        <v>51</v>
      </c>
      <c r="F1492">
        <v>16774300</v>
      </c>
      <c r="G1492">
        <v>51</v>
      </c>
    </row>
    <row r="1493" spans="1:7" x14ac:dyDescent="0.25">
      <c r="A1493" s="1">
        <v>42406</v>
      </c>
      <c r="B1493">
        <v>50.959999000000003</v>
      </c>
      <c r="C1493">
        <v>51.110000999999997</v>
      </c>
      <c r="D1493">
        <v>50.709999000000003</v>
      </c>
      <c r="E1493">
        <v>51.110000999999997</v>
      </c>
      <c r="F1493">
        <v>14206700</v>
      </c>
      <c r="G1493">
        <v>51.110000999999997</v>
      </c>
    </row>
    <row r="1494" spans="1:7" x14ac:dyDescent="0.25">
      <c r="A1494" s="1">
        <v>42435</v>
      </c>
      <c r="B1494">
        <v>50.169998</v>
      </c>
      <c r="C1494">
        <v>50.310001</v>
      </c>
      <c r="D1494">
        <v>49.610000999999997</v>
      </c>
      <c r="E1494">
        <v>50.189999</v>
      </c>
      <c r="F1494">
        <v>25452600</v>
      </c>
      <c r="G1494">
        <v>50.189999</v>
      </c>
    </row>
    <row r="1495" spans="1:7" x14ac:dyDescent="0.25">
      <c r="A1495" s="1">
        <v>42527</v>
      </c>
      <c r="B1495">
        <v>50.240001999999997</v>
      </c>
      <c r="C1495">
        <v>50.869999</v>
      </c>
      <c r="D1495">
        <v>50.189999</v>
      </c>
      <c r="E1495">
        <v>50.490001999999997</v>
      </c>
      <c r="F1495">
        <v>14528500</v>
      </c>
      <c r="G1495">
        <v>50.490001999999997</v>
      </c>
    </row>
    <row r="1496" spans="1:7" x14ac:dyDescent="0.25">
      <c r="A1496" s="1">
        <v>42557</v>
      </c>
      <c r="B1496">
        <v>50.73</v>
      </c>
      <c r="C1496">
        <v>50.73</v>
      </c>
      <c r="D1496">
        <v>50.27</v>
      </c>
      <c r="E1496">
        <v>50.27</v>
      </c>
      <c r="F1496">
        <v>15310100</v>
      </c>
      <c r="G1496">
        <v>50.27</v>
      </c>
    </row>
    <row r="1497" spans="1:7" x14ac:dyDescent="0.25">
      <c r="A1497" s="1">
        <v>42588</v>
      </c>
      <c r="B1497">
        <v>50.25</v>
      </c>
      <c r="C1497">
        <v>50.439999</v>
      </c>
      <c r="D1497">
        <v>49.740001999999997</v>
      </c>
      <c r="E1497">
        <v>50</v>
      </c>
      <c r="F1497">
        <v>18168500</v>
      </c>
      <c r="G1497">
        <v>50</v>
      </c>
    </row>
    <row r="1498" spans="1:7" x14ac:dyDescent="0.25">
      <c r="A1498" s="1">
        <v>42619</v>
      </c>
      <c r="B1498">
        <v>49.650002000000001</v>
      </c>
      <c r="C1498">
        <v>49.68</v>
      </c>
      <c r="D1498">
        <v>48.849997999999999</v>
      </c>
      <c r="E1498">
        <v>49.139999000000003</v>
      </c>
      <c r="F1498">
        <v>19464400</v>
      </c>
      <c r="G1498">
        <v>49.139999000000003</v>
      </c>
    </row>
    <row r="1499" spans="1:7" x14ac:dyDescent="0.25">
      <c r="A1499" s="1">
        <v>42649</v>
      </c>
      <c r="B1499">
        <v>48.490001999999997</v>
      </c>
      <c r="C1499">
        <v>48.709999000000003</v>
      </c>
      <c r="D1499">
        <v>48.169998</v>
      </c>
      <c r="E1499">
        <v>48.34</v>
      </c>
      <c r="F1499">
        <v>16815300</v>
      </c>
      <c r="G1499">
        <v>48.34</v>
      </c>
    </row>
    <row r="1500" spans="1:7" x14ac:dyDescent="0.25">
      <c r="A1500" t="s">
        <v>907</v>
      </c>
      <c r="B1500">
        <v>48.130001</v>
      </c>
      <c r="C1500">
        <v>48.509998000000003</v>
      </c>
      <c r="D1500">
        <v>47.959999000000003</v>
      </c>
      <c r="E1500">
        <v>47.970001000000003</v>
      </c>
      <c r="F1500">
        <v>16150100</v>
      </c>
      <c r="G1500">
        <v>47.970001000000003</v>
      </c>
    </row>
    <row r="1501" spans="1:7" x14ac:dyDescent="0.25">
      <c r="A1501" t="s">
        <v>908</v>
      </c>
      <c r="B1501">
        <v>47.860000999999997</v>
      </c>
      <c r="C1501">
        <v>48.119999</v>
      </c>
      <c r="D1501">
        <v>46.509998000000003</v>
      </c>
      <c r="E1501">
        <v>46.880001</v>
      </c>
      <c r="F1501">
        <v>25311700</v>
      </c>
      <c r="G1501">
        <v>46.880001</v>
      </c>
    </row>
    <row r="1502" spans="1:7" x14ac:dyDescent="0.25">
      <c r="A1502" t="s">
        <v>909</v>
      </c>
      <c r="B1502">
        <v>47.27</v>
      </c>
      <c r="C1502">
        <v>47.560001</v>
      </c>
      <c r="D1502">
        <v>46.740001999999997</v>
      </c>
      <c r="E1502">
        <v>46.779998999999997</v>
      </c>
      <c r="F1502">
        <v>20142000</v>
      </c>
      <c r="G1502">
        <v>46.779998999999997</v>
      </c>
    </row>
    <row r="1503" spans="1:7" x14ac:dyDescent="0.25">
      <c r="A1503" t="s">
        <v>910</v>
      </c>
      <c r="B1503">
        <v>46.470001000000003</v>
      </c>
      <c r="C1503">
        <v>46.860000999999997</v>
      </c>
      <c r="D1503">
        <v>45.959999000000003</v>
      </c>
      <c r="E1503">
        <v>46.849997999999999</v>
      </c>
      <c r="F1503">
        <v>15619300</v>
      </c>
      <c r="G1503">
        <v>46.849997999999999</v>
      </c>
    </row>
    <row r="1504" spans="1:7" x14ac:dyDescent="0.25">
      <c r="A1504" t="s">
        <v>911</v>
      </c>
      <c r="B1504">
        <v>46.849997999999999</v>
      </c>
      <c r="C1504">
        <v>47</v>
      </c>
      <c r="D1504">
        <v>46.52</v>
      </c>
      <c r="E1504">
        <v>46.599997999999999</v>
      </c>
      <c r="F1504">
        <v>25661300</v>
      </c>
      <c r="G1504">
        <v>46.599997999999999</v>
      </c>
    </row>
    <row r="1505" spans="1:7" x14ac:dyDescent="0.25">
      <c r="A1505" t="s">
        <v>912</v>
      </c>
      <c r="B1505">
        <v>47.490001999999997</v>
      </c>
      <c r="C1505">
        <v>47.900002000000001</v>
      </c>
      <c r="D1505">
        <v>46.919998</v>
      </c>
      <c r="E1505">
        <v>46.93</v>
      </c>
      <c r="F1505">
        <v>19490100</v>
      </c>
      <c r="G1505">
        <v>46.93</v>
      </c>
    </row>
    <row r="1506" spans="1:7" x14ac:dyDescent="0.25">
      <c r="A1506" t="s">
        <v>913</v>
      </c>
      <c r="B1506">
        <v>47.290000999999997</v>
      </c>
      <c r="C1506">
        <v>47.34</v>
      </c>
      <c r="D1506">
        <v>46.77</v>
      </c>
      <c r="E1506">
        <v>47.23</v>
      </c>
      <c r="F1506">
        <v>11731600</v>
      </c>
      <c r="G1506">
        <v>47.23</v>
      </c>
    </row>
    <row r="1507" spans="1:7" x14ac:dyDescent="0.25">
      <c r="A1507" t="s">
        <v>914</v>
      </c>
      <c r="B1507">
        <v>47.150002000000001</v>
      </c>
      <c r="C1507">
        <v>47.580002</v>
      </c>
      <c r="D1507">
        <v>46.93</v>
      </c>
      <c r="E1507">
        <v>46.970001000000003</v>
      </c>
      <c r="F1507">
        <v>17072100</v>
      </c>
      <c r="G1507">
        <v>46.970001000000003</v>
      </c>
    </row>
    <row r="1508" spans="1:7" x14ac:dyDescent="0.25">
      <c r="A1508" t="s">
        <v>915</v>
      </c>
      <c r="B1508">
        <v>47.639999000000003</v>
      </c>
      <c r="C1508">
        <v>47.91</v>
      </c>
      <c r="D1508">
        <v>47.389999000000003</v>
      </c>
      <c r="E1508">
        <v>47.91</v>
      </c>
      <c r="F1508">
        <v>16270000</v>
      </c>
      <c r="G1508">
        <v>47.91</v>
      </c>
    </row>
    <row r="1509" spans="1:7" x14ac:dyDescent="0.25">
      <c r="A1509" t="s">
        <v>916</v>
      </c>
      <c r="B1509">
        <v>45.759998000000003</v>
      </c>
      <c r="C1509">
        <v>46.970001000000003</v>
      </c>
      <c r="D1509">
        <v>45.279998999999997</v>
      </c>
      <c r="E1509">
        <v>45.709999000000003</v>
      </c>
      <c r="F1509">
        <v>46744100</v>
      </c>
      <c r="G1509">
        <v>45.709999000000003</v>
      </c>
    </row>
    <row r="1510" spans="1:7" x14ac:dyDescent="0.25">
      <c r="A1510" t="s">
        <v>917</v>
      </c>
      <c r="B1510">
        <v>45.200001</v>
      </c>
      <c r="C1510">
        <v>45.330002</v>
      </c>
      <c r="D1510">
        <v>44.5</v>
      </c>
      <c r="E1510">
        <v>45.009998000000003</v>
      </c>
      <c r="F1510">
        <v>35030100</v>
      </c>
      <c r="G1510">
        <v>45.009998000000003</v>
      </c>
    </row>
    <row r="1511" spans="1:7" x14ac:dyDescent="0.25">
      <c r="A1511" t="s">
        <v>918</v>
      </c>
      <c r="B1511">
        <v>45.889999000000003</v>
      </c>
      <c r="C1511">
        <v>46.110000999999997</v>
      </c>
      <c r="D1511">
        <v>45.34</v>
      </c>
      <c r="E1511">
        <v>46.099997999999999</v>
      </c>
      <c r="F1511">
        <v>27525700</v>
      </c>
      <c r="G1511">
        <v>46.099997999999999</v>
      </c>
    </row>
    <row r="1512" spans="1:7" x14ac:dyDescent="0.25">
      <c r="A1512" t="s">
        <v>919</v>
      </c>
      <c r="B1512">
        <v>46.630001</v>
      </c>
      <c r="C1512">
        <v>46.990001999999997</v>
      </c>
      <c r="D1512">
        <v>46.150002000000001</v>
      </c>
      <c r="E1512">
        <v>46.970001000000003</v>
      </c>
      <c r="F1512">
        <v>20856400</v>
      </c>
      <c r="G1512">
        <v>46.970001000000003</v>
      </c>
    </row>
    <row r="1513" spans="1:7" x14ac:dyDescent="0.25">
      <c r="A1513" t="s">
        <v>920</v>
      </c>
      <c r="B1513">
        <v>47.240001999999997</v>
      </c>
      <c r="C1513">
        <v>47.360000999999997</v>
      </c>
      <c r="D1513">
        <v>46.529998999999997</v>
      </c>
      <c r="E1513">
        <v>47.330002</v>
      </c>
      <c r="F1513">
        <v>22538800</v>
      </c>
      <c r="G1513">
        <v>47.330002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14"/>
  <sheetViews>
    <sheetView tabSelected="1" workbookViewId="0">
      <selection activeCell="H20" sqref="H20"/>
    </sheetView>
  </sheetViews>
  <sheetFormatPr defaultRowHeight="15" x14ac:dyDescent="0.25"/>
  <cols>
    <col min="1" max="2" width="11.28515625" style="4" bestFit="1" customWidth="1"/>
    <col min="3" max="3" width="10.7109375" style="7" bestFit="1" customWidth="1"/>
    <col min="4" max="4" width="10.7109375" style="6" bestFit="1" customWidth="1"/>
    <col min="5" max="5" width="11.28515625" style="7" customWidth="1"/>
    <col min="6" max="6" width="2.42578125" style="9" customWidth="1"/>
    <col min="7" max="7" width="17.28515625" style="2" customWidth="1"/>
    <col min="8" max="8" width="10.7109375" style="2" bestFit="1" customWidth="1"/>
    <col min="9" max="9" width="10.7109375" style="2" customWidth="1"/>
    <col min="10" max="10" width="2.42578125" style="9" customWidth="1"/>
    <col min="11" max="12" width="9.140625" style="2"/>
    <col min="13" max="13" width="16.85546875" style="2" customWidth="1"/>
    <col min="14" max="14" width="12.28515625" style="2" customWidth="1"/>
    <col min="15" max="16384" width="9.140625" style="2"/>
  </cols>
  <sheetData>
    <row r="1" spans="1:15" x14ac:dyDescent="0.25">
      <c r="A1" s="3" t="s">
        <v>921</v>
      </c>
      <c r="B1" s="3" t="s">
        <v>922</v>
      </c>
      <c r="C1" s="5" t="s">
        <v>921</v>
      </c>
      <c r="D1" s="5" t="s">
        <v>922</v>
      </c>
      <c r="E1" s="5" t="s">
        <v>929</v>
      </c>
      <c r="G1" s="5" t="s">
        <v>928</v>
      </c>
      <c r="H1" s="28" t="s">
        <v>933</v>
      </c>
      <c r="I1" s="28"/>
      <c r="K1" s="27" t="s">
        <v>931</v>
      </c>
      <c r="L1" s="27"/>
      <c r="M1" s="16"/>
      <c r="N1" s="18" t="s">
        <v>934</v>
      </c>
      <c r="O1" s="2" t="s">
        <v>935</v>
      </c>
    </row>
    <row r="2" spans="1:15" ht="30" x14ac:dyDescent="0.25">
      <c r="A2" s="3" t="s">
        <v>6</v>
      </c>
      <c r="B2" s="3" t="s">
        <v>6</v>
      </c>
      <c r="C2" s="6" t="s">
        <v>923</v>
      </c>
      <c r="D2" s="6" t="s">
        <v>923</v>
      </c>
      <c r="E2" s="6" t="s">
        <v>930</v>
      </c>
      <c r="G2" s="20"/>
      <c r="H2" s="20" t="s">
        <v>921</v>
      </c>
      <c r="I2" s="20" t="s">
        <v>922</v>
      </c>
      <c r="K2" s="5" t="s">
        <v>921</v>
      </c>
      <c r="L2" s="5" t="s">
        <v>922</v>
      </c>
      <c r="M2" s="19" t="s">
        <v>936</v>
      </c>
      <c r="N2" s="5" t="s">
        <v>924</v>
      </c>
      <c r="O2" s="5" t="s">
        <v>925</v>
      </c>
    </row>
    <row r="3" spans="1:15" ht="30" x14ac:dyDescent="0.25">
      <c r="A3" s="4">
        <v>22.132058000000001</v>
      </c>
      <c r="B3" s="4">
        <v>19.541996000000001</v>
      </c>
      <c r="C3" s="6"/>
      <c r="E3" s="6"/>
      <c r="G3" s="21" t="s">
        <v>936</v>
      </c>
      <c r="H3" s="22">
        <f>AVERAGE(C4:C1514)</f>
        <v>6.2554755550569619E-4</v>
      </c>
      <c r="I3" s="25">
        <f>AVERAGE(D4:D1514)</f>
        <v>7.4693548902062825E-4</v>
      </c>
      <c r="K3" s="13">
        <v>0</v>
      </c>
      <c r="L3" s="10">
        <f>1-K3</f>
        <v>1</v>
      </c>
      <c r="M3" s="11">
        <f>K3*$H$3+L3*$I$3</f>
        <v>7.4693548902062825E-4</v>
      </c>
      <c r="N3" s="17">
        <f>(K3^2*$H$4)+(L3^2*$I$4)+(2*K3*L3*$H$14)</f>
        <v>2.1942533050181819E-4</v>
      </c>
      <c r="O3" s="2">
        <f>N3^(1/2)</f>
        <v>1.4813012202176106E-2</v>
      </c>
    </row>
    <row r="4" spans="1:15" x14ac:dyDescent="0.25">
      <c r="A4" s="4">
        <v>21.768953</v>
      </c>
      <c r="B4" s="4">
        <v>19.669388000000001</v>
      </c>
      <c r="C4" s="8">
        <f>A4/A3-1</f>
        <v>-1.6406291723978006E-2</v>
      </c>
      <c r="D4" s="8">
        <f>B4/B3-1</f>
        <v>6.5188837414560385E-3</v>
      </c>
      <c r="E4" s="8">
        <f>$H$9*C4+$I$9*D4</f>
        <v>1.93384864836923E-3</v>
      </c>
      <c r="G4" s="20" t="s">
        <v>924</v>
      </c>
      <c r="H4" s="24">
        <f>_xlfn.VAR.P(C4:C1514)</f>
        <v>2.446354390078001E-4</v>
      </c>
      <c r="I4" s="23">
        <f>_xlfn.VAR.P(D4:D1514)</f>
        <v>2.1942533050181819E-4</v>
      </c>
      <c r="K4" s="15">
        <f>K3+5%</f>
        <v>0.05</v>
      </c>
      <c r="L4" s="10">
        <f t="shared" ref="L4:L23" si="0">1-K4</f>
        <v>0.95</v>
      </c>
      <c r="M4" s="11">
        <f t="shared" ref="M4:M23" si="1">K4*$H$3+L4*$I$3</f>
        <v>7.408660923448816E-4</v>
      </c>
      <c r="N4" s="17">
        <f t="shared" ref="N4:N23" si="2">(K4^2*$H$4)+(L4^2*$I$4)+(2*K4*L4*$H$14)</f>
        <v>2.0946304698869596E-4</v>
      </c>
      <c r="O4" s="2">
        <f t="shared" ref="O4:O23" si="3">N4^(1/2)</f>
        <v>1.4472838249241091E-2</v>
      </c>
    </row>
    <row r="5" spans="1:15" x14ac:dyDescent="0.25">
      <c r="A5" s="4">
        <v>21.509592000000001</v>
      </c>
      <c r="B5" s="4">
        <v>19.762810000000002</v>
      </c>
      <c r="C5" s="8">
        <f t="shared" ref="C5:C68" si="4">A5/A4-1</f>
        <v>-1.1914261563245487E-2</v>
      </c>
      <c r="D5" s="8">
        <f t="shared" ref="D5:D68" si="5">B5/B4-1</f>
        <v>4.749613968670463E-3</v>
      </c>
      <c r="E5" s="8">
        <f t="shared" ref="E5:E68" si="6">$H$9*C5+$I$9*D5</f>
        <v>1.416838862287273E-3</v>
      </c>
      <c r="G5" s="20" t="s">
        <v>925</v>
      </c>
      <c r="H5" s="24">
        <f>H4^(1/2)</f>
        <v>1.5640826033422917E-2</v>
      </c>
      <c r="I5" s="23">
        <f>I4^(1/2)</f>
        <v>1.4813012202176106E-2</v>
      </c>
      <c r="K5" s="15">
        <f t="shared" ref="K5:K23" si="7">K4+5%</f>
        <v>0.1</v>
      </c>
      <c r="L5" s="10">
        <f t="shared" si="0"/>
        <v>0.9</v>
      </c>
      <c r="M5" s="11">
        <f t="shared" si="1"/>
        <v>7.3479669566913505E-4</v>
      </c>
      <c r="N5" s="17">
        <f t="shared" si="2"/>
        <v>2.006821096796181E-4</v>
      </c>
      <c r="O5" s="2">
        <f t="shared" si="3"/>
        <v>1.4166231315336415E-2</v>
      </c>
    </row>
    <row r="6" spans="1:15" x14ac:dyDescent="0.25">
      <c r="A6" s="4">
        <v>21.743016999999998</v>
      </c>
      <c r="B6" s="4">
        <v>20.229914999999998</v>
      </c>
      <c r="C6" s="8">
        <f t="shared" si="4"/>
        <v>1.0852135177645161E-2</v>
      </c>
      <c r="D6" s="8">
        <f t="shared" si="5"/>
        <v>2.3635555874898184E-2</v>
      </c>
      <c r="E6" s="8">
        <f t="shared" si="6"/>
        <v>2.1078871735447584E-2</v>
      </c>
      <c r="G6" s="21" t="s">
        <v>932</v>
      </c>
      <c r="H6" s="24">
        <f>(H3-0)/H5</f>
        <v>3.9994534442679829E-2</v>
      </c>
      <c r="I6" s="26">
        <f>(I3-0)/I5</f>
        <v>5.0424280951506924E-2</v>
      </c>
      <c r="K6" s="15">
        <f t="shared" si="7"/>
        <v>0.15000000000000002</v>
      </c>
      <c r="L6" s="10">
        <f t="shared" si="0"/>
        <v>0.85</v>
      </c>
      <c r="M6" s="11">
        <f t="shared" si="1"/>
        <v>7.287272989933884E-4</v>
      </c>
      <c r="N6" s="17">
        <f t="shared" si="2"/>
        <v>1.9308251857458458E-4</v>
      </c>
      <c r="O6" s="2">
        <f t="shared" si="3"/>
        <v>1.3895413580551843E-2</v>
      </c>
    </row>
    <row r="7" spans="1:15" ht="14.25" x14ac:dyDescent="0.2">
      <c r="A7" s="4">
        <v>23.048463000000002</v>
      </c>
      <c r="B7" s="4">
        <v>20.63757</v>
      </c>
      <c r="C7" s="8">
        <f t="shared" si="4"/>
        <v>6.0039781967700323E-2</v>
      </c>
      <c r="D7" s="8">
        <f t="shared" si="5"/>
        <v>2.0151098014994151E-2</v>
      </c>
      <c r="E7" s="8">
        <f t="shared" si="6"/>
        <v>2.8128834805535387E-2</v>
      </c>
      <c r="K7" s="15">
        <f t="shared" si="7"/>
        <v>0.2</v>
      </c>
      <c r="L7" s="10">
        <f t="shared" si="0"/>
        <v>0.8</v>
      </c>
      <c r="M7" s="11">
        <f t="shared" si="1"/>
        <v>7.2265790231764186E-4</v>
      </c>
      <c r="N7" s="17">
        <f t="shared" si="2"/>
        <v>1.8666427367359544E-4</v>
      </c>
      <c r="O7" s="2">
        <f t="shared" si="3"/>
        <v>1.3662513446419566E-2</v>
      </c>
    </row>
    <row r="8" spans="1:15" ht="14.25" x14ac:dyDescent="0.2">
      <c r="A8" s="4">
        <v>23.031171000000001</v>
      </c>
      <c r="B8" s="4">
        <v>20.730992000000001</v>
      </c>
      <c r="C8" s="8">
        <f t="shared" si="4"/>
        <v>-7.5024525496569794E-4</v>
      </c>
      <c r="D8" s="8">
        <f t="shared" si="5"/>
        <v>4.5267926408003589E-3</v>
      </c>
      <c r="E8" s="8">
        <f t="shared" si="6"/>
        <v>3.4713850616471479E-3</v>
      </c>
      <c r="K8" s="15">
        <f t="shared" si="7"/>
        <v>0.25</v>
      </c>
      <c r="L8" s="10">
        <f t="shared" si="0"/>
        <v>0.75</v>
      </c>
      <c r="M8" s="11">
        <f t="shared" si="1"/>
        <v>7.1658850564189521E-4</v>
      </c>
      <c r="N8" s="17">
        <f t="shared" si="2"/>
        <v>1.814273749766506E-4</v>
      </c>
      <c r="O8" s="2">
        <f t="shared" si="3"/>
        <v>1.3469497948203214E-2</v>
      </c>
    </row>
    <row r="9" spans="1:15" x14ac:dyDescent="0.25">
      <c r="A9" s="4">
        <v>23.342403999999998</v>
      </c>
      <c r="B9" s="4">
        <v>20.612093000000002</v>
      </c>
      <c r="C9" s="8">
        <f t="shared" si="4"/>
        <v>1.3513555172683045E-2</v>
      </c>
      <c r="D9" s="8">
        <f t="shared" si="5"/>
        <v>-5.7353261242877318E-3</v>
      </c>
      <c r="E9" s="8">
        <f t="shared" si="6"/>
        <v>-1.8855498648935767E-3</v>
      </c>
      <c r="G9" s="20" t="s">
        <v>929</v>
      </c>
      <c r="H9" s="12">
        <v>0.2</v>
      </c>
      <c r="I9" s="12">
        <f>1-H9</f>
        <v>0.8</v>
      </c>
      <c r="K9" s="15">
        <f t="shared" si="7"/>
        <v>0.3</v>
      </c>
      <c r="L9" s="10">
        <f t="shared" si="0"/>
        <v>0.7</v>
      </c>
      <c r="M9" s="11">
        <f t="shared" si="1"/>
        <v>7.1051910896614866E-4</v>
      </c>
      <c r="N9" s="17">
        <f t="shared" si="2"/>
        <v>1.7737182248375009E-4</v>
      </c>
      <c r="O9" s="2">
        <f t="shared" si="3"/>
        <v>1.3318101309261395E-2</v>
      </c>
    </row>
    <row r="10" spans="1:15" ht="30" x14ac:dyDescent="0.25">
      <c r="A10" s="4">
        <v>23.394276000000001</v>
      </c>
      <c r="B10" s="4">
        <v>21.087689999999998</v>
      </c>
      <c r="C10" s="8">
        <f t="shared" si="4"/>
        <v>2.2222218414180706E-3</v>
      </c>
      <c r="D10" s="8">
        <f t="shared" si="5"/>
        <v>2.3073687858869985E-2</v>
      </c>
      <c r="E10" s="8">
        <f t="shared" si="6"/>
        <v>1.8903394655379602E-2</v>
      </c>
      <c r="G10" s="21" t="s">
        <v>936</v>
      </c>
      <c r="H10" s="25">
        <f>AVERAGE(E4:E1514)</f>
        <v>7.2265790231764175E-4</v>
      </c>
      <c r="K10" s="15">
        <f t="shared" si="7"/>
        <v>0.35</v>
      </c>
      <c r="L10" s="10">
        <f t="shared" si="0"/>
        <v>0.65</v>
      </c>
      <c r="M10" s="11">
        <f t="shared" si="1"/>
        <v>7.0444971229040201E-4</v>
      </c>
      <c r="N10" s="17">
        <f t="shared" si="2"/>
        <v>1.7449761619489399E-4</v>
      </c>
      <c r="O10" s="2">
        <f t="shared" si="3"/>
        <v>1.3209754584960843E-2</v>
      </c>
    </row>
    <row r="11" spans="1:15" x14ac:dyDescent="0.25">
      <c r="A11" s="4">
        <v>24.155066000000001</v>
      </c>
      <c r="B11" s="4">
        <v>21.342475</v>
      </c>
      <c r="C11" s="8">
        <f t="shared" si="4"/>
        <v>3.2520348139861266E-2</v>
      </c>
      <c r="D11" s="8">
        <f t="shared" si="5"/>
        <v>1.208216736873502E-2</v>
      </c>
      <c r="E11" s="8">
        <f t="shared" si="6"/>
        <v>1.6169803522960269E-2</v>
      </c>
      <c r="G11" s="20" t="s">
        <v>924</v>
      </c>
      <c r="H11" s="24">
        <f>_xlfn.VAR.P(E4:E1514)</f>
        <v>1.866642736735959E-4</v>
      </c>
      <c r="I11" s="14"/>
      <c r="K11" s="15">
        <f t="shared" si="7"/>
        <v>0.39999999999999997</v>
      </c>
      <c r="L11" s="10">
        <f t="shared" si="0"/>
        <v>0.60000000000000009</v>
      </c>
      <c r="M11" s="11">
        <f t="shared" si="1"/>
        <v>6.9838031561465547E-4</v>
      </c>
      <c r="N11" s="17">
        <f t="shared" si="2"/>
        <v>1.7280475611008224E-4</v>
      </c>
      <c r="O11" s="2">
        <f t="shared" si="3"/>
        <v>1.314552228365546E-2</v>
      </c>
    </row>
    <row r="12" spans="1:15" x14ac:dyDescent="0.25">
      <c r="A12" s="4">
        <v>23.912996</v>
      </c>
      <c r="B12" s="4">
        <v>21.605753</v>
      </c>
      <c r="C12" s="8">
        <f t="shared" si="4"/>
        <v>-1.0021500251748527E-2</v>
      </c>
      <c r="D12" s="8">
        <f t="shared" si="5"/>
        <v>1.2335870136898297E-2</v>
      </c>
      <c r="E12" s="8">
        <f t="shared" si="6"/>
        <v>7.8643960591689328E-3</v>
      </c>
      <c r="G12" s="20" t="s">
        <v>925</v>
      </c>
      <c r="H12" s="24">
        <f>H11^(1/2)</f>
        <v>1.3662513446419583E-2</v>
      </c>
      <c r="K12" s="15">
        <f t="shared" si="7"/>
        <v>0.44999999999999996</v>
      </c>
      <c r="L12" s="10">
        <f t="shared" si="0"/>
        <v>0.55000000000000004</v>
      </c>
      <c r="M12" s="11">
        <f t="shared" si="1"/>
        <v>6.9231091893890893E-4</v>
      </c>
      <c r="N12" s="17">
        <f t="shared" si="2"/>
        <v>1.7229324222931477E-4</v>
      </c>
      <c r="O12" s="2">
        <f t="shared" si="3"/>
        <v>1.3126052042762697E-2</v>
      </c>
    </row>
    <row r="13" spans="1:15" x14ac:dyDescent="0.25">
      <c r="A13" s="4">
        <v>24.042676</v>
      </c>
      <c r="B13" s="4">
        <v>21.665203000000002</v>
      </c>
      <c r="C13" s="8">
        <f t="shared" si="4"/>
        <v>5.4229925852871119E-3</v>
      </c>
      <c r="D13" s="8">
        <f t="shared" si="5"/>
        <v>2.751581951344173E-3</v>
      </c>
      <c r="E13" s="8">
        <f t="shared" si="6"/>
        <v>3.285864078132761E-3</v>
      </c>
      <c r="G13" s="20" t="s">
        <v>926</v>
      </c>
      <c r="H13" s="24">
        <f>CORREL(C4:C1514,D4:D1514)</f>
        <v>0.49159166111104396</v>
      </c>
      <c r="K13" s="15">
        <f t="shared" si="7"/>
        <v>0.49999999999999994</v>
      </c>
      <c r="L13" s="10">
        <f t="shared" si="0"/>
        <v>0.5</v>
      </c>
      <c r="M13" s="11">
        <f t="shared" si="1"/>
        <v>6.8624152226316217E-4</v>
      </c>
      <c r="N13" s="17">
        <f t="shared" si="2"/>
        <v>1.7296307455259168E-4</v>
      </c>
      <c r="O13" s="2">
        <f t="shared" si="3"/>
        <v>1.3151542668166032E-2</v>
      </c>
    </row>
    <row r="14" spans="1:15" x14ac:dyDescent="0.25">
      <c r="A14" s="4">
        <v>22.685358000000001</v>
      </c>
      <c r="B14" s="4">
        <v>21.138646999999999</v>
      </c>
      <c r="C14" s="8">
        <f t="shared" si="4"/>
        <v>-5.645453110128007E-2</v>
      </c>
      <c r="D14" s="8">
        <f t="shared" si="5"/>
        <v>-2.4304226459359923E-2</v>
      </c>
      <c r="E14" s="8">
        <f t="shared" si="6"/>
        <v>-3.0734287387743954E-2</v>
      </c>
      <c r="G14" s="20" t="s">
        <v>927</v>
      </c>
      <c r="H14" s="24">
        <f>_xlfn.COVARIANCE.P(C4:C1514,D4:D1514)</f>
        <v>1.1389576435037426E-4</v>
      </c>
      <c r="K14" s="15">
        <f t="shared" si="7"/>
        <v>0.54999999999999993</v>
      </c>
      <c r="L14" s="10">
        <f t="shared" si="0"/>
        <v>0.45000000000000007</v>
      </c>
      <c r="M14" s="11">
        <f t="shared" si="1"/>
        <v>6.8017212558741562E-4</v>
      </c>
      <c r="N14" s="17">
        <f t="shared" si="2"/>
        <v>1.7481425307991298E-4</v>
      </c>
      <c r="O14" s="2">
        <f t="shared" si="3"/>
        <v>1.322173411772877E-2</v>
      </c>
    </row>
    <row r="15" spans="1:15" x14ac:dyDescent="0.25">
      <c r="A15" s="4">
        <v>22.495162000000001</v>
      </c>
      <c r="B15" s="4">
        <v>21.427403000000002</v>
      </c>
      <c r="C15" s="8">
        <f t="shared" si="4"/>
        <v>-8.3840863344541994E-3</v>
      </c>
      <c r="D15" s="8">
        <f t="shared" si="5"/>
        <v>1.3660098491639738E-2</v>
      </c>
      <c r="E15" s="8">
        <f t="shared" si="6"/>
        <v>9.2512615264209522E-3</v>
      </c>
      <c r="G15" s="20" t="s">
        <v>932</v>
      </c>
      <c r="H15" s="26">
        <f>(H10-0)/H12</f>
        <v>5.2893481507022597E-2</v>
      </c>
      <c r="K15" s="15">
        <f t="shared" si="7"/>
        <v>0.6</v>
      </c>
      <c r="L15" s="10">
        <f t="shared" si="0"/>
        <v>0.4</v>
      </c>
      <c r="M15" s="11">
        <f t="shared" si="1"/>
        <v>6.7410272891166908E-4</v>
      </c>
      <c r="N15" s="17">
        <f t="shared" si="2"/>
        <v>1.7784677781127861E-4</v>
      </c>
      <c r="O15" s="2">
        <f t="shared" si="3"/>
        <v>1.3335920583569723E-2</v>
      </c>
    </row>
    <row r="16" spans="1:15" ht="14.25" x14ac:dyDescent="0.2">
      <c r="A16" s="4">
        <v>22.400061999999998</v>
      </c>
      <c r="B16" s="4">
        <v>21.639724000000001</v>
      </c>
      <c r="C16" s="8">
        <f t="shared" si="4"/>
        <v>-4.2275756893861427E-3</v>
      </c>
      <c r="D16" s="8">
        <f t="shared" si="5"/>
        <v>9.9088536300921959E-3</v>
      </c>
      <c r="E16" s="8">
        <f t="shared" si="6"/>
        <v>7.0815677661965285E-3</v>
      </c>
      <c r="K16" s="15">
        <f t="shared" si="7"/>
        <v>0.65</v>
      </c>
      <c r="L16" s="10">
        <f t="shared" si="0"/>
        <v>0.35</v>
      </c>
      <c r="M16" s="11">
        <f t="shared" si="1"/>
        <v>6.6803333223592243E-4</v>
      </c>
      <c r="N16" s="17">
        <f t="shared" si="2"/>
        <v>1.8206064874668856E-4</v>
      </c>
      <c r="O16" s="2">
        <f t="shared" si="3"/>
        <v>1.3492985168104521E-2</v>
      </c>
    </row>
    <row r="17" spans="1:15" ht="14.25" x14ac:dyDescent="0.2">
      <c r="A17" s="4">
        <v>22.529741999999999</v>
      </c>
      <c r="B17" s="4">
        <v>21.333983</v>
      </c>
      <c r="C17" s="8">
        <f t="shared" si="4"/>
        <v>5.7892696904142671E-3</v>
      </c>
      <c r="D17" s="8">
        <f t="shared" si="5"/>
        <v>-1.4128692214373961E-2</v>
      </c>
      <c r="E17" s="8">
        <f t="shared" si="6"/>
        <v>-1.0145099833416316E-2</v>
      </c>
      <c r="K17" s="15">
        <f t="shared" si="7"/>
        <v>0.70000000000000007</v>
      </c>
      <c r="L17" s="10">
        <f t="shared" si="0"/>
        <v>0.29999999999999993</v>
      </c>
      <c r="M17" s="11">
        <f t="shared" si="1"/>
        <v>6.6196393556017578E-4</v>
      </c>
      <c r="N17" s="17">
        <f t="shared" si="2"/>
        <v>1.874558658861429E-4</v>
      </c>
      <c r="O17" s="2">
        <f t="shared" si="3"/>
        <v>1.3691452292804548E-2</v>
      </c>
    </row>
    <row r="18" spans="1:15" ht="14.25" x14ac:dyDescent="0.2">
      <c r="A18" s="4">
        <v>23.679572</v>
      </c>
      <c r="B18" s="4">
        <v>21.945466</v>
      </c>
      <c r="C18" s="8">
        <f t="shared" si="4"/>
        <v>5.1036092645890152E-2</v>
      </c>
      <c r="D18" s="8">
        <f t="shared" si="5"/>
        <v>2.8662392765570255E-2</v>
      </c>
      <c r="E18" s="8">
        <f t="shared" si="6"/>
        <v>3.313713274163424E-2</v>
      </c>
      <c r="K18" s="15">
        <f t="shared" si="7"/>
        <v>0.75000000000000011</v>
      </c>
      <c r="L18" s="10">
        <f t="shared" si="0"/>
        <v>0.24999999999999989</v>
      </c>
      <c r="M18" s="11">
        <f t="shared" si="1"/>
        <v>6.5589453888442923E-4</v>
      </c>
      <c r="N18" s="17">
        <f t="shared" si="2"/>
        <v>1.9403242922964156E-4</v>
      </c>
      <c r="O18" s="2">
        <f t="shared" si="3"/>
        <v>1.3929552370038369E-2</v>
      </c>
    </row>
    <row r="19" spans="1:15" ht="14.25" x14ac:dyDescent="0.2">
      <c r="A19" s="4">
        <v>23.705507999999998</v>
      </c>
      <c r="B19" s="4">
        <v>21.919986999999999</v>
      </c>
      <c r="C19" s="8">
        <f t="shared" si="4"/>
        <v>1.0952900668981247E-3</v>
      </c>
      <c r="D19" s="8">
        <f t="shared" si="5"/>
        <v>-1.1610143070099888E-3</v>
      </c>
      <c r="E19" s="8">
        <f t="shared" si="6"/>
        <v>-7.0975343222836609E-4</v>
      </c>
      <c r="K19" s="15">
        <f t="shared" si="7"/>
        <v>0.80000000000000016</v>
      </c>
      <c r="L19" s="10">
        <f t="shared" si="0"/>
        <v>0.19999999999999984</v>
      </c>
      <c r="M19" s="11">
        <f t="shared" si="1"/>
        <v>6.4982514220868258E-4</v>
      </c>
      <c r="N19" s="17">
        <f t="shared" si="2"/>
        <v>2.0179033877718456E-4</v>
      </c>
      <c r="O19" s="2">
        <f t="shared" si="3"/>
        <v>1.4205292632578343E-2</v>
      </c>
    </row>
    <row r="20" spans="1:15" ht="14.25" x14ac:dyDescent="0.2">
      <c r="A20" s="4">
        <v>24.129128999999999</v>
      </c>
      <c r="B20" s="4">
        <v>22.16628</v>
      </c>
      <c r="C20" s="8">
        <f t="shared" si="4"/>
        <v>1.7870150683967578E-2</v>
      </c>
      <c r="D20" s="8">
        <f t="shared" si="5"/>
        <v>1.123600118923429E-2</v>
      </c>
      <c r="E20" s="8">
        <f t="shared" si="6"/>
        <v>1.2562831088180949E-2</v>
      </c>
      <c r="K20" s="15">
        <f>K19+5%</f>
        <v>0.8500000000000002</v>
      </c>
      <c r="L20" s="10">
        <f t="shared" si="0"/>
        <v>0.1499999999999998</v>
      </c>
      <c r="M20" s="11">
        <f t="shared" si="1"/>
        <v>6.4375574553293593E-4</v>
      </c>
      <c r="N20" s="17">
        <f t="shared" si="2"/>
        <v>2.1072959452877197E-4</v>
      </c>
      <c r="O20" s="2">
        <f t="shared" si="3"/>
        <v>1.451652832218406E-2</v>
      </c>
    </row>
    <row r="21" spans="1:15" ht="14.25" x14ac:dyDescent="0.2">
      <c r="A21" s="4">
        <v>24.544104999999998</v>
      </c>
      <c r="B21" s="4">
        <v>22.217236</v>
      </c>
      <c r="C21" s="8">
        <f t="shared" si="4"/>
        <v>1.7198134255073994E-2</v>
      </c>
      <c r="D21" s="8">
        <f t="shared" si="5"/>
        <v>2.2988070167839769E-3</v>
      </c>
      <c r="E21" s="8">
        <f t="shared" si="6"/>
        <v>5.2786724644419804E-3</v>
      </c>
      <c r="K21" s="15">
        <f t="shared" si="7"/>
        <v>0.90000000000000024</v>
      </c>
      <c r="L21" s="10">
        <f t="shared" si="0"/>
        <v>9.9999999999999756E-2</v>
      </c>
      <c r="M21" s="11">
        <f t="shared" si="1"/>
        <v>6.3768634885718939E-4</v>
      </c>
      <c r="N21" s="17">
        <f t="shared" si="2"/>
        <v>2.2085019648440367E-4</v>
      </c>
      <c r="O21" s="2">
        <f t="shared" si="3"/>
        <v>1.4861029455741068E-2</v>
      </c>
    </row>
    <row r="22" spans="1:15" ht="14.25" x14ac:dyDescent="0.2">
      <c r="A22" s="4">
        <v>24.267455000000002</v>
      </c>
      <c r="B22" s="4">
        <v>22.038888</v>
      </c>
      <c r="C22" s="8">
        <f t="shared" si="4"/>
        <v>-1.127154565220434E-2</v>
      </c>
      <c r="D22" s="8">
        <f t="shared" si="5"/>
        <v>-8.027461201744468E-3</v>
      </c>
      <c r="E22" s="8">
        <f t="shared" si="6"/>
        <v>-8.676278091836442E-3</v>
      </c>
      <c r="K22" s="15">
        <f t="shared" si="7"/>
        <v>0.95000000000000029</v>
      </c>
      <c r="L22" s="10">
        <f t="shared" si="0"/>
        <v>4.9999999999999711E-2</v>
      </c>
      <c r="M22" s="11">
        <f t="shared" si="1"/>
        <v>6.3161695218144284E-4</v>
      </c>
      <c r="N22" s="17">
        <f t="shared" si="2"/>
        <v>2.3215214464407976E-4</v>
      </c>
      <c r="O22" s="2">
        <f t="shared" si="3"/>
        <v>1.5236539785793878E-2</v>
      </c>
    </row>
    <row r="23" spans="1:15" ht="14.25" x14ac:dyDescent="0.2">
      <c r="A23" s="4">
        <v>23.938932999999999</v>
      </c>
      <c r="B23" s="4">
        <v>22.106829999999999</v>
      </c>
      <c r="C23" s="8">
        <f t="shared" si="4"/>
        <v>-1.3537554720921663E-2</v>
      </c>
      <c r="D23" s="8">
        <f t="shared" si="5"/>
        <v>3.0828234164990143E-3</v>
      </c>
      <c r="E23" s="8">
        <f t="shared" si="6"/>
        <v>-2.4125221098512126E-4</v>
      </c>
      <c r="K23" s="15">
        <f t="shared" si="7"/>
        <v>1.0000000000000002</v>
      </c>
      <c r="L23" s="10">
        <f t="shared" si="0"/>
        <v>0</v>
      </c>
      <c r="M23" s="11">
        <f t="shared" si="1"/>
        <v>6.255475555056963E-4</v>
      </c>
      <c r="N23" s="17">
        <f t="shared" si="2"/>
        <v>2.4463543900780021E-4</v>
      </c>
      <c r="O23" s="2">
        <f t="shared" si="3"/>
        <v>1.5640826033422921E-2</v>
      </c>
    </row>
    <row r="24" spans="1:15" ht="14.25" x14ac:dyDescent="0.2">
      <c r="A24" s="4">
        <v>23.973513000000001</v>
      </c>
      <c r="B24" s="4">
        <v>21.919986999999999</v>
      </c>
      <c r="C24" s="8">
        <f t="shared" si="4"/>
        <v>1.4445088258530081E-3</v>
      </c>
      <c r="D24" s="8">
        <f t="shared" si="5"/>
        <v>-8.4518223553534666E-3</v>
      </c>
      <c r="E24" s="8">
        <f t="shared" si="6"/>
        <v>-6.4725561191121724E-3</v>
      </c>
      <c r="K24" s="15"/>
    </row>
    <row r="25" spans="1:15" ht="14.25" x14ac:dyDescent="0.2">
      <c r="A25" s="4">
        <v>24.699721</v>
      </c>
      <c r="B25" s="4">
        <v>22.361615</v>
      </c>
      <c r="C25" s="8">
        <f t="shared" si="4"/>
        <v>3.0292097783082506E-2</v>
      </c>
      <c r="D25" s="8">
        <f t="shared" si="5"/>
        <v>2.0147274722380093E-2</v>
      </c>
      <c r="E25" s="8">
        <f t="shared" si="6"/>
        <v>2.2176239334520578E-2</v>
      </c>
    </row>
    <row r="26" spans="1:15" ht="14.25" x14ac:dyDescent="0.2">
      <c r="A26" s="4">
        <v>24.310682</v>
      </c>
      <c r="B26" s="4">
        <v>22.217236</v>
      </c>
      <c r="C26" s="8">
        <f t="shared" si="4"/>
        <v>-1.5750744714889686E-2</v>
      </c>
      <c r="D26" s="8">
        <f t="shared" si="5"/>
        <v>-6.4565551280620914E-3</v>
      </c>
      <c r="E26" s="8">
        <f t="shared" si="6"/>
        <v>-8.3153930454276104E-3</v>
      </c>
    </row>
    <row r="27" spans="1:15" ht="14.25" x14ac:dyDescent="0.2">
      <c r="A27" s="4">
        <v>24.189430999999999</v>
      </c>
      <c r="B27" s="4">
        <v>21.852045</v>
      </c>
      <c r="C27" s="8">
        <f t="shared" si="4"/>
        <v>-4.9875606122444793E-3</v>
      </c>
      <c r="D27" s="8">
        <f t="shared" si="5"/>
        <v>-1.6437283197603847E-2</v>
      </c>
      <c r="E27" s="8">
        <f t="shared" si="6"/>
        <v>-1.4147338680531973E-2</v>
      </c>
    </row>
    <row r="28" spans="1:15" ht="14.25" x14ac:dyDescent="0.2">
      <c r="A28" s="4">
        <v>24.146125999999999</v>
      </c>
      <c r="B28" s="4">
        <v>21.546303999999999</v>
      </c>
      <c r="C28" s="8">
        <f t="shared" si="4"/>
        <v>-1.7902446733865096E-3</v>
      </c>
      <c r="D28" s="8">
        <f t="shared" si="5"/>
        <v>-1.3991413618267834E-2</v>
      </c>
      <c r="E28" s="8">
        <f t="shared" si="6"/>
        <v>-1.1551179829291569E-2</v>
      </c>
    </row>
    <row r="29" spans="1:15" ht="14.25" x14ac:dyDescent="0.2">
      <c r="A29" s="4">
        <v>24.033538</v>
      </c>
      <c r="B29" s="4">
        <v>21.699172999999998</v>
      </c>
      <c r="C29" s="8">
        <f t="shared" si="4"/>
        <v>-4.662776960577375E-3</v>
      </c>
      <c r="D29" s="8">
        <f t="shared" si="5"/>
        <v>7.0949059291096628E-3</v>
      </c>
      <c r="E29" s="8">
        <f t="shared" si="6"/>
        <v>4.7433693511722552E-3</v>
      </c>
    </row>
    <row r="30" spans="1:15" ht="14.25" x14ac:dyDescent="0.2">
      <c r="A30" s="4">
        <v>24.449252999999999</v>
      </c>
      <c r="B30" s="4">
        <v>21.750132000000001</v>
      </c>
      <c r="C30" s="8">
        <f t="shared" si="4"/>
        <v>1.7297286816447821E-2</v>
      </c>
      <c r="D30" s="8">
        <f t="shared" si="5"/>
        <v>2.3484305139187533E-3</v>
      </c>
      <c r="E30" s="8">
        <f t="shared" si="6"/>
        <v>5.3382017744245669E-3</v>
      </c>
    </row>
    <row r="31" spans="1:15" ht="14.25" x14ac:dyDescent="0.2">
      <c r="A31" s="4">
        <v>24.05086</v>
      </c>
      <c r="B31" s="4">
        <v>21.291518</v>
      </c>
      <c r="C31" s="8">
        <f t="shared" si="4"/>
        <v>-1.6294690066808948E-2</v>
      </c>
      <c r="D31" s="8">
        <f t="shared" si="5"/>
        <v>-2.1085573181808814E-2</v>
      </c>
      <c r="E31" s="8">
        <f t="shared" si="6"/>
        <v>-2.0127396558808842E-2</v>
      </c>
    </row>
    <row r="32" spans="1:15" ht="14.25" x14ac:dyDescent="0.2">
      <c r="A32" s="4">
        <v>22.777730999999999</v>
      </c>
      <c r="B32" s="4">
        <v>21.113168999999999</v>
      </c>
      <c r="C32" s="8">
        <f t="shared" si="4"/>
        <v>-5.2934863867653781E-2</v>
      </c>
      <c r="D32" s="8">
        <f t="shared" si="5"/>
        <v>-8.3765281554842863E-3</v>
      </c>
      <c r="E32" s="8">
        <f t="shared" si="6"/>
        <v>-1.7288195297918186E-2</v>
      </c>
    </row>
    <row r="33" spans="1:5" ht="14.25" x14ac:dyDescent="0.2">
      <c r="A33" s="4">
        <v>22.517909</v>
      </c>
      <c r="B33" s="4">
        <v>20.798933999999999</v>
      </c>
      <c r="C33" s="8">
        <f t="shared" si="4"/>
        <v>-1.1406842937955464E-2</v>
      </c>
      <c r="D33" s="8">
        <f t="shared" si="5"/>
        <v>-1.4883364974722646E-2</v>
      </c>
      <c r="E33" s="8">
        <f t="shared" si="6"/>
        <v>-1.418806056736921E-2</v>
      </c>
    </row>
    <row r="34" spans="1:5" ht="14.25" x14ac:dyDescent="0.2">
      <c r="A34" s="4">
        <v>22.379338000000001</v>
      </c>
      <c r="B34" s="4">
        <v>20.722498999999999</v>
      </c>
      <c r="C34" s="8">
        <f t="shared" si="4"/>
        <v>-6.1538129495060101E-3</v>
      </c>
      <c r="D34" s="8">
        <f t="shared" si="5"/>
        <v>-3.6749479564673893E-3</v>
      </c>
      <c r="E34" s="8">
        <f t="shared" si="6"/>
        <v>-4.1707209550751138E-3</v>
      </c>
    </row>
    <row r="35" spans="1:5" ht="14.25" x14ac:dyDescent="0.2">
      <c r="A35" s="4">
        <v>22.240766000000001</v>
      </c>
      <c r="B35" s="4">
        <v>20.807427000000001</v>
      </c>
      <c r="C35" s="8">
        <f t="shared" si="4"/>
        <v>-6.1919615316592402E-3</v>
      </c>
      <c r="D35" s="8">
        <f t="shared" si="5"/>
        <v>4.0983474049149926E-3</v>
      </c>
      <c r="E35" s="8">
        <f t="shared" si="6"/>
        <v>2.0402856176001457E-3</v>
      </c>
    </row>
    <row r="36" spans="1:5" ht="14.25" x14ac:dyDescent="0.2">
      <c r="A36" s="4">
        <v>21.946300999999998</v>
      </c>
      <c r="B36" s="4">
        <v>21.097722999999998</v>
      </c>
      <c r="C36" s="8">
        <f t="shared" si="4"/>
        <v>-1.323987672007354E-2</v>
      </c>
      <c r="D36" s="8">
        <f t="shared" si="5"/>
        <v>1.3951556816707678E-2</v>
      </c>
      <c r="E36" s="8">
        <f t="shared" si="6"/>
        <v>8.5132701093514358E-3</v>
      </c>
    </row>
    <row r="37" spans="1:5" ht="14.25" x14ac:dyDescent="0.2">
      <c r="A37" s="4">
        <v>21.980943</v>
      </c>
      <c r="B37" s="4">
        <v>21.191642999999999</v>
      </c>
      <c r="C37" s="8">
        <f t="shared" si="4"/>
        <v>1.5784892406243145E-3</v>
      </c>
      <c r="D37" s="8">
        <f t="shared" si="5"/>
        <v>4.4516652342057039E-3</v>
      </c>
      <c r="E37" s="8">
        <f t="shared" si="6"/>
        <v>3.8770300354894266E-3</v>
      </c>
    </row>
    <row r="38" spans="1:5" ht="14.25" x14ac:dyDescent="0.2">
      <c r="A38" s="4">
        <v>21.158173999999999</v>
      </c>
      <c r="B38" s="4">
        <v>20.867194000000001</v>
      </c>
      <c r="C38" s="8">
        <f t="shared" si="4"/>
        <v>-3.7431014674848107E-2</v>
      </c>
      <c r="D38" s="8">
        <f t="shared" si="5"/>
        <v>-1.5310233378317939E-2</v>
      </c>
      <c r="E38" s="8">
        <f t="shared" si="6"/>
        <v>-1.9734389637623972E-2</v>
      </c>
    </row>
    <row r="39" spans="1:5" ht="14.25" x14ac:dyDescent="0.2">
      <c r="A39" s="4">
        <v>21.305406999999999</v>
      </c>
      <c r="B39" s="4">
        <v>20.687892999999999</v>
      </c>
      <c r="C39" s="8">
        <f t="shared" si="4"/>
        <v>6.9586817841653659E-3</v>
      </c>
      <c r="D39" s="8">
        <f t="shared" si="5"/>
        <v>-8.5924825350260914E-3</v>
      </c>
      <c r="E39" s="8">
        <f t="shared" si="6"/>
        <v>-5.4822496711877996E-3</v>
      </c>
    </row>
    <row r="40" spans="1:5" ht="14.25" x14ac:dyDescent="0.2">
      <c r="A40" s="4">
        <v>20.984959</v>
      </c>
      <c r="B40" s="4">
        <v>20.730584</v>
      </c>
      <c r="C40" s="8">
        <f t="shared" si="4"/>
        <v>-1.5040688966889926E-2</v>
      </c>
      <c r="D40" s="8">
        <f t="shared" si="5"/>
        <v>2.0635740913781397E-3</v>
      </c>
      <c r="E40" s="8">
        <f t="shared" si="6"/>
        <v>-1.3572785202754735E-3</v>
      </c>
    </row>
    <row r="41" spans="1:5" ht="14.25" x14ac:dyDescent="0.2">
      <c r="A41" s="4">
        <v>20.473974999999999</v>
      </c>
      <c r="B41" s="4">
        <v>20.525669000000001</v>
      </c>
      <c r="C41" s="8">
        <f t="shared" si="4"/>
        <v>-2.4350011834666896E-2</v>
      </c>
      <c r="D41" s="8">
        <f t="shared" si="5"/>
        <v>-9.8846708804729566E-3</v>
      </c>
      <c r="E41" s="8">
        <f t="shared" si="6"/>
        <v>-1.2777739071311744E-2</v>
      </c>
    </row>
    <row r="42" spans="1:5" ht="14.25" x14ac:dyDescent="0.2">
      <c r="A42" s="4">
        <v>20.439333000000001</v>
      </c>
      <c r="B42" s="4">
        <v>20.576898</v>
      </c>
      <c r="C42" s="8">
        <f t="shared" si="4"/>
        <v>-1.6920016752974831E-3</v>
      </c>
      <c r="D42" s="8">
        <f t="shared" si="5"/>
        <v>2.4958504397589731E-3</v>
      </c>
      <c r="E42" s="8">
        <f t="shared" si="6"/>
        <v>1.6582800167476821E-3</v>
      </c>
    </row>
    <row r="43" spans="1:5" ht="14.25" x14ac:dyDescent="0.2">
      <c r="A43" s="4">
        <v>20.344065000000001</v>
      </c>
      <c r="B43" s="4">
        <v>20.337828999999999</v>
      </c>
      <c r="C43" s="8">
        <f t="shared" si="4"/>
        <v>-4.6610131553705969E-3</v>
      </c>
      <c r="D43" s="8">
        <f t="shared" si="5"/>
        <v>-1.1618320701205831E-2</v>
      </c>
      <c r="E43" s="8">
        <f t="shared" si="6"/>
        <v>-1.0226859192038786E-2</v>
      </c>
    </row>
    <row r="44" spans="1:5" ht="14.25" x14ac:dyDescent="0.2">
      <c r="A44" s="4">
        <v>20.785761999999998</v>
      </c>
      <c r="B44" s="4">
        <v>20.431749</v>
      </c>
      <c r="C44" s="8">
        <f t="shared" si="4"/>
        <v>2.1711344315897385E-2</v>
      </c>
      <c r="D44" s="8">
        <f t="shared" si="5"/>
        <v>4.6179953622385028E-3</v>
      </c>
      <c r="E44" s="8">
        <f t="shared" si="6"/>
        <v>8.0366651529702807E-3</v>
      </c>
    </row>
    <row r="45" spans="1:5" ht="14.25" x14ac:dyDescent="0.2">
      <c r="A45" s="4">
        <v>20.136206999999999</v>
      </c>
      <c r="B45" s="4">
        <v>20.184142999999999</v>
      </c>
      <c r="C45" s="8">
        <f t="shared" si="4"/>
        <v>-3.1249996993134022E-2</v>
      </c>
      <c r="D45" s="8">
        <f t="shared" si="5"/>
        <v>-1.2118688419674783E-2</v>
      </c>
      <c r="E45" s="8">
        <f t="shared" si="6"/>
        <v>-1.5944950134366632E-2</v>
      </c>
    </row>
    <row r="46" spans="1:5" ht="14.25" x14ac:dyDescent="0.2">
      <c r="A46" s="4">
        <v>20.396028999999999</v>
      </c>
      <c r="B46" s="4">
        <v>20.038995</v>
      </c>
      <c r="C46" s="8">
        <f t="shared" si="4"/>
        <v>1.2903224524857038E-2</v>
      </c>
      <c r="D46" s="8">
        <f t="shared" si="5"/>
        <v>-7.191189638321438E-3</v>
      </c>
      <c r="E46" s="8">
        <f t="shared" si="6"/>
        <v>-3.1723068056857427E-3</v>
      </c>
    </row>
    <row r="47" spans="1:5" ht="14.25" x14ac:dyDescent="0.2">
      <c r="A47" s="4">
        <v>21.357371000000001</v>
      </c>
      <c r="B47" s="4">
        <v>20.406134000000002</v>
      </c>
      <c r="C47" s="8">
        <f t="shared" si="4"/>
        <v>4.7133782757418308E-2</v>
      </c>
      <c r="D47" s="8">
        <f t="shared" si="5"/>
        <v>1.8321228185345761E-2</v>
      </c>
      <c r="E47" s="8">
        <f t="shared" si="6"/>
        <v>2.4083739099760273E-2</v>
      </c>
    </row>
    <row r="48" spans="1:5" ht="14.25" x14ac:dyDescent="0.2">
      <c r="A48" s="4">
        <v>21.738443</v>
      </c>
      <c r="B48" s="4">
        <v>20.440287999999999</v>
      </c>
      <c r="C48" s="8">
        <f t="shared" si="4"/>
        <v>1.7842645520368627E-2</v>
      </c>
      <c r="D48" s="8">
        <f t="shared" si="5"/>
        <v>1.6737124239210033E-3</v>
      </c>
      <c r="E48" s="8">
        <f t="shared" si="6"/>
        <v>4.9074990432105281E-3</v>
      </c>
    </row>
    <row r="49" spans="1:5" ht="14.25" x14ac:dyDescent="0.2">
      <c r="A49" s="4">
        <v>22.379338000000001</v>
      </c>
      <c r="B49" s="4">
        <v>20.739122999999999</v>
      </c>
      <c r="C49" s="8">
        <f t="shared" si="4"/>
        <v>2.9482102283038492E-2</v>
      </c>
      <c r="D49" s="8">
        <f t="shared" si="5"/>
        <v>1.4619901637393795E-2</v>
      </c>
      <c r="E49" s="8">
        <f t="shared" si="6"/>
        <v>1.7592341766522735E-2</v>
      </c>
    </row>
    <row r="50" spans="1:5" ht="14.25" x14ac:dyDescent="0.2">
      <c r="A50" s="4">
        <v>21.582550000000001</v>
      </c>
      <c r="B50" s="4">
        <v>20.457363000000001</v>
      </c>
      <c r="C50" s="8">
        <f t="shared" si="4"/>
        <v>-3.5603734122966468E-2</v>
      </c>
      <c r="D50" s="8">
        <f t="shared" si="5"/>
        <v>-1.3585916820108457E-2</v>
      </c>
      <c r="E50" s="8">
        <f t="shared" si="6"/>
        <v>-1.7989480280680058E-2</v>
      </c>
    </row>
    <row r="51" spans="1:5" ht="14.25" x14ac:dyDescent="0.2">
      <c r="A51" s="4">
        <v>21.842371</v>
      </c>
      <c r="B51" s="4">
        <v>20.431749</v>
      </c>
      <c r="C51" s="8">
        <f t="shared" si="4"/>
        <v>1.2038475527683223E-2</v>
      </c>
      <c r="D51" s="8">
        <f t="shared" si="5"/>
        <v>-1.2520675318711261E-3</v>
      </c>
      <c r="E51" s="8">
        <f t="shared" si="6"/>
        <v>1.4060410800397442E-3</v>
      </c>
    </row>
    <row r="52" spans="1:5" ht="14.25" x14ac:dyDescent="0.2">
      <c r="A52" s="4">
        <v>22.249427000000001</v>
      </c>
      <c r="B52" s="4">
        <v>20.500053999999999</v>
      </c>
      <c r="C52" s="8">
        <f t="shared" si="4"/>
        <v>1.8636072063788367E-2</v>
      </c>
      <c r="D52" s="8">
        <f t="shared" si="5"/>
        <v>3.3430813974857365E-3</v>
      </c>
      <c r="E52" s="8">
        <f t="shared" si="6"/>
        <v>6.4016795307462633E-3</v>
      </c>
    </row>
    <row r="53" spans="1:5" ht="14.25" x14ac:dyDescent="0.2">
      <c r="A53" s="4">
        <v>22.301390999999999</v>
      </c>
      <c r="B53" s="4">
        <v>20.363444000000001</v>
      </c>
      <c r="C53" s="8">
        <f t="shared" si="4"/>
        <v>2.3355208203788003E-3</v>
      </c>
      <c r="D53" s="8">
        <f t="shared" si="5"/>
        <v>-6.6638848853762811E-3</v>
      </c>
      <c r="E53" s="8">
        <f t="shared" si="6"/>
        <v>-4.8640037442252652E-3</v>
      </c>
    </row>
    <row r="54" spans="1:5" ht="14.25" x14ac:dyDescent="0.2">
      <c r="A54" s="4">
        <v>22.950945999999998</v>
      </c>
      <c r="B54" s="4">
        <v>21.439249</v>
      </c>
      <c r="C54" s="8">
        <f t="shared" si="4"/>
        <v>2.9126210109494899E-2</v>
      </c>
      <c r="D54" s="8">
        <f t="shared" si="5"/>
        <v>5.2830208878223095E-2</v>
      </c>
      <c r="E54" s="8">
        <f t="shared" si="6"/>
        <v>4.8089409124477456E-2</v>
      </c>
    </row>
    <row r="55" spans="1:5" ht="14.25" x14ac:dyDescent="0.2">
      <c r="A55" s="4">
        <v>22.569873000000001</v>
      </c>
      <c r="B55" s="4">
        <v>21.370944000000001</v>
      </c>
      <c r="C55" s="8">
        <f t="shared" si="4"/>
        <v>-1.6603803607920908E-2</v>
      </c>
      <c r="D55" s="8">
        <f t="shared" si="5"/>
        <v>-3.1859791357430334E-3</v>
      </c>
      <c r="E55" s="8">
        <f t="shared" si="6"/>
        <v>-5.8695440301786087E-3</v>
      </c>
    </row>
    <row r="56" spans="1:5" ht="14.25" x14ac:dyDescent="0.2">
      <c r="A56" s="4">
        <v>22.812373999999998</v>
      </c>
      <c r="B56" s="4">
        <v>21.447787999999999</v>
      </c>
      <c r="C56" s="8">
        <f t="shared" si="4"/>
        <v>1.0744455673277198E-2</v>
      </c>
      <c r="D56" s="8">
        <f t="shared" si="5"/>
        <v>3.5957232399279615E-3</v>
      </c>
      <c r="E56" s="8">
        <f t="shared" si="6"/>
        <v>5.0254697265978091E-3</v>
      </c>
    </row>
    <row r="57" spans="1:5" ht="14.25" x14ac:dyDescent="0.2">
      <c r="A57" s="4">
        <v>22.569873000000001</v>
      </c>
      <c r="B57" s="4">
        <v>21.627088000000001</v>
      </c>
      <c r="C57" s="8">
        <f t="shared" si="4"/>
        <v>-1.0630239535788677E-2</v>
      </c>
      <c r="D57" s="8">
        <f t="shared" si="5"/>
        <v>8.3598364549295479E-3</v>
      </c>
      <c r="E57" s="8">
        <f t="shared" si="6"/>
        <v>4.5618212567859039E-3</v>
      </c>
    </row>
    <row r="58" spans="1:5" ht="14.25" x14ac:dyDescent="0.2">
      <c r="A58" s="4">
        <v>22.52657</v>
      </c>
      <c r="B58" s="4">
        <v>21.533168</v>
      </c>
      <c r="C58" s="8">
        <f t="shared" si="4"/>
        <v>-1.9186195686613505E-3</v>
      </c>
      <c r="D58" s="8">
        <f t="shared" si="5"/>
        <v>-4.3427020780606451E-3</v>
      </c>
      <c r="E58" s="8">
        <f t="shared" si="6"/>
        <v>-3.8578855761807864E-3</v>
      </c>
    </row>
    <row r="59" spans="1:5" ht="14.25" x14ac:dyDescent="0.2">
      <c r="A59" s="4">
        <v>23.00291</v>
      </c>
      <c r="B59" s="4">
        <v>21.712468999999999</v>
      </c>
      <c r="C59" s="8">
        <f t="shared" si="4"/>
        <v>2.1145695949272403E-2</v>
      </c>
      <c r="D59" s="8">
        <f t="shared" si="5"/>
        <v>8.3267357594571934E-3</v>
      </c>
      <c r="E59" s="8">
        <f t="shared" si="6"/>
        <v>1.0890527797420236E-2</v>
      </c>
    </row>
    <row r="60" spans="1:5" ht="14.25" x14ac:dyDescent="0.2">
      <c r="A60" s="4">
        <v>22.847016</v>
      </c>
      <c r="B60" s="4">
        <v>21.473400999999999</v>
      </c>
      <c r="C60" s="8">
        <f t="shared" si="4"/>
        <v>-6.7771425441389699E-3</v>
      </c>
      <c r="D60" s="8">
        <f t="shared" si="5"/>
        <v>-1.1010631725023923E-2</v>
      </c>
      <c r="E60" s="8">
        <f t="shared" si="6"/>
        <v>-1.0163933888846934E-2</v>
      </c>
    </row>
    <row r="61" spans="1:5" ht="14.25" x14ac:dyDescent="0.2">
      <c r="A61" s="4">
        <v>22.353355000000001</v>
      </c>
      <c r="B61" s="4">
        <v>21.012343000000001</v>
      </c>
      <c r="C61" s="8">
        <f t="shared" si="4"/>
        <v>-2.1607241838496494E-2</v>
      </c>
      <c r="D61" s="8">
        <f t="shared" si="5"/>
        <v>-2.1471121412020233E-2</v>
      </c>
      <c r="E61" s="8">
        <f t="shared" si="6"/>
        <v>-2.1498345497315486E-2</v>
      </c>
    </row>
    <row r="62" spans="1:5" ht="14.25" x14ac:dyDescent="0.2">
      <c r="A62" s="4">
        <v>21.686478999999999</v>
      </c>
      <c r="B62" s="4">
        <v>20.858656</v>
      </c>
      <c r="C62" s="8">
        <f t="shared" si="4"/>
        <v>-2.9833374005826085E-2</v>
      </c>
      <c r="D62" s="8">
        <f t="shared" si="5"/>
        <v>-7.3141296046804749E-3</v>
      </c>
      <c r="E62" s="8">
        <f t="shared" si="6"/>
        <v>-1.1817978484909598E-2</v>
      </c>
    </row>
    <row r="63" spans="1:5" ht="14.25" x14ac:dyDescent="0.2">
      <c r="A63" s="4">
        <v>22.162818999999999</v>
      </c>
      <c r="B63" s="4">
        <v>21.157491</v>
      </c>
      <c r="C63" s="8">
        <f t="shared" si="4"/>
        <v>2.1964838091051986E-2</v>
      </c>
      <c r="D63" s="8">
        <f t="shared" si="5"/>
        <v>1.4326666109264252E-2</v>
      </c>
      <c r="E63" s="8">
        <f t="shared" si="6"/>
        <v>1.58543005056218E-2</v>
      </c>
    </row>
    <row r="64" spans="1:5" ht="14.25" x14ac:dyDescent="0.2">
      <c r="A64" s="4">
        <v>22.110855000000001</v>
      </c>
      <c r="B64" s="4">
        <v>21.114799000000001</v>
      </c>
      <c r="C64" s="8">
        <f t="shared" si="4"/>
        <v>-2.3446475829630442E-3</v>
      </c>
      <c r="D64" s="8">
        <f t="shared" si="5"/>
        <v>-2.0178195987415881E-3</v>
      </c>
      <c r="E64" s="8">
        <f t="shared" si="6"/>
        <v>-2.0831851955858795E-3</v>
      </c>
    </row>
    <row r="65" spans="1:5" ht="14.25" x14ac:dyDescent="0.2">
      <c r="A65" s="4">
        <v>21.954961999999998</v>
      </c>
      <c r="B65" s="4">
        <v>21.072109000000001</v>
      </c>
      <c r="C65" s="8">
        <f t="shared" si="4"/>
        <v>-7.0505188514873307E-3</v>
      </c>
      <c r="D65" s="8">
        <f t="shared" si="5"/>
        <v>-2.0218047067367406E-3</v>
      </c>
      <c r="E65" s="8">
        <f t="shared" si="6"/>
        <v>-3.0275475356868588E-3</v>
      </c>
    </row>
    <row r="66" spans="1:5" ht="14.25" x14ac:dyDescent="0.2">
      <c r="A66" s="4">
        <v>21.686478999999999</v>
      </c>
      <c r="B66" s="4">
        <v>20.918423000000001</v>
      </c>
      <c r="C66" s="8">
        <f t="shared" si="4"/>
        <v>-1.2228807319274781E-2</v>
      </c>
      <c r="D66" s="8">
        <f t="shared" si="5"/>
        <v>-7.2933373683669034E-3</v>
      </c>
      <c r="E66" s="8">
        <f t="shared" si="6"/>
        <v>-8.2804313585484804E-3</v>
      </c>
    </row>
    <row r="67" spans="1:5" ht="14.25" x14ac:dyDescent="0.2">
      <c r="A67" s="4">
        <v>21.755765</v>
      </c>
      <c r="B67" s="4">
        <v>20.909884000000002</v>
      </c>
      <c r="C67" s="8">
        <f t="shared" si="4"/>
        <v>3.1948939244588193E-3</v>
      </c>
      <c r="D67" s="8">
        <f t="shared" si="5"/>
        <v>-4.0820476763470115E-4</v>
      </c>
      <c r="E67" s="8">
        <f t="shared" si="6"/>
        <v>3.1241497078400294E-4</v>
      </c>
    </row>
    <row r="68" spans="1:5" ht="14.25" x14ac:dyDescent="0.2">
      <c r="A68" s="4">
        <v>22.136835999999999</v>
      </c>
      <c r="B68" s="4">
        <v>20.815964000000001</v>
      </c>
      <c r="C68" s="8">
        <f t="shared" si="4"/>
        <v>1.7515863036762891E-2</v>
      </c>
      <c r="D68" s="8">
        <f t="shared" si="5"/>
        <v>-4.4916557165023407E-3</v>
      </c>
      <c r="E68" s="8">
        <f t="shared" si="6"/>
        <v>-9.0151965849294326E-5</v>
      </c>
    </row>
    <row r="69" spans="1:5" ht="14.25" x14ac:dyDescent="0.2">
      <c r="A69" s="4">
        <v>21.980943</v>
      </c>
      <c r="B69" s="4">
        <v>20.414673000000001</v>
      </c>
      <c r="C69" s="8">
        <f t="shared" ref="C69:C132" si="8">A69/A68-1</f>
        <v>-7.0422439774139312E-3</v>
      </c>
      <c r="D69" s="8">
        <f t="shared" ref="D69:D132" si="9">B69/B68-1</f>
        <v>-1.9278040642268568E-2</v>
      </c>
      <c r="E69" s="8">
        <f t="shared" ref="E69:E132" si="10">$H$9*C69+$I$9*D69</f>
        <v>-1.6830881309297642E-2</v>
      </c>
    </row>
    <row r="70" spans="1:5" ht="14.25" x14ac:dyDescent="0.2">
      <c r="A70" s="4">
        <v>22.734428000000001</v>
      </c>
      <c r="B70" s="4">
        <v>20.790351000000001</v>
      </c>
      <c r="C70" s="8">
        <f t="shared" si="8"/>
        <v>3.4279011596545228E-2</v>
      </c>
      <c r="D70" s="8">
        <f t="shared" si="9"/>
        <v>1.8402352072942829E-2</v>
      </c>
      <c r="E70" s="8">
        <f t="shared" si="10"/>
        <v>2.1577683977663312E-2</v>
      </c>
    </row>
    <row r="71" spans="1:5" ht="14.25" x14ac:dyDescent="0.2">
      <c r="A71" s="4">
        <v>22.777730999999999</v>
      </c>
      <c r="B71" s="4">
        <v>20.858656</v>
      </c>
      <c r="C71" s="8">
        <f t="shared" si="8"/>
        <v>1.9047323293113205E-3</v>
      </c>
      <c r="D71" s="8">
        <f t="shared" si="9"/>
        <v>3.2854183173722795E-3</v>
      </c>
      <c r="E71" s="8">
        <f t="shared" si="10"/>
        <v>3.0092811197600881E-3</v>
      </c>
    </row>
    <row r="72" spans="1:5" ht="14.25" x14ac:dyDescent="0.2">
      <c r="A72" s="4">
        <v>22.517909</v>
      </c>
      <c r="B72" s="4">
        <v>20.944037999999999</v>
      </c>
      <c r="C72" s="8">
        <f t="shared" si="8"/>
        <v>-1.1406842937955464E-2</v>
      </c>
      <c r="D72" s="8">
        <f t="shared" si="9"/>
        <v>4.0933605693482811E-3</v>
      </c>
      <c r="E72" s="8">
        <f t="shared" si="10"/>
        <v>9.9331986788753213E-4</v>
      </c>
    </row>
    <row r="73" spans="1:5" ht="14.25" x14ac:dyDescent="0.2">
      <c r="A73" s="4">
        <v>22.474606000000001</v>
      </c>
      <c r="B73" s="4">
        <v>20.978189</v>
      </c>
      <c r="C73" s="8">
        <f t="shared" si="8"/>
        <v>-1.9230471177407171E-3</v>
      </c>
      <c r="D73" s="8">
        <f t="shared" si="9"/>
        <v>1.6305833669707503E-3</v>
      </c>
      <c r="E73" s="8">
        <f t="shared" si="10"/>
        <v>9.19857270028457E-4</v>
      </c>
    </row>
    <row r="74" spans="1:5" ht="14.25" x14ac:dyDescent="0.2">
      <c r="A74" s="4">
        <v>22.214783000000001</v>
      </c>
      <c r="B74" s="4">
        <v>20.995266000000001</v>
      </c>
      <c r="C74" s="8">
        <f t="shared" si="8"/>
        <v>-1.1560736593113186E-2</v>
      </c>
      <c r="D74" s="8">
        <f t="shared" si="9"/>
        <v>8.1403594943307844E-4</v>
      </c>
      <c r="E74" s="8">
        <f t="shared" si="10"/>
        <v>-1.6609185590761742E-3</v>
      </c>
    </row>
    <row r="75" spans="1:5" ht="14.25" x14ac:dyDescent="0.2">
      <c r="A75" s="4">
        <v>22.500586999999999</v>
      </c>
      <c r="B75" s="4">
        <v>21.200181000000001</v>
      </c>
      <c r="C75" s="8">
        <f t="shared" si="8"/>
        <v>1.2865486914726887E-2</v>
      </c>
      <c r="D75" s="8">
        <f t="shared" si="9"/>
        <v>9.7600573386400491E-3</v>
      </c>
      <c r="E75" s="8">
        <f t="shared" si="10"/>
        <v>1.0381143253857417E-2</v>
      </c>
    </row>
    <row r="76" spans="1:5" ht="14.25" x14ac:dyDescent="0.2">
      <c r="A76" s="4">
        <v>22.353355000000001</v>
      </c>
      <c r="B76" s="4">
        <v>21.635625999999998</v>
      </c>
      <c r="C76" s="8">
        <f t="shared" si="8"/>
        <v>-6.5434737324852055E-3</v>
      </c>
      <c r="D76" s="8">
        <f t="shared" si="9"/>
        <v>2.0539683128177E-2</v>
      </c>
      <c r="E76" s="8">
        <f t="shared" si="10"/>
        <v>1.5123051756044559E-2</v>
      </c>
    </row>
    <row r="77" spans="1:5" ht="14.25" x14ac:dyDescent="0.2">
      <c r="A77" s="4">
        <v>21.409334999999999</v>
      </c>
      <c r="B77" s="4">
        <v>21.541706000000001</v>
      </c>
      <c r="C77" s="8">
        <f t="shared" si="8"/>
        <v>-4.2231691842231411E-2</v>
      </c>
      <c r="D77" s="8">
        <f t="shared" si="9"/>
        <v>-4.3409883310053798E-3</v>
      </c>
      <c r="E77" s="8">
        <f t="shared" si="10"/>
        <v>-1.1919129033250587E-2</v>
      </c>
    </row>
    <row r="78" spans="1:5" ht="14.25" x14ac:dyDescent="0.2">
      <c r="A78" s="4">
        <v>20.422011000000001</v>
      </c>
      <c r="B78" s="4">
        <v>21.806388999999999</v>
      </c>
      <c r="C78" s="8">
        <f t="shared" si="8"/>
        <v>-4.6116518798925643E-2</v>
      </c>
      <c r="D78" s="8">
        <f t="shared" si="9"/>
        <v>1.2287002709998829E-2</v>
      </c>
      <c r="E78" s="8">
        <f t="shared" si="10"/>
        <v>6.0629840821393478E-4</v>
      </c>
    </row>
    <row r="79" spans="1:5" ht="14.25" x14ac:dyDescent="0.2">
      <c r="A79" s="4">
        <v>21.539247</v>
      </c>
      <c r="B79" s="4">
        <v>22.045456000000001</v>
      </c>
      <c r="C79" s="8">
        <f t="shared" si="8"/>
        <v>5.4707442866424705E-2</v>
      </c>
      <c r="D79" s="8">
        <f t="shared" si="9"/>
        <v>1.0963163135354614E-2</v>
      </c>
      <c r="E79" s="8">
        <f t="shared" si="10"/>
        <v>1.9712019081568631E-2</v>
      </c>
    </row>
    <row r="80" spans="1:5" ht="14.25" x14ac:dyDescent="0.2">
      <c r="A80" s="4">
        <v>21.262101999999999</v>
      </c>
      <c r="B80" s="4">
        <v>21.430710999999999</v>
      </c>
      <c r="C80" s="8">
        <f t="shared" si="8"/>
        <v>-1.2866977197485197E-2</v>
      </c>
      <c r="D80" s="8">
        <f t="shared" si="9"/>
        <v>-2.7885338366328338E-2</v>
      </c>
      <c r="E80" s="8">
        <f t="shared" si="10"/>
        <v>-2.488166613255971E-2</v>
      </c>
    </row>
    <row r="81" spans="1:5" ht="14.25" x14ac:dyDescent="0.2">
      <c r="A81" s="4">
        <v>22.171479999999999</v>
      </c>
      <c r="B81" s="4">
        <v>21.610011</v>
      </c>
      <c r="C81" s="8">
        <f t="shared" si="8"/>
        <v>4.2769901113257847E-2</v>
      </c>
      <c r="D81" s="8">
        <f t="shared" si="9"/>
        <v>8.3664979663997663E-3</v>
      </c>
      <c r="E81" s="8">
        <f t="shared" si="10"/>
        <v>1.5247178595771384E-2</v>
      </c>
    </row>
    <row r="82" spans="1:5" ht="14.25" x14ac:dyDescent="0.2">
      <c r="A82" s="4">
        <v>22.543892</v>
      </c>
      <c r="B82" s="4">
        <v>21.703931000000001</v>
      </c>
      <c r="C82" s="8">
        <f t="shared" si="8"/>
        <v>1.6796894027823139E-2</v>
      </c>
      <c r="D82" s="8">
        <f t="shared" si="9"/>
        <v>4.3461338358412593E-3</v>
      </c>
      <c r="E82" s="8">
        <f t="shared" si="10"/>
        <v>6.8362858742376364E-3</v>
      </c>
    </row>
    <row r="83" spans="1:5" ht="14.25" x14ac:dyDescent="0.2">
      <c r="A83" s="4">
        <v>22.613178000000001</v>
      </c>
      <c r="B83" s="4">
        <v>21.669778000000001</v>
      </c>
      <c r="C83" s="8">
        <f t="shared" si="8"/>
        <v>3.0733823600646026E-3</v>
      </c>
      <c r="D83" s="8">
        <f t="shared" si="9"/>
        <v>-1.573585909391273E-3</v>
      </c>
      <c r="E83" s="8">
        <f t="shared" si="10"/>
        <v>-6.4419225550009778E-4</v>
      </c>
    </row>
    <row r="84" spans="1:5" ht="14.25" x14ac:dyDescent="0.2">
      <c r="A84" s="4">
        <v>22.275407999999999</v>
      </c>
      <c r="B84" s="4">
        <v>21.507553999999999</v>
      </c>
      <c r="C84" s="8">
        <f t="shared" si="8"/>
        <v>-1.4936865574577962E-2</v>
      </c>
      <c r="D84" s="8">
        <f t="shared" si="9"/>
        <v>-7.4861865220771096E-3</v>
      </c>
      <c r="E84" s="8">
        <f t="shared" si="10"/>
        <v>-8.9763223325772801E-3</v>
      </c>
    </row>
    <row r="85" spans="1:5" ht="14.25" x14ac:dyDescent="0.2">
      <c r="A85" s="4">
        <v>22.439962000000001</v>
      </c>
      <c r="B85" s="4">
        <v>22.113761</v>
      </c>
      <c r="C85" s="8">
        <f t="shared" si="8"/>
        <v>7.3872496521725228E-3</v>
      </c>
      <c r="D85" s="8">
        <f t="shared" si="9"/>
        <v>2.8185771380604185E-2</v>
      </c>
      <c r="E85" s="8">
        <f t="shared" si="10"/>
        <v>2.4026067034917855E-2</v>
      </c>
    </row>
    <row r="86" spans="1:5" ht="14.25" x14ac:dyDescent="0.2">
      <c r="A86" s="4">
        <v>22.301390999999999</v>
      </c>
      <c r="B86" s="4">
        <v>22.241831999999999</v>
      </c>
      <c r="C86" s="8">
        <f t="shared" si="8"/>
        <v>-6.1751887102127201E-3</v>
      </c>
      <c r="D86" s="8">
        <f t="shared" si="9"/>
        <v>5.7914617056771256E-3</v>
      </c>
      <c r="E86" s="8">
        <f t="shared" si="10"/>
        <v>3.3981316224991568E-3</v>
      </c>
    </row>
    <row r="87" spans="1:5" ht="14.25" x14ac:dyDescent="0.2">
      <c r="A87" s="4">
        <v>22.465945000000001</v>
      </c>
      <c r="B87" s="4">
        <v>22.438210999999999</v>
      </c>
      <c r="C87" s="8">
        <f t="shared" si="8"/>
        <v>7.3786428837556706E-3</v>
      </c>
      <c r="D87" s="8">
        <f t="shared" si="9"/>
        <v>8.8292637045366273E-3</v>
      </c>
      <c r="E87" s="8">
        <f t="shared" si="10"/>
        <v>8.539139540380436E-3</v>
      </c>
    </row>
    <row r="88" spans="1:5" ht="14.25" x14ac:dyDescent="0.2">
      <c r="A88" s="4">
        <v>22.569873000000001</v>
      </c>
      <c r="B88" s="4">
        <v>22.771197000000001</v>
      </c>
      <c r="C88" s="8">
        <f t="shared" si="8"/>
        <v>4.6260239664968061E-3</v>
      </c>
      <c r="D88" s="8">
        <f t="shared" si="9"/>
        <v>1.484013141689422E-2</v>
      </c>
      <c r="E88" s="8">
        <f t="shared" si="10"/>
        <v>1.2797309926814738E-2</v>
      </c>
    </row>
    <row r="89" spans="1:5" ht="14.25" x14ac:dyDescent="0.2">
      <c r="A89" s="4">
        <v>22.457284000000001</v>
      </c>
      <c r="B89" s="4">
        <v>23.010266000000001</v>
      </c>
      <c r="C89" s="8">
        <f t="shared" si="8"/>
        <v>-4.9884640467405816E-3</v>
      </c>
      <c r="D89" s="8">
        <f t="shared" si="9"/>
        <v>1.0498745410704613E-2</v>
      </c>
      <c r="E89" s="8">
        <f t="shared" si="10"/>
        <v>7.4013035192155747E-3</v>
      </c>
    </row>
    <row r="90" spans="1:5" ht="14.25" x14ac:dyDescent="0.2">
      <c r="A90" s="4">
        <v>22.491925999999999</v>
      </c>
      <c r="B90" s="4">
        <v>23.385942</v>
      </c>
      <c r="C90" s="8">
        <f t="shared" si="8"/>
        <v>1.5425730021492168E-3</v>
      </c>
      <c r="D90" s="8">
        <f t="shared" si="9"/>
        <v>1.6326451854141943E-2</v>
      </c>
      <c r="E90" s="8">
        <f t="shared" si="10"/>
        <v>1.33696760837434E-2</v>
      </c>
    </row>
    <row r="91" spans="1:5" ht="14.25" x14ac:dyDescent="0.2">
      <c r="A91" s="4">
        <v>22.960508000000001</v>
      </c>
      <c r="B91" s="4">
        <v>23.078571</v>
      </c>
      <c r="C91" s="8">
        <f t="shared" si="8"/>
        <v>2.0833342595916404E-2</v>
      </c>
      <c r="D91" s="8">
        <f t="shared" si="9"/>
        <v>-1.3143408976213133E-2</v>
      </c>
      <c r="E91" s="8">
        <f t="shared" si="10"/>
        <v>-6.3480586617872268E-3</v>
      </c>
    </row>
    <row r="92" spans="1:5" ht="14.25" x14ac:dyDescent="0.2">
      <c r="A92" s="4">
        <v>23.828251999999999</v>
      </c>
      <c r="B92" s="4">
        <v>23.172488999999999</v>
      </c>
      <c r="C92" s="8">
        <f t="shared" si="8"/>
        <v>3.7792892038799764E-2</v>
      </c>
      <c r="D92" s="8">
        <f t="shared" si="9"/>
        <v>4.0694893977619717E-3</v>
      </c>
      <c r="E92" s="8">
        <f t="shared" si="10"/>
        <v>1.081416992596953E-2</v>
      </c>
    </row>
    <row r="93" spans="1:5" ht="14.25" x14ac:dyDescent="0.2">
      <c r="A93" s="4">
        <v>25.355481999999999</v>
      </c>
      <c r="B93" s="4">
        <v>22.924883999999999</v>
      </c>
      <c r="C93" s="8">
        <f t="shared" si="8"/>
        <v>6.4093245278755706E-2</v>
      </c>
      <c r="D93" s="8">
        <f t="shared" si="9"/>
        <v>-1.0685300141905385E-2</v>
      </c>
      <c r="E93" s="8">
        <f t="shared" si="10"/>
        <v>4.2704089422268329E-3</v>
      </c>
    </row>
    <row r="94" spans="1:5" ht="14.25" x14ac:dyDescent="0.2">
      <c r="A94" s="4">
        <v>25.199289</v>
      </c>
      <c r="B94" s="4">
        <v>22.890730999999999</v>
      </c>
      <c r="C94" s="8">
        <f t="shared" si="8"/>
        <v>-6.1601274233319403E-3</v>
      </c>
      <c r="D94" s="8">
        <f t="shared" si="9"/>
        <v>-1.4897785306132727E-3</v>
      </c>
      <c r="E94" s="8">
        <f t="shared" si="10"/>
        <v>-2.4238483091570066E-3</v>
      </c>
    </row>
    <row r="95" spans="1:5" ht="14.25" x14ac:dyDescent="0.2">
      <c r="A95" s="4">
        <v>24.40964</v>
      </c>
      <c r="B95" s="4">
        <v>23.010266000000001</v>
      </c>
      <c r="C95" s="8">
        <f t="shared" si="8"/>
        <v>-3.1336161905202942E-2</v>
      </c>
      <c r="D95" s="8">
        <f t="shared" si="9"/>
        <v>5.221982644416423E-3</v>
      </c>
      <c r="E95" s="8">
        <f t="shared" si="10"/>
        <v>-2.0896462655074508E-3</v>
      </c>
    </row>
    <row r="96" spans="1:5" ht="14.25" x14ac:dyDescent="0.2">
      <c r="A96" s="4">
        <v>24.800125999999999</v>
      </c>
      <c r="B96" s="4">
        <v>23.001726999999999</v>
      </c>
      <c r="C96" s="8">
        <f t="shared" si="8"/>
        <v>1.5997204383186192E-2</v>
      </c>
      <c r="D96" s="8">
        <f t="shared" si="9"/>
        <v>-3.7109523201528383E-4</v>
      </c>
      <c r="E96" s="8">
        <f t="shared" si="10"/>
        <v>2.9025646910250114E-3</v>
      </c>
    </row>
    <row r="97" spans="1:5" ht="14.25" x14ac:dyDescent="0.2">
      <c r="A97" s="4">
        <v>24.461706</v>
      </c>
      <c r="B97" s="4">
        <v>22.779736</v>
      </c>
      <c r="C97" s="8">
        <f t="shared" si="8"/>
        <v>-1.3645898411967727E-2</v>
      </c>
      <c r="D97" s="8">
        <f t="shared" si="9"/>
        <v>-9.6510579401276608E-3</v>
      </c>
      <c r="E97" s="8">
        <f t="shared" si="10"/>
        <v>-1.0450026034495675E-2</v>
      </c>
    </row>
    <row r="98" spans="1:5" ht="14.25" x14ac:dyDescent="0.2">
      <c r="A98" s="4">
        <v>23.897673000000001</v>
      </c>
      <c r="B98" s="4">
        <v>22.429672</v>
      </c>
      <c r="C98" s="8">
        <f t="shared" si="8"/>
        <v>-2.3057794906046092E-2</v>
      </c>
      <c r="D98" s="8">
        <f t="shared" si="9"/>
        <v>-1.5367342272974538E-2</v>
      </c>
      <c r="E98" s="8">
        <f t="shared" si="10"/>
        <v>-1.6905432799588851E-2</v>
      </c>
    </row>
    <row r="99" spans="1:5" ht="14.25" x14ac:dyDescent="0.2">
      <c r="A99" s="4">
        <v>23.993124000000002</v>
      </c>
      <c r="B99" s="4">
        <v>22.369906</v>
      </c>
      <c r="C99" s="8">
        <f t="shared" si="8"/>
        <v>3.994154577309672E-3</v>
      </c>
      <c r="D99" s="8">
        <f t="shared" si="9"/>
        <v>-2.6645953627855157E-3</v>
      </c>
      <c r="E99" s="8">
        <f t="shared" si="10"/>
        <v>-1.3328453747664783E-3</v>
      </c>
    </row>
    <row r="100" spans="1:5" ht="14.25" x14ac:dyDescent="0.2">
      <c r="A100" s="4">
        <v>23.593962000000001</v>
      </c>
      <c r="B100" s="4">
        <v>22.172321</v>
      </c>
      <c r="C100" s="8">
        <f t="shared" si="8"/>
        <v>-1.6636516361937748E-2</v>
      </c>
      <c r="D100" s="8">
        <f t="shared" si="9"/>
        <v>-8.8326254030750562E-3</v>
      </c>
      <c r="E100" s="8">
        <f t="shared" si="10"/>
        <v>-1.0393403594847596E-2</v>
      </c>
    </row>
    <row r="101" spans="1:5" ht="14.25" x14ac:dyDescent="0.2">
      <c r="A101" s="4">
        <v>23.307607000000001</v>
      </c>
      <c r="B101" s="4">
        <v>21.966146999999999</v>
      </c>
      <c r="C101" s="8">
        <f t="shared" si="8"/>
        <v>-1.2136791607954667E-2</v>
      </c>
      <c r="D101" s="8">
        <f t="shared" si="9"/>
        <v>-9.2987107664551649E-3</v>
      </c>
      <c r="E101" s="8">
        <f t="shared" si="10"/>
        <v>-9.8663269347550667E-3</v>
      </c>
    </row>
    <row r="102" spans="1:5" ht="14.25" x14ac:dyDescent="0.2">
      <c r="A102" s="4">
        <v>23.871639999999999</v>
      </c>
      <c r="B102" s="4">
        <v>22.198093</v>
      </c>
      <c r="C102" s="8">
        <f t="shared" si="8"/>
        <v>2.4199524215420265E-2</v>
      </c>
      <c r="D102" s="8">
        <f t="shared" si="9"/>
        <v>1.055924828327881E-2</v>
      </c>
      <c r="E102" s="8">
        <f t="shared" si="10"/>
        <v>1.3287303469707102E-2</v>
      </c>
    </row>
    <row r="103" spans="1:5" ht="14.25" x14ac:dyDescent="0.2">
      <c r="A103" s="4">
        <v>23.854285000000001</v>
      </c>
      <c r="B103" s="4">
        <v>22.069234999999999</v>
      </c>
      <c r="C103" s="8">
        <f t="shared" si="8"/>
        <v>-7.2701330951696619E-4</v>
      </c>
      <c r="D103" s="8">
        <f t="shared" si="9"/>
        <v>-5.8049130616760758E-3</v>
      </c>
      <c r="E103" s="8">
        <f t="shared" si="10"/>
        <v>-4.789333111244254E-3</v>
      </c>
    </row>
    <row r="104" spans="1:5" ht="14.25" x14ac:dyDescent="0.2">
      <c r="A104" s="4">
        <v>23.385704</v>
      </c>
      <c r="B104" s="4">
        <v>22.103596</v>
      </c>
      <c r="C104" s="8">
        <f t="shared" si="8"/>
        <v>-1.9643472860326749E-2</v>
      </c>
      <c r="D104" s="8">
        <f t="shared" si="9"/>
        <v>1.5569638005124009E-3</v>
      </c>
      <c r="E104" s="8">
        <f t="shared" si="10"/>
        <v>-2.6831235316554288E-3</v>
      </c>
    </row>
    <row r="105" spans="1:5" ht="14.25" x14ac:dyDescent="0.2">
      <c r="A105" s="4">
        <v>23.255541000000001</v>
      </c>
      <c r="B105" s="4">
        <v>21.579571000000001</v>
      </c>
      <c r="C105" s="8">
        <f t="shared" si="8"/>
        <v>-5.5659218127450671E-3</v>
      </c>
      <c r="D105" s="8">
        <f t="shared" si="9"/>
        <v>-2.370768086785513E-2</v>
      </c>
      <c r="E105" s="8">
        <f t="shared" si="10"/>
        <v>-2.0079329056833121E-2</v>
      </c>
    </row>
    <row r="106" spans="1:5" ht="14.25" x14ac:dyDescent="0.2">
      <c r="A106" s="4">
        <v>23.524543000000001</v>
      </c>
      <c r="B106" s="4">
        <v>21.794336000000001</v>
      </c>
      <c r="C106" s="8">
        <f t="shared" si="8"/>
        <v>1.1567221764481772E-2</v>
      </c>
      <c r="D106" s="8">
        <f t="shared" si="9"/>
        <v>9.9522367706013082E-3</v>
      </c>
      <c r="E106" s="8">
        <f t="shared" si="10"/>
        <v>1.02752337693774E-2</v>
      </c>
    </row>
    <row r="107" spans="1:5" ht="14.25" x14ac:dyDescent="0.2">
      <c r="A107" s="4">
        <v>23.12538</v>
      </c>
      <c r="B107" s="4">
        <v>21.691248000000002</v>
      </c>
      <c r="C107" s="8">
        <f t="shared" si="8"/>
        <v>-1.6967938548264283E-2</v>
      </c>
      <c r="D107" s="8">
        <f t="shared" si="9"/>
        <v>-4.7300362809860053E-3</v>
      </c>
      <c r="E107" s="8">
        <f t="shared" si="10"/>
        <v>-7.1776167344416615E-3</v>
      </c>
    </row>
    <row r="108" spans="1:5" ht="14.25" x14ac:dyDescent="0.2">
      <c r="A108" s="4">
        <v>23.602640000000001</v>
      </c>
      <c r="B108" s="4">
        <v>21.742791</v>
      </c>
      <c r="C108" s="8">
        <f t="shared" si="8"/>
        <v>2.0637931138861365E-2</v>
      </c>
      <c r="D108" s="8">
        <f t="shared" si="9"/>
        <v>2.3762118251562381E-3</v>
      </c>
      <c r="E108" s="8">
        <f t="shared" si="10"/>
        <v>6.028555687897264E-3</v>
      </c>
    </row>
    <row r="109" spans="1:5" ht="14.25" x14ac:dyDescent="0.2">
      <c r="A109" s="4">
        <v>23.611315999999999</v>
      </c>
      <c r="B109" s="4">
        <v>21.699839000000001</v>
      </c>
      <c r="C109" s="8">
        <f t="shared" si="8"/>
        <v>3.6758599885433618E-4</v>
      </c>
      <c r="D109" s="8">
        <f t="shared" si="9"/>
        <v>-1.9754593603001913E-3</v>
      </c>
      <c r="E109" s="8">
        <f t="shared" si="10"/>
        <v>-1.5068502884692859E-3</v>
      </c>
    </row>
    <row r="110" spans="1:5" ht="14.25" x14ac:dyDescent="0.2">
      <c r="A110" s="4">
        <v>23.888995000000001</v>
      </c>
      <c r="B110" s="4">
        <v>22.369906</v>
      </c>
      <c r="C110" s="8">
        <f t="shared" si="8"/>
        <v>1.1760420300164665E-2</v>
      </c>
      <c r="D110" s="8">
        <f t="shared" si="9"/>
        <v>3.0878892695932025E-2</v>
      </c>
      <c r="E110" s="8">
        <f t="shared" si="10"/>
        <v>2.7055198216778556E-2</v>
      </c>
    </row>
    <row r="111" spans="1:5" ht="14.25" x14ac:dyDescent="0.2">
      <c r="A111" s="4">
        <v>24.973675</v>
      </c>
      <c r="B111" s="4">
        <v>23.100104999999999</v>
      </c>
      <c r="C111" s="8">
        <f t="shared" si="8"/>
        <v>4.5405007619617299E-2</v>
      </c>
      <c r="D111" s="8">
        <f t="shared" si="9"/>
        <v>3.2642023618695504E-2</v>
      </c>
      <c r="E111" s="8">
        <f t="shared" si="10"/>
        <v>3.5194620418879864E-2</v>
      </c>
    </row>
    <row r="112" spans="1:5" ht="14.25" x14ac:dyDescent="0.2">
      <c r="A112" s="4">
        <v>25.207965000000002</v>
      </c>
      <c r="B112" s="4">
        <v>23.211784000000002</v>
      </c>
      <c r="C112" s="8">
        <f t="shared" si="8"/>
        <v>9.3814786970680686E-3</v>
      </c>
      <c r="D112" s="8">
        <f t="shared" si="9"/>
        <v>4.8345667692852867E-3</v>
      </c>
      <c r="E112" s="8">
        <f t="shared" si="10"/>
        <v>5.7439491548418433E-3</v>
      </c>
    </row>
    <row r="113" spans="1:5" ht="14.25" x14ac:dyDescent="0.2">
      <c r="A113" s="4">
        <v>24.938965</v>
      </c>
      <c r="B113" s="4">
        <v>23.057153</v>
      </c>
      <c r="C113" s="8">
        <f t="shared" si="8"/>
        <v>-1.0671230303596624E-2</v>
      </c>
      <c r="D113" s="8">
        <f t="shared" si="9"/>
        <v>-6.6617456030093614E-3</v>
      </c>
      <c r="E113" s="8">
        <f t="shared" si="10"/>
        <v>-7.4636425431268139E-3</v>
      </c>
    </row>
    <row r="114" spans="1:5" ht="14.25" x14ac:dyDescent="0.2">
      <c r="A114" s="4">
        <v>24.704674000000001</v>
      </c>
      <c r="B114" s="4">
        <v>23.082924999999999</v>
      </c>
      <c r="C114" s="8">
        <f t="shared" si="8"/>
        <v>-9.3945759176452537E-3</v>
      </c>
      <c r="D114" s="8">
        <f t="shared" si="9"/>
        <v>1.1177442418845995E-3</v>
      </c>
      <c r="E114" s="8">
        <f t="shared" si="10"/>
        <v>-9.8471979002137102E-4</v>
      </c>
    </row>
    <row r="115" spans="1:5" ht="14.25" x14ac:dyDescent="0.2">
      <c r="A115" s="4">
        <v>25.485645000000002</v>
      </c>
      <c r="B115" s="4">
        <v>23.392185000000001</v>
      </c>
      <c r="C115" s="8">
        <f t="shared" si="8"/>
        <v>3.1612277093800101E-2</v>
      </c>
      <c r="D115" s="8">
        <f t="shared" si="9"/>
        <v>1.3397782126831848E-2</v>
      </c>
      <c r="E115" s="8">
        <f t="shared" si="10"/>
        <v>1.7040681120225498E-2</v>
      </c>
    </row>
    <row r="116" spans="1:5" ht="14.25" x14ac:dyDescent="0.2">
      <c r="A116" s="4">
        <v>26.093063999999998</v>
      </c>
      <c r="B116" s="4">
        <v>23.263327</v>
      </c>
      <c r="C116" s="8">
        <f t="shared" si="8"/>
        <v>2.3833769951672634E-2</v>
      </c>
      <c r="D116" s="8">
        <f t="shared" si="9"/>
        <v>-5.5085918651892607E-3</v>
      </c>
      <c r="E116" s="8">
        <f t="shared" si="10"/>
        <v>3.5988049818311881E-4</v>
      </c>
    </row>
    <row r="117" spans="1:5" ht="14.25" x14ac:dyDescent="0.2">
      <c r="A117" s="4">
        <v>26.266614000000001</v>
      </c>
      <c r="B117" s="4">
        <v>23.486681999999998</v>
      </c>
      <c r="C117" s="8">
        <f t="shared" si="8"/>
        <v>6.651192822736407E-3</v>
      </c>
      <c r="D117" s="8">
        <f t="shared" si="9"/>
        <v>9.6011632386028278E-3</v>
      </c>
      <c r="E117" s="8">
        <f t="shared" si="10"/>
        <v>9.0111691554295437E-3</v>
      </c>
    </row>
    <row r="118" spans="1:5" ht="14.25" x14ac:dyDescent="0.2">
      <c r="A118" s="4">
        <v>26.223226</v>
      </c>
      <c r="B118" s="4">
        <v>23.409367</v>
      </c>
      <c r="C118" s="8">
        <f t="shared" si="8"/>
        <v>-1.6518307232138429E-3</v>
      </c>
      <c r="D118" s="8">
        <f t="shared" si="9"/>
        <v>-3.2918655772662397E-3</v>
      </c>
      <c r="E118" s="8">
        <f t="shared" si="10"/>
        <v>-2.9638586064557604E-3</v>
      </c>
    </row>
    <row r="119" spans="1:5" ht="14.25" x14ac:dyDescent="0.2">
      <c r="A119" s="4">
        <v>25.876128000000001</v>
      </c>
      <c r="B119" s="4">
        <v>23.727219999999999</v>
      </c>
      <c r="C119" s="8">
        <f t="shared" si="8"/>
        <v>-1.3236281455225929E-2</v>
      </c>
      <c r="D119" s="8">
        <f t="shared" si="9"/>
        <v>1.3578026266152232E-2</v>
      </c>
      <c r="E119" s="8">
        <f t="shared" si="10"/>
        <v>8.2151647218766007E-3</v>
      </c>
    </row>
    <row r="120" spans="1:5" ht="14.25" x14ac:dyDescent="0.2">
      <c r="A120" s="4">
        <v>25.850097000000002</v>
      </c>
      <c r="B120" s="4">
        <v>23.924803000000001</v>
      </c>
      <c r="C120" s="8">
        <f t="shared" si="8"/>
        <v>-1.0059851303872991E-3</v>
      </c>
      <c r="D120" s="8">
        <f t="shared" si="9"/>
        <v>8.3272713786108898E-3</v>
      </c>
      <c r="E120" s="8">
        <f t="shared" si="10"/>
        <v>6.4606200768112521E-3</v>
      </c>
    </row>
    <row r="121" spans="1:5" ht="14.25" x14ac:dyDescent="0.2">
      <c r="A121" s="4">
        <v>26.049678</v>
      </c>
      <c r="B121" s="4">
        <v>24.045071</v>
      </c>
      <c r="C121" s="8">
        <f t="shared" si="8"/>
        <v>7.7207060383563952E-3</v>
      </c>
      <c r="D121" s="8">
        <f t="shared" si="9"/>
        <v>5.026917045043211E-3</v>
      </c>
      <c r="E121" s="8">
        <f t="shared" si="10"/>
        <v>5.5656748437058479E-3</v>
      </c>
    </row>
    <row r="122" spans="1:5" ht="14.25" x14ac:dyDescent="0.2">
      <c r="A122" s="4">
        <v>25.997612</v>
      </c>
      <c r="B122" s="4">
        <v>23.967755</v>
      </c>
      <c r="C122" s="8">
        <f t="shared" si="8"/>
        <v>-1.9987195235195987E-3</v>
      </c>
      <c r="D122" s="8">
        <f t="shared" si="9"/>
        <v>-3.2154614972856876E-3</v>
      </c>
      <c r="E122" s="8">
        <f t="shared" si="10"/>
        <v>-2.9721131025324697E-3</v>
      </c>
    </row>
    <row r="123" spans="1:5" ht="14.25" x14ac:dyDescent="0.2">
      <c r="A123" s="4">
        <v>26.119097</v>
      </c>
      <c r="B123" s="4">
        <v>23.890440000000002</v>
      </c>
      <c r="C123" s="8">
        <f t="shared" si="8"/>
        <v>4.6729291905733827E-3</v>
      </c>
      <c r="D123" s="8">
        <f t="shared" si="9"/>
        <v>-3.2257923197228644E-3</v>
      </c>
      <c r="E123" s="8">
        <f t="shared" si="10"/>
        <v>-1.6460480176636151E-3</v>
      </c>
    </row>
    <row r="124" spans="1:5" ht="14.25" x14ac:dyDescent="0.2">
      <c r="A124" s="4">
        <v>26.743873000000001</v>
      </c>
      <c r="B124" s="4">
        <v>24.113795</v>
      </c>
      <c r="C124" s="8">
        <f t="shared" si="8"/>
        <v>2.3920275651183598E-2</v>
      </c>
      <c r="D124" s="8">
        <f t="shared" si="9"/>
        <v>9.3491371443974458E-3</v>
      </c>
      <c r="E124" s="8">
        <f t="shared" si="10"/>
        <v>1.2263364845754677E-2</v>
      </c>
    </row>
    <row r="125" spans="1:5" ht="14.25" x14ac:dyDescent="0.2">
      <c r="A125" s="4">
        <v>27.169066999999998</v>
      </c>
      <c r="B125" s="4">
        <v>24.216882999999999</v>
      </c>
      <c r="C125" s="8">
        <f t="shared" si="8"/>
        <v>1.5898744359128525E-2</v>
      </c>
      <c r="D125" s="8">
        <f t="shared" si="9"/>
        <v>4.2750632988295401E-3</v>
      </c>
      <c r="E125" s="8">
        <f t="shared" si="10"/>
        <v>6.5997995108893377E-3</v>
      </c>
    </row>
    <row r="126" spans="1:5" ht="14.25" x14ac:dyDescent="0.2">
      <c r="A126" s="4">
        <v>26.891389</v>
      </c>
      <c r="B126" s="4">
        <v>24.311378000000001</v>
      </c>
      <c r="C126" s="8">
        <f t="shared" si="8"/>
        <v>-1.0220373044094511E-2</v>
      </c>
      <c r="D126" s="8">
        <f t="shared" si="9"/>
        <v>3.9020298359619954E-3</v>
      </c>
      <c r="E126" s="8">
        <f t="shared" si="10"/>
        <v>1.0775492599506943E-3</v>
      </c>
    </row>
    <row r="127" spans="1:5" ht="14.25" x14ac:dyDescent="0.2">
      <c r="A127" s="4">
        <v>27.082291999999999</v>
      </c>
      <c r="B127" s="4">
        <v>24.113795</v>
      </c>
      <c r="C127" s="8">
        <f t="shared" si="8"/>
        <v>7.0990382832214483E-3</v>
      </c>
      <c r="D127" s="8">
        <f t="shared" si="9"/>
        <v>-8.1271822600924581E-3</v>
      </c>
      <c r="E127" s="8">
        <f t="shared" si="10"/>
        <v>-5.0819381514296772E-3</v>
      </c>
    </row>
    <row r="128" spans="1:5" ht="14.25" x14ac:dyDescent="0.2">
      <c r="A128" s="4">
        <v>27.073616000000001</v>
      </c>
      <c r="B128" s="4">
        <v>24.062252000000001</v>
      </c>
      <c r="C128" s="8">
        <f t="shared" si="8"/>
        <v>-3.2035693286214251E-4</v>
      </c>
      <c r="D128" s="8">
        <f t="shared" si="9"/>
        <v>-2.1374901793764778E-3</v>
      </c>
      <c r="E128" s="8">
        <f t="shared" si="10"/>
        <v>-1.7740635300736109E-3</v>
      </c>
    </row>
    <row r="129" spans="1:5" ht="14.25" x14ac:dyDescent="0.2">
      <c r="A129" s="4">
        <v>26.917421999999998</v>
      </c>
      <c r="B129" s="4">
        <v>24.027888999999998</v>
      </c>
      <c r="C129" s="8">
        <f t="shared" si="8"/>
        <v>-5.7692330422357552E-3</v>
      </c>
      <c r="D129" s="8">
        <f t="shared" si="9"/>
        <v>-1.4280874458467707E-3</v>
      </c>
      <c r="E129" s="8">
        <f t="shared" si="10"/>
        <v>-2.2963165651245674E-3</v>
      </c>
    </row>
    <row r="130" spans="1:5" ht="14.25" x14ac:dyDescent="0.2">
      <c r="A130" s="4">
        <v>26.743873000000001</v>
      </c>
      <c r="B130" s="4">
        <v>23.924803000000001</v>
      </c>
      <c r="C130" s="8">
        <f t="shared" si="8"/>
        <v>-6.4474599387711606E-3</v>
      </c>
      <c r="D130" s="8">
        <f t="shared" si="9"/>
        <v>-4.2902645338505074E-3</v>
      </c>
      <c r="E130" s="8">
        <f t="shared" si="10"/>
        <v>-4.7217036148346379E-3</v>
      </c>
    </row>
    <row r="131" spans="1:5" ht="14.25" x14ac:dyDescent="0.2">
      <c r="A131" s="4">
        <v>26.891389</v>
      </c>
      <c r="B131" s="4">
        <v>23.976345999999999</v>
      </c>
      <c r="C131" s="8">
        <f t="shared" si="8"/>
        <v>5.5158802167509791E-3</v>
      </c>
      <c r="D131" s="8">
        <f t="shared" si="9"/>
        <v>2.1543751060353333E-3</v>
      </c>
      <c r="E131" s="8">
        <f t="shared" si="10"/>
        <v>2.8266761281784628E-3</v>
      </c>
    </row>
    <row r="132" spans="1:5" ht="14.25" x14ac:dyDescent="0.2">
      <c r="A132" s="4">
        <v>27.403358000000001</v>
      </c>
      <c r="B132" s="4">
        <v>24.036480000000001</v>
      </c>
      <c r="C132" s="8">
        <f t="shared" si="8"/>
        <v>1.9038399243713311E-2</v>
      </c>
      <c r="D132" s="8">
        <f t="shared" si="9"/>
        <v>2.5080552307679138E-3</v>
      </c>
      <c r="E132" s="8">
        <f t="shared" si="10"/>
        <v>5.8141240333569938E-3</v>
      </c>
    </row>
    <row r="133" spans="1:5" ht="14.25" x14ac:dyDescent="0.2">
      <c r="A133" s="4">
        <v>27.464099999999998</v>
      </c>
      <c r="B133" s="4">
        <v>24.130977000000001</v>
      </c>
      <c r="C133" s="8">
        <f t="shared" ref="C133:C196" si="11">A133/A132-1</f>
        <v>2.2165896602890367E-3</v>
      </c>
      <c r="D133" s="8">
        <f t="shared" ref="D133:D196" si="12">B133/B132-1</f>
        <v>3.9313992731049296E-3</v>
      </c>
      <c r="E133" s="8">
        <f t="shared" ref="E133:E196" si="13">$H$9*C133+$I$9*D133</f>
        <v>3.5884373505417509E-3</v>
      </c>
    </row>
    <row r="134" spans="1:5" ht="14.25" x14ac:dyDescent="0.2">
      <c r="A134" s="4">
        <v>28.088875000000002</v>
      </c>
      <c r="B134" s="4">
        <v>24.053661000000002</v>
      </c>
      <c r="C134" s="8">
        <f t="shared" si="11"/>
        <v>2.2748788418335275E-2</v>
      </c>
      <c r="D134" s="8">
        <f t="shared" si="12"/>
        <v>-3.2040144914149415E-3</v>
      </c>
      <c r="E134" s="8">
        <f t="shared" si="13"/>
        <v>1.9865460905351016E-3</v>
      </c>
    </row>
    <row r="135" spans="1:5" ht="14.25" x14ac:dyDescent="0.2">
      <c r="A135" s="4">
        <v>27.897974000000001</v>
      </c>
      <c r="B135" s="4">
        <v>24.758089999999999</v>
      </c>
      <c r="C135" s="8">
        <f t="shared" si="11"/>
        <v>-6.7963206073579085E-3</v>
      </c>
      <c r="D135" s="8">
        <f t="shared" si="12"/>
        <v>2.9285729103773361E-2</v>
      </c>
      <c r="E135" s="8">
        <f t="shared" si="13"/>
        <v>2.2069319161547109E-2</v>
      </c>
    </row>
    <row r="136" spans="1:5" ht="14.25" x14ac:dyDescent="0.2">
      <c r="A136" s="4">
        <v>27.333939000000001</v>
      </c>
      <c r="B136" s="4">
        <v>24.569096999999999</v>
      </c>
      <c r="C136" s="8">
        <f t="shared" si="11"/>
        <v>-2.0217776387633002E-2</v>
      </c>
      <c r="D136" s="8">
        <f t="shared" si="12"/>
        <v>-7.6335856279704517E-3</v>
      </c>
      <c r="E136" s="8">
        <f t="shared" si="13"/>
        <v>-1.0150423779902962E-2</v>
      </c>
    </row>
    <row r="137" spans="1:5" ht="14.25" x14ac:dyDescent="0.2">
      <c r="A137" s="4">
        <v>27.073616000000001</v>
      </c>
      <c r="B137" s="4">
        <v>24.242654000000002</v>
      </c>
      <c r="C137" s="8">
        <f t="shared" si="11"/>
        <v>-9.5238011616254337E-3</v>
      </c>
      <c r="D137" s="8">
        <f t="shared" si="12"/>
        <v>-1.3286731702023769E-2</v>
      </c>
      <c r="E137" s="8">
        <f t="shared" si="13"/>
        <v>-1.2534145593944102E-2</v>
      </c>
    </row>
    <row r="138" spans="1:5" ht="14.25" x14ac:dyDescent="0.2">
      <c r="A138" s="4">
        <v>27.247164000000001</v>
      </c>
      <c r="B138" s="4">
        <v>24.148157999999999</v>
      </c>
      <c r="C138" s="8">
        <f t="shared" si="11"/>
        <v>6.4102261035245967E-3</v>
      </c>
      <c r="D138" s="8">
        <f t="shared" si="12"/>
        <v>-3.8979230574343049E-3</v>
      </c>
      <c r="E138" s="8">
        <f t="shared" si="13"/>
        <v>-1.8362932252425244E-3</v>
      </c>
    </row>
    <row r="139" spans="1:5" ht="14.25" x14ac:dyDescent="0.2">
      <c r="A139" s="4">
        <v>27.776486999999999</v>
      </c>
      <c r="B139" s="4">
        <v>24.526143000000001</v>
      </c>
      <c r="C139" s="8">
        <f t="shared" si="11"/>
        <v>1.9426719052302088E-2</v>
      </c>
      <c r="D139" s="8">
        <f t="shared" si="12"/>
        <v>1.5652746681548146E-2</v>
      </c>
      <c r="E139" s="8">
        <f t="shared" si="13"/>
        <v>1.6407541155698934E-2</v>
      </c>
    </row>
    <row r="140" spans="1:5" ht="14.25" x14ac:dyDescent="0.2">
      <c r="A140" s="4">
        <v>27.672357999999999</v>
      </c>
      <c r="B140" s="4">
        <v>24.216882999999999</v>
      </c>
      <c r="C140" s="8">
        <f t="shared" si="11"/>
        <v>-3.748818200084103E-3</v>
      </c>
      <c r="D140" s="8">
        <f t="shared" si="12"/>
        <v>-1.2609402138770931E-2</v>
      </c>
      <c r="E140" s="8">
        <f t="shared" si="13"/>
        <v>-1.0837285351033567E-2</v>
      </c>
    </row>
    <row r="141" spans="1:5" ht="14.25" x14ac:dyDescent="0.2">
      <c r="A141" s="4">
        <v>28.418619</v>
      </c>
      <c r="B141" s="4">
        <v>24.311378000000001</v>
      </c>
      <c r="C141" s="8">
        <f t="shared" si="11"/>
        <v>2.6967741599758233E-2</v>
      </c>
      <c r="D141" s="8">
        <f t="shared" si="12"/>
        <v>3.9020298359619954E-3</v>
      </c>
      <c r="E141" s="8">
        <f t="shared" si="13"/>
        <v>8.5151721887212432E-3</v>
      </c>
    </row>
    <row r="142" spans="1:5" ht="14.25" x14ac:dyDescent="0.2">
      <c r="A142" s="4">
        <v>28.193007000000001</v>
      </c>
      <c r="B142" s="4">
        <v>24.620640000000002</v>
      </c>
      <c r="C142" s="8">
        <f t="shared" si="11"/>
        <v>-7.9388797886342788E-3</v>
      </c>
      <c r="D142" s="8">
        <f t="shared" si="12"/>
        <v>1.2720874974672336E-2</v>
      </c>
      <c r="E142" s="8">
        <f t="shared" si="13"/>
        <v>8.5889240220110141E-3</v>
      </c>
    </row>
    <row r="143" spans="1:5" ht="14.25" x14ac:dyDescent="0.2">
      <c r="A143" s="4">
        <v>27.602938999999999</v>
      </c>
      <c r="B143" s="4">
        <v>24.457419000000002</v>
      </c>
      <c r="C143" s="8">
        <f t="shared" si="11"/>
        <v>-2.0929587255449578E-2</v>
      </c>
      <c r="D143" s="8">
        <f t="shared" si="12"/>
        <v>-6.629437740042543E-3</v>
      </c>
      <c r="E143" s="8">
        <f t="shared" si="13"/>
        <v>-9.4894676431239514E-3</v>
      </c>
    </row>
    <row r="144" spans="1:5" ht="14.25" x14ac:dyDescent="0.2">
      <c r="A144" s="4">
        <v>27.672357999999999</v>
      </c>
      <c r="B144" s="4">
        <v>24.354331999999999</v>
      </c>
      <c r="C144" s="8">
        <f t="shared" si="11"/>
        <v>2.5149133575956828E-3</v>
      </c>
      <c r="D144" s="8">
        <f t="shared" si="12"/>
        <v>-4.2149582505006666E-3</v>
      </c>
      <c r="E144" s="8">
        <f t="shared" si="13"/>
        <v>-2.868983928881397E-3</v>
      </c>
    </row>
    <row r="145" spans="1:5" ht="14.25" x14ac:dyDescent="0.2">
      <c r="A145" s="4">
        <v>28.210359</v>
      </c>
      <c r="B145" s="4">
        <v>24.070843</v>
      </c>
      <c r="C145" s="8">
        <f t="shared" si="11"/>
        <v>1.9441819883943445E-2</v>
      </c>
      <c r="D145" s="8">
        <f t="shared" si="12"/>
        <v>-1.1640187872941854E-2</v>
      </c>
      <c r="E145" s="8">
        <f t="shared" si="13"/>
        <v>-5.4237863215647955E-3</v>
      </c>
    </row>
    <row r="146" spans="1:5" ht="14.25" x14ac:dyDescent="0.2">
      <c r="A146" s="4">
        <v>28.375232</v>
      </c>
      <c r="B146" s="4">
        <v>24.380102999999998</v>
      </c>
      <c r="C146" s="8">
        <f t="shared" si="11"/>
        <v>5.8444133943846843E-3</v>
      </c>
      <c r="D146" s="8">
        <f t="shared" si="12"/>
        <v>1.284790898266408E-2</v>
      </c>
      <c r="E146" s="8">
        <f t="shared" si="13"/>
        <v>1.1447209865008202E-2</v>
      </c>
    </row>
    <row r="147" spans="1:5" ht="14.25" x14ac:dyDescent="0.2">
      <c r="A147" s="4">
        <v>28.375232</v>
      </c>
      <c r="B147" s="4">
        <v>24.440238999999998</v>
      </c>
      <c r="C147" s="8">
        <f t="shared" si="11"/>
        <v>0</v>
      </c>
      <c r="D147" s="8">
        <f t="shared" si="12"/>
        <v>2.4666015561951582E-3</v>
      </c>
      <c r="E147" s="8">
        <f t="shared" si="13"/>
        <v>1.9732812449561265E-3</v>
      </c>
    </row>
    <row r="148" spans="1:5" ht="14.25" x14ac:dyDescent="0.2">
      <c r="A148" s="4">
        <v>28.158296</v>
      </c>
      <c r="B148" s="4">
        <v>24.723728000000001</v>
      </c>
      <c r="C148" s="8">
        <f t="shared" si="11"/>
        <v>-7.6452590766482587E-3</v>
      </c>
      <c r="D148" s="8">
        <f t="shared" si="12"/>
        <v>1.1599272822168549E-2</v>
      </c>
      <c r="E148" s="8">
        <f t="shared" si="13"/>
        <v>7.7503664424051879E-3</v>
      </c>
    </row>
    <row r="149" spans="1:5" ht="14.25" x14ac:dyDescent="0.2">
      <c r="A149" s="4">
        <v>28.201682999999999</v>
      </c>
      <c r="B149" s="4">
        <v>24.801044000000001</v>
      </c>
      <c r="C149" s="8">
        <f t="shared" si="11"/>
        <v>1.540824771498972E-3</v>
      </c>
      <c r="D149" s="8">
        <f t="shared" si="12"/>
        <v>3.1271982930729525E-3</v>
      </c>
      <c r="E149" s="8">
        <f t="shared" si="13"/>
        <v>2.8099235887581566E-3</v>
      </c>
    </row>
    <row r="150" spans="1:5" ht="14.25" x14ac:dyDescent="0.2">
      <c r="A150" s="4">
        <v>27.628972000000001</v>
      </c>
      <c r="B150" s="4">
        <v>23.838896999999999</v>
      </c>
      <c r="C150" s="8">
        <f t="shared" si="11"/>
        <v>-2.0307688729073292E-2</v>
      </c>
      <c r="D150" s="8">
        <f t="shared" si="12"/>
        <v>-3.8794616871773657E-2</v>
      </c>
      <c r="E150" s="8">
        <f t="shared" si="13"/>
        <v>-3.5097231243233586E-2</v>
      </c>
    </row>
    <row r="151" spans="1:5" ht="14.25" x14ac:dyDescent="0.2">
      <c r="A151" s="4">
        <v>28.132262000000001</v>
      </c>
      <c r="B151" s="4">
        <v>23.821715000000001</v>
      </c>
      <c r="C151" s="8">
        <f t="shared" si="11"/>
        <v>1.8216023382990887E-2</v>
      </c>
      <c r="D151" s="8">
        <f t="shared" si="12"/>
        <v>-7.2075482351374731E-4</v>
      </c>
      <c r="E151" s="8">
        <f t="shared" si="13"/>
        <v>3.0666008177871796E-3</v>
      </c>
    </row>
    <row r="152" spans="1:5" ht="14.25" x14ac:dyDescent="0.2">
      <c r="A152" s="4">
        <v>29.017361000000001</v>
      </c>
      <c r="B152" s="4">
        <v>24.045071</v>
      </c>
      <c r="C152" s="8">
        <f t="shared" si="11"/>
        <v>3.1462063022162923E-2</v>
      </c>
      <c r="D152" s="8">
        <f t="shared" si="12"/>
        <v>9.3761511293370958E-3</v>
      </c>
      <c r="E152" s="8">
        <f t="shared" si="13"/>
        <v>1.3793333507902262E-2</v>
      </c>
    </row>
    <row r="153" spans="1:5" ht="14.25" x14ac:dyDescent="0.2">
      <c r="A153" s="4">
        <v>28.435105</v>
      </c>
      <c r="B153" s="4">
        <v>24.002117999999999</v>
      </c>
      <c r="C153" s="8">
        <f t="shared" si="11"/>
        <v>-2.0065780620091567E-2</v>
      </c>
      <c r="D153" s="8">
        <f t="shared" si="12"/>
        <v>-1.7863536356370613E-3</v>
      </c>
      <c r="E153" s="8">
        <f t="shared" si="13"/>
        <v>-5.4422390325279627E-3</v>
      </c>
    </row>
    <row r="154" spans="1:5" ht="14.25" x14ac:dyDescent="0.2">
      <c r="A154" s="4">
        <v>28.461175999999998</v>
      </c>
      <c r="B154" s="4">
        <v>23.75299</v>
      </c>
      <c r="C154" s="8">
        <f t="shared" si="11"/>
        <v>9.1685963529930525E-4</v>
      </c>
      <c r="D154" s="8">
        <f t="shared" si="12"/>
        <v>-1.0379417349752118E-2</v>
      </c>
      <c r="E154" s="8">
        <f t="shared" si="13"/>
        <v>-8.1201619527418341E-3</v>
      </c>
    </row>
    <row r="155" spans="1:5" ht="14.25" x14ac:dyDescent="0.2">
      <c r="A155" s="4">
        <v>28.469864999999999</v>
      </c>
      <c r="B155" s="4">
        <v>23.856078</v>
      </c>
      <c r="C155" s="8">
        <f t="shared" si="11"/>
        <v>3.0529307713789144E-4</v>
      </c>
      <c r="D155" s="8">
        <f t="shared" si="12"/>
        <v>4.3400009851390919E-3</v>
      </c>
      <c r="E155" s="8">
        <f t="shared" si="13"/>
        <v>3.5330594035388519E-3</v>
      </c>
    </row>
    <row r="156" spans="1:5" ht="14.25" x14ac:dyDescent="0.2">
      <c r="A156" s="4">
        <v>28.956530000000001</v>
      </c>
      <c r="B156" s="4">
        <v>24.225473999999998</v>
      </c>
      <c r="C156" s="8">
        <f t="shared" si="11"/>
        <v>1.7094039609952594E-2</v>
      </c>
      <c r="D156" s="8">
        <f t="shared" si="12"/>
        <v>1.5484355810707839E-2</v>
      </c>
      <c r="E156" s="8">
        <f t="shared" si="13"/>
        <v>1.5806292570556792E-2</v>
      </c>
    </row>
    <row r="157" spans="1:5" ht="14.25" x14ac:dyDescent="0.2">
      <c r="A157" s="4">
        <v>29.634383</v>
      </c>
      <c r="B157" s="4">
        <v>24.294198999999999</v>
      </c>
      <c r="C157" s="8">
        <f t="shared" si="11"/>
        <v>2.3409331159500057E-2</v>
      </c>
      <c r="D157" s="8">
        <f t="shared" si="12"/>
        <v>2.8368897962534056E-3</v>
      </c>
      <c r="E157" s="8">
        <f t="shared" si="13"/>
        <v>6.9513780689027371E-3</v>
      </c>
    </row>
    <row r="158" spans="1:5" ht="14.25" x14ac:dyDescent="0.2">
      <c r="A158" s="4">
        <v>28.791412999999999</v>
      </c>
      <c r="B158" s="4">
        <v>24.027888999999998</v>
      </c>
      <c r="C158" s="8">
        <f t="shared" si="11"/>
        <v>-2.8445674067180682E-2</v>
      </c>
      <c r="D158" s="8">
        <f t="shared" si="12"/>
        <v>-1.0961876125242909E-2</v>
      </c>
      <c r="E158" s="8">
        <f t="shared" si="13"/>
        <v>-1.4458635713630463E-2</v>
      </c>
    </row>
    <row r="159" spans="1:5" ht="14.25" x14ac:dyDescent="0.2">
      <c r="A159" s="4">
        <v>28.678436000000001</v>
      </c>
      <c r="B159" s="4">
        <v>23.624131999999999</v>
      </c>
      <c r="C159" s="8">
        <f t="shared" si="11"/>
        <v>-3.9239824735242124E-3</v>
      </c>
      <c r="D159" s="8">
        <f t="shared" si="12"/>
        <v>-1.6803681754980593E-2</v>
      </c>
      <c r="E159" s="8">
        <f t="shared" si="13"/>
        <v>-1.4227741898689318E-2</v>
      </c>
    </row>
    <row r="160" spans="1:5" ht="14.25" x14ac:dyDescent="0.2">
      <c r="A160" s="4">
        <v>29.338908</v>
      </c>
      <c r="B160" s="4">
        <v>23.409367</v>
      </c>
      <c r="C160" s="8">
        <f t="shared" si="11"/>
        <v>2.3030265667207228E-2</v>
      </c>
      <c r="D160" s="8">
        <f t="shared" si="12"/>
        <v>-9.090916017570505E-3</v>
      </c>
      <c r="E160" s="8">
        <f t="shared" si="13"/>
        <v>-2.6666796806149584E-3</v>
      </c>
    </row>
    <row r="161" spans="1:5" ht="14.25" x14ac:dyDescent="0.2">
      <c r="A161" s="4">
        <v>29.434502999999999</v>
      </c>
      <c r="B161" s="4">
        <v>23.392185000000001</v>
      </c>
      <c r="C161" s="8">
        <f t="shared" si="11"/>
        <v>3.2583012292073388E-3</v>
      </c>
      <c r="D161" s="8">
        <f t="shared" si="12"/>
        <v>-7.3397969282973374E-4</v>
      </c>
      <c r="E161" s="8">
        <f t="shared" si="13"/>
        <v>6.447649157768074E-5</v>
      </c>
    </row>
    <row r="162" spans="1:5" ht="14.25" x14ac:dyDescent="0.2">
      <c r="A162" s="4">
        <v>29.269386000000001</v>
      </c>
      <c r="B162" s="4">
        <v>23.297131</v>
      </c>
      <c r="C162" s="8">
        <f t="shared" si="11"/>
        <v>-5.6096411751881403E-3</v>
      </c>
      <c r="D162" s="8">
        <f t="shared" si="12"/>
        <v>-4.0634938548921307E-3</v>
      </c>
      <c r="E162" s="8">
        <f t="shared" si="13"/>
        <v>-4.3727233189513326E-3</v>
      </c>
    </row>
    <row r="163" spans="1:5" ht="14.25" x14ac:dyDescent="0.2">
      <c r="A163" s="4">
        <v>28.939149</v>
      </c>
      <c r="B163" s="4">
        <v>23.348980000000001</v>
      </c>
      <c r="C163" s="8">
        <f t="shared" si="11"/>
        <v>-1.1282676035636707E-2</v>
      </c>
      <c r="D163" s="8">
        <f t="shared" si="12"/>
        <v>2.2255530090808939E-3</v>
      </c>
      <c r="E163" s="8">
        <f t="shared" si="13"/>
        <v>-4.7609279986262623E-4</v>
      </c>
    </row>
    <row r="164" spans="1:5" ht="14.25" x14ac:dyDescent="0.2">
      <c r="A164" s="4">
        <v>28.634985</v>
      </c>
      <c r="B164" s="4">
        <v>23.513165000000001</v>
      </c>
      <c r="C164" s="8">
        <f t="shared" si="11"/>
        <v>-1.0510468016872276E-2</v>
      </c>
      <c r="D164" s="8">
        <f t="shared" si="12"/>
        <v>7.031784686097664E-3</v>
      </c>
      <c r="E164" s="8">
        <f t="shared" si="13"/>
        <v>3.5233341455036767E-3</v>
      </c>
    </row>
    <row r="165" spans="1:5" ht="14.25" x14ac:dyDescent="0.2">
      <c r="A165" s="4">
        <v>28.365580000000001</v>
      </c>
      <c r="B165" s="4">
        <v>23.383545000000002</v>
      </c>
      <c r="C165" s="8">
        <f t="shared" si="11"/>
        <v>-9.4082465906651924E-3</v>
      </c>
      <c r="D165" s="8">
        <f t="shared" si="12"/>
        <v>-5.5126564203500372E-3</v>
      </c>
      <c r="E165" s="8">
        <f t="shared" si="13"/>
        <v>-6.2917744544130679E-3</v>
      </c>
    </row>
    <row r="166" spans="1:5" ht="14.25" x14ac:dyDescent="0.2">
      <c r="A166" s="4">
        <v>27.270585000000001</v>
      </c>
      <c r="B166" s="4">
        <v>22.977401</v>
      </c>
      <c r="C166" s="8">
        <f t="shared" si="11"/>
        <v>-3.8602947656984354E-2</v>
      </c>
      <c r="D166" s="8">
        <f t="shared" si="12"/>
        <v>-1.73687950223117E-2</v>
      </c>
      <c r="E166" s="8">
        <f t="shared" si="13"/>
        <v>-2.1615625549246231E-2</v>
      </c>
    </row>
    <row r="167" spans="1:5" ht="14.25" x14ac:dyDescent="0.2">
      <c r="A167" s="4">
        <v>27.374870999999999</v>
      </c>
      <c r="B167" s="4">
        <v>22.977401</v>
      </c>
      <c r="C167" s="8">
        <f t="shared" si="11"/>
        <v>3.8241203846560712E-3</v>
      </c>
      <c r="D167" s="8">
        <f t="shared" si="12"/>
        <v>0</v>
      </c>
      <c r="E167" s="8">
        <f t="shared" si="13"/>
        <v>7.6482407693121432E-4</v>
      </c>
    </row>
    <row r="168" spans="1:5" ht="14.25" x14ac:dyDescent="0.2">
      <c r="A168" s="4">
        <v>27.322728999999999</v>
      </c>
      <c r="B168" s="4">
        <v>23.132946</v>
      </c>
      <c r="C168" s="8">
        <f t="shared" si="11"/>
        <v>-1.9047395693663205E-3</v>
      </c>
      <c r="D168" s="8">
        <f t="shared" si="12"/>
        <v>6.7694775401274665E-3</v>
      </c>
      <c r="E168" s="8">
        <f t="shared" si="13"/>
        <v>5.0346341182287094E-3</v>
      </c>
    </row>
    <row r="169" spans="1:5" ht="14.25" x14ac:dyDescent="0.2">
      <c r="A169" s="4">
        <v>28.157012000000002</v>
      </c>
      <c r="B169" s="4">
        <v>22.942834999999999</v>
      </c>
      <c r="C169" s="8">
        <f t="shared" si="11"/>
        <v>3.0534395008639192E-2</v>
      </c>
      <c r="D169" s="8">
        <f t="shared" si="12"/>
        <v>-8.2181923564772497E-3</v>
      </c>
      <c r="E169" s="8">
        <f t="shared" si="13"/>
        <v>-4.6767488345396055E-4</v>
      </c>
    </row>
    <row r="170" spans="1:5" ht="14.25" x14ac:dyDescent="0.2">
      <c r="A170" s="4">
        <v>28.035343000000001</v>
      </c>
      <c r="B170" s="4">
        <v>22.96876</v>
      </c>
      <c r="C170" s="8">
        <f t="shared" si="11"/>
        <v>-4.3210906043581465E-3</v>
      </c>
      <c r="D170" s="8">
        <f t="shared" si="12"/>
        <v>1.1299824106305589E-3</v>
      </c>
      <c r="E170" s="8">
        <f t="shared" si="13"/>
        <v>3.9767807632817842E-5</v>
      </c>
    </row>
    <row r="171" spans="1:5" ht="14.25" x14ac:dyDescent="0.2">
      <c r="A171" s="4">
        <v>27.505227000000001</v>
      </c>
      <c r="B171" s="4">
        <v>22.605822</v>
      </c>
      <c r="C171" s="8">
        <f t="shared" si="11"/>
        <v>-1.8908846594100859E-2</v>
      </c>
      <c r="D171" s="8">
        <f t="shared" si="12"/>
        <v>-1.5801375433414755E-2</v>
      </c>
      <c r="E171" s="8">
        <f t="shared" si="13"/>
        <v>-1.6422869665551978E-2</v>
      </c>
    </row>
    <row r="172" spans="1:5" ht="14.25" x14ac:dyDescent="0.2">
      <c r="A172" s="4">
        <v>27.418323000000001</v>
      </c>
      <c r="B172" s="4">
        <v>22.536691000000001</v>
      </c>
      <c r="C172" s="8">
        <f t="shared" si="11"/>
        <v>-3.1595449112272744E-3</v>
      </c>
      <c r="D172" s="8">
        <f t="shared" si="12"/>
        <v>-3.0581060047274455E-3</v>
      </c>
      <c r="E172" s="8">
        <f t="shared" si="13"/>
        <v>-3.0783937860274111E-3</v>
      </c>
    </row>
    <row r="173" spans="1:5" ht="14.25" x14ac:dyDescent="0.2">
      <c r="A173" s="4">
        <v>28.165700999999999</v>
      </c>
      <c r="B173" s="4">
        <v>22.640388000000002</v>
      </c>
      <c r="C173" s="8">
        <f t="shared" si="11"/>
        <v>2.7258341073595149E-2</v>
      </c>
      <c r="D173" s="8">
        <f t="shared" si="12"/>
        <v>4.6012522423988234E-3</v>
      </c>
      <c r="E173" s="8">
        <f t="shared" si="13"/>
        <v>9.1326700086380892E-3</v>
      </c>
    </row>
    <row r="174" spans="1:5" ht="14.25" x14ac:dyDescent="0.2">
      <c r="A174" s="4">
        <v>27.731179000000001</v>
      </c>
      <c r="B174" s="4">
        <v>22.424354000000001</v>
      </c>
      <c r="C174" s="8">
        <f t="shared" si="11"/>
        <v>-1.5427345479524845E-2</v>
      </c>
      <c r="D174" s="8">
        <f t="shared" si="12"/>
        <v>-9.5419742806528429E-3</v>
      </c>
      <c r="E174" s="8">
        <f t="shared" si="13"/>
        <v>-1.0719048520427245E-2</v>
      </c>
    </row>
    <row r="175" spans="1:5" ht="14.25" x14ac:dyDescent="0.2">
      <c r="A175" s="4">
        <v>27.56606</v>
      </c>
      <c r="B175" s="4">
        <v>22.225601000000001</v>
      </c>
      <c r="C175" s="8">
        <f t="shared" si="11"/>
        <v>-5.9542726257689749E-3</v>
      </c>
      <c r="D175" s="8">
        <f t="shared" si="12"/>
        <v>-8.8632653587256138E-3</v>
      </c>
      <c r="E175" s="8">
        <f t="shared" si="13"/>
        <v>-8.2814668121342864E-3</v>
      </c>
    </row>
    <row r="176" spans="1:5" ht="14.25" x14ac:dyDescent="0.2">
      <c r="A176" s="4">
        <v>28.252604000000002</v>
      </c>
      <c r="B176" s="4">
        <v>22.389787999999999</v>
      </c>
      <c r="C176" s="8">
        <f t="shared" si="11"/>
        <v>2.4905409042859317E-2</v>
      </c>
      <c r="D176" s="8">
        <f t="shared" si="12"/>
        <v>7.3872917992183762E-3</v>
      </c>
      <c r="E176" s="8">
        <f t="shared" si="13"/>
        <v>1.0890915247946565E-2</v>
      </c>
    </row>
    <row r="177" spans="1:5" ht="14.25" x14ac:dyDescent="0.2">
      <c r="A177" s="4">
        <v>28.504626999999999</v>
      </c>
      <c r="B177" s="4">
        <v>22.372505</v>
      </c>
      <c r="C177" s="8">
        <f t="shared" si="11"/>
        <v>8.9203458909485889E-3</v>
      </c>
      <c r="D177" s="8">
        <f t="shared" si="12"/>
        <v>-7.7191441026591701E-4</v>
      </c>
      <c r="E177" s="8">
        <f t="shared" si="13"/>
        <v>1.1665376499769842E-3</v>
      </c>
    </row>
    <row r="178" spans="1:5" ht="14.25" x14ac:dyDescent="0.2">
      <c r="A178" s="4">
        <v>27.861536999999998</v>
      </c>
      <c r="B178" s="4">
        <v>21.957719000000001</v>
      </c>
      <c r="C178" s="8">
        <f t="shared" si="11"/>
        <v>-2.2560898621827308E-2</v>
      </c>
      <c r="D178" s="8">
        <f t="shared" si="12"/>
        <v>-1.8539989151862946E-2</v>
      </c>
      <c r="E178" s="8">
        <f t="shared" si="13"/>
        <v>-1.9344171045855819E-2</v>
      </c>
    </row>
    <row r="179" spans="1:5" ht="14.25" x14ac:dyDescent="0.2">
      <c r="A179" s="4">
        <v>28.13963</v>
      </c>
      <c r="B179" s="4">
        <v>22.191037000000001</v>
      </c>
      <c r="C179" s="8">
        <f t="shared" si="11"/>
        <v>9.9812512138151011E-3</v>
      </c>
      <c r="D179" s="8">
        <f t="shared" si="12"/>
        <v>1.0625784946059369E-2</v>
      </c>
      <c r="E179" s="8">
        <f t="shared" si="13"/>
        <v>1.0496878199610517E-2</v>
      </c>
    </row>
    <row r="180" spans="1:5" ht="14.25" x14ac:dyDescent="0.2">
      <c r="A180" s="4">
        <v>27.896296</v>
      </c>
      <c r="B180" s="4">
        <v>22.199677999999999</v>
      </c>
      <c r="C180" s="8">
        <f t="shared" si="11"/>
        <v>-8.6473773820053834E-3</v>
      </c>
      <c r="D180" s="8">
        <f t="shared" si="12"/>
        <v>3.893914466457371E-4</v>
      </c>
      <c r="E180" s="8">
        <f t="shared" si="13"/>
        <v>-1.4179623190844872E-3</v>
      </c>
    </row>
    <row r="181" spans="1:5" ht="14.25" x14ac:dyDescent="0.2">
      <c r="A181" s="4">
        <v>28.044035000000001</v>
      </c>
      <c r="B181" s="4">
        <v>21.940435999999998</v>
      </c>
      <c r="C181" s="8">
        <f t="shared" si="11"/>
        <v>5.2960077567287822E-3</v>
      </c>
      <c r="D181" s="8">
        <f t="shared" si="12"/>
        <v>-1.1677736947355744E-2</v>
      </c>
      <c r="E181" s="8">
        <f t="shared" si="13"/>
        <v>-8.2829880065388387E-3</v>
      </c>
    </row>
    <row r="182" spans="1:5" ht="14.25" x14ac:dyDescent="0.2">
      <c r="A182" s="4">
        <v>27.140229000000001</v>
      </c>
      <c r="B182" s="4">
        <v>21.421955000000001</v>
      </c>
      <c r="C182" s="8">
        <f t="shared" si="11"/>
        <v>-3.2228101270020515E-2</v>
      </c>
      <c r="D182" s="8">
        <f t="shared" si="12"/>
        <v>-2.3631298849302595E-2</v>
      </c>
      <c r="E182" s="8">
        <f t="shared" si="13"/>
        <v>-2.5350659333446178E-2</v>
      </c>
    </row>
    <row r="183" spans="1:5" ht="14.25" x14ac:dyDescent="0.2">
      <c r="A183" s="4">
        <v>27.253205999999999</v>
      </c>
      <c r="B183" s="4">
        <v>21.413314</v>
      </c>
      <c r="C183" s="8">
        <f t="shared" si="11"/>
        <v>4.16271358653586E-3</v>
      </c>
      <c r="D183" s="8">
        <f t="shared" si="12"/>
        <v>-4.0337121425193523E-4</v>
      </c>
      <c r="E183" s="8">
        <f t="shared" si="13"/>
        <v>5.0984574590562382E-4</v>
      </c>
    </row>
    <row r="184" spans="1:5" ht="14.25" x14ac:dyDescent="0.2">
      <c r="A184" s="4">
        <v>27.661655</v>
      </c>
      <c r="B184" s="4">
        <v>21.430595</v>
      </c>
      <c r="C184" s="8">
        <f t="shared" si="11"/>
        <v>1.4987190864810485E-2</v>
      </c>
      <c r="D184" s="8">
        <f t="shared" si="12"/>
        <v>8.0702127657583667E-4</v>
      </c>
      <c r="E184" s="8">
        <f t="shared" si="13"/>
        <v>3.6430551942227664E-3</v>
      </c>
    </row>
    <row r="185" spans="1:5" ht="14.25" x14ac:dyDescent="0.2">
      <c r="A185" s="4">
        <v>27.705107000000002</v>
      </c>
      <c r="B185" s="4">
        <v>21.888587999999999</v>
      </c>
      <c r="C185" s="8">
        <f t="shared" si="11"/>
        <v>1.5708387657933365E-3</v>
      </c>
      <c r="D185" s="8">
        <f t="shared" si="12"/>
        <v>2.1370988532982693E-2</v>
      </c>
      <c r="E185" s="8">
        <f t="shared" si="13"/>
        <v>1.7410958579544823E-2</v>
      </c>
    </row>
    <row r="186" spans="1:5" ht="14.25" x14ac:dyDescent="0.2">
      <c r="A186" s="4">
        <v>27.383562000000001</v>
      </c>
      <c r="B186" s="4">
        <v>21.862663999999999</v>
      </c>
      <c r="C186" s="8">
        <f t="shared" si="11"/>
        <v>-1.1605982969132733E-2</v>
      </c>
      <c r="D186" s="8">
        <f t="shared" si="12"/>
        <v>-1.1843614581260598E-3</v>
      </c>
      <c r="E186" s="8">
        <f t="shared" si="13"/>
        <v>-3.2686857603273947E-3</v>
      </c>
    </row>
    <row r="187" spans="1:5" ht="14.25" x14ac:dyDescent="0.2">
      <c r="A187" s="4">
        <v>27.331420000000001</v>
      </c>
      <c r="B187" s="4">
        <v>22.070058</v>
      </c>
      <c r="C187" s="8">
        <f t="shared" si="11"/>
        <v>-1.9041350427676518E-3</v>
      </c>
      <c r="D187" s="8">
        <f t="shared" si="12"/>
        <v>9.4862181479804519E-3</v>
      </c>
      <c r="E187" s="8">
        <f t="shared" si="13"/>
        <v>7.208147509830831E-3</v>
      </c>
    </row>
    <row r="188" spans="1:5" ht="14.25" x14ac:dyDescent="0.2">
      <c r="A188" s="4">
        <v>27.470776999999998</v>
      </c>
      <c r="B188" s="4">
        <v>22.303374000000002</v>
      </c>
      <c r="C188" s="8">
        <f t="shared" si="11"/>
        <v>5.0987837441303085E-3</v>
      </c>
      <c r="D188" s="8">
        <f t="shared" si="12"/>
        <v>1.0571607922371662E-2</v>
      </c>
      <c r="E188" s="8">
        <f t="shared" si="13"/>
        <v>9.4770430867233916E-3</v>
      </c>
    </row>
    <row r="189" spans="1:5" ht="14.25" x14ac:dyDescent="0.2">
      <c r="A189" s="4">
        <v>27.819168999999999</v>
      </c>
      <c r="B189" s="4">
        <v>22.139188999999998</v>
      </c>
      <c r="C189" s="8">
        <f t="shared" si="11"/>
        <v>1.2682276879172338E-2</v>
      </c>
      <c r="D189" s="8">
        <f t="shared" si="12"/>
        <v>-7.3614422642961364E-3</v>
      </c>
      <c r="E189" s="8">
        <f t="shared" si="13"/>
        <v>-3.3526984356024416E-3</v>
      </c>
    </row>
    <row r="190" spans="1:5" ht="14.25" x14ac:dyDescent="0.2">
      <c r="A190" s="4">
        <v>27.531745000000001</v>
      </c>
      <c r="B190" s="4">
        <v>21.957719000000001</v>
      </c>
      <c r="C190" s="8">
        <f t="shared" si="11"/>
        <v>-1.0331868647837639E-2</v>
      </c>
      <c r="D190" s="8">
        <f t="shared" si="12"/>
        <v>-8.1967772170876696E-3</v>
      </c>
      <c r="E190" s="8">
        <f t="shared" si="13"/>
        <v>-8.6237955032376634E-3</v>
      </c>
    </row>
    <row r="191" spans="1:5" ht="14.25" x14ac:dyDescent="0.2">
      <c r="A191" s="4">
        <v>27.514324999999999</v>
      </c>
      <c r="B191" s="4">
        <v>22.02685</v>
      </c>
      <c r="C191" s="8">
        <f t="shared" si="11"/>
        <v>-6.3272415170201324E-4</v>
      </c>
      <c r="D191" s="8">
        <f t="shared" si="12"/>
        <v>3.1483689175546559E-3</v>
      </c>
      <c r="E191" s="8">
        <f t="shared" si="13"/>
        <v>2.3921503037033225E-3</v>
      </c>
    </row>
    <row r="192" spans="1:5" ht="14.25" x14ac:dyDescent="0.2">
      <c r="A192" s="4">
        <v>27.793039</v>
      </c>
      <c r="B192" s="4">
        <v>22.130547</v>
      </c>
      <c r="C192" s="8">
        <f t="shared" si="11"/>
        <v>1.0129777852082578E-2</v>
      </c>
      <c r="D192" s="8">
        <f t="shared" si="12"/>
        <v>4.7077543997440241E-3</v>
      </c>
      <c r="E192" s="8">
        <f t="shared" si="13"/>
        <v>5.7921590902117355E-3</v>
      </c>
    </row>
    <row r="193" spans="1:5" ht="14.25" x14ac:dyDescent="0.2">
      <c r="A193" s="4">
        <v>27.618842000000001</v>
      </c>
      <c r="B193" s="4">
        <v>21.940435999999998</v>
      </c>
      <c r="C193" s="8">
        <f t="shared" si="11"/>
        <v>-6.2676485288276629E-3</v>
      </c>
      <c r="D193" s="8">
        <f t="shared" si="12"/>
        <v>-8.5904338469356967E-3</v>
      </c>
      <c r="E193" s="8">
        <f t="shared" si="13"/>
        <v>-8.1258767833140913E-3</v>
      </c>
    </row>
    <row r="194" spans="1:5" ht="14.25" x14ac:dyDescent="0.2">
      <c r="A194" s="4">
        <v>27.923687999999999</v>
      </c>
      <c r="B194" s="4">
        <v>22.018208999999999</v>
      </c>
      <c r="C194" s="8">
        <f t="shared" si="11"/>
        <v>1.1037609759308342E-2</v>
      </c>
      <c r="D194" s="8">
        <f t="shared" si="12"/>
        <v>3.5447335686491499E-3</v>
      </c>
      <c r="E194" s="8">
        <f t="shared" si="13"/>
        <v>5.0433088067809891E-3</v>
      </c>
    </row>
    <row r="195" spans="1:5" ht="14.25" x14ac:dyDescent="0.2">
      <c r="A195" s="4">
        <v>27.697230000000001</v>
      </c>
      <c r="B195" s="4">
        <v>22.078697999999999</v>
      </c>
      <c r="C195" s="8">
        <f t="shared" si="11"/>
        <v>-8.1098886364866507E-3</v>
      </c>
      <c r="D195" s="8">
        <f t="shared" si="12"/>
        <v>2.7472261708478829E-3</v>
      </c>
      <c r="E195" s="8">
        <f t="shared" si="13"/>
        <v>5.7580320938097626E-4</v>
      </c>
    </row>
    <row r="196" spans="1:5" ht="14.25" x14ac:dyDescent="0.2">
      <c r="A196" s="4">
        <v>27.862718000000001</v>
      </c>
      <c r="B196" s="4">
        <v>22.277450999999999</v>
      </c>
      <c r="C196" s="8">
        <f t="shared" si="11"/>
        <v>5.9748935182326601E-3</v>
      </c>
      <c r="D196" s="8">
        <f t="shared" si="12"/>
        <v>9.0020253911711201E-3</v>
      </c>
      <c r="E196" s="8">
        <f t="shared" si="13"/>
        <v>8.3965990165834285E-3</v>
      </c>
    </row>
    <row r="197" spans="1:5" ht="14.25" x14ac:dyDescent="0.2">
      <c r="A197" s="4">
        <v>28.219822000000001</v>
      </c>
      <c r="B197" s="4">
        <v>22.597180999999999</v>
      </c>
      <c r="C197" s="8">
        <f t="shared" ref="C197:C260" si="14">A197/A196-1</f>
        <v>1.2816552929258318E-2</v>
      </c>
      <c r="D197" s="8">
        <f t="shared" ref="D197:D260" si="15">B197/B196-1</f>
        <v>1.435218059732235E-2</v>
      </c>
      <c r="E197" s="8">
        <f t="shared" ref="E197:E260" si="16">$H$9*C197+$I$9*D197</f>
        <v>1.4045055063709544E-2</v>
      </c>
    </row>
    <row r="198" spans="1:5" ht="14.25" x14ac:dyDescent="0.2">
      <c r="A198" s="4">
        <v>28.019493000000001</v>
      </c>
      <c r="B198" s="4">
        <v>22.640388000000002</v>
      </c>
      <c r="C198" s="8">
        <f t="shared" si="14"/>
        <v>-7.0988753933316495E-3</v>
      </c>
      <c r="D198" s="8">
        <f t="shared" si="15"/>
        <v>1.9120526582498965E-3</v>
      </c>
      <c r="E198" s="8">
        <f t="shared" si="16"/>
        <v>1.0986704793358726E-4</v>
      </c>
    </row>
    <row r="199" spans="1:5" ht="14.25" x14ac:dyDescent="0.2">
      <c r="A199" s="4">
        <v>27.540455000000001</v>
      </c>
      <c r="B199" s="4">
        <v>22.52805</v>
      </c>
      <c r="C199" s="8">
        <f t="shared" si="14"/>
        <v>-1.7096597715026474E-2</v>
      </c>
      <c r="D199" s="8">
        <f t="shared" si="15"/>
        <v>-4.9618407599728576E-3</v>
      </c>
      <c r="E199" s="8">
        <f t="shared" si="16"/>
        <v>-7.3887921509835815E-3</v>
      </c>
    </row>
    <row r="200" spans="1:5" ht="14.25" x14ac:dyDescent="0.2">
      <c r="A200" s="4">
        <v>27.348838000000001</v>
      </c>
      <c r="B200" s="4">
        <v>22.450277</v>
      </c>
      <c r="C200" s="8">
        <f t="shared" si="14"/>
        <v>-6.957655565240306E-3</v>
      </c>
      <c r="D200" s="8">
        <f t="shared" si="15"/>
        <v>-3.4522739429289073E-3</v>
      </c>
      <c r="E200" s="8">
        <f t="shared" si="16"/>
        <v>-4.1533502673911874E-3</v>
      </c>
    </row>
    <row r="201" spans="1:5" ht="14.25" x14ac:dyDescent="0.2">
      <c r="A201" s="4">
        <v>27.348838000000001</v>
      </c>
      <c r="B201" s="4">
        <v>22.156469999999999</v>
      </c>
      <c r="C201" s="8">
        <f t="shared" si="14"/>
        <v>0</v>
      </c>
      <c r="D201" s="8">
        <f t="shared" si="15"/>
        <v>-1.3087010017738376E-2</v>
      </c>
      <c r="E201" s="8">
        <f t="shared" si="16"/>
        <v>-1.0469608014190702E-2</v>
      </c>
    </row>
    <row r="202" spans="1:5" ht="14.25" x14ac:dyDescent="0.2">
      <c r="A202" s="4">
        <v>26.721730999999998</v>
      </c>
      <c r="B202" s="4">
        <v>22.147829000000002</v>
      </c>
      <c r="C202" s="8">
        <f t="shared" si="14"/>
        <v>-2.2929932160189126E-2</v>
      </c>
      <c r="D202" s="8">
        <f t="shared" si="15"/>
        <v>-3.8999894838831484E-4</v>
      </c>
      <c r="E202" s="8">
        <f t="shared" si="16"/>
        <v>-4.8979855907484767E-3</v>
      </c>
    </row>
    <row r="203" spans="1:5" ht="14.25" x14ac:dyDescent="0.2">
      <c r="A203" s="4">
        <v>26.260110000000001</v>
      </c>
      <c r="B203" s="4">
        <v>21.966360999999999</v>
      </c>
      <c r="C203" s="8">
        <f t="shared" si="14"/>
        <v>-1.7275115897244731E-2</v>
      </c>
      <c r="D203" s="8">
        <f t="shared" si="15"/>
        <v>-8.1934893031728739E-3</v>
      </c>
      <c r="E203" s="8">
        <f t="shared" si="16"/>
        <v>-1.0009814621987245E-2</v>
      </c>
    </row>
    <row r="204" spans="1:5" ht="14.25" x14ac:dyDescent="0.2">
      <c r="A204" s="4">
        <v>26.033655</v>
      </c>
      <c r="B204" s="4">
        <v>21.923155000000001</v>
      </c>
      <c r="C204" s="8">
        <f t="shared" si="14"/>
        <v>-8.6235358496213887E-3</v>
      </c>
      <c r="D204" s="8">
        <f t="shared" si="15"/>
        <v>-1.966916595789292E-3</v>
      </c>
      <c r="E204" s="8">
        <f t="shared" si="16"/>
        <v>-3.2982404465557117E-3</v>
      </c>
    </row>
    <row r="205" spans="1:5" ht="14.25" x14ac:dyDescent="0.2">
      <c r="A205" s="4">
        <v>25.711392</v>
      </c>
      <c r="B205" s="4">
        <v>21.672554000000002</v>
      </c>
      <c r="C205" s="8">
        <f t="shared" si="14"/>
        <v>-1.2378707484600238E-2</v>
      </c>
      <c r="D205" s="8">
        <f t="shared" si="15"/>
        <v>-1.1430882097033912E-2</v>
      </c>
      <c r="E205" s="8">
        <f t="shared" si="16"/>
        <v>-1.1620447174547178E-2</v>
      </c>
    </row>
    <row r="206" spans="1:5" ht="14.25" x14ac:dyDescent="0.2">
      <c r="A206" s="4">
        <v>26.190432000000001</v>
      </c>
      <c r="B206" s="4">
        <v>21.733044</v>
      </c>
      <c r="C206" s="8">
        <f t="shared" si="14"/>
        <v>1.8631429990255022E-2</v>
      </c>
      <c r="D206" s="8">
        <f t="shared" si="15"/>
        <v>2.7910877508943166E-3</v>
      </c>
      <c r="E206" s="8">
        <f t="shared" si="16"/>
        <v>5.9591561987664583E-3</v>
      </c>
    </row>
    <row r="207" spans="1:5" ht="14.25" x14ac:dyDescent="0.2">
      <c r="A207" s="4">
        <v>25.110413999999999</v>
      </c>
      <c r="B207" s="4">
        <v>22.260168</v>
      </c>
      <c r="C207" s="8">
        <f t="shared" si="14"/>
        <v>-4.1237120487359724E-2</v>
      </c>
      <c r="D207" s="8">
        <f t="shared" si="15"/>
        <v>2.4254494676401617E-2</v>
      </c>
      <c r="E207" s="8">
        <f t="shared" si="16"/>
        <v>1.115617164364935E-2</v>
      </c>
    </row>
    <row r="208" spans="1:5" ht="14.25" x14ac:dyDescent="0.2">
      <c r="A208" s="4">
        <v>24.85783</v>
      </c>
      <c r="B208" s="4">
        <v>22.052775</v>
      </c>
      <c r="C208" s="8">
        <f t="shared" si="14"/>
        <v>-1.0058934113949647E-2</v>
      </c>
      <c r="D208" s="8">
        <f t="shared" si="15"/>
        <v>-9.3167760458950921E-3</v>
      </c>
      <c r="E208" s="8">
        <f t="shared" si="16"/>
        <v>-9.4652076595060034E-3</v>
      </c>
    </row>
    <row r="209" spans="1:5" ht="14.25" x14ac:dyDescent="0.2">
      <c r="A209" s="4">
        <v>24.875249</v>
      </c>
      <c r="B209" s="4">
        <v>22.130547</v>
      </c>
      <c r="C209" s="8">
        <f t="shared" si="14"/>
        <v>7.0074499664696255E-4</v>
      </c>
      <c r="D209" s="8">
        <f t="shared" si="15"/>
        <v>3.5266310022208369E-3</v>
      </c>
      <c r="E209" s="8">
        <f t="shared" si="16"/>
        <v>2.9614538011060619E-3</v>
      </c>
    </row>
    <row r="210" spans="1:5" ht="14.25" x14ac:dyDescent="0.2">
      <c r="A210" s="4">
        <v>25.145254000000001</v>
      </c>
      <c r="B210" s="4">
        <v>22.631747000000001</v>
      </c>
      <c r="C210" s="8">
        <f t="shared" si="14"/>
        <v>1.0854363709082993E-2</v>
      </c>
      <c r="D210" s="8">
        <f t="shared" si="15"/>
        <v>2.2647429365392657E-2</v>
      </c>
      <c r="E210" s="8">
        <f t="shared" si="16"/>
        <v>2.0288816234130726E-2</v>
      </c>
    </row>
    <row r="211" spans="1:5" ht="14.25" x14ac:dyDescent="0.2">
      <c r="A211" s="4">
        <v>25.493646999999999</v>
      </c>
      <c r="B211" s="4">
        <v>22.795932000000001</v>
      </c>
      <c r="C211" s="8">
        <f t="shared" si="14"/>
        <v>1.3855218961001503E-2</v>
      </c>
      <c r="D211" s="8">
        <f t="shared" si="15"/>
        <v>7.254632176649789E-3</v>
      </c>
      <c r="E211" s="8">
        <f t="shared" si="16"/>
        <v>8.5747495335201322E-3</v>
      </c>
    </row>
    <row r="212" spans="1:5" ht="14.25" x14ac:dyDescent="0.2">
      <c r="A212" s="4">
        <v>25.493646999999999</v>
      </c>
      <c r="B212" s="4">
        <v>23.081097</v>
      </c>
      <c r="C212" s="8">
        <f t="shared" si="14"/>
        <v>0</v>
      </c>
      <c r="D212" s="8">
        <f t="shared" si="15"/>
        <v>1.2509468794695389E-2</v>
      </c>
      <c r="E212" s="8">
        <f t="shared" si="16"/>
        <v>1.0007575035756312E-2</v>
      </c>
    </row>
    <row r="213" spans="1:5" ht="14.25" x14ac:dyDescent="0.2">
      <c r="A213" s="4">
        <v>25.354289999999999</v>
      </c>
      <c r="B213" s="4">
        <v>22.398429</v>
      </c>
      <c r="C213" s="8">
        <f t="shared" si="14"/>
        <v>-5.4663422616623158E-3</v>
      </c>
      <c r="D213" s="8">
        <f t="shared" si="15"/>
        <v>-2.9576930420594838E-2</v>
      </c>
      <c r="E213" s="8">
        <f t="shared" si="16"/>
        <v>-2.4754812788808336E-2</v>
      </c>
    </row>
    <row r="214" spans="1:5" ht="14.25" x14ac:dyDescent="0.2">
      <c r="A214" s="4">
        <v>25.371708000000002</v>
      </c>
      <c r="B214" s="4">
        <v>22.173753999999999</v>
      </c>
      <c r="C214" s="8">
        <f t="shared" si="14"/>
        <v>6.8698433282898819E-4</v>
      </c>
      <c r="D214" s="8">
        <f t="shared" si="15"/>
        <v>-1.0030837430607398E-2</v>
      </c>
      <c r="E214" s="8">
        <f t="shared" si="16"/>
        <v>-7.8872730779201202E-3</v>
      </c>
    </row>
    <row r="215" spans="1:5" ht="14.25" x14ac:dyDescent="0.2">
      <c r="A215" s="4">
        <v>25.702681999999999</v>
      </c>
      <c r="B215" s="4">
        <v>22.303374000000002</v>
      </c>
      <c r="C215" s="8">
        <f t="shared" si="14"/>
        <v>1.3045002725082577E-2</v>
      </c>
      <c r="D215" s="8">
        <f t="shared" si="15"/>
        <v>5.8456497713468281E-3</v>
      </c>
      <c r="E215" s="8">
        <f t="shared" si="16"/>
        <v>7.2855203620939783E-3</v>
      </c>
    </row>
    <row r="216" spans="1:5" ht="14.25" x14ac:dyDescent="0.2">
      <c r="A216" s="4">
        <v>25.169215000000001</v>
      </c>
      <c r="B216" s="4">
        <v>22.519407999999999</v>
      </c>
      <c r="C216" s="8">
        <f t="shared" si="14"/>
        <v>-2.0755304835503141E-2</v>
      </c>
      <c r="D216" s="8">
        <f t="shared" si="15"/>
        <v>9.6861577983671232E-3</v>
      </c>
      <c r="E216" s="8">
        <f t="shared" si="16"/>
        <v>3.5978652715930705E-3</v>
      </c>
    </row>
    <row r="217" spans="1:5" ht="14.25" x14ac:dyDescent="0.2">
      <c r="A217" s="4">
        <v>24.600763000000001</v>
      </c>
      <c r="B217" s="4">
        <v>22.286092</v>
      </c>
      <c r="C217" s="8">
        <f t="shared" si="14"/>
        <v>-2.2585209749291013E-2</v>
      </c>
      <c r="D217" s="8">
        <f t="shared" si="15"/>
        <v>-1.0360663122227609E-2</v>
      </c>
      <c r="E217" s="8">
        <f t="shared" si="16"/>
        <v>-1.2805572447640291E-2</v>
      </c>
    </row>
    <row r="218" spans="1:5" ht="14.25" x14ac:dyDescent="0.2">
      <c r="A218" s="4">
        <v>24.705708999999999</v>
      </c>
      <c r="B218" s="4">
        <v>22.355222999999999</v>
      </c>
      <c r="C218" s="8">
        <f t="shared" si="14"/>
        <v>4.265965246687653E-3</v>
      </c>
      <c r="D218" s="8">
        <f t="shared" si="15"/>
        <v>3.1019794767066511E-3</v>
      </c>
      <c r="E218" s="8">
        <f t="shared" si="16"/>
        <v>3.3347766307028517E-3</v>
      </c>
    </row>
    <row r="219" spans="1:5" ht="14.25" x14ac:dyDescent="0.2">
      <c r="A219" s="4">
        <v>24.670725999999998</v>
      </c>
      <c r="B219" s="4">
        <v>22.320657000000001</v>
      </c>
      <c r="C219" s="8">
        <f t="shared" si="14"/>
        <v>-1.4159885069479072E-3</v>
      </c>
      <c r="D219" s="8">
        <f t="shared" si="15"/>
        <v>-1.5462158440556761E-3</v>
      </c>
      <c r="E219" s="8">
        <f t="shared" si="16"/>
        <v>-1.5201703766341225E-3</v>
      </c>
    </row>
    <row r="220" spans="1:5" ht="14.25" x14ac:dyDescent="0.2">
      <c r="A220" s="4">
        <v>24.950579999999999</v>
      </c>
      <c r="B220" s="4">
        <v>22.182395</v>
      </c>
      <c r="C220" s="8">
        <f t="shared" si="14"/>
        <v>1.1343565649426068E-2</v>
      </c>
      <c r="D220" s="8">
        <f t="shared" si="15"/>
        <v>-6.1943517164392281E-3</v>
      </c>
      <c r="E220" s="8">
        <f t="shared" si="16"/>
        <v>-2.6867682432661689E-3</v>
      </c>
    </row>
    <row r="221" spans="1:5" ht="14.25" x14ac:dyDescent="0.2">
      <c r="A221" s="4">
        <v>24.626999999999999</v>
      </c>
      <c r="B221" s="4">
        <v>21.914512999999999</v>
      </c>
      <c r="C221" s="8">
        <f t="shared" si="14"/>
        <v>-1.2968836796579453E-2</v>
      </c>
      <c r="D221" s="8">
        <f t="shared" si="15"/>
        <v>-1.2076333506819248E-2</v>
      </c>
      <c r="E221" s="8">
        <f t="shared" si="16"/>
        <v>-1.225483416477129E-2</v>
      </c>
    </row>
    <row r="222" spans="1:5" ht="14.25" x14ac:dyDescent="0.2">
      <c r="A222" s="4">
        <v>24.688217999999999</v>
      </c>
      <c r="B222" s="4">
        <v>21.879947000000001</v>
      </c>
      <c r="C222" s="8">
        <f t="shared" si="14"/>
        <v>2.4858082592276176E-3</v>
      </c>
      <c r="D222" s="8">
        <f t="shared" si="15"/>
        <v>-1.5773108898198274E-3</v>
      </c>
      <c r="E222" s="8">
        <f t="shared" si="16"/>
        <v>-7.6468706001033839E-4</v>
      </c>
    </row>
    <row r="223" spans="1:5" ht="14.25" x14ac:dyDescent="0.2">
      <c r="A223" s="4">
        <v>24.425857000000001</v>
      </c>
      <c r="B223" s="4">
        <v>21.629348</v>
      </c>
      <c r="C223" s="8">
        <f t="shared" si="14"/>
        <v>-1.0626971942648833E-2</v>
      </c>
      <c r="D223" s="8">
        <f t="shared" si="15"/>
        <v>-1.145336412377973E-2</v>
      </c>
      <c r="E223" s="8">
        <f t="shared" si="16"/>
        <v>-1.128808568755355E-2</v>
      </c>
    </row>
    <row r="224" spans="1:5" ht="14.25" x14ac:dyDescent="0.2">
      <c r="A224" s="4">
        <v>24.364639</v>
      </c>
      <c r="B224" s="4">
        <v>21.231843999999999</v>
      </c>
      <c r="C224" s="8">
        <f t="shared" si="14"/>
        <v>-2.5062784900443669E-3</v>
      </c>
      <c r="D224" s="8">
        <f t="shared" si="15"/>
        <v>-1.8377992716192892E-2</v>
      </c>
      <c r="E224" s="8">
        <f t="shared" si="16"/>
        <v>-1.5203649870963188E-2</v>
      </c>
    </row>
    <row r="225" spans="1:5" ht="14.25" x14ac:dyDescent="0.2">
      <c r="A225" s="4">
        <v>25.142977999999999</v>
      </c>
      <c r="B225" s="4">
        <v>21.327521999999998</v>
      </c>
      <c r="C225" s="8">
        <f t="shared" si="14"/>
        <v>3.1945435349975737E-2</v>
      </c>
      <c r="D225" s="8">
        <f t="shared" si="15"/>
        <v>4.5063443382495905E-3</v>
      </c>
      <c r="E225" s="8">
        <f t="shared" si="16"/>
        <v>9.9941625405948198E-3</v>
      </c>
    </row>
    <row r="226" spans="1:5" ht="14.25" x14ac:dyDescent="0.2">
      <c r="A226" s="4">
        <v>25.291649</v>
      </c>
      <c r="B226" s="4">
        <v>21.475387999999999</v>
      </c>
      <c r="C226" s="8">
        <f t="shared" si="14"/>
        <v>5.9130227135386626E-3</v>
      </c>
      <c r="D226" s="8">
        <f t="shared" si="15"/>
        <v>6.9331073717799896E-3</v>
      </c>
      <c r="E226" s="8">
        <f t="shared" si="16"/>
        <v>6.7290904401317245E-3</v>
      </c>
    </row>
    <row r="227" spans="1:5" ht="14.25" x14ac:dyDescent="0.2">
      <c r="A227" s="4">
        <v>25.020543</v>
      </c>
      <c r="B227" s="4">
        <v>21.501480999999998</v>
      </c>
      <c r="C227" s="8">
        <f t="shared" si="14"/>
        <v>-1.0719190354096741E-2</v>
      </c>
      <c r="D227" s="8">
        <f t="shared" si="15"/>
        <v>1.215018792675604E-3</v>
      </c>
      <c r="E227" s="8">
        <f t="shared" si="16"/>
        <v>-1.1718230366788655E-3</v>
      </c>
    </row>
    <row r="228" spans="1:5" ht="14.25" x14ac:dyDescent="0.2">
      <c r="A228" s="4">
        <v>24.487074</v>
      </c>
      <c r="B228" s="4">
        <v>21.301427</v>
      </c>
      <c r="C228" s="8">
        <f t="shared" si="14"/>
        <v>-2.132123991074053E-2</v>
      </c>
      <c r="D228" s="8">
        <f t="shared" si="15"/>
        <v>-9.3041963016406992E-3</v>
      </c>
      <c r="E228" s="8">
        <f t="shared" si="16"/>
        <v>-1.1707605023460667E-2</v>
      </c>
    </row>
    <row r="229" spans="1:5" ht="14.25" x14ac:dyDescent="0.2">
      <c r="A229" s="4">
        <v>24.076042000000001</v>
      </c>
      <c r="B229" s="4">
        <v>21.023091000000001</v>
      </c>
      <c r="C229" s="8">
        <f t="shared" si="14"/>
        <v>-1.6785672310215549E-2</v>
      </c>
      <c r="D229" s="8">
        <f t="shared" si="15"/>
        <v>-1.3066542443377127E-2</v>
      </c>
      <c r="E229" s="8">
        <f t="shared" si="16"/>
        <v>-1.3810368416744812E-2</v>
      </c>
    </row>
    <row r="230" spans="1:5" ht="14.25" x14ac:dyDescent="0.2">
      <c r="A230" s="4">
        <v>24.163494</v>
      </c>
      <c r="B230" s="4">
        <v>21.005694999999999</v>
      </c>
      <c r="C230" s="8">
        <f t="shared" si="14"/>
        <v>3.6323246154827959E-3</v>
      </c>
      <c r="D230" s="8">
        <f t="shared" si="15"/>
        <v>-8.2747108881375819E-4</v>
      </c>
      <c r="E230" s="8">
        <f t="shared" si="16"/>
        <v>6.4488052045552679E-5</v>
      </c>
    </row>
    <row r="231" spans="1:5" ht="14.25" x14ac:dyDescent="0.2">
      <c r="A231" s="4">
        <v>24.102277000000001</v>
      </c>
      <c r="B231" s="4">
        <v>21.040488</v>
      </c>
      <c r="C231" s="8">
        <f t="shared" si="14"/>
        <v>-2.5334498396630822E-3</v>
      </c>
      <c r="D231" s="8">
        <f t="shared" si="15"/>
        <v>1.6563603346615441E-3</v>
      </c>
      <c r="E231" s="8">
        <f t="shared" si="16"/>
        <v>8.1839829979661887E-4</v>
      </c>
    </row>
    <row r="232" spans="1:5" ht="14.25" x14ac:dyDescent="0.2">
      <c r="A232" s="4">
        <v>24.224713000000001</v>
      </c>
      <c r="B232" s="4">
        <v>21.457992000000001</v>
      </c>
      <c r="C232" s="8">
        <f t="shared" si="14"/>
        <v>5.0798519990455926E-3</v>
      </c>
      <c r="D232" s="8">
        <f t="shared" si="15"/>
        <v>1.9842885773371899E-2</v>
      </c>
      <c r="E232" s="8">
        <f t="shared" si="16"/>
        <v>1.6890279018506638E-2</v>
      </c>
    </row>
    <row r="233" spans="1:5" ht="14.25" x14ac:dyDescent="0.2">
      <c r="A233" s="4">
        <v>24.609508999999999</v>
      </c>
      <c r="B233" s="4">
        <v>21.536273999999999</v>
      </c>
      <c r="C233" s="8">
        <f t="shared" si="14"/>
        <v>1.5884439993159027E-2</v>
      </c>
      <c r="D233" s="8">
        <f t="shared" si="15"/>
        <v>3.6481512342811939E-3</v>
      </c>
      <c r="E233" s="8">
        <f t="shared" si="16"/>
        <v>6.0954089860567606E-3</v>
      </c>
    </row>
    <row r="234" spans="1:5" ht="14.25" x14ac:dyDescent="0.2">
      <c r="A234" s="4">
        <v>24.810654</v>
      </c>
      <c r="B234" s="4">
        <v>21.753723999999998</v>
      </c>
      <c r="C234" s="8">
        <f t="shared" si="14"/>
        <v>8.1734666059367633E-3</v>
      </c>
      <c r="D234" s="8">
        <f t="shared" si="15"/>
        <v>1.0096918343442285E-2</v>
      </c>
      <c r="E234" s="8">
        <f t="shared" si="16"/>
        <v>9.7122279959411806E-3</v>
      </c>
    </row>
    <row r="235" spans="1:5" ht="14.25" x14ac:dyDescent="0.2">
      <c r="A235" s="4">
        <v>23.560064000000001</v>
      </c>
      <c r="B235" s="4">
        <v>21.24924</v>
      </c>
      <c r="C235" s="8">
        <f t="shared" si="14"/>
        <v>-5.0405362148051358E-2</v>
      </c>
      <c r="D235" s="8">
        <f t="shared" si="15"/>
        <v>-2.3190695993017041E-2</v>
      </c>
      <c r="E235" s="8">
        <f t="shared" si="16"/>
        <v>-2.8633629224023904E-2</v>
      </c>
    </row>
    <row r="236" spans="1:5" ht="14.25" x14ac:dyDescent="0.2">
      <c r="A236" s="4">
        <v>23.752462000000001</v>
      </c>
      <c r="B236" s="4">
        <v>21.066580999999999</v>
      </c>
      <c r="C236" s="8">
        <f t="shared" si="14"/>
        <v>8.16627662811098E-3</v>
      </c>
      <c r="D236" s="8">
        <f t="shared" si="15"/>
        <v>-8.5960250813676975E-3</v>
      </c>
      <c r="E236" s="8">
        <f t="shared" si="16"/>
        <v>-5.243564739471962E-3</v>
      </c>
    </row>
    <row r="237" spans="1:5" ht="14.25" x14ac:dyDescent="0.2">
      <c r="A237" s="4">
        <v>23.490100999999999</v>
      </c>
      <c r="B237" s="4">
        <v>20.796942999999999</v>
      </c>
      <c r="C237" s="8">
        <f t="shared" si="14"/>
        <v>-1.1045633922075249E-2</v>
      </c>
      <c r="D237" s="8">
        <f t="shared" si="15"/>
        <v>-1.2799324199783579E-2</v>
      </c>
      <c r="E237" s="8">
        <f t="shared" si="16"/>
        <v>-1.2448586144241915E-2</v>
      </c>
    </row>
    <row r="238" spans="1:5" ht="14.25" x14ac:dyDescent="0.2">
      <c r="A238" s="4">
        <v>22.965378000000001</v>
      </c>
      <c r="B238" s="4">
        <v>20.883922999999999</v>
      </c>
      <c r="C238" s="8">
        <f t="shared" si="14"/>
        <v>-2.2338047844068343E-2</v>
      </c>
      <c r="D238" s="8">
        <f t="shared" si="15"/>
        <v>4.1823454533678195E-3</v>
      </c>
      <c r="E238" s="8">
        <f t="shared" si="16"/>
        <v>-1.121733206119413E-3</v>
      </c>
    </row>
    <row r="239" spans="1:5" ht="14.25" x14ac:dyDescent="0.2">
      <c r="A239" s="4">
        <v>22.536854000000002</v>
      </c>
      <c r="B239" s="4">
        <v>20.927413000000001</v>
      </c>
      <c r="C239" s="8">
        <f t="shared" si="14"/>
        <v>-1.8659566587582388E-2</v>
      </c>
      <c r="D239" s="8">
        <f t="shared" si="15"/>
        <v>2.082463146411806E-3</v>
      </c>
      <c r="E239" s="8">
        <f t="shared" si="16"/>
        <v>-2.065942800387033E-3</v>
      </c>
    </row>
    <row r="240" spans="1:5" ht="14.25" x14ac:dyDescent="0.2">
      <c r="A240" s="4">
        <v>22.178293</v>
      </c>
      <c r="B240" s="4">
        <v>20.823036999999999</v>
      </c>
      <c r="C240" s="8">
        <f t="shared" si="14"/>
        <v>-1.5909984596785387E-2</v>
      </c>
      <c r="D240" s="8">
        <f t="shared" si="15"/>
        <v>-4.9875252139384152E-3</v>
      </c>
      <c r="E240" s="8">
        <f t="shared" si="16"/>
        <v>-7.1720170905078097E-3</v>
      </c>
    </row>
    <row r="241" spans="1:5" ht="14.25" x14ac:dyDescent="0.2">
      <c r="A241" s="4">
        <v>22.930395000000001</v>
      </c>
      <c r="B241" s="4">
        <v>20.840432</v>
      </c>
      <c r="C241" s="8">
        <f t="shared" si="14"/>
        <v>3.3911627012953582E-2</v>
      </c>
      <c r="D241" s="8">
        <f t="shared" si="15"/>
        <v>8.3537286131707411E-4</v>
      </c>
      <c r="E241" s="8">
        <f t="shared" si="16"/>
        <v>7.4506236916443754E-3</v>
      </c>
    </row>
    <row r="242" spans="1:5" ht="14.25" x14ac:dyDescent="0.2">
      <c r="A242" s="4">
        <v>22.982869000000001</v>
      </c>
      <c r="B242" s="4">
        <v>20.622982</v>
      </c>
      <c r="C242" s="8">
        <f t="shared" si="14"/>
        <v>2.2884036668360253E-3</v>
      </c>
      <c r="D242" s="8">
        <f t="shared" si="15"/>
        <v>-1.0434044745329607E-2</v>
      </c>
      <c r="E242" s="8">
        <f t="shared" si="16"/>
        <v>-7.8895550628964809E-3</v>
      </c>
    </row>
    <row r="243" spans="1:5" ht="14.25" x14ac:dyDescent="0.2">
      <c r="A243" s="4">
        <v>23.525082000000001</v>
      </c>
      <c r="B243" s="4">
        <v>20.910018000000001</v>
      </c>
      <c r="C243" s="8">
        <f t="shared" si="14"/>
        <v>2.3592050235329731E-2</v>
      </c>
      <c r="D243" s="8">
        <f t="shared" si="15"/>
        <v>1.3918258765875935E-2</v>
      </c>
      <c r="E243" s="8">
        <f t="shared" si="16"/>
        <v>1.5853017059766696E-2</v>
      </c>
    </row>
    <row r="244" spans="1:5" ht="14.25" x14ac:dyDescent="0.2">
      <c r="A244" s="4">
        <v>23.630026999999998</v>
      </c>
      <c r="B244" s="4">
        <v>21.066580999999999</v>
      </c>
      <c r="C244" s="8">
        <f t="shared" si="14"/>
        <v>4.4609833878579419E-3</v>
      </c>
      <c r="D244" s="8">
        <f t="shared" si="15"/>
        <v>7.4874636645458903E-3</v>
      </c>
      <c r="E244" s="8">
        <f t="shared" si="16"/>
        <v>6.8821676092083017E-3</v>
      </c>
    </row>
    <row r="245" spans="1:5" ht="14.25" x14ac:dyDescent="0.2">
      <c r="A245" s="4">
        <v>23.218993000000001</v>
      </c>
      <c r="B245" s="4">
        <v>20.649076999999998</v>
      </c>
      <c r="C245" s="8">
        <f t="shared" si="14"/>
        <v>-1.7394563281709186E-2</v>
      </c>
      <c r="D245" s="8">
        <f t="shared" si="15"/>
        <v>-1.981830843837451E-2</v>
      </c>
      <c r="E245" s="8">
        <f t="shared" si="16"/>
        <v>-1.9333559407041449E-2</v>
      </c>
    </row>
    <row r="246" spans="1:5" ht="14.25" x14ac:dyDescent="0.2">
      <c r="A246" s="4">
        <v>23.437626999999999</v>
      </c>
      <c r="B246" s="4">
        <v>20.875225</v>
      </c>
      <c r="C246" s="8">
        <f t="shared" si="14"/>
        <v>9.4161706323783179E-3</v>
      </c>
      <c r="D246" s="8">
        <f t="shared" si="15"/>
        <v>1.0951966521312473E-2</v>
      </c>
      <c r="E246" s="8">
        <f t="shared" si="16"/>
        <v>1.0644807343525643E-2</v>
      </c>
    </row>
    <row r="247" spans="1:5" ht="14.25" x14ac:dyDescent="0.2">
      <c r="A247" s="4">
        <v>23.901133000000002</v>
      </c>
      <c r="B247" s="4">
        <v>21.101374</v>
      </c>
      <c r="C247" s="8">
        <f t="shared" si="14"/>
        <v>1.9776148839641516E-2</v>
      </c>
      <c r="D247" s="8">
        <f t="shared" si="15"/>
        <v>1.0833368263096554E-2</v>
      </c>
      <c r="E247" s="8">
        <f t="shared" si="16"/>
        <v>1.2621924378405548E-2</v>
      </c>
    </row>
    <row r="248" spans="1:5" ht="14.25" x14ac:dyDescent="0.2">
      <c r="A248" s="4">
        <v>23.568809999999999</v>
      </c>
      <c r="B248" s="4">
        <v>21.284030999999999</v>
      </c>
      <c r="C248" s="8">
        <f t="shared" si="14"/>
        <v>-1.3904068899160626E-2</v>
      </c>
      <c r="D248" s="8">
        <f t="shared" si="15"/>
        <v>8.6561661814059665E-3</v>
      </c>
      <c r="E248" s="8">
        <f t="shared" si="16"/>
        <v>4.1441191652926476E-3</v>
      </c>
    </row>
    <row r="249" spans="1:5" ht="14.25" x14ac:dyDescent="0.2">
      <c r="A249" s="4">
        <v>24.014823</v>
      </c>
      <c r="B249" s="4">
        <v>21.536273999999999</v>
      </c>
      <c r="C249" s="8">
        <f t="shared" si="14"/>
        <v>1.8923865905830617E-2</v>
      </c>
      <c r="D249" s="8">
        <f t="shared" si="15"/>
        <v>1.1851279487424149E-2</v>
      </c>
      <c r="E249" s="8">
        <f t="shared" si="16"/>
        <v>1.3265796771105443E-2</v>
      </c>
    </row>
    <row r="250" spans="1:5" ht="14.25" x14ac:dyDescent="0.2">
      <c r="A250" s="4">
        <v>23.936115999999998</v>
      </c>
      <c r="B250" s="4">
        <v>21.440594999999998</v>
      </c>
      <c r="C250" s="8">
        <f t="shared" si="14"/>
        <v>-3.2774341080923364E-3</v>
      </c>
      <c r="D250" s="8">
        <f t="shared" si="15"/>
        <v>-4.442690504402047E-3</v>
      </c>
      <c r="E250" s="8">
        <f t="shared" si="16"/>
        <v>-4.2096392251401047E-3</v>
      </c>
    </row>
    <row r="251" spans="1:5" ht="14.25" x14ac:dyDescent="0.2">
      <c r="A251" s="4">
        <v>23.647518000000002</v>
      </c>
      <c r="B251" s="4">
        <v>21.423199</v>
      </c>
      <c r="C251" s="8">
        <f t="shared" si="14"/>
        <v>-1.2057010418899949E-2</v>
      </c>
      <c r="D251" s="8">
        <f t="shared" si="15"/>
        <v>-8.1135808031440604E-4</v>
      </c>
      <c r="E251" s="8">
        <f t="shared" si="16"/>
        <v>-3.0604885480315148E-3</v>
      </c>
    </row>
    <row r="252" spans="1:5" ht="14.25" x14ac:dyDescent="0.2">
      <c r="A252" s="4">
        <v>23.839915999999999</v>
      </c>
      <c r="B252" s="4">
        <v>21.136164999999998</v>
      </c>
      <c r="C252" s="8">
        <f t="shared" si="14"/>
        <v>8.1360758452535542E-3</v>
      </c>
      <c r="D252" s="8">
        <f t="shared" si="15"/>
        <v>-1.3398279127221024E-2</v>
      </c>
      <c r="E252" s="8">
        <f t="shared" si="16"/>
        <v>-9.0914081327261101E-3</v>
      </c>
    </row>
    <row r="253" spans="1:5" ht="14.25" x14ac:dyDescent="0.2">
      <c r="A253" s="4">
        <v>24.006079</v>
      </c>
      <c r="B253" s="4">
        <v>21.918987000000001</v>
      </c>
      <c r="C253" s="8">
        <f t="shared" si="14"/>
        <v>6.9699490551897725E-3</v>
      </c>
      <c r="D253" s="8">
        <f t="shared" si="15"/>
        <v>3.7037087853922568E-2</v>
      </c>
      <c r="E253" s="8">
        <f t="shared" si="16"/>
        <v>3.1023660094176009E-2</v>
      </c>
    </row>
    <row r="254" spans="1:5" ht="14.25" x14ac:dyDescent="0.2">
      <c r="A254" s="4">
        <v>24.041059000000001</v>
      </c>
      <c r="B254" s="4">
        <v>22.440866</v>
      </c>
      <c r="C254" s="8">
        <f t="shared" si="14"/>
        <v>1.4571309208806227E-3</v>
      </c>
      <c r="D254" s="8">
        <f t="shared" si="15"/>
        <v>2.380944885819769E-2</v>
      </c>
      <c r="E254" s="8">
        <f t="shared" si="16"/>
        <v>1.9338985270734278E-2</v>
      </c>
    </row>
    <row r="255" spans="1:5" ht="14.25" x14ac:dyDescent="0.2">
      <c r="A255" s="4">
        <v>24.548292</v>
      </c>
      <c r="B255" s="4">
        <v>22.284303000000001</v>
      </c>
      <c r="C255" s="8">
        <f t="shared" si="14"/>
        <v>2.1098613002031197E-2</v>
      </c>
      <c r="D255" s="8">
        <f t="shared" si="15"/>
        <v>-6.9766915412265984E-3</v>
      </c>
      <c r="E255" s="8">
        <f t="shared" si="16"/>
        <v>-1.3616306325750392E-3</v>
      </c>
    </row>
    <row r="256" spans="1:5" ht="14.25" x14ac:dyDescent="0.2">
      <c r="A256" s="4">
        <v>24.539546000000001</v>
      </c>
      <c r="B256" s="4">
        <v>22.614826999999998</v>
      </c>
      <c r="C256" s="8">
        <f t="shared" si="14"/>
        <v>-3.5627733285881202E-4</v>
      </c>
      <c r="D256" s="8">
        <f t="shared" si="15"/>
        <v>1.483214440227254E-2</v>
      </c>
      <c r="E256" s="8">
        <f t="shared" si="16"/>
        <v>1.1794460055246269E-2</v>
      </c>
    </row>
    <row r="257" spans="1:5" ht="14.25" x14ac:dyDescent="0.2">
      <c r="A257" s="4">
        <v>25.073015000000002</v>
      </c>
      <c r="B257" s="4">
        <v>22.632224000000001</v>
      </c>
      <c r="C257" s="8">
        <f t="shared" si="14"/>
        <v>2.1739155239465235E-2</v>
      </c>
      <c r="D257" s="8">
        <f t="shared" si="15"/>
        <v>7.692740696183531E-4</v>
      </c>
      <c r="E257" s="8">
        <f t="shared" si="16"/>
        <v>4.9632503035877294E-3</v>
      </c>
    </row>
    <row r="258" spans="1:5" ht="14.25" x14ac:dyDescent="0.2">
      <c r="A258" s="4">
        <v>24.854379999999999</v>
      </c>
      <c r="B258" s="4">
        <v>22.640922</v>
      </c>
      <c r="C258" s="8">
        <f t="shared" si="14"/>
        <v>-8.7199325649509607E-3</v>
      </c>
      <c r="D258" s="8">
        <f t="shared" si="15"/>
        <v>3.843192785648597E-4</v>
      </c>
      <c r="E258" s="8">
        <f t="shared" si="16"/>
        <v>-1.4365310901383046E-3</v>
      </c>
    </row>
    <row r="259" spans="1:5" ht="14.25" x14ac:dyDescent="0.2">
      <c r="A259" s="4">
        <v>24.592019000000001</v>
      </c>
      <c r="B259" s="4">
        <v>22.901861</v>
      </c>
      <c r="C259" s="8">
        <f t="shared" si="14"/>
        <v>-1.0555926158689055E-2</v>
      </c>
      <c r="D259" s="8">
        <f t="shared" si="15"/>
        <v>1.1525104852178725E-2</v>
      </c>
      <c r="E259" s="8">
        <f t="shared" si="16"/>
        <v>7.1088986500051684E-3</v>
      </c>
    </row>
    <row r="260" spans="1:5" ht="14.25" x14ac:dyDescent="0.2">
      <c r="A260" s="4">
        <v>25.064268999999999</v>
      </c>
      <c r="B260" s="4">
        <v>23.284573999999999</v>
      </c>
      <c r="C260" s="8">
        <f t="shared" si="14"/>
        <v>1.9203384642798138E-2</v>
      </c>
      <c r="D260" s="8">
        <f t="shared" si="15"/>
        <v>1.6711000036197854E-2</v>
      </c>
      <c r="E260" s="8">
        <f t="shared" si="16"/>
        <v>1.7209476957517914E-2</v>
      </c>
    </row>
    <row r="261" spans="1:5" ht="14.25" x14ac:dyDescent="0.2">
      <c r="A261" s="4">
        <v>24.749434999999998</v>
      </c>
      <c r="B261" s="4">
        <v>23.415044000000002</v>
      </c>
      <c r="C261" s="8">
        <f t="shared" ref="C261:C324" si="17">A261/A260-1</f>
        <v>-1.2561068507523698E-2</v>
      </c>
      <c r="D261" s="8">
        <f t="shared" ref="D261:D324" si="18">B261/B260-1</f>
        <v>5.6032805238352967E-3</v>
      </c>
      <c r="E261" s="8">
        <f t="shared" ref="E261:E324" si="19">$H$9*C261+$I$9*D261</f>
        <v>1.9704107175634979E-3</v>
      </c>
    </row>
    <row r="262" spans="1:5" ht="14.25" x14ac:dyDescent="0.2">
      <c r="A262" s="4">
        <v>24.128513999999999</v>
      </c>
      <c r="B262" s="4">
        <v>23.162801000000002</v>
      </c>
      <c r="C262" s="8">
        <f t="shared" si="17"/>
        <v>-2.5088289894294569E-2</v>
      </c>
      <c r="D262" s="8">
        <f t="shared" si="18"/>
        <v>-1.0772689558046555E-2</v>
      </c>
      <c r="E262" s="8">
        <f t="shared" si="19"/>
        <v>-1.3635809625296159E-2</v>
      </c>
    </row>
    <row r="263" spans="1:5" ht="14.25" x14ac:dyDescent="0.2">
      <c r="A263" s="4">
        <v>23.953605</v>
      </c>
      <c r="B263" s="4">
        <v>23.084520999999999</v>
      </c>
      <c r="C263" s="8">
        <f t="shared" si="17"/>
        <v>-7.2490581061063208E-3</v>
      </c>
      <c r="D263" s="8">
        <f t="shared" si="18"/>
        <v>-3.3795567297756346E-3</v>
      </c>
      <c r="E263" s="8">
        <f t="shared" si="19"/>
        <v>-4.1534570050417718E-3</v>
      </c>
    </row>
    <row r="264" spans="1:5" ht="14.25" x14ac:dyDescent="0.2">
      <c r="A264" s="4">
        <v>24.076042000000001</v>
      </c>
      <c r="B264" s="4">
        <v>23.162801000000002</v>
      </c>
      <c r="C264" s="8">
        <f t="shared" si="17"/>
        <v>5.1114226856459055E-3</v>
      </c>
      <c r="D264" s="8">
        <f t="shared" si="18"/>
        <v>3.3910168636379634E-3</v>
      </c>
      <c r="E264" s="8">
        <f t="shared" si="19"/>
        <v>3.7350980280395525E-3</v>
      </c>
    </row>
    <row r="265" spans="1:5" ht="14.25" x14ac:dyDescent="0.2">
      <c r="A265" s="4">
        <v>23.857406999999998</v>
      </c>
      <c r="B265" s="4">
        <v>23.023633</v>
      </c>
      <c r="C265" s="8">
        <f t="shared" si="17"/>
        <v>-9.0810192140386992E-3</v>
      </c>
      <c r="D265" s="8">
        <f t="shared" si="18"/>
        <v>-6.0082543557664625E-3</v>
      </c>
      <c r="E265" s="8">
        <f t="shared" si="19"/>
        <v>-6.6228073274209103E-3</v>
      </c>
    </row>
    <row r="266" spans="1:5" ht="14.25" x14ac:dyDescent="0.2">
      <c r="A266" s="4">
        <v>23.769953000000001</v>
      </c>
      <c r="B266" s="4">
        <v>23.293272999999999</v>
      </c>
      <c r="C266" s="8">
        <f t="shared" si="17"/>
        <v>-3.6656959408873924E-3</v>
      </c>
      <c r="D266" s="8">
        <f t="shared" si="18"/>
        <v>1.1711444497052081E-2</v>
      </c>
      <c r="E266" s="8">
        <f t="shared" si="19"/>
        <v>8.6360164094641881E-3</v>
      </c>
    </row>
    <row r="267" spans="1:5" ht="14.25" x14ac:dyDescent="0.2">
      <c r="A267" s="4">
        <v>23.50759</v>
      </c>
      <c r="B267" s="4">
        <v>23.12801</v>
      </c>
      <c r="C267" s="8">
        <f t="shared" si="17"/>
        <v>-1.1037590187914947E-2</v>
      </c>
      <c r="D267" s="8">
        <f t="shared" si="18"/>
        <v>-7.094880998475328E-3</v>
      </c>
      <c r="E267" s="8">
        <f t="shared" si="19"/>
        <v>-7.8834228363632523E-3</v>
      </c>
    </row>
    <row r="268" spans="1:5" ht="14.25" x14ac:dyDescent="0.2">
      <c r="A268" s="4">
        <v>24.845635000000001</v>
      </c>
      <c r="B268" s="4">
        <v>23.954322000000001</v>
      </c>
      <c r="C268" s="8">
        <f t="shared" si="17"/>
        <v>5.6919701253935528E-2</v>
      </c>
      <c r="D268" s="8">
        <f t="shared" si="18"/>
        <v>3.5727760408266862E-2</v>
      </c>
      <c r="E268" s="8">
        <f t="shared" si="19"/>
        <v>3.99661485774006E-2</v>
      </c>
    </row>
    <row r="269" spans="1:5" ht="14.25" x14ac:dyDescent="0.2">
      <c r="A269" s="4">
        <v>25.099252</v>
      </c>
      <c r="B269" s="4">
        <v>23.536816000000002</v>
      </c>
      <c r="C269" s="8">
        <f t="shared" si="17"/>
        <v>1.020770851700914E-2</v>
      </c>
      <c r="D269" s="8">
        <f t="shared" si="18"/>
        <v>-1.7429255563985446E-2</v>
      </c>
      <c r="E269" s="8">
        <f t="shared" si="19"/>
        <v>-1.190186274778653E-2</v>
      </c>
    </row>
    <row r="270" spans="1:5" ht="14.25" x14ac:dyDescent="0.2">
      <c r="A270" s="4">
        <v>25.693936000000001</v>
      </c>
      <c r="B270" s="4">
        <v>23.571608999999999</v>
      </c>
      <c r="C270" s="8">
        <f t="shared" si="17"/>
        <v>2.3693295720525809E-2</v>
      </c>
      <c r="D270" s="8">
        <f t="shared" si="18"/>
        <v>1.4782373282773431E-3</v>
      </c>
      <c r="E270" s="8">
        <f t="shared" si="19"/>
        <v>5.9212490067270364E-3</v>
      </c>
    </row>
    <row r="271" spans="1:5" ht="14.25" x14ac:dyDescent="0.2">
      <c r="A271" s="4">
        <v>25.484047</v>
      </c>
      <c r="B271" s="4">
        <v>23.945623000000001</v>
      </c>
      <c r="C271" s="8">
        <f t="shared" si="17"/>
        <v>-8.168814618359721E-3</v>
      </c>
      <c r="D271" s="8">
        <f t="shared" si="18"/>
        <v>1.5867139150322895E-2</v>
      </c>
      <c r="E271" s="8">
        <f t="shared" si="19"/>
        <v>1.1059948396586371E-2</v>
      </c>
    </row>
    <row r="272" spans="1:5" ht="14.25" x14ac:dyDescent="0.2">
      <c r="A272" s="4">
        <v>25.317886000000001</v>
      </c>
      <c r="B272" s="4">
        <v>24.276147000000002</v>
      </c>
      <c r="C272" s="8">
        <f t="shared" si="17"/>
        <v>-6.5201967332738642E-3</v>
      </c>
      <c r="D272" s="8">
        <f t="shared" si="18"/>
        <v>1.3803107148224969E-2</v>
      </c>
      <c r="E272" s="8">
        <f t="shared" si="19"/>
        <v>9.7384463719252037E-3</v>
      </c>
    </row>
    <row r="273" spans="1:5" ht="14.25" x14ac:dyDescent="0.2">
      <c r="A273" s="4">
        <v>25.335376</v>
      </c>
      <c r="B273" s="4">
        <v>24.424012999999999</v>
      </c>
      <c r="C273" s="8">
        <f t="shared" si="17"/>
        <v>6.9081597096998237E-4</v>
      </c>
      <c r="D273" s="8">
        <f t="shared" si="18"/>
        <v>6.090999531350505E-3</v>
      </c>
      <c r="E273" s="8">
        <f t="shared" si="19"/>
        <v>5.0109628192744008E-3</v>
      </c>
    </row>
    <row r="274" spans="1:5" ht="14.25" x14ac:dyDescent="0.2">
      <c r="A274" s="4">
        <v>24.994306000000002</v>
      </c>
      <c r="B274" s="4">
        <v>23.771661999999999</v>
      </c>
      <c r="C274" s="8">
        <f t="shared" si="17"/>
        <v>-1.346220399491993E-2</v>
      </c>
      <c r="D274" s="8">
        <f t="shared" si="18"/>
        <v>-2.670941093914414E-2</v>
      </c>
      <c r="E274" s="8">
        <f t="shared" si="19"/>
        <v>-2.40599695502993E-2</v>
      </c>
    </row>
    <row r="275" spans="1:5" ht="14.25" x14ac:dyDescent="0.2">
      <c r="A275" s="4">
        <v>24.749434999999998</v>
      </c>
      <c r="B275" s="4">
        <v>24.110883999999999</v>
      </c>
      <c r="C275" s="8">
        <f t="shared" si="17"/>
        <v>-9.7970713809778509E-3</v>
      </c>
      <c r="D275" s="8">
        <f t="shared" si="18"/>
        <v>1.427001612255796E-2</v>
      </c>
      <c r="E275" s="8">
        <f t="shared" si="19"/>
        <v>9.4565986218508001E-3</v>
      </c>
    </row>
    <row r="276" spans="1:5" ht="14.25" x14ac:dyDescent="0.2">
      <c r="A276" s="4">
        <v>24.434602000000002</v>
      </c>
      <c r="B276" s="4">
        <v>23.832547999999999</v>
      </c>
      <c r="C276" s="8">
        <f t="shared" si="17"/>
        <v>-1.2720815646902528E-2</v>
      </c>
      <c r="D276" s="8">
        <f t="shared" si="18"/>
        <v>-1.1543998137936384E-2</v>
      </c>
      <c r="E276" s="8">
        <f t="shared" si="19"/>
        <v>-1.1779361639729615E-2</v>
      </c>
    </row>
    <row r="277" spans="1:5" ht="14.25" x14ac:dyDescent="0.2">
      <c r="A277" s="4">
        <v>24.425857000000001</v>
      </c>
      <c r="B277" s="4">
        <v>23.719474999999999</v>
      </c>
      <c r="C277" s="8">
        <f t="shared" si="17"/>
        <v>-3.5789410443443082E-4</v>
      </c>
      <c r="D277" s="8">
        <f t="shared" si="18"/>
        <v>-4.7444780138489184E-3</v>
      </c>
      <c r="E277" s="8">
        <f t="shared" si="19"/>
        <v>-3.8671612319660211E-3</v>
      </c>
    </row>
    <row r="278" spans="1:5" ht="14.25" x14ac:dyDescent="0.2">
      <c r="A278" s="4">
        <v>23.769953000000001</v>
      </c>
      <c r="B278" s="4">
        <v>23.310666999999999</v>
      </c>
      <c r="C278" s="8">
        <f t="shared" si="17"/>
        <v>-2.6852855152636024E-2</v>
      </c>
      <c r="D278" s="8">
        <f t="shared" si="18"/>
        <v>-1.7235120085920985E-2</v>
      </c>
      <c r="E278" s="8">
        <f t="shared" si="19"/>
        <v>-1.9158667099263994E-2</v>
      </c>
    </row>
    <row r="279" spans="1:5" ht="14.25" x14ac:dyDescent="0.2">
      <c r="A279" s="4">
        <v>23.980771000000001</v>
      </c>
      <c r="B279" s="4">
        <v>23.415044000000002</v>
      </c>
      <c r="C279" s="8">
        <f t="shared" si="17"/>
        <v>8.8690962072999202E-3</v>
      </c>
      <c r="D279" s="8">
        <f t="shared" si="18"/>
        <v>4.4776496528393661E-3</v>
      </c>
      <c r="E279" s="8">
        <f t="shared" si="19"/>
        <v>5.3559389637314776E-3</v>
      </c>
    </row>
    <row r="280" spans="1:5" ht="14.25" x14ac:dyDescent="0.2">
      <c r="A280" s="4">
        <v>22.610441000000002</v>
      </c>
      <c r="B280" s="4">
        <v>22.562639999999998</v>
      </c>
      <c r="C280" s="8">
        <f t="shared" si="17"/>
        <v>-5.714286667430335E-2</v>
      </c>
      <c r="D280" s="8">
        <f t="shared" si="18"/>
        <v>-3.6404116942936438E-2</v>
      </c>
      <c r="E280" s="8">
        <f t="shared" si="19"/>
        <v>-4.0551866889209823E-2</v>
      </c>
    </row>
    <row r="281" spans="1:5" ht="14.25" x14ac:dyDescent="0.2">
      <c r="A281" s="4">
        <v>22.144880000000001</v>
      </c>
      <c r="B281" s="4">
        <v>22.336490999999999</v>
      </c>
      <c r="C281" s="8">
        <f t="shared" si="17"/>
        <v>-2.0590531604403495E-2</v>
      </c>
      <c r="D281" s="8">
        <f t="shared" si="18"/>
        <v>-1.0023162183148804E-2</v>
      </c>
      <c r="E281" s="8">
        <f t="shared" si="19"/>
        <v>-1.2136636067399741E-2</v>
      </c>
    </row>
    <row r="282" spans="1:5" ht="14.25" x14ac:dyDescent="0.2">
      <c r="A282" s="4">
        <v>20.142091000000001</v>
      </c>
      <c r="B282" s="4">
        <v>21.292729000000001</v>
      </c>
      <c r="C282" s="8">
        <f t="shared" si="17"/>
        <v>-9.0440273327288323E-2</v>
      </c>
      <c r="D282" s="8">
        <f t="shared" si="18"/>
        <v>-4.6729005016947212E-2</v>
      </c>
      <c r="E282" s="8">
        <f t="shared" si="19"/>
        <v>-5.5471258679015437E-2</v>
      </c>
    </row>
    <row r="283" spans="1:5" ht="14.25" x14ac:dyDescent="0.2">
      <c r="A283" s="4">
        <v>21.767161999999999</v>
      </c>
      <c r="B283" s="4">
        <v>22.249510999999998</v>
      </c>
      <c r="C283" s="8">
        <f t="shared" si="17"/>
        <v>8.0680352402339839E-2</v>
      </c>
      <c r="D283" s="8">
        <f t="shared" si="18"/>
        <v>4.4934681693454825E-2</v>
      </c>
      <c r="E283" s="8">
        <f t="shared" si="19"/>
        <v>5.2083815835231834E-2</v>
      </c>
    </row>
    <row r="284" spans="1:5" ht="14.25" x14ac:dyDescent="0.2">
      <c r="A284" s="4">
        <v>20.09817</v>
      </c>
      <c r="B284" s="4">
        <v>21.049185999999999</v>
      </c>
      <c r="C284" s="8">
        <f t="shared" si="17"/>
        <v>-7.6674763572761595E-2</v>
      </c>
      <c r="D284" s="8">
        <f t="shared" si="18"/>
        <v>-5.3948376663199404E-2</v>
      </c>
      <c r="E284" s="8">
        <f t="shared" si="19"/>
        <v>-5.8493654045111844E-2</v>
      </c>
    </row>
    <row r="285" spans="1:5" ht="14.25" x14ac:dyDescent="0.2">
      <c r="A285" s="4">
        <v>21.336739000000001</v>
      </c>
      <c r="B285" s="4">
        <v>21.910288999999999</v>
      </c>
      <c r="C285" s="8">
        <f t="shared" si="17"/>
        <v>6.1625958980345175E-2</v>
      </c>
      <c r="D285" s="8">
        <f t="shared" si="18"/>
        <v>4.0909087885868889E-2</v>
      </c>
      <c r="E285" s="8">
        <f t="shared" si="19"/>
        <v>4.505246210476415E-2</v>
      </c>
    </row>
    <row r="286" spans="1:5" ht="14.25" x14ac:dyDescent="0.2">
      <c r="A286" s="4">
        <v>21.196190000000001</v>
      </c>
      <c r="B286" s="4">
        <v>21.832007000000001</v>
      </c>
      <c r="C286" s="8">
        <f t="shared" si="17"/>
        <v>-6.5871827930219506E-3</v>
      </c>
      <c r="D286" s="8">
        <f t="shared" si="18"/>
        <v>-3.57284196479557E-3</v>
      </c>
      <c r="E286" s="8">
        <f t="shared" si="19"/>
        <v>-4.1757101304408465E-3</v>
      </c>
    </row>
    <row r="287" spans="1:5" ht="14.25" x14ac:dyDescent="0.2">
      <c r="A287" s="4">
        <v>21.977982000000001</v>
      </c>
      <c r="B287" s="4">
        <v>22.188624999999998</v>
      </c>
      <c r="C287" s="8">
        <f t="shared" si="17"/>
        <v>3.688360974307181E-2</v>
      </c>
      <c r="D287" s="8">
        <f t="shared" si="18"/>
        <v>1.6334641153238794E-2</v>
      </c>
      <c r="E287" s="8">
        <f t="shared" si="19"/>
        <v>2.0444434871205397E-2</v>
      </c>
    </row>
    <row r="288" spans="1:5" ht="14.25" x14ac:dyDescent="0.2">
      <c r="A288" s="4">
        <v>21.565124999999998</v>
      </c>
      <c r="B288" s="4">
        <v>22.188624999999998</v>
      </c>
      <c r="C288" s="8">
        <f t="shared" si="17"/>
        <v>-1.8785027669965482E-2</v>
      </c>
      <c r="D288" s="8">
        <f t="shared" si="18"/>
        <v>0</v>
      </c>
      <c r="E288" s="8">
        <f t="shared" si="19"/>
        <v>-3.7570055339930966E-3</v>
      </c>
    </row>
    <row r="289" spans="1:5" ht="14.25" x14ac:dyDescent="0.2">
      <c r="A289" s="4">
        <v>21.855003</v>
      </c>
      <c r="B289" s="4">
        <v>22.101095999999998</v>
      </c>
      <c r="C289" s="8">
        <f t="shared" si="17"/>
        <v>1.3441980976228951E-2</v>
      </c>
      <c r="D289" s="8">
        <f t="shared" si="18"/>
        <v>-3.9447689976283007E-3</v>
      </c>
      <c r="E289" s="8">
        <f t="shared" si="19"/>
        <v>-4.6741900285685034E-4</v>
      </c>
    </row>
    <row r="290" spans="1:5" ht="14.25" x14ac:dyDescent="0.2">
      <c r="A290" s="4">
        <v>20.836040000000001</v>
      </c>
      <c r="B290" s="4">
        <v>21.593426999999998</v>
      </c>
      <c r="C290" s="8">
        <f t="shared" si="17"/>
        <v>-4.6623786782367338E-2</v>
      </c>
      <c r="D290" s="8">
        <f t="shared" si="18"/>
        <v>-2.2970308802785167E-2</v>
      </c>
      <c r="E290" s="8">
        <f t="shared" si="19"/>
        <v>-2.7701004398701601E-2</v>
      </c>
    </row>
    <row r="291" spans="1:5" ht="14.25" x14ac:dyDescent="0.2">
      <c r="A291" s="4">
        <v>20.519811000000001</v>
      </c>
      <c r="B291" s="4">
        <v>21.050746</v>
      </c>
      <c r="C291" s="8">
        <f t="shared" si="17"/>
        <v>-1.5177020201535441E-2</v>
      </c>
      <c r="D291" s="8">
        <f t="shared" si="18"/>
        <v>-2.513176810702622E-2</v>
      </c>
      <c r="E291" s="8">
        <f t="shared" si="19"/>
        <v>-2.3140818525928065E-2</v>
      </c>
    </row>
    <row r="292" spans="1:5" ht="14.25" x14ac:dyDescent="0.2">
      <c r="A292" s="4">
        <v>20.106954000000002</v>
      </c>
      <c r="B292" s="4">
        <v>20.989476</v>
      </c>
      <c r="C292" s="8">
        <f t="shared" si="17"/>
        <v>-2.0119922157177728E-2</v>
      </c>
      <c r="D292" s="8">
        <f t="shared" si="18"/>
        <v>-2.9105856866070701E-3</v>
      </c>
      <c r="E292" s="8">
        <f t="shared" si="19"/>
        <v>-6.3524529807212019E-3</v>
      </c>
    </row>
    <row r="293" spans="1:5" ht="14.25" x14ac:dyDescent="0.2">
      <c r="A293" s="4">
        <v>21.029292000000002</v>
      </c>
      <c r="B293" s="4">
        <v>21.637191000000001</v>
      </c>
      <c r="C293" s="8">
        <f t="shared" si="17"/>
        <v>4.5871592484868717E-2</v>
      </c>
      <c r="D293" s="8">
        <f t="shared" si="18"/>
        <v>3.0859036214148539E-2</v>
      </c>
      <c r="E293" s="8">
        <f t="shared" si="19"/>
        <v>3.3861547468292577E-2</v>
      </c>
    </row>
    <row r="294" spans="1:5" ht="14.25" x14ac:dyDescent="0.2">
      <c r="A294" s="4">
        <v>21.459716</v>
      </c>
      <c r="B294" s="4">
        <v>21.794744000000001</v>
      </c>
      <c r="C294" s="8">
        <f t="shared" si="17"/>
        <v>2.0467831251760549E-2</v>
      </c>
      <c r="D294" s="8">
        <f t="shared" si="18"/>
        <v>7.2815829004790888E-3</v>
      </c>
      <c r="E294" s="8">
        <f t="shared" si="19"/>
        <v>9.9188325707353815E-3</v>
      </c>
    </row>
    <row r="295" spans="1:5" ht="14.25" x14ac:dyDescent="0.2">
      <c r="A295" s="4">
        <v>21.749593999999998</v>
      </c>
      <c r="B295" s="4">
        <v>21.505897999999998</v>
      </c>
      <c r="C295" s="8">
        <f t="shared" si="17"/>
        <v>1.3508007282109435E-2</v>
      </c>
      <c r="D295" s="8">
        <f t="shared" si="18"/>
        <v>-1.3253011827071837E-2</v>
      </c>
      <c r="E295" s="8">
        <f t="shared" si="19"/>
        <v>-7.9008080052355815E-3</v>
      </c>
    </row>
    <row r="296" spans="1:5" ht="14.25" x14ac:dyDescent="0.2">
      <c r="A296" s="4">
        <v>21.600263000000002</v>
      </c>
      <c r="B296" s="4">
        <v>22.101095999999998</v>
      </c>
      <c r="C296" s="8">
        <f t="shared" si="17"/>
        <v>-6.8659212673117809E-3</v>
      </c>
      <c r="D296" s="8">
        <f t="shared" si="18"/>
        <v>2.7676035662402843E-2</v>
      </c>
      <c r="E296" s="8">
        <f t="shared" si="19"/>
        <v>2.0767644276459919E-2</v>
      </c>
    </row>
    <row r="297" spans="1:5" ht="14.25" x14ac:dyDescent="0.2">
      <c r="A297" s="4">
        <v>22.329348</v>
      </c>
      <c r="B297" s="4">
        <v>22.617518</v>
      </c>
      <c r="C297" s="8">
        <f t="shared" si="17"/>
        <v>3.3753524204774621E-2</v>
      </c>
      <c r="D297" s="8">
        <f t="shared" si="18"/>
        <v>2.3366352510300947E-2</v>
      </c>
      <c r="E297" s="8">
        <f t="shared" si="19"/>
        <v>2.5443786849195682E-2</v>
      </c>
    </row>
    <row r="298" spans="1:5" ht="14.25" x14ac:dyDescent="0.2">
      <c r="A298" s="4">
        <v>22.311779999999999</v>
      </c>
      <c r="B298" s="4">
        <v>22.958881000000002</v>
      </c>
      <c r="C298" s="8">
        <f t="shared" si="17"/>
        <v>-7.8676726252824292E-4</v>
      </c>
      <c r="D298" s="8">
        <f t="shared" si="18"/>
        <v>1.5092858553268362E-2</v>
      </c>
      <c r="E298" s="8">
        <f t="shared" si="19"/>
        <v>1.1916933390109042E-2</v>
      </c>
    </row>
    <row r="299" spans="1:5" ht="14.25" x14ac:dyDescent="0.2">
      <c r="A299" s="4">
        <v>22.926672</v>
      </c>
      <c r="B299" s="4">
        <v>23.282738999999999</v>
      </c>
      <c r="C299" s="8">
        <f t="shared" si="17"/>
        <v>2.7559074175166787E-2</v>
      </c>
      <c r="D299" s="8">
        <f t="shared" si="18"/>
        <v>1.4106001072090368E-2</v>
      </c>
      <c r="E299" s="8">
        <f t="shared" si="19"/>
        <v>1.6796615692705654E-2</v>
      </c>
    </row>
    <row r="300" spans="1:5" ht="14.25" x14ac:dyDescent="0.2">
      <c r="A300" s="4">
        <v>22.162448999999999</v>
      </c>
      <c r="B300" s="4">
        <v>22.941374</v>
      </c>
      <c r="C300" s="8">
        <f t="shared" si="17"/>
        <v>-3.3333359503725624E-2</v>
      </c>
      <c r="D300" s="8">
        <f t="shared" si="18"/>
        <v>-1.4661719997806077E-2</v>
      </c>
      <c r="E300" s="8">
        <f t="shared" si="19"/>
        <v>-1.8396047898989985E-2</v>
      </c>
    </row>
    <row r="301" spans="1:5" ht="14.25" x14ac:dyDescent="0.2">
      <c r="A301" s="4">
        <v>21.257681000000002</v>
      </c>
      <c r="B301" s="4">
        <v>22.582505000000001</v>
      </c>
      <c r="C301" s="8">
        <f t="shared" si="17"/>
        <v>-4.0824369184109477E-2</v>
      </c>
      <c r="D301" s="8">
        <f t="shared" si="18"/>
        <v>-1.5642873003160029E-2</v>
      </c>
      <c r="E301" s="8">
        <f t="shared" si="19"/>
        <v>-2.0679172239349921E-2</v>
      </c>
    </row>
    <row r="302" spans="1:5" ht="14.25" x14ac:dyDescent="0.2">
      <c r="A302" s="4">
        <v>21.011724000000001</v>
      </c>
      <c r="B302" s="4">
        <v>22.328672000000001</v>
      </c>
      <c r="C302" s="8">
        <f t="shared" si="17"/>
        <v>-1.1570264884490533E-2</v>
      </c>
      <c r="D302" s="8">
        <f t="shared" si="18"/>
        <v>-1.1240249919129863E-2</v>
      </c>
      <c r="E302" s="8">
        <f t="shared" si="19"/>
        <v>-1.1306252912201997E-2</v>
      </c>
    </row>
    <row r="303" spans="1:5" ht="14.25" x14ac:dyDescent="0.2">
      <c r="A303" s="4">
        <v>21.925276</v>
      </c>
      <c r="B303" s="4">
        <v>22.757563999999999</v>
      </c>
      <c r="C303" s="8">
        <f t="shared" si="17"/>
        <v>4.3478202930897103E-2</v>
      </c>
      <c r="D303" s="8">
        <f t="shared" si="18"/>
        <v>1.9208128454750728E-2</v>
      </c>
      <c r="E303" s="8">
        <f t="shared" si="19"/>
        <v>2.4062143349980004E-2</v>
      </c>
    </row>
    <row r="304" spans="1:5" ht="14.25" x14ac:dyDescent="0.2">
      <c r="A304" s="4">
        <v>21.433363</v>
      </c>
      <c r="B304" s="4">
        <v>22.950127999999999</v>
      </c>
      <c r="C304" s="8">
        <f t="shared" si="17"/>
        <v>-2.2435886325900767E-2</v>
      </c>
      <c r="D304" s="8">
        <f t="shared" si="18"/>
        <v>8.461538326334006E-3</v>
      </c>
      <c r="E304" s="8">
        <f t="shared" si="19"/>
        <v>2.2820533958870523E-3</v>
      </c>
    </row>
    <row r="305" spans="1:5" ht="14.25" x14ac:dyDescent="0.2">
      <c r="A305" s="4">
        <v>20.660357000000001</v>
      </c>
      <c r="B305" s="4">
        <v>22.529987999999999</v>
      </c>
      <c r="C305" s="8">
        <f t="shared" si="17"/>
        <v>-3.606554883617652E-2</v>
      </c>
      <c r="D305" s="8">
        <f t="shared" si="18"/>
        <v>-1.8306651710177868E-2</v>
      </c>
      <c r="E305" s="8">
        <f t="shared" si="19"/>
        <v>-2.1858431135377599E-2</v>
      </c>
    </row>
    <row r="306" spans="1:5" ht="14.25" x14ac:dyDescent="0.2">
      <c r="A306" s="4">
        <v>21.169839</v>
      </c>
      <c r="B306" s="4">
        <v>22.661282</v>
      </c>
      <c r="C306" s="8">
        <f t="shared" si="17"/>
        <v>2.4659883660287152E-2</v>
      </c>
      <c r="D306" s="8">
        <f t="shared" si="18"/>
        <v>5.8275219676104939E-3</v>
      </c>
      <c r="E306" s="8">
        <f t="shared" si="19"/>
        <v>9.5939943061458255E-3</v>
      </c>
    </row>
    <row r="307" spans="1:5" ht="14.25" x14ac:dyDescent="0.2">
      <c r="A307" s="4">
        <v>21.398226999999999</v>
      </c>
      <c r="B307" s="4">
        <v>22.792577000000001</v>
      </c>
      <c r="C307" s="8">
        <f t="shared" si="17"/>
        <v>1.0788367356029394E-2</v>
      </c>
      <c r="D307" s="8">
        <f t="shared" si="18"/>
        <v>5.7938028395745356E-3</v>
      </c>
      <c r="E307" s="8">
        <f t="shared" si="19"/>
        <v>6.7927157428655073E-3</v>
      </c>
    </row>
    <row r="308" spans="1:5" ht="14.25" x14ac:dyDescent="0.2">
      <c r="A308" s="4">
        <v>21.688105</v>
      </c>
      <c r="B308" s="4">
        <v>23.195209999999999</v>
      </c>
      <c r="C308" s="8">
        <f t="shared" si="17"/>
        <v>1.3546823295219834E-2</v>
      </c>
      <c r="D308" s="8">
        <f t="shared" si="18"/>
        <v>1.7665093332798643E-2</v>
      </c>
      <c r="E308" s="8">
        <f t="shared" si="19"/>
        <v>1.684143932528288E-2</v>
      </c>
    </row>
    <row r="309" spans="1:5" ht="14.25" x14ac:dyDescent="0.2">
      <c r="A309" s="4">
        <v>22.127313000000001</v>
      </c>
      <c r="B309" s="4">
        <v>23.624102000000001</v>
      </c>
      <c r="C309" s="8">
        <f t="shared" si="17"/>
        <v>2.0251100776208952E-2</v>
      </c>
      <c r="D309" s="8">
        <f t="shared" si="18"/>
        <v>1.8490541797207216E-2</v>
      </c>
      <c r="E309" s="8">
        <f t="shared" si="19"/>
        <v>1.8842653593007564E-2</v>
      </c>
    </row>
    <row r="310" spans="1:5" ht="14.25" x14ac:dyDescent="0.2">
      <c r="A310" s="4">
        <v>21.916492999999999</v>
      </c>
      <c r="B310" s="4">
        <v>23.737891000000001</v>
      </c>
      <c r="C310" s="8">
        <f t="shared" si="17"/>
        <v>-9.5275915335948369E-3</v>
      </c>
      <c r="D310" s="8">
        <f t="shared" si="18"/>
        <v>4.8166486920857565E-3</v>
      </c>
      <c r="E310" s="8">
        <f t="shared" si="19"/>
        <v>1.9478006469496381E-3</v>
      </c>
    </row>
    <row r="311" spans="1:5" ht="14.25" x14ac:dyDescent="0.2">
      <c r="A311" s="4">
        <v>21.371873999999998</v>
      </c>
      <c r="B311" s="4">
        <v>23.816665</v>
      </c>
      <c r="C311" s="8">
        <f t="shared" si="17"/>
        <v>-2.484973302982374E-2</v>
      </c>
      <c r="D311" s="8">
        <f t="shared" si="18"/>
        <v>3.3184919418494108E-3</v>
      </c>
      <c r="E311" s="8">
        <f t="shared" si="19"/>
        <v>-2.3151530524852196E-3</v>
      </c>
    </row>
    <row r="312" spans="1:5" ht="14.25" x14ac:dyDescent="0.2">
      <c r="A312" s="4">
        <v>21.670535999999998</v>
      </c>
      <c r="B312" s="4">
        <v>23.615348999999998</v>
      </c>
      <c r="C312" s="8">
        <f t="shared" si="17"/>
        <v>1.3974534942513772E-2</v>
      </c>
      <c r="D312" s="8">
        <f t="shared" si="18"/>
        <v>-8.4527367706604961E-3</v>
      </c>
      <c r="E312" s="8">
        <f t="shared" si="19"/>
        <v>-3.9672824280256418E-3</v>
      </c>
    </row>
    <row r="313" spans="1:5" ht="14.25" x14ac:dyDescent="0.2">
      <c r="A313" s="4">
        <v>20.827255000000001</v>
      </c>
      <c r="B313" s="4">
        <v>22.748811</v>
      </c>
      <c r="C313" s="8">
        <f t="shared" si="17"/>
        <v>-3.8913712148144208E-2</v>
      </c>
      <c r="D313" s="8">
        <f t="shared" si="18"/>
        <v>-3.6693846870524682E-2</v>
      </c>
      <c r="E313" s="8">
        <f t="shared" si="19"/>
        <v>-3.7137819926048588E-2</v>
      </c>
    </row>
    <row r="314" spans="1:5" ht="14.25" x14ac:dyDescent="0.2">
      <c r="A314" s="4">
        <v>20.352910999999999</v>
      </c>
      <c r="B314" s="4">
        <v>21.93479</v>
      </c>
      <c r="C314" s="8">
        <f t="shared" si="17"/>
        <v>-2.2775156879771385E-2</v>
      </c>
      <c r="D314" s="8">
        <f t="shared" si="18"/>
        <v>-3.5783013011097653E-2</v>
      </c>
      <c r="E314" s="8">
        <f t="shared" si="19"/>
        <v>-3.3181441784832399E-2</v>
      </c>
    </row>
    <row r="315" spans="1:5" ht="14.25" x14ac:dyDescent="0.2">
      <c r="A315" s="4">
        <v>20.809688000000001</v>
      </c>
      <c r="B315" s="4">
        <v>21.93479</v>
      </c>
      <c r="C315" s="8">
        <f t="shared" si="17"/>
        <v>2.2442833853103528E-2</v>
      </c>
      <c r="D315" s="8">
        <f t="shared" si="18"/>
        <v>0</v>
      </c>
      <c r="E315" s="8">
        <f t="shared" si="19"/>
        <v>4.4885667706207055E-3</v>
      </c>
    </row>
    <row r="316" spans="1:5" ht="14.25" x14ac:dyDescent="0.2">
      <c r="A316" s="4">
        <v>21.775946999999999</v>
      </c>
      <c r="B316" s="4">
        <v>22.267402000000001</v>
      </c>
      <c r="C316" s="8">
        <f t="shared" si="17"/>
        <v>4.643313249098191E-2</v>
      </c>
      <c r="D316" s="8">
        <f t="shared" si="18"/>
        <v>1.5163673780328013E-2</v>
      </c>
      <c r="E316" s="8">
        <f t="shared" si="19"/>
        <v>2.1417565522458794E-2</v>
      </c>
    </row>
    <row r="317" spans="1:5" ht="14.25" x14ac:dyDescent="0.2">
      <c r="A317" s="4">
        <v>21.925276</v>
      </c>
      <c r="B317" s="4">
        <v>22.468717999999999</v>
      </c>
      <c r="C317" s="8">
        <f t="shared" si="17"/>
        <v>6.8575203640972582E-3</v>
      </c>
      <c r="D317" s="8">
        <f t="shared" si="18"/>
        <v>9.040839160311398E-3</v>
      </c>
      <c r="E317" s="8">
        <f t="shared" si="19"/>
        <v>8.6041754010685693E-3</v>
      </c>
    </row>
    <row r="318" spans="1:5" ht="14.25" x14ac:dyDescent="0.2">
      <c r="A318" s="4">
        <v>21.477284999999998</v>
      </c>
      <c r="B318" s="4">
        <v>22.389942000000001</v>
      </c>
      <c r="C318" s="8">
        <f t="shared" si="17"/>
        <v>-2.0432627621198574E-2</v>
      </c>
      <c r="D318" s="8">
        <f t="shared" si="18"/>
        <v>-3.5060300280593815E-3</v>
      </c>
      <c r="E318" s="8">
        <f t="shared" si="19"/>
        <v>-6.8913495466872195E-3</v>
      </c>
    </row>
    <row r="319" spans="1:5" ht="14.25" x14ac:dyDescent="0.2">
      <c r="A319" s="4">
        <v>21.951629000000001</v>
      </c>
      <c r="B319" s="4">
        <v>22.276154999999999</v>
      </c>
      <c r="C319" s="8">
        <f t="shared" si="17"/>
        <v>2.2085845580575025E-2</v>
      </c>
      <c r="D319" s="8">
        <f t="shared" si="18"/>
        <v>-5.0820587208311174E-3</v>
      </c>
      <c r="E319" s="8">
        <f t="shared" si="19"/>
        <v>3.5152213945011113E-4</v>
      </c>
    </row>
    <row r="320" spans="1:5" ht="14.25" x14ac:dyDescent="0.2">
      <c r="A320" s="4">
        <v>21.187408000000001</v>
      </c>
      <c r="B320" s="4">
        <v>21.785990999999999</v>
      </c>
      <c r="C320" s="8">
        <f t="shared" si="17"/>
        <v>-3.4813862788952932E-2</v>
      </c>
      <c r="D320" s="8">
        <f t="shared" si="18"/>
        <v>-2.2003976898167577E-2</v>
      </c>
      <c r="E320" s="8">
        <f t="shared" si="19"/>
        <v>-2.4565954076324649E-2</v>
      </c>
    </row>
    <row r="321" spans="1:5" ht="14.25" x14ac:dyDescent="0.2">
      <c r="A321" s="4">
        <v>20.361695999999998</v>
      </c>
      <c r="B321" s="4">
        <v>21.470887000000001</v>
      </c>
      <c r="C321" s="8">
        <f t="shared" si="17"/>
        <v>-3.8971827039909868E-2</v>
      </c>
      <c r="D321" s="8">
        <f t="shared" si="18"/>
        <v>-1.4463606452421507E-2</v>
      </c>
      <c r="E321" s="8">
        <f t="shared" si="19"/>
        <v>-1.9365250569919182E-2</v>
      </c>
    </row>
    <row r="322" spans="1:5" ht="14.25" x14ac:dyDescent="0.2">
      <c r="A322" s="4">
        <v>21.266463999999999</v>
      </c>
      <c r="B322" s="4">
        <v>22.179872</v>
      </c>
      <c r="C322" s="8">
        <f t="shared" si="17"/>
        <v>4.4434805430746183E-2</v>
      </c>
      <c r="D322" s="8">
        <f t="shared" si="18"/>
        <v>3.3020759691949397E-2</v>
      </c>
      <c r="E322" s="8">
        <f t="shared" si="19"/>
        <v>3.5303568839708754E-2</v>
      </c>
    </row>
    <row r="323" spans="1:5" ht="14.25" x14ac:dyDescent="0.2">
      <c r="A323" s="4">
        <v>21.521204999999998</v>
      </c>
      <c r="B323" s="4">
        <v>22.661282</v>
      </c>
      <c r="C323" s="8">
        <f t="shared" si="17"/>
        <v>1.1978531080672372E-2</v>
      </c>
      <c r="D323" s="8">
        <f t="shared" si="18"/>
        <v>2.1704814166646269E-2</v>
      </c>
      <c r="E323" s="8">
        <f t="shared" si="19"/>
        <v>1.9759557549451492E-2</v>
      </c>
    </row>
    <row r="324" spans="1:5" ht="14.25" x14ac:dyDescent="0.2">
      <c r="A324" s="4">
        <v>22.285428</v>
      </c>
      <c r="B324" s="4">
        <v>23.055163</v>
      </c>
      <c r="C324" s="8">
        <f t="shared" si="17"/>
        <v>3.5510232814566001E-2</v>
      </c>
      <c r="D324" s="8">
        <f t="shared" si="18"/>
        <v>1.7381232006203451E-2</v>
      </c>
      <c r="E324" s="8">
        <f t="shared" si="19"/>
        <v>2.1007032167875962E-2</v>
      </c>
    </row>
    <row r="325" spans="1:5" ht="14.25" x14ac:dyDescent="0.2">
      <c r="A325" s="4">
        <v>21.556342999999998</v>
      </c>
      <c r="B325" s="4">
        <v>22.976386999999999</v>
      </c>
      <c r="C325" s="8">
        <f t="shared" ref="C325:C388" si="20">A325/A324-1</f>
        <v>-3.2715772835953616E-2</v>
      </c>
      <c r="D325" s="8">
        <f t="shared" ref="D325:D388" si="21">B325/B324-1</f>
        <v>-3.4168485384380443E-3</v>
      </c>
      <c r="E325" s="8">
        <f t="shared" ref="E325:E388" si="22">$H$9*C325+$I$9*D325</f>
        <v>-9.2766333979411586E-3</v>
      </c>
    </row>
    <row r="326" spans="1:5" ht="14.25" x14ac:dyDescent="0.2">
      <c r="A326" s="4">
        <v>22.953023000000002</v>
      </c>
      <c r="B326" s="4">
        <v>23.580338000000001</v>
      </c>
      <c r="C326" s="8">
        <f t="shared" si="20"/>
        <v>6.4792066075400889E-2</v>
      </c>
      <c r="D326" s="8">
        <f t="shared" si="21"/>
        <v>2.6285725427587892E-2</v>
      </c>
      <c r="E326" s="8">
        <f t="shared" si="22"/>
        <v>3.3986993557150492E-2</v>
      </c>
    </row>
    <row r="327" spans="1:5" ht="14.25" x14ac:dyDescent="0.2">
      <c r="A327" s="4">
        <v>22.882750000000001</v>
      </c>
      <c r="B327" s="4">
        <v>23.632854999999999</v>
      </c>
      <c r="C327" s="8">
        <f t="shared" si="20"/>
        <v>-3.0616010797357429E-3</v>
      </c>
      <c r="D327" s="8">
        <f t="shared" si="21"/>
        <v>2.2271521298802277E-3</v>
      </c>
      <c r="E327" s="8">
        <f t="shared" si="22"/>
        <v>1.1694014879570338E-3</v>
      </c>
    </row>
    <row r="328" spans="1:5" ht="14.25" x14ac:dyDescent="0.2">
      <c r="A328" s="4">
        <v>23.673325999999999</v>
      </c>
      <c r="B328" s="4">
        <v>23.597843000000001</v>
      </c>
      <c r="C328" s="8">
        <f t="shared" si="20"/>
        <v>3.4548994329789862E-2</v>
      </c>
      <c r="D328" s="8">
        <f t="shared" si="21"/>
        <v>-1.4814968398866313E-3</v>
      </c>
      <c r="E328" s="8">
        <f t="shared" si="22"/>
        <v>5.724601394048668E-3</v>
      </c>
    </row>
    <row r="329" spans="1:5" ht="14.25" x14ac:dyDescent="0.2">
      <c r="A329" s="4">
        <v>22.944241000000002</v>
      </c>
      <c r="B329" s="4">
        <v>23.790407999999999</v>
      </c>
      <c r="C329" s="8">
        <f t="shared" si="20"/>
        <v>-3.079774257322343E-2</v>
      </c>
      <c r="D329" s="8">
        <f t="shared" si="21"/>
        <v>8.1602797340416533E-3</v>
      </c>
      <c r="E329" s="8">
        <f t="shared" si="22"/>
        <v>3.6867527258863716E-4</v>
      </c>
    </row>
    <row r="330" spans="1:5" ht="14.25" x14ac:dyDescent="0.2">
      <c r="A330" s="4">
        <v>23.427368999999999</v>
      </c>
      <c r="B330" s="4">
        <v>23.869184000000001</v>
      </c>
      <c r="C330" s="8">
        <f t="shared" si="20"/>
        <v>2.1056612855487211E-2</v>
      </c>
      <c r="D330" s="8">
        <f t="shared" si="21"/>
        <v>3.3112504838084256E-3</v>
      </c>
      <c r="E330" s="8">
        <f t="shared" si="22"/>
        <v>6.8603229581441832E-3</v>
      </c>
    </row>
    <row r="331" spans="1:5" ht="14.25" x14ac:dyDescent="0.2">
      <c r="A331" s="4">
        <v>21.450932000000002</v>
      </c>
      <c r="B331" s="4">
        <v>23.615348999999998</v>
      </c>
      <c r="C331" s="8">
        <f t="shared" si="20"/>
        <v>-8.4364445704508961E-2</v>
      </c>
      <c r="D331" s="8">
        <f t="shared" si="21"/>
        <v>-1.0634423028453854E-2</v>
      </c>
      <c r="E331" s="8">
        <f t="shared" si="22"/>
        <v>-2.5380427563664876E-2</v>
      </c>
    </row>
    <row r="332" spans="1:5" ht="14.25" x14ac:dyDescent="0.2">
      <c r="A332" s="4">
        <v>22.715852000000002</v>
      </c>
      <c r="B332" s="4">
        <v>23.904195000000001</v>
      </c>
      <c r="C332" s="8">
        <f t="shared" si="20"/>
        <v>5.8968067214981712E-2</v>
      </c>
      <c r="D332" s="8">
        <f t="shared" si="21"/>
        <v>1.2231282290175116E-2</v>
      </c>
      <c r="E332" s="8">
        <f t="shared" si="22"/>
        <v>2.1578639275136438E-2</v>
      </c>
    </row>
    <row r="333" spans="1:5" ht="14.25" x14ac:dyDescent="0.2">
      <c r="A333" s="4">
        <v>22.118528999999999</v>
      </c>
      <c r="B333" s="4">
        <v>23.746642000000001</v>
      </c>
      <c r="C333" s="8">
        <f t="shared" si="20"/>
        <v>-2.6295425766993175E-2</v>
      </c>
      <c r="D333" s="8">
        <f t="shared" si="21"/>
        <v>-6.5910188567320782E-3</v>
      </c>
      <c r="E333" s="8">
        <f t="shared" si="22"/>
        <v>-1.0531900238784298E-2</v>
      </c>
    </row>
    <row r="334" spans="1:5" ht="14.25" x14ac:dyDescent="0.2">
      <c r="A334" s="4">
        <v>22.62801</v>
      </c>
      <c r="B334" s="4">
        <v>23.667867999999999</v>
      </c>
      <c r="C334" s="8">
        <f t="shared" si="20"/>
        <v>2.30341267269627E-2</v>
      </c>
      <c r="D334" s="8">
        <f t="shared" si="21"/>
        <v>-3.3172690269218652E-3</v>
      </c>
      <c r="E334" s="8">
        <f t="shared" si="22"/>
        <v>1.953010123855048E-3</v>
      </c>
    </row>
    <row r="335" spans="1:5" ht="14.25" x14ac:dyDescent="0.2">
      <c r="A335" s="4">
        <v>23.111139000000001</v>
      </c>
      <c r="B335" s="4">
        <v>23.772901999999998</v>
      </c>
      <c r="C335" s="8">
        <f t="shared" si="20"/>
        <v>2.1350927456722957E-2</v>
      </c>
      <c r="D335" s="8">
        <f t="shared" si="21"/>
        <v>4.4378310712227531E-3</v>
      </c>
      <c r="E335" s="8">
        <f t="shared" si="22"/>
        <v>7.8204503483227938E-3</v>
      </c>
    </row>
    <row r="336" spans="1:5" ht="14.25" x14ac:dyDescent="0.2">
      <c r="A336" s="4">
        <v>23.295607</v>
      </c>
      <c r="B336" s="4">
        <v>23.799161000000002</v>
      </c>
      <c r="C336" s="8">
        <f t="shared" si="20"/>
        <v>7.9817788296803194E-3</v>
      </c>
      <c r="D336" s="8">
        <f t="shared" si="21"/>
        <v>1.1045769675070982E-3</v>
      </c>
      <c r="E336" s="8">
        <f t="shared" si="22"/>
        <v>2.4800173399417424E-3</v>
      </c>
    </row>
    <row r="337" spans="1:5" ht="14.25" x14ac:dyDescent="0.2">
      <c r="A337" s="4">
        <v>22.443542000000001</v>
      </c>
      <c r="B337" s="4">
        <v>23.466549000000001</v>
      </c>
      <c r="C337" s="8">
        <f t="shared" si="20"/>
        <v>-3.6576209411499749E-2</v>
      </c>
      <c r="D337" s="8">
        <f t="shared" si="21"/>
        <v>-1.3975786793492428E-2</v>
      </c>
      <c r="E337" s="8">
        <f t="shared" si="22"/>
        <v>-1.8495871317093893E-2</v>
      </c>
    </row>
    <row r="338" spans="1:5" ht="14.25" x14ac:dyDescent="0.2">
      <c r="A338" s="4">
        <v>22.62801</v>
      </c>
      <c r="B338" s="4">
        <v>23.273986000000001</v>
      </c>
      <c r="C338" s="8">
        <f t="shared" si="20"/>
        <v>8.2192017641422588E-3</v>
      </c>
      <c r="D338" s="8">
        <f t="shared" si="21"/>
        <v>-8.2058508049053236E-3</v>
      </c>
      <c r="E338" s="8">
        <f t="shared" si="22"/>
        <v>-4.9208402910958073E-3</v>
      </c>
    </row>
    <row r="339" spans="1:5" ht="14.25" x14ac:dyDescent="0.2">
      <c r="A339" s="4">
        <v>23.778735000000001</v>
      </c>
      <c r="B339" s="4">
        <v>23.851678</v>
      </c>
      <c r="C339" s="8">
        <f t="shared" si="20"/>
        <v>5.0854007930878575E-2</v>
      </c>
      <c r="D339" s="8">
        <f t="shared" si="21"/>
        <v>2.482136063843976E-2</v>
      </c>
      <c r="E339" s="8">
        <f t="shared" si="22"/>
        <v>3.0027890096927527E-2</v>
      </c>
    </row>
    <row r="340" spans="1:5" ht="14.25" x14ac:dyDescent="0.2">
      <c r="A340" s="4">
        <v>23.787520000000001</v>
      </c>
      <c r="B340" s="4">
        <v>23.615348999999998</v>
      </c>
      <c r="C340" s="8">
        <f t="shared" si="20"/>
        <v>3.6944774396108215E-4</v>
      </c>
      <c r="D340" s="8">
        <f t="shared" si="21"/>
        <v>-9.9082756357855573E-3</v>
      </c>
      <c r="E340" s="8">
        <f t="shared" si="22"/>
        <v>-7.8527309598362283E-3</v>
      </c>
    </row>
    <row r="341" spans="1:5" ht="14.25" x14ac:dyDescent="0.2">
      <c r="A341" s="4">
        <v>22.759772000000002</v>
      </c>
      <c r="B341" s="4">
        <v>23.308997000000002</v>
      </c>
      <c r="C341" s="8">
        <f t="shared" si="20"/>
        <v>-4.3205344651312871E-2</v>
      </c>
      <c r="D341" s="8">
        <f t="shared" si="21"/>
        <v>-1.2972579825095809E-2</v>
      </c>
      <c r="E341" s="8">
        <f t="shared" si="22"/>
        <v>-1.9019132790339226E-2</v>
      </c>
    </row>
    <row r="342" spans="1:5" ht="14.25" x14ac:dyDescent="0.2">
      <c r="A342" s="4">
        <v>21.758378</v>
      </c>
      <c r="B342" s="4">
        <v>22.748811</v>
      </c>
      <c r="C342" s="8">
        <f t="shared" si="20"/>
        <v>-4.3998419667824473E-2</v>
      </c>
      <c r="D342" s="8">
        <f t="shared" si="21"/>
        <v>-2.4033037543400138E-2</v>
      </c>
      <c r="E342" s="8">
        <f t="shared" si="22"/>
        <v>-2.8026113968285006E-2</v>
      </c>
    </row>
    <row r="343" spans="1:5" ht="14.25" x14ac:dyDescent="0.2">
      <c r="A343" s="4">
        <v>22.358609000000001</v>
      </c>
      <c r="B343" s="4">
        <v>22.766317000000001</v>
      </c>
      <c r="C343" s="8">
        <f t="shared" si="20"/>
        <v>2.758620150821911E-2</v>
      </c>
      <c r="D343" s="8">
        <f t="shared" si="21"/>
        <v>7.6953472425445035E-4</v>
      </c>
      <c r="E343" s="8">
        <f t="shared" si="22"/>
        <v>6.1328680810473829E-3</v>
      </c>
    </row>
    <row r="344" spans="1:5" ht="14.25" x14ac:dyDescent="0.2">
      <c r="A344" s="4">
        <v>22.782301</v>
      </c>
      <c r="B344" s="4">
        <v>23.221468999999999</v>
      </c>
      <c r="C344" s="8">
        <f t="shared" si="20"/>
        <v>1.8949837174575546E-2</v>
      </c>
      <c r="D344" s="8">
        <f t="shared" si="21"/>
        <v>1.9992342195709556E-2</v>
      </c>
      <c r="E344" s="8">
        <f t="shared" si="22"/>
        <v>1.9783841191482753E-2</v>
      </c>
    </row>
    <row r="345" spans="1:5" ht="14.25" x14ac:dyDescent="0.2">
      <c r="A345" s="4">
        <v>22.420397000000001</v>
      </c>
      <c r="B345" s="4">
        <v>22.976386999999999</v>
      </c>
      <c r="C345" s="8">
        <f t="shared" si="20"/>
        <v>-1.5885313779323673E-2</v>
      </c>
      <c r="D345" s="8">
        <f t="shared" si="21"/>
        <v>-1.055411266186479E-2</v>
      </c>
      <c r="E345" s="8">
        <f t="shared" si="22"/>
        <v>-1.1620352885356566E-2</v>
      </c>
    </row>
    <row r="346" spans="1:5" ht="14.25" x14ac:dyDescent="0.2">
      <c r="A346" s="4">
        <v>22.438051000000002</v>
      </c>
      <c r="B346" s="4">
        <v>23.457795999999998</v>
      </c>
      <c r="C346" s="8">
        <f t="shared" si="20"/>
        <v>7.8740800174048609E-4</v>
      </c>
      <c r="D346" s="8">
        <f t="shared" si="21"/>
        <v>2.0952336849131115E-2</v>
      </c>
      <c r="E346" s="8">
        <f t="shared" si="22"/>
        <v>1.6919351079652992E-2</v>
      </c>
    </row>
    <row r="347" spans="1:5" ht="14.25" x14ac:dyDescent="0.2">
      <c r="A347" s="4">
        <v>23.417840999999999</v>
      </c>
      <c r="B347" s="4">
        <v>23.772901999999998</v>
      </c>
      <c r="C347" s="8">
        <f t="shared" si="20"/>
        <v>4.3666448569886773E-2</v>
      </c>
      <c r="D347" s="8">
        <f t="shared" si="21"/>
        <v>1.3432890285174359E-2</v>
      </c>
      <c r="E347" s="8">
        <f t="shared" si="22"/>
        <v>1.9479601942116842E-2</v>
      </c>
    </row>
    <row r="348" spans="1:5" ht="14.25" x14ac:dyDescent="0.2">
      <c r="A348" s="4">
        <v>22.058492999999999</v>
      </c>
      <c r="B348" s="4">
        <v>22.932623</v>
      </c>
      <c r="C348" s="8">
        <f t="shared" si="20"/>
        <v>-5.8047537345564892E-2</v>
      </c>
      <c r="D348" s="8">
        <f t="shared" si="21"/>
        <v>-3.5346084377918974E-2</v>
      </c>
      <c r="E348" s="8">
        <f t="shared" si="22"/>
        <v>-3.988637497144816E-2</v>
      </c>
    </row>
    <row r="349" spans="1:5" ht="14.25" x14ac:dyDescent="0.2">
      <c r="A349" s="4">
        <v>22.137936</v>
      </c>
      <c r="B349" s="4">
        <v>23.002645999999999</v>
      </c>
      <c r="C349" s="8">
        <f t="shared" si="20"/>
        <v>3.6014699644260073E-3</v>
      </c>
      <c r="D349" s="8">
        <f t="shared" si="21"/>
        <v>3.0534230646008798E-3</v>
      </c>
      <c r="E349" s="8">
        <f t="shared" si="22"/>
        <v>3.1630324445659054E-3</v>
      </c>
    </row>
    <row r="350" spans="1:5" ht="14.25" x14ac:dyDescent="0.2">
      <c r="A350" s="4">
        <v>22.641069999999999</v>
      </c>
      <c r="B350" s="4">
        <v>23.554079000000002</v>
      </c>
      <c r="C350" s="8">
        <f t="shared" si="20"/>
        <v>2.2727231662427849E-2</v>
      </c>
      <c r="D350" s="8">
        <f t="shared" si="21"/>
        <v>2.3972589935957966E-2</v>
      </c>
      <c r="E350" s="8">
        <f t="shared" si="22"/>
        <v>2.3723518281251944E-2</v>
      </c>
    </row>
    <row r="351" spans="1:5" ht="14.25" x14ac:dyDescent="0.2">
      <c r="A351" s="4">
        <v>22.15559</v>
      </c>
      <c r="B351" s="4">
        <v>23.422785000000001</v>
      </c>
      <c r="C351" s="8">
        <f t="shared" si="20"/>
        <v>-2.1442449495540639E-2</v>
      </c>
      <c r="D351" s="8">
        <f t="shared" si="21"/>
        <v>-5.5741512966820395E-3</v>
      </c>
      <c r="E351" s="8">
        <f t="shared" si="22"/>
        <v>-8.74781093645376E-3</v>
      </c>
    </row>
    <row r="352" spans="1:5" ht="14.25" x14ac:dyDescent="0.2">
      <c r="A352" s="4">
        <v>22.323302000000002</v>
      </c>
      <c r="B352" s="4">
        <v>23.581524999999999</v>
      </c>
      <c r="C352" s="8">
        <f t="shared" si="20"/>
        <v>7.5697374793450845E-3</v>
      </c>
      <c r="D352" s="8">
        <f t="shared" si="21"/>
        <v>6.7771616398304424E-3</v>
      </c>
      <c r="E352" s="8">
        <f t="shared" si="22"/>
        <v>6.9356768077333706E-3</v>
      </c>
    </row>
    <row r="353" spans="1:5" ht="14.25" x14ac:dyDescent="0.2">
      <c r="A353" s="4">
        <v>22.014358999999999</v>
      </c>
      <c r="B353" s="4">
        <v>22.990663999999999</v>
      </c>
      <c r="C353" s="8">
        <f t="shared" si="20"/>
        <v>-1.3839484857571804E-2</v>
      </c>
      <c r="D353" s="8">
        <f t="shared" si="21"/>
        <v>-2.5056097941078881E-2</v>
      </c>
      <c r="E353" s="8">
        <f t="shared" si="22"/>
        <v>-2.2812775324377466E-2</v>
      </c>
    </row>
    <row r="354" spans="1:5" ht="14.25" x14ac:dyDescent="0.2">
      <c r="A354" s="4">
        <v>21.776032000000001</v>
      </c>
      <c r="B354" s="4">
        <v>22.523267000000001</v>
      </c>
      <c r="C354" s="8">
        <f t="shared" si="20"/>
        <v>-1.0825979534539121E-2</v>
      </c>
      <c r="D354" s="8">
        <f t="shared" si="21"/>
        <v>-2.0329860851343806E-2</v>
      </c>
      <c r="E354" s="8">
        <f t="shared" si="22"/>
        <v>-1.8429084587982869E-2</v>
      </c>
    </row>
    <row r="355" spans="1:5" ht="14.25" x14ac:dyDescent="0.2">
      <c r="A355" s="4">
        <v>21.793686000000001</v>
      </c>
      <c r="B355" s="4">
        <v>22.311613999999999</v>
      </c>
      <c r="C355" s="8">
        <f t="shared" si="20"/>
        <v>8.107078461310202E-4</v>
      </c>
      <c r="D355" s="8">
        <f t="shared" si="21"/>
        <v>-9.3970825813147751E-3</v>
      </c>
      <c r="E355" s="8">
        <f t="shared" si="22"/>
        <v>-7.3555244958256171E-3</v>
      </c>
    </row>
    <row r="356" spans="1:5" ht="14.25" x14ac:dyDescent="0.2">
      <c r="A356" s="4">
        <v>21.343513000000002</v>
      </c>
      <c r="B356" s="4">
        <v>22.047049999999999</v>
      </c>
      <c r="C356" s="8">
        <f t="shared" si="20"/>
        <v>-2.0656120309340942E-2</v>
      </c>
      <c r="D356" s="8">
        <f t="shared" si="21"/>
        <v>-1.1857680936932624E-2</v>
      </c>
      <c r="E356" s="8">
        <f t="shared" si="22"/>
        <v>-1.3617368811414289E-2</v>
      </c>
    </row>
    <row r="357" spans="1:5" ht="14.25" x14ac:dyDescent="0.2">
      <c r="A357" s="4">
        <v>21.122838999999999</v>
      </c>
      <c r="B357" s="4">
        <v>21.861856</v>
      </c>
      <c r="C357" s="8">
        <f t="shared" si="20"/>
        <v>-1.0339160193544639E-2</v>
      </c>
      <c r="D357" s="8">
        <f t="shared" si="21"/>
        <v>-8.3999446637985642E-3</v>
      </c>
      <c r="E357" s="8">
        <f t="shared" si="22"/>
        <v>-8.7877877697477794E-3</v>
      </c>
    </row>
    <row r="358" spans="1:5" ht="14.25" x14ac:dyDescent="0.2">
      <c r="A358" s="4">
        <v>20.487299</v>
      </c>
      <c r="B358" s="4">
        <v>21.579651999999999</v>
      </c>
      <c r="C358" s="8">
        <f t="shared" si="20"/>
        <v>-3.0087811586311797E-2</v>
      </c>
      <c r="D358" s="8">
        <f t="shared" si="21"/>
        <v>-1.2908510604040191E-2</v>
      </c>
      <c r="E358" s="8">
        <f t="shared" si="22"/>
        <v>-1.6344370800494515E-2</v>
      </c>
    </row>
    <row r="359" spans="1:5" ht="14.25" x14ac:dyDescent="0.2">
      <c r="A359" s="4">
        <v>20.752108</v>
      </c>
      <c r="B359" s="4">
        <v>21.429732000000001</v>
      </c>
      <c r="C359" s="8">
        <f t="shared" si="20"/>
        <v>1.2925520343116004E-2</v>
      </c>
      <c r="D359" s="8">
        <f t="shared" si="21"/>
        <v>-6.9472853408385493E-3</v>
      </c>
      <c r="E359" s="8">
        <f t="shared" si="22"/>
        <v>-2.972724204047639E-3</v>
      </c>
    </row>
    <row r="360" spans="1:5" ht="14.25" x14ac:dyDescent="0.2">
      <c r="A360" s="4">
        <v>21.317031</v>
      </c>
      <c r="B360" s="4">
        <v>21.932406</v>
      </c>
      <c r="C360" s="8">
        <f t="shared" si="20"/>
        <v>2.722243928183099E-2</v>
      </c>
      <c r="D360" s="8">
        <f t="shared" si="21"/>
        <v>2.3456849577026873E-2</v>
      </c>
      <c r="E360" s="8">
        <f t="shared" si="22"/>
        <v>2.4209967517987697E-2</v>
      </c>
    </row>
    <row r="361" spans="1:5" ht="14.25" x14ac:dyDescent="0.2">
      <c r="A361" s="4">
        <v>21.255243</v>
      </c>
      <c r="B361" s="4">
        <v>21.905949</v>
      </c>
      <c r="C361" s="8">
        <f t="shared" si="20"/>
        <v>-2.898527473173873E-3</v>
      </c>
      <c r="D361" s="8">
        <f t="shared" si="21"/>
        <v>-1.2062972024136087E-3</v>
      </c>
      <c r="E361" s="8">
        <f t="shared" si="22"/>
        <v>-1.5447432565656618E-3</v>
      </c>
    </row>
    <row r="362" spans="1:5" ht="14.25" x14ac:dyDescent="0.2">
      <c r="A362" s="4">
        <v>22.826436999999999</v>
      </c>
      <c r="B362" s="4">
        <v>22.558541999999999</v>
      </c>
      <c r="C362" s="8">
        <f t="shared" si="20"/>
        <v>7.3920302863627496E-2</v>
      </c>
      <c r="D362" s="8">
        <f t="shared" si="21"/>
        <v>2.9790674670154615E-2</v>
      </c>
      <c r="E362" s="8">
        <f t="shared" si="22"/>
        <v>3.8616600308849197E-2</v>
      </c>
    </row>
    <row r="363" spans="1:5" ht="14.25" x14ac:dyDescent="0.2">
      <c r="A363" s="4">
        <v>22.632242999999999</v>
      </c>
      <c r="B363" s="4">
        <v>22.293977999999999</v>
      </c>
      <c r="C363" s="8">
        <f t="shared" si="20"/>
        <v>-8.5074162034135536E-3</v>
      </c>
      <c r="D363" s="8">
        <f t="shared" si="21"/>
        <v>-1.1727885605372856E-2</v>
      </c>
      <c r="E363" s="8">
        <f t="shared" si="22"/>
        <v>-1.1083791724980998E-2</v>
      </c>
    </row>
    <row r="364" spans="1:5" ht="14.25" x14ac:dyDescent="0.2">
      <c r="A364" s="4">
        <v>23.011800999999998</v>
      </c>
      <c r="B364" s="4">
        <v>22.241064000000001</v>
      </c>
      <c r="C364" s="8">
        <f t="shared" si="20"/>
        <v>1.6770675359044196E-2</v>
      </c>
      <c r="D364" s="8">
        <f t="shared" si="21"/>
        <v>-2.3734660543756059E-3</v>
      </c>
      <c r="E364" s="8">
        <f t="shared" si="22"/>
        <v>1.4553622283083548E-3</v>
      </c>
    </row>
    <row r="365" spans="1:5" ht="14.25" x14ac:dyDescent="0.2">
      <c r="A365" s="4">
        <v>23.603206</v>
      </c>
      <c r="B365" s="4">
        <v>22.664368</v>
      </c>
      <c r="C365" s="8">
        <f t="shared" si="20"/>
        <v>2.5700074496559422E-2</v>
      </c>
      <c r="D365" s="8">
        <f t="shared" si="21"/>
        <v>1.9032542687705822E-2</v>
      </c>
      <c r="E365" s="8">
        <f t="shared" si="22"/>
        <v>2.0366049049476542E-2</v>
      </c>
    </row>
    <row r="366" spans="1:5" ht="14.25" x14ac:dyDescent="0.2">
      <c r="A366" s="4">
        <v>23.523762999999999</v>
      </c>
      <c r="B366" s="4">
        <v>22.629092</v>
      </c>
      <c r="C366" s="8">
        <f t="shared" si="20"/>
        <v>-3.3657715820469836E-3</v>
      </c>
      <c r="D366" s="8">
        <f t="shared" si="21"/>
        <v>-1.5564519601870552E-3</v>
      </c>
      <c r="E366" s="8">
        <f t="shared" si="22"/>
        <v>-1.9183158845590411E-3</v>
      </c>
    </row>
    <row r="367" spans="1:5" ht="14.25" x14ac:dyDescent="0.2">
      <c r="A367" s="4">
        <v>23.876840000000001</v>
      </c>
      <c r="B367" s="4">
        <v>22.576180000000001</v>
      </c>
      <c r="C367" s="8">
        <f t="shared" si="20"/>
        <v>1.5009375838381134E-2</v>
      </c>
      <c r="D367" s="8">
        <f t="shared" si="21"/>
        <v>-2.338229037205708E-3</v>
      </c>
      <c r="E367" s="8">
        <f t="shared" si="22"/>
        <v>1.1312919379116604E-3</v>
      </c>
    </row>
    <row r="368" spans="1:5" ht="14.25" x14ac:dyDescent="0.2">
      <c r="A368" s="4">
        <v>23.117725</v>
      </c>
      <c r="B368" s="4">
        <v>22.399802999999999</v>
      </c>
      <c r="C368" s="8">
        <f t="shared" si="20"/>
        <v>-3.1792942449670902E-2</v>
      </c>
      <c r="D368" s="8">
        <f t="shared" si="21"/>
        <v>-7.8125262998435252E-3</v>
      </c>
      <c r="E368" s="8">
        <f t="shared" si="22"/>
        <v>-1.2608609529809002E-2</v>
      </c>
    </row>
    <row r="369" spans="1:5" ht="14.25" x14ac:dyDescent="0.2">
      <c r="A369" s="4">
        <v>23.753263</v>
      </c>
      <c r="B369" s="4">
        <v>22.664368</v>
      </c>
      <c r="C369" s="8">
        <f t="shared" si="20"/>
        <v>2.7491372961656158E-2</v>
      </c>
      <c r="D369" s="8">
        <f t="shared" si="21"/>
        <v>1.1811041373890774E-2</v>
      </c>
      <c r="E369" s="8">
        <f t="shared" si="22"/>
        <v>1.4947107691443851E-2</v>
      </c>
    </row>
    <row r="370" spans="1:5" ht="14.25" x14ac:dyDescent="0.2">
      <c r="A370" s="4">
        <v>23.205995000000001</v>
      </c>
      <c r="B370" s="4">
        <v>22.49681</v>
      </c>
      <c r="C370" s="8">
        <f t="shared" si="20"/>
        <v>-2.3039697745947496E-2</v>
      </c>
      <c r="D370" s="8">
        <f t="shared" si="21"/>
        <v>-7.3930144445236712E-3</v>
      </c>
      <c r="E370" s="8">
        <f t="shared" si="22"/>
        <v>-1.0522351104808437E-2</v>
      </c>
    </row>
    <row r="371" spans="1:5" ht="14.25" x14ac:dyDescent="0.2">
      <c r="A371" s="4">
        <v>22.764648000000001</v>
      </c>
      <c r="B371" s="4">
        <v>22.717281</v>
      </c>
      <c r="C371" s="8">
        <f t="shared" si="20"/>
        <v>-1.9018663065298425E-2</v>
      </c>
      <c r="D371" s="8">
        <f t="shared" si="21"/>
        <v>9.8001005475887304E-3</v>
      </c>
      <c r="E371" s="8">
        <f t="shared" si="22"/>
        <v>4.0363478250112998E-3</v>
      </c>
    </row>
    <row r="372" spans="1:5" ht="14.25" x14ac:dyDescent="0.2">
      <c r="A372" s="4">
        <v>22.826436999999999</v>
      </c>
      <c r="B372" s="4">
        <v>22.567360999999998</v>
      </c>
      <c r="C372" s="8">
        <f t="shared" si="20"/>
        <v>2.7142523793910467E-3</v>
      </c>
      <c r="D372" s="8">
        <f t="shared" si="21"/>
        <v>-6.5993813256085554E-3</v>
      </c>
      <c r="E372" s="8">
        <f t="shared" si="22"/>
        <v>-4.7366545846086357E-3</v>
      </c>
    </row>
    <row r="373" spans="1:5" ht="14.25" x14ac:dyDescent="0.2">
      <c r="A373" s="4">
        <v>22.605764000000001</v>
      </c>
      <c r="B373" s="4">
        <v>22.540904000000001</v>
      </c>
      <c r="C373" s="8">
        <f t="shared" si="20"/>
        <v>-9.6674307952659966E-3</v>
      </c>
      <c r="D373" s="8">
        <f t="shared" si="21"/>
        <v>-1.17235683871042E-3</v>
      </c>
      <c r="E373" s="8">
        <f t="shared" si="22"/>
        <v>-2.8713716300215351E-3</v>
      </c>
    </row>
    <row r="374" spans="1:5" ht="14.25" x14ac:dyDescent="0.2">
      <c r="A374" s="4">
        <v>22.932359000000002</v>
      </c>
      <c r="B374" s="4">
        <v>22.928932</v>
      </c>
      <c r="C374" s="8">
        <f t="shared" si="20"/>
        <v>1.444742146295086E-2</v>
      </c>
      <c r="D374" s="8">
        <f t="shared" si="21"/>
        <v>1.7214393885888413E-2</v>
      </c>
      <c r="E374" s="8">
        <f t="shared" si="22"/>
        <v>1.6660999401300905E-2</v>
      </c>
    </row>
    <row r="375" spans="1:5" ht="14.25" x14ac:dyDescent="0.2">
      <c r="A375" s="4">
        <v>22.340955000000001</v>
      </c>
      <c r="B375" s="4">
        <v>22.514448000000002</v>
      </c>
      <c r="C375" s="8">
        <f t="shared" si="20"/>
        <v>-2.57890607765211E-2</v>
      </c>
      <c r="D375" s="8">
        <f t="shared" si="21"/>
        <v>-1.8076899525891532E-2</v>
      </c>
      <c r="E375" s="8">
        <f t="shared" si="22"/>
        <v>-1.9619331776017448E-2</v>
      </c>
    </row>
    <row r="376" spans="1:5" ht="14.25" x14ac:dyDescent="0.2">
      <c r="A376" s="4">
        <v>23.391359999999999</v>
      </c>
      <c r="B376" s="4">
        <v>22.955389</v>
      </c>
      <c r="C376" s="8">
        <f t="shared" si="20"/>
        <v>4.7017014268190271E-2</v>
      </c>
      <c r="D376" s="8">
        <f t="shared" si="21"/>
        <v>1.9584801723764089E-2</v>
      </c>
      <c r="E376" s="8">
        <f t="shared" si="22"/>
        <v>2.5071244232649326E-2</v>
      </c>
    </row>
    <row r="377" spans="1:5" ht="14.25" x14ac:dyDescent="0.2">
      <c r="A377" s="4">
        <v>23.735609</v>
      </c>
      <c r="B377" s="4">
        <v>22.717281</v>
      </c>
      <c r="C377" s="8">
        <f t="shared" si="20"/>
        <v>1.4716929669758461E-2</v>
      </c>
      <c r="D377" s="8">
        <f t="shared" si="21"/>
        <v>-1.0372640603040995E-2</v>
      </c>
      <c r="E377" s="8">
        <f t="shared" si="22"/>
        <v>-5.3547265484811049E-3</v>
      </c>
    </row>
    <row r="378" spans="1:5" ht="14.25" x14ac:dyDescent="0.2">
      <c r="A378" s="4">
        <v>24.053379</v>
      </c>
      <c r="B378" s="4">
        <v>22.761374</v>
      </c>
      <c r="C378" s="8">
        <f t="shared" si="20"/>
        <v>1.3387901696560567E-2</v>
      </c>
      <c r="D378" s="8">
        <f t="shared" si="21"/>
        <v>1.9409453094321183E-3</v>
      </c>
      <c r="E378" s="8">
        <f t="shared" si="22"/>
        <v>4.2303365868578083E-3</v>
      </c>
    </row>
    <row r="379" spans="1:5" ht="14.25" x14ac:dyDescent="0.2">
      <c r="A379" s="4">
        <v>24.530034000000001</v>
      </c>
      <c r="B379" s="4">
        <v>22.955389</v>
      </c>
      <c r="C379" s="8">
        <f t="shared" si="20"/>
        <v>1.9816550514586861E-2</v>
      </c>
      <c r="D379" s="8">
        <f t="shared" si="21"/>
        <v>8.5238703076537803E-3</v>
      </c>
      <c r="E379" s="8">
        <f t="shared" si="22"/>
        <v>1.0782406349040399E-2</v>
      </c>
    </row>
    <row r="380" spans="1:5" ht="14.25" x14ac:dyDescent="0.2">
      <c r="A380" s="4">
        <v>24.371148999999999</v>
      </c>
      <c r="B380" s="4">
        <v>22.964207999999999</v>
      </c>
      <c r="C380" s="8">
        <f t="shared" si="20"/>
        <v>-6.4771618335303094E-3</v>
      </c>
      <c r="D380" s="8">
        <f t="shared" si="21"/>
        <v>3.8417994136352718E-4</v>
      </c>
      <c r="E380" s="8">
        <f t="shared" si="22"/>
        <v>-9.8808841361524018E-4</v>
      </c>
    </row>
    <row r="381" spans="1:5" ht="14.25" x14ac:dyDescent="0.2">
      <c r="A381" s="4">
        <v>23.929803</v>
      </c>
      <c r="B381" s="4">
        <v>22.770192999999999</v>
      </c>
      <c r="C381" s="8">
        <f t="shared" si="20"/>
        <v>-1.8109363657823452E-2</v>
      </c>
      <c r="D381" s="8">
        <f t="shared" si="21"/>
        <v>-8.4485822459019477E-3</v>
      </c>
      <c r="E381" s="8">
        <f t="shared" si="22"/>
        <v>-1.0380738528286249E-2</v>
      </c>
    </row>
    <row r="382" spans="1:5" ht="14.25" x14ac:dyDescent="0.2">
      <c r="A382" s="4">
        <v>24.503553</v>
      </c>
      <c r="B382" s="4">
        <v>22.946570000000001</v>
      </c>
      <c r="C382" s="8">
        <f t="shared" si="20"/>
        <v>2.3976377908334623E-2</v>
      </c>
      <c r="D382" s="8">
        <f t="shared" si="21"/>
        <v>7.7459598168536647E-3</v>
      </c>
      <c r="E382" s="8">
        <f t="shared" si="22"/>
        <v>1.0992043435149857E-2</v>
      </c>
    </row>
    <row r="383" spans="1:5" ht="14.25" x14ac:dyDescent="0.2">
      <c r="A383" s="4">
        <v>24.327013000000001</v>
      </c>
      <c r="B383" s="4">
        <v>22.893656</v>
      </c>
      <c r="C383" s="8">
        <f t="shared" si="20"/>
        <v>-7.2046694616082485E-3</v>
      </c>
      <c r="D383" s="8">
        <f t="shared" si="21"/>
        <v>-2.3059655538932855E-3</v>
      </c>
      <c r="E383" s="8">
        <f t="shared" si="22"/>
        <v>-3.2857063354362784E-3</v>
      </c>
    </row>
    <row r="384" spans="1:5" ht="14.25" x14ac:dyDescent="0.2">
      <c r="A384" s="4">
        <v>25.094957000000001</v>
      </c>
      <c r="B384" s="4">
        <v>23.607982</v>
      </c>
      <c r="C384" s="8">
        <f t="shared" si="20"/>
        <v>3.1567541810414657E-2</v>
      </c>
      <c r="D384" s="8">
        <f t="shared" si="21"/>
        <v>3.1201918994502309E-2</v>
      </c>
      <c r="E384" s="8">
        <f t="shared" si="22"/>
        <v>3.1275043557684776E-2</v>
      </c>
    </row>
    <row r="385" spans="1:5" ht="14.25" x14ac:dyDescent="0.2">
      <c r="A385" s="4">
        <v>25.209706000000001</v>
      </c>
      <c r="B385" s="4">
        <v>24.163567</v>
      </c>
      <c r="C385" s="8">
        <f t="shared" si="20"/>
        <v>4.5725920152004385E-3</v>
      </c>
      <c r="D385" s="8">
        <f t="shared" si="21"/>
        <v>2.3533777685869062E-2</v>
      </c>
      <c r="E385" s="8">
        <f t="shared" si="22"/>
        <v>1.9741540551735336E-2</v>
      </c>
    </row>
    <row r="386" spans="1:5" ht="14.25" x14ac:dyDescent="0.2">
      <c r="A386" s="4">
        <v>25.615746000000001</v>
      </c>
      <c r="B386" s="4">
        <v>24.410494</v>
      </c>
      <c r="C386" s="8">
        <f t="shared" si="20"/>
        <v>1.6106494855592457E-2</v>
      </c>
      <c r="D386" s="8">
        <f t="shared" si="21"/>
        <v>1.021897967299279E-2</v>
      </c>
      <c r="E386" s="8">
        <f t="shared" si="22"/>
        <v>1.1396482709512724E-2</v>
      </c>
    </row>
    <row r="387" spans="1:5" ht="14.25" x14ac:dyDescent="0.2">
      <c r="A387" s="4">
        <v>25.545131000000001</v>
      </c>
      <c r="B387" s="4">
        <v>24.789704</v>
      </c>
      <c r="C387" s="8">
        <f t="shared" si="20"/>
        <v>-2.756702849879944E-3</v>
      </c>
      <c r="D387" s="8">
        <f t="shared" si="21"/>
        <v>1.5534712243021387E-2</v>
      </c>
      <c r="E387" s="8">
        <f t="shared" si="22"/>
        <v>1.1876429224441121E-2</v>
      </c>
    </row>
    <row r="388" spans="1:5" ht="14.25" x14ac:dyDescent="0.2">
      <c r="A388" s="4">
        <v>25.862898999999999</v>
      </c>
      <c r="B388" s="4">
        <v>24.463407</v>
      </c>
      <c r="C388" s="8">
        <f t="shared" si="20"/>
        <v>1.2439474277896601E-2</v>
      </c>
      <c r="D388" s="8">
        <f t="shared" si="21"/>
        <v>-1.3162601699479803E-2</v>
      </c>
      <c r="E388" s="8">
        <f t="shared" si="22"/>
        <v>-8.0421865040045237E-3</v>
      </c>
    </row>
    <row r="389" spans="1:5" ht="14.25" x14ac:dyDescent="0.2">
      <c r="A389" s="4">
        <v>25.959996</v>
      </c>
      <c r="B389" s="4">
        <v>24.551594999999999</v>
      </c>
      <c r="C389" s="8">
        <f t="shared" ref="C389:C452" si="23">A389/A388-1</f>
        <v>3.7542968404278287E-3</v>
      </c>
      <c r="D389" s="8">
        <f t="shared" ref="D389:D452" si="24">B389/B388-1</f>
        <v>3.6048944449968978E-3</v>
      </c>
      <c r="E389" s="8">
        <f t="shared" ref="E389:E452" si="25">$H$9*C389+$I$9*D389</f>
        <v>3.6347749240830843E-3</v>
      </c>
    </row>
    <row r="390" spans="1:5" ht="14.25" x14ac:dyDescent="0.2">
      <c r="A390" s="4">
        <v>26.145361999999999</v>
      </c>
      <c r="B390" s="4">
        <v>24.445768999999999</v>
      </c>
      <c r="C390" s="8">
        <f t="shared" si="23"/>
        <v>7.1404479415173583E-3</v>
      </c>
      <c r="D390" s="8">
        <f t="shared" si="24"/>
        <v>-4.3103513234069579E-3</v>
      </c>
      <c r="E390" s="8">
        <f t="shared" si="25"/>
        <v>-2.0201914704220947E-3</v>
      </c>
    </row>
    <row r="391" spans="1:5" ht="14.25" x14ac:dyDescent="0.2">
      <c r="A391" s="4">
        <v>26.136534999999999</v>
      </c>
      <c r="B391" s="4">
        <v>24.692696000000002</v>
      </c>
      <c r="C391" s="8">
        <f t="shared" si="23"/>
        <v>-3.3761246067276485E-4</v>
      </c>
      <c r="D391" s="8">
        <f t="shared" si="24"/>
        <v>1.0101011753813172E-2</v>
      </c>
      <c r="E391" s="8">
        <f t="shared" si="25"/>
        <v>8.0132869109159847E-3</v>
      </c>
    </row>
    <row r="392" spans="1:5" ht="14.25" x14ac:dyDescent="0.2">
      <c r="A392" s="4">
        <v>26.136534999999999</v>
      </c>
      <c r="B392" s="4">
        <v>24.913167000000001</v>
      </c>
      <c r="C392" s="8">
        <f t="shared" si="23"/>
        <v>0</v>
      </c>
      <c r="D392" s="8">
        <f t="shared" si="24"/>
        <v>8.9285916774741736E-3</v>
      </c>
      <c r="E392" s="8">
        <f t="shared" si="25"/>
        <v>7.142873341979339E-3</v>
      </c>
    </row>
    <row r="393" spans="1:5" ht="14.25" x14ac:dyDescent="0.2">
      <c r="A393" s="4">
        <v>26.330727</v>
      </c>
      <c r="B393" s="4">
        <v>24.921986</v>
      </c>
      <c r="C393" s="8">
        <f t="shared" si="23"/>
        <v>7.4299060682680995E-3</v>
      </c>
      <c r="D393" s="8">
        <f t="shared" si="24"/>
        <v>3.5398951887555263E-4</v>
      </c>
      <c r="E393" s="8">
        <f t="shared" si="25"/>
        <v>1.769172828754062E-3</v>
      </c>
    </row>
    <row r="394" spans="1:5" ht="14.25" x14ac:dyDescent="0.2">
      <c r="A394" s="4">
        <v>26.692630000000001</v>
      </c>
      <c r="B394" s="4">
        <v>24.895529</v>
      </c>
      <c r="C394" s="8">
        <f t="shared" si="23"/>
        <v>1.3744512257485297E-2</v>
      </c>
      <c r="D394" s="8">
        <f t="shared" si="24"/>
        <v>-1.0615927639153755E-3</v>
      </c>
      <c r="E394" s="8">
        <f t="shared" si="25"/>
        <v>1.8996282403647589E-3</v>
      </c>
    </row>
    <row r="395" spans="1:5" ht="14.25" x14ac:dyDescent="0.2">
      <c r="A395" s="4">
        <v>26.613188000000001</v>
      </c>
      <c r="B395" s="4">
        <v>24.798522999999999</v>
      </c>
      <c r="C395" s="8">
        <f t="shared" si="23"/>
        <v>-2.9761773193573982E-3</v>
      </c>
      <c r="D395" s="8">
        <f t="shared" si="24"/>
        <v>-3.8965229459474449E-3</v>
      </c>
      <c r="E395" s="8">
        <f t="shared" si="25"/>
        <v>-3.712453820629436E-3</v>
      </c>
    </row>
    <row r="396" spans="1:5" ht="14.25" x14ac:dyDescent="0.2">
      <c r="A396" s="4">
        <v>26.957439000000001</v>
      </c>
      <c r="B396" s="4">
        <v>26.200714000000001</v>
      </c>
      <c r="C396" s="8">
        <f t="shared" si="23"/>
        <v>1.2935353705087804E-2</v>
      </c>
      <c r="D396" s="8">
        <f t="shared" si="24"/>
        <v>5.6543327197349669E-2</v>
      </c>
      <c r="E396" s="8">
        <f t="shared" si="25"/>
        <v>4.7821732498897304E-2</v>
      </c>
    </row>
    <row r="397" spans="1:5" ht="14.25" x14ac:dyDescent="0.2">
      <c r="A397" s="4">
        <v>27.292862</v>
      </c>
      <c r="B397" s="4">
        <v>26.218351999999999</v>
      </c>
      <c r="C397" s="8">
        <f t="shared" si="23"/>
        <v>1.2442687897763482E-2</v>
      </c>
      <c r="D397" s="8">
        <f t="shared" si="24"/>
        <v>6.7318776121894075E-4</v>
      </c>
      <c r="E397" s="8">
        <f t="shared" si="25"/>
        <v>3.0270877885278493E-3</v>
      </c>
    </row>
    <row r="398" spans="1:5" ht="14.25" x14ac:dyDescent="0.2">
      <c r="A398" s="4">
        <v>26.957439000000001</v>
      </c>
      <c r="B398" s="4">
        <v>25.874417999999999</v>
      </c>
      <c r="C398" s="8">
        <f t="shared" si="23"/>
        <v>-1.2289770123778077E-2</v>
      </c>
      <c r="D398" s="8">
        <f t="shared" si="24"/>
        <v>-1.3118063255844636E-2</v>
      </c>
      <c r="E398" s="8">
        <f t="shared" si="25"/>
        <v>-1.2952404629431325E-2</v>
      </c>
    </row>
    <row r="399" spans="1:5" ht="14.25" x14ac:dyDescent="0.2">
      <c r="A399" s="4">
        <v>26.657323999999999</v>
      </c>
      <c r="B399" s="4">
        <v>26.068432000000001</v>
      </c>
      <c r="C399" s="8">
        <f t="shared" si="23"/>
        <v>-1.1132919562574228E-2</v>
      </c>
      <c r="D399" s="8">
        <f t="shared" si="24"/>
        <v>7.49829426115034E-3</v>
      </c>
      <c r="E399" s="8">
        <f t="shared" si="25"/>
        <v>3.7720514964054265E-3</v>
      </c>
    </row>
    <row r="400" spans="1:5" ht="14.25" x14ac:dyDescent="0.2">
      <c r="A400" s="4">
        <v>25.642226000000001</v>
      </c>
      <c r="B400" s="4">
        <v>26.015519000000001</v>
      </c>
      <c r="C400" s="8">
        <f t="shared" si="23"/>
        <v>-3.8079516158486038E-2</v>
      </c>
      <c r="D400" s="8">
        <f t="shared" si="24"/>
        <v>-2.0297730220214527E-3</v>
      </c>
      <c r="E400" s="8">
        <f t="shared" si="25"/>
        <v>-9.239721649314369E-3</v>
      </c>
    </row>
    <row r="401" spans="1:5" ht="14.25" x14ac:dyDescent="0.2">
      <c r="A401" s="4">
        <v>26.127707999999998</v>
      </c>
      <c r="B401" s="4">
        <v>25.777411000000001</v>
      </c>
      <c r="C401" s="8">
        <f t="shared" si="23"/>
        <v>1.8932911674672814E-2</v>
      </c>
      <c r="D401" s="8">
        <f t="shared" si="24"/>
        <v>-9.1525369914781107E-3</v>
      </c>
      <c r="E401" s="8">
        <f t="shared" si="25"/>
        <v>-3.5354472582479262E-3</v>
      </c>
    </row>
    <row r="402" spans="1:5" ht="14.25" x14ac:dyDescent="0.2">
      <c r="A402" s="4">
        <v>25.818764999999999</v>
      </c>
      <c r="B402" s="4">
        <v>26.112527</v>
      </c>
      <c r="C402" s="8">
        <f t="shared" si="23"/>
        <v>-1.1824343719701647E-2</v>
      </c>
      <c r="D402" s="8">
        <f t="shared" si="24"/>
        <v>1.3000374630330436E-2</v>
      </c>
      <c r="E402" s="8">
        <f t="shared" si="25"/>
        <v>8.0354309603240213E-3</v>
      </c>
    </row>
    <row r="403" spans="1:5" ht="14.25" x14ac:dyDescent="0.2">
      <c r="A403" s="4">
        <v>25.783456000000001</v>
      </c>
      <c r="B403" s="4">
        <v>26.041975999999998</v>
      </c>
      <c r="C403" s="8">
        <f t="shared" si="23"/>
        <v>-1.367571221938646E-3</v>
      </c>
      <c r="D403" s="8">
        <f t="shared" si="24"/>
        <v>-2.7018066845848621E-3</v>
      </c>
      <c r="E403" s="8">
        <f t="shared" si="25"/>
        <v>-2.4349595920556189E-3</v>
      </c>
    </row>
    <row r="404" spans="1:5" ht="14.25" x14ac:dyDescent="0.2">
      <c r="A404" s="4">
        <v>26.492525000000001</v>
      </c>
      <c r="B404" s="4">
        <v>26.359452999999998</v>
      </c>
      <c r="C404" s="8">
        <f t="shared" si="23"/>
        <v>2.7500929278061026E-2</v>
      </c>
      <c r="D404" s="8">
        <f t="shared" si="24"/>
        <v>1.2190971990758248E-2</v>
      </c>
      <c r="E404" s="8">
        <f t="shared" si="25"/>
        <v>1.5252963448218805E-2</v>
      </c>
    </row>
    <row r="405" spans="1:5" ht="14.25" x14ac:dyDescent="0.2">
      <c r="A405" s="4">
        <v>26.501387999999999</v>
      </c>
      <c r="B405" s="4">
        <v>26.412367</v>
      </c>
      <c r="C405" s="8">
        <f t="shared" si="23"/>
        <v>3.3454719774717034E-4</v>
      </c>
      <c r="D405" s="8">
        <f t="shared" si="24"/>
        <v>2.0074012916733164E-3</v>
      </c>
      <c r="E405" s="8">
        <f t="shared" si="25"/>
        <v>1.6728304728880873E-3</v>
      </c>
    </row>
    <row r="406" spans="1:5" ht="14.25" x14ac:dyDescent="0.2">
      <c r="A406" s="4">
        <v>27.148412</v>
      </c>
      <c r="B406" s="4">
        <v>26.668112000000001</v>
      </c>
      <c r="C406" s="8">
        <f t="shared" si="23"/>
        <v>2.441472122139432E-2</v>
      </c>
      <c r="D406" s="8">
        <f t="shared" si="24"/>
        <v>9.6827747395755726E-3</v>
      </c>
      <c r="E406" s="8">
        <f t="shared" si="25"/>
        <v>1.2629164035939323E-2</v>
      </c>
    </row>
    <row r="407" spans="1:5" ht="14.25" x14ac:dyDescent="0.2">
      <c r="A407" s="4">
        <v>26.767289000000002</v>
      </c>
      <c r="B407" s="4">
        <v>26.632836999999999</v>
      </c>
      <c r="C407" s="8">
        <f t="shared" si="23"/>
        <v>-1.4038500668105303E-2</v>
      </c>
      <c r="D407" s="8">
        <f t="shared" si="24"/>
        <v>-1.3227408074483193E-3</v>
      </c>
      <c r="E407" s="8">
        <f t="shared" si="25"/>
        <v>-3.865892779579716E-3</v>
      </c>
    </row>
    <row r="408" spans="1:5" ht="14.25" x14ac:dyDescent="0.2">
      <c r="A408" s="4">
        <v>26.820468999999999</v>
      </c>
      <c r="B408" s="4">
        <v>26.765118999999999</v>
      </c>
      <c r="C408" s="8">
        <f t="shared" si="23"/>
        <v>1.9867533092350342E-3</v>
      </c>
      <c r="D408" s="8">
        <f t="shared" si="24"/>
        <v>4.9668760410315205E-3</v>
      </c>
      <c r="E408" s="8">
        <f t="shared" si="25"/>
        <v>4.3708514946722236E-3</v>
      </c>
    </row>
    <row r="409" spans="1:5" ht="14.25" x14ac:dyDescent="0.2">
      <c r="A409" s="4">
        <v>27.148412</v>
      </c>
      <c r="B409" s="4">
        <v>27.038502000000001</v>
      </c>
      <c r="C409" s="8">
        <f t="shared" si="23"/>
        <v>1.2227340245243301E-2</v>
      </c>
      <c r="D409" s="8">
        <f t="shared" si="24"/>
        <v>1.0214152232986606E-2</v>
      </c>
      <c r="E409" s="8">
        <f t="shared" si="25"/>
        <v>1.0616789835437946E-2</v>
      </c>
    </row>
    <row r="410" spans="1:5" ht="14.25" x14ac:dyDescent="0.2">
      <c r="A410" s="4">
        <v>27.104095999999998</v>
      </c>
      <c r="B410" s="4">
        <v>27.13551</v>
      </c>
      <c r="C410" s="8">
        <f t="shared" si="23"/>
        <v>-1.6323606699354398E-3</v>
      </c>
      <c r="D410" s="8">
        <f t="shared" si="24"/>
        <v>3.5877727249831182E-3</v>
      </c>
      <c r="E410" s="8">
        <f t="shared" si="25"/>
        <v>2.5437460459994069E-3</v>
      </c>
    </row>
    <row r="411" spans="1:5" ht="14.25" x14ac:dyDescent="0.2">
      <c r="A411" s="4">
        <v>26.820468999999999</v>
      </c>
      <c r="B411" s="4">
        <v>26.897400999999999</v>
      </c>
      <c r="C411" s="8">
        <f t="shared" si="23"/>
        <v>-1.046435933520895E-2</v>
      </c>
      <c r="D411" s="8">
        <f t="shared" si="24"/>
        <v>-8.7748120451762723E-3</v>
      </c>
      <c r="E411" s="8">
        <f t="shared" si="25"/>
        <v>-9.1127215031828086E-3</v>
      </c>
    </row>
    <row r="412" spans="1:5" ht="14.25" x14ac:dyDescent="0.2">
      <c r="A412" s="4">
        <v>27.13955</v>
      </c>
      <c r="B412" s="4">
        <v>26.967952</v>
      </c>
      <c r="C412" s="8">
        <f t="shared" si="23"/>
        <v>1.1896920967340296E-2</v>
      </c>
      <c r="D412" s="8">
        <f t="shared" si="24"/>
        <v>2.6229671781299313E-3</v>
      </c>
      <c r="E412" s="8">
        <f t="shared" si="25"/>
        <v>4.4777579359720045E-3</v>
      </c>
    </row>
    <row r="413" spans="1:5" ht="14.25" x14ac:dyDescent="0.2">
      <c r="A413" s="4">
        <v>26.962281999999998</v>
      </c>
      <c r="B413" s="4">
        <v>26.852551999999999</v>
      </c>
      <c r="C413" s="8">
        <f t="shared" si="23"/>
        <v>-6.5317221545678761E-3</v>
      </c>
      <c r="D413" s="8">
        <f t="shared" si="24"/>
        <v>-4.2791532705190871E-3</v>
      </c>
      <c r="E413" s="8">
        <f t="shared" si="25"/>
        <v>-4.7296670473288456E-3</v>
      </c>
    </row>
    <row r="414" spans="1:5" ht="14.25" x14ac:dyDescent="0.2">
      <c r="A414" s="4">
        <v>26.740698999999999</v>
      </c>
      <c r="B414" s="4">
        <v>26.675014000000001</v>
      </c>
      <c r="C414" s="8">
        <f t="shared" si="23"/>
        <v>-8.2182583803551701E-3</v>
      </c>
      <c r="D414" s="8">
        <f t="shared" si="24"/>
        <v>-6.6115876062728951E-3</v>
      </c>
      <c r="E414" s="8">
        <f t="shared" si="25"/>
        <v>-6.9329217610893511E-3</v>
      </c>
    </row>
    <row r="415" spans="1:5" ht="14.25" x14ac:dyDescent="0.2">
      <c r="A415" s="4">
        <v>26.917966</v>
      </c>
      <c r="B415" s="4">
        <v>27.775748</v>
      </c>
      <c r="C415" s="8">
        <f t="shared" si="23"/>
        <v>6.62910868560318E-3</v>
      </c>
      <c r="D415" s="8">
        <f t="shared" si="24"/>
        <v>4.1264608146035053E-2</v>
      </c>
      <c r="E415" s="8">
        <f t="shared" si="25"/>
        <v>3.4337508253948677E-2</v>
      </c>
    </row>
    <row r="416" spans="1:5" ht="14.25" x14ac:dyDescent="0.2">
      <c r="A416" s="4">
        <v>27.556125999999999</v>
      </c>
      <c r="B416" s="4">
        <v>27.74024</v>
      </c>
      <c r="C416" s="8">
        <f t="shared" si="23"/>
        <v>2.3707586226983102E-2</v>
      </c>
      <c r="D416" s="8">
        <f t="shared" si="24"/>
        <v>-1.2783814138866978E-3</v>
      </c>
      <c r="E416" s="8">
        <f t="shared" si="25"/>
        <v>3.7188121142872621E-3</v>
      </c>
    </row>
    <row r="417" spans="1:5" ht="14.25" x14ac:dyDescent="0.2">
      <c r="A417" s="4">
        <v>27.440902000000001</v>
      </c>
      <c r="B417" s="4">
        <v>27.908901</v>
      </c>
      <c r="C417" s="8">
        <f t="shared" si="23"/>
        <v>-4.1814295666958712E-3</v>
      </c>
      <c r="D417" s="8">
        <f t="shared" si="24"/>
        <v>6.0800122854021144E-3</v>
      </c>
      <c r="E417" s="8">
        <f t="shared" si="25"/>
        <v>4.0277239149825173E-3</v>
      </c>
    </row>
    <row r="418" spans="1:5" ht="14.25" x14ac:dyDescent="0.2">
      <c r="A418" s="4">
        <v>27.112959</v>
      </c>
      <c r="B418" s="4">
        <v>27.757994</v>
      </c>
      <c r="C418" s="8">
        <f t="shared" si="23"/>
        <v>-1.1950882664134022E-2</v>
      </c>
      <c r="D418" s="8">
        <f t="shared" si="24"/>
        <v>-5.4071279983399778E-3</v>
      </c>
      <c r="E418" s="8">
        <f t="shared" si="25"/>
        <v>-6.7158789314987867E-3</v>
      </c>
    </row>
    <row r="419" spans="1:5" ht="14.25" x14ac:dyDescent="0.2">
      <c r="A419" s="4">
        <v>27.166139000000001</v>
      </c>
      <c r="B419" s="4">
        <v>27.846762999999999</v>
      </c>
      <c r="C419" s="8">
        <f t="shared" si="23"/>
        <v>1.9614236867322443E-3</v>
      </c>
      <c r="D419" s="8">
        <f t="shared" si="24"/>
        <v>3.1979616394470778E-3</v>
      </c>
      <c r="E419" s="8">
        <f t="shared" si="25"/>
        <v>2.9506540489041113E-3</v>
      </c>
    </row>
    <row r="420" spans="1:5" ht="14.25" x14ac:dyDescent="0.2">
      <c r="A420" s="4">
        <v>26.749562000000001</v>
      </c>
      <c r="B420" s="4">
        <v>27.944407999999999</v>
      </c>
      <c r="C420" s="8">
        <f t="shared" si="23"/>
        <v>-1.533442054463463E-2</v>
      </c>
      <c r="D420" s="8">
        <f t="shared" si="24"/>
        <v>3.5065116904251514E-3</v>
      </c>
      <c r="E420" s="8">
        <f t="shared" si="25"/>
        <v>-2.6167475658680486E-4</v>
      </c>
    </row>
    <row r="421" spans="1:5" ht="14.25" x14ac:dyDescent="0.2">
      <c r="A421" s="4">
        <v>27.502946999999999</v>
      </c>
      <c r="B421" s="4">
        <v>27.829008999999999</v>
      </c>
      <c r="C421" s="8">
        <f t="shared" si="23"/>
        <v>2.8164386392569574E-2</v>
      </c>
      <c r="D421" s="8">
        <f t="shared" si="24"/>
        <v>-4.1295918668236009E-3</v>
      </c>
      <c r="E421" s="8">
        <f t="shared" si="25"/>
        <v>2.3292037850550337E-3</v>
      </c>
    </row>
    <row r="422" spans="1:5" ht="14.25" x14ac:dyDescent="0.2">
      <c r="A422" s="4">
        <v>27.804300000000001</v>
      </c>
      <c r="B422" s="4">
        <v>28.290607000000001</v>
      </c>
      <c r="C422" s="8">
        <f t="shared" si="23"/>
        <v>1.0957116704620962E-2</v>
      </c>
      <c r="D422" s="8">
        <f t="shared" si="24"/>
        <v>1.6586936315267309E-2</v>
      </c>
      <c r="E422" s="8">
        <f t="shared" si="25"/>
        <v>1.5460972393138041E-2</v>
      </c>
    </row>
    <row r="423" spans="1:5" ht="14.25" x14ac:dyDescent="0.2">
      <c r="A423" s="4">
        <v>27.733394000000001</v>
      </c>
      <c r="B423" s="4">
        <v>28.175207</v>
      </c>
      <c r="C423" s="8">
        <f t="shared" si="23"/>
        <v>-2.5501810870980357E-3</v>
      </c>
      <c r="D423" s="8">
        <f t="shared" si="24"/>
        <v>-4.0790923998201833E-3</v>
      </c>
      <c r="E423" s="8">
        <f t="shared" si="25"/>
        <v>-3.7733101372757539E-3</v>
      </c>
    </row>
    <row r="424" spans="1:5" ht="14.25" x14ac:dyDescent="0.2">
      <c r="A424" s="4">
        <v>27.954977</v>
      </c>
      <c r="B424" s="4">
        <v>28.663436000000001</v>
      </c>
      <c r="C424" s="8">
        <f t="shared" si="23"/>
        <v>7.9897541570281838E-3</v>
      </c>
      <c r="D424" s="8">
        <f t="shared" si="24"/>
        <v>1.732831989486372E-2</v>
      </c>
      <c r="E424" s="8">
        <f t="shared" si="25"/>
        <v>1.5460606747296612E-2</v>
      </c>
    </row>
    <row r="425" spans="1:5" ht="14.25" x14ac:dyDescent="0.2">
      <c r="A425" s="4">
        <v>27.724530000000001</v>
      </c>
      <c r="B425" s="4">
        <v>28.477022000000002</v>
      </c>
      <c r="C425" s="8">
        <f t="shared" si="23"/>
        <v>-8.2435052620504212E-3</v>
      </c>
      <c r="D425" s="8">
        <f t="shared" si="24"/>
        <v>-6.5035468880980662E-3</v>
      </c>
      <c r="E425" s="8">
        <f t="shared" si="25"/>
        <v>-6.8515385628885369E-3</v>
      </c>
    </row>
    <row r="426" spans="1:5" ht="14.25" x14ac:dyDescent="0.2">
      <c r="A426" s="4">
        <v>27.449764999999999</v>
      </c>
      <c r="B426" s="4">
        <v>28.228467999999999</v>
      </c>
      <c r="C426" s="8">
        <f t="shared" si="23"/>
        <v>-9.9105377079431456E-3</v>
      </c>
      <c r="D426" s="8">
        <f t="shared" si="24"/>
        <v>-8.7282300796762691E-3</v>
      </c>
      <c r="E426" s="8">
        <f t="shared" si="25"/>
        <v>-8.9646916053296444E-3</v>
      </c>
    </row>
    <row r="427" spans="1:5" ht="14.25" x14ac:dyDescent="0.2">
      <c r="A427" s="4">
        <v>26.687519000000002</v>
      </c>
      <c r="B427" s="4">
        <v>28.015422999999998</v>
      </c>
      <c r="C427" s="8">
        <f t="shared" si="23"/>
        <v>-2.776876231909442E-2</v>
      </c>
      <c r="D427" s="8">
        <f t="shared" si="24"/>
        <v>-7.5471683408394608E-3</v>
      </c>
      <c r="E427" s="8">
        <f t="shared" si="25"/>
        <v>-1.1591487136490454E-2</v>
      </c>
    </row>
    <row r="428" spans="1:5" ht="14.25" x14ac:dyDescent="0.2">
      <c r="A428" s="4">
        <v>26.953419</v>
      </c>
      <c r="B428" s="4">
        <v>28.263976</v>
      </c>
      <c r="C428" s="8">
        <f t="shared" si="23"/>
        <v>9.9634589487318515E-3</v>
      </c>
      <c r="D428" s="8">
        <f t="shared" si="24"/>
        <v>8.8720059661422379E-3</v>
      </c>
      <c r="E428" s="8">
        <f t="shared" si="25"/>
        <v>9.090296562660161E-3</v>
      </c>
    </row>
    <row r="429" spans="1:5" ht="14.25" x14ac:dyDescent="0.2">
      <c r="A429" s="4">
        <v>27.830888999999999</v>
      </c>
      <c r="B429" s="4">
        <v>28.414881000000001</v>
      </c>
      <c r="C429" s="8">
        <f t="shared" si="23"/>
        <v>3.2555053590789251E-2</v>
      </c>
      <c r="D429" s="8">
        <f t="shared" si="24"/>
        <v>5.3391285076098693E-3</v>
      </c>
      <c r="E429" s="8">
        <f t="shared" si="25"/>
        <v>1.0782313524245746E-2</v>
      </c>
    </row>
    <row r="430" spans="1:5" ht="14.25" x14ac:dyDescent="0.2">
      <c r="A430" s="4">
        <v>28.061336000000001</v>
      </c>
      <c r="B430" s="4">
        <v>28.397129</v>
      </c>
      <c r="C430" s="8">
        <f t="shared" si="23"/>
        <v>8.2802601095495199E-3</v>
      </c>
      <c r="D430" s="8">
        <f t="shared" si="24"/>
        <v>-6.2474307036519683E-4</v>
      </c>
      <c r="E430" s="8">
        <f t="shared" si="25"/>
        <v>1.1562575656177466E-3</v>
      </c>
    </row>
    <row r="431" spans="1:5" ht="14.25" x14ac:dyDescent="0.2">
      <c r="A431" s="4">
        <v>27.928386</v>
      </c>
      <c r="B431" s="4">
        <v>28.441514000000002</v>
      </c>
      <c r="C431" s="8">
        <f t="shared" si="23"/>
        <v>-4.7378357181568909E-3</v>
      </c>
      <c r="D431" s="8">
        <f t="shared" si="24"/>
        <v>1.5630101197907642E-3</v>
      </c>
      <c r="E431" s="8">
        <f t="shared" si="25"/>
        <v>3.028409522012333E-4</v>
      </c>
    </row>
    <row r="432" spans="1:5" ht="14.25" x14ac:dyDescent="0.2">
      <c r="A432" s="4">
        <v>29.541516000000001</v>
      </c>
      <c r="B432" s="4">
        <v>29.000755000000002</v>
      </c>
      <c r="C432" s="8">
        <f t="shared" si="23"/>
        <v>5.7759513922501782E-2</v>
      </c>
      <c r="D432" s="8">
        <f t="shared" si="24"/>
        <v>1.9662842139838377E-2</v>
      </c>
      <c r="E432" s="8">
        <f t="shared" si="25"/>
        <v>2.7282176496371057E-2</v>
      </c>
    </row>
    <row r="433" spans="1:5" ht="14.25" x14ac:dyDescent="0.2">
      <c r="A433" s="4">
        <v>29.576967</v>
      </c>
      <c r="B433" s="4">
        <v>29.089525999999999</v>
      </c>
      <c r="C433" s="8">
        <f t="shared" si="23"/>
        <v>1.2000399708667064E-3</v>
      </c>
      <c r="D433" s="8">
        <f t="shared" si="24"/>
        <v>3.0609892742445854E-3</v>
      </c>
      <c r="E433" s="8">
        <f t="shared" si="25"/>
        <v>2.6887994135690097E-3</v>
      </c>
    </row>
    <row r="434" spans="1:5" ht="14.25" x14ac:dyDescent="0.2">
      <c r="A434" s="4">
        <v>30.197400999999999</v>
      </c>
      <c r="B434" s="4">
        <v>29.160539</v>
      </c>
      <c r="C434" s="8">
        <f t="shared" si="23"/>
        <v>2.0976931136989174E-2</v>
      </c>
      <c r="D434" s="8">
        <f t="shared" si="24"/>
        <v>2.4411879382291168E-3</v>
      </c>
      <c r="E434" s="8">
        <f t="shared" si="25"/>
        <v>6.1483365779811281E-3</v>
      </c>
    </row>
    <row r="435" spans="1:5" ht="14.25" x14ac:dyDescent="0.2">
      <c r="A435" s="4">
        <v>30.037860999999999</v>
      </c>
      <c r="B435" s="4">
        <v>28.938617000000001</v>
      </c>
      <c r="C435" s="8">
        <f t="shared" si="23"/>
        <v>-5.2832361301556885E-3</v>
      </c>
      <c r="D435" s="8">
        <f t="shared" si="24"/>
        <v>-7.6103531556807047E-3</v>
      </c>
      <c r="E435" s="8">
        <f t="shared" si="25"/>
        <v>-7.1449297505757018E-3</v>
      </c>
    </row>
    <row r="436" spans="1:5" ht="14.25" x14ac:dyDescent="0.2">
      <c r="A436" s="4">
        <v>30.356942</v>
      </c>
      <c r="B436" s="4">
        <v>28.583544</v>
      </c>
      <c r="C436" s="8">
        <f t="shared" si="23"/>
        <v>1.0622627223689562E-2</v>
      </c>
      <c r="D436" s="8">
        <f t="shared" si="24"/>
        <v>-1.2269867630509079E-2</v>
      </c>
      <c r="E436" s="8">
        <f t="shared" si="25"/>
        <v>-7.6913686596693518E-3</v>
      </c>
    </row>
    <row r="437" spans="1:5" ht="14.25" x14ac:dyDescent="0.2">
      <c r="A437" s="4">
        <v>30.418984999999999</v>
      </c>
      <c r="B437" s="4">
        <v>28.397129</v>
      </c>
      <c r="C437" s="8">
        <f t="shared" si="23"/>
        <v>2.0437829343944447E-3</v>
      </c>
      <c r="D437" s="8">
        <f t="shared" si="24"/>
        <v>-6.5217595130960815E-3</v>
      </c>
      <c r="E437" s="8">
        <f t="shared" si="25"/>
        <v>-4.8086510235979766E-3</v>
      </c>
    </row>
    <row r="438" spans="1:5" ht="14.25" x14ac:dyDescent="0.2">
      <c r="A438" s="4">
        <v>30.153085000000001</v>
      </c>
      <c r="B438" s="4">
        <v>28.326114</v>
      </c>
      <c r="C438" s="8">
        <f t="shared" si="23"/>
        <v>-8.7412515572100613E-3</v>
      </c>
      <c r="D438" s="8">
        <f t="shared" si="24"/>
        <v>-2.50078097683748E-3</v>
      </c>
      <c r="E438" s="8">
        <f t="shared" si="25"/>
        <v>-3.7488750929119963E-3</v>
      </c>
    </row>
    <row r="439" spans="1:5" ht="14.25" x14ac:dyDescent="0.2">
      <c r="A439" s="4">
        <v>29.655275</v>
      </c>
      <c r="B439" s="4">
        <v>28.406006000000001</v>
      </c>
      <c r="C439" s="8">
        <f t="shared" si="23"/>
        <v>-1.6509421838594718E-2</v>
      </c>
      <c r="D439" s="8">
        <f t="shared" si="24"/>
        <v>2.8204362942265693E-3</v>
      </c>
      <c r="E439" s="8">
        <f t="shared" si="25"/>
        <v>-1.045535332337688E-3</v>
      </c>
    </row>
    <row r="440" spans="1:5" ht="14.25" x14ac:dyDescent="0.2">
      <c r="A440" s="4">
        <v>29.806394000000001</v>
      </c>
      <c r="B440" s="4">
        <v>28.414881000000001</v>
      </c>
      <c r="C440" s="8">
        <f t="shared" si="23"/>
        <v>5.0958556277087563E-3</v>
      </c>
      <c r="D440" s="8">
        <f t="shared" si="24"/>
        <v>3.1243392682522853E-4</v>
      </c>
      <c r="E440" s="8">
        <f t="shared" si="25"/>
        <v>1.2691182670019343E-3</v>
      </c>
    </row>
    <row r="441" spans="1:5" ht="14.25" x14ac:dyDescent="0.2">
      <c r="A441" s="4">
        <v>30.570889000000001</v>
      </c>
      <c r="B441" s="4">
        <v>28.929742000000001</v>
      </c>
      <c r="C441" s="8">
        <f t="shared" si="23"/>
        <v>2.5648691351258357E-2</v>
      </c>
      <c r="D441" s="8">
        <f t="shared" si="24"/>
        <v>1.8119414260436173E-2</v>
      </c>
      <c r="E441" s="8">
        <f t="shared" si="25"/>
        <v>1.962526967860061E-2</v>
      </c>
    </row>
    <row r="442" spans="1:5" ht="14.25" x14ac:dyDescent="0.2">
      <c r="A442" s="4">
        <v>30.2242</v>
      </c>
      <c r="B442" s="4">
        <v>28.867604</v>
      </c>
      <c r="C442" s="8">
        <f t="shared" si="23"/>
        <v>-1.1340494546952851E-2</v>
      </c>
      <c r="D442" s="8">
        <f t="shared" si="24"/>
        <v>-2.147893334133455E-3</v>
      </c>
      <c r="E442" s="8">
        <f t="shared" si="25"/>
        <v>-3.9864135766973343E-3</v>
      </c>
    </row>
    <row r="443" spans="1:5" ht="14.25" x14ac:dyDescent="0.2">
      <c r="A443" s="4">
        <v>30.642007</v>
      </c>
      <c r="B443" s="4">
        <v>28.574665</v>
      </c>
      <c r="C443" s="8">
        <f t="shared" si="23"/>
        <v>1.3823591691425996E-2</v>
      </c>
      <c r="D443" s="8">
        <f t="shared" si="24"/>
        <v>-1.0147672803049401E-2</v>
      </c>
      <c r="E443" s="8">
        <f t="shared" si="25"/>
        <v>-5.3534199041543225E-3</v>
      </c>
    </row>
    <row r="444" spans="1:5" ht="14.25" x14ac:dyDescent="0.2">
      <c r="A444" s="4">
        <v>30.170862</v>
      </c>
      <c r="B444" s="4">
        <v>28.512526999999999</v>
      </c>
      <c r="C444" s="8">
        <f t="shared" si="23"/>
        <v>-1.537578788491234E-2</v>
      </c>
      <c r="D444" s="8">
        <f t="shared" si="24"/>
        <v>-2.1745836740343361E-3</v>
      </c>
      <c r="E444" s="8">
        <f t="shared" si="25"/>
        <v>-4.8148245162099373E-3</v>
      </c>
    </row>
    <row r="445" spans="1:5" ht="14.25" x14ac:dyDescent="0.2">
      <c r="A445" s="4">
        <v>30.348652000000001</v>
      </c>
      <c r="B445" s="4">
        <v>28.636803</v>
      </c>
      <c r="C445" s="8">
        <f t="shared" si="23"/>
        <v>5.8927716417251919E-3</v>
      </c>
      <c r="D445" s="8">
        <f t="shared" si="24"/>
        <v>4.3586455876043484E-3</v>
      </c>
      <c r="E445" s="8">
        <f t="shared" si="25"/>
        <v>4.6654707984285174E-3</v>
      </c>
    </row>
    <row r="446" spans="1:5" ht="14.25" x14ac:dyDescent="0.2">
      <c r="A446" s="4">
        <v>30.677562000000002</v>
      </c>
      <c r="B446" s="4">
        <v>28.663436000000001</v>
      </c>
      <c r="C446" s="8">
        <f t="shared" si="23"/>
        <v>1.0837713648698566E-2</v>
      </c>
      <c r="D446" s="8">
        <f t="shared" si="24"/>
        <v>9.3002700056987742E-4</v>
      </c>
      <c r="E446" s="8">
        <f t="shared" si="25"/>
        <v>2.9115643301956154E-3</v>
      </c>
    </row>
    <row r="447" spans="1:5" ht="14.25" x14ac:dyDescent="0.2">
      <c r="A447" s="4">
        <v>30.650894999999998</v>
      </c>
      <c r="B447" s="4">
        <v>28.352744999999999</v>
      </c>
      <c r="C447" s="8">
        <f t="shared" si="23"/>
        <v>-8.6926725141989181E-4</v>
      </c>
      <c r="D447" s="8">
        <f t="shared" si="24"/>
        <v>-1.0839279701149618E-2</v>
      </c>
      <c r="E447" s="8">
        <f t="shared" si="25"/>
        <v>-8.845277211203673E-3</v>
      </c>
    </row>
    <row r="448" spans="1:5" ht="14.25" x14ac:dyDescent="0.2">
      <c r="A448" s="4">
        <v>30.117528</v>
      </c>
      <c r="B448" s="4">
        <v>27.704732</v>
      </c>
      <c r="C448" s="8">
        <f t="shared" si="23"/>
        <v>-1.7401351575541235E-2</v>
      </c>
      <c r="D448" s="8">
        <f t="shared" si="24"/>
        <v>-2.2855388428880463E-2</v>
      </c>
      <c r="E448" s="8">
        <f t="shared" si="25"/>
        <v>-2.176458105821262E-2</v>
      </c>
    </row>
    <row r="449" spans="1:5" ht="14.25" x14ac:dyDescent="0.2">
      <c r="A449" s="4">
        <v>29.984183999999999</v>
      </c>
      <c r="B449" s="4">
        <v>27.979915999999999</v>
      </c>
      <c r="C449" s="8">
        <f t="shared" si="23"/>
        <v>-4.4274550022831427E-3</v>
      </c>
      <c r="D449" s="8">
        <f t="shared" si="24"/>
        <v>9.932743619393225E-3</v>
      </c>
      <c r="E449" s="8">
        <f t="shared" si="25"/>
        <v>7.0607038950579529E-3</v>
      </c>
    </row>
    <row r="450" spans="1:5" ht="14.25" x14ac:dyDescent="0.2">
      <c r="A450" s="4">
        <v>29.708608999999999</v>
      </c>
      <c r="B450" s="4">
        <v>27.607087</v>
      </c>
      <c r="C450" s="8">
        <f t="shared" si="23"/>
        <v>-9.1906786591223755E-3</v>
      </c>
      <c r="D450" s="8">
        <f t="shared" si="24"/>
        <v>-1.3324879174047566E-2</v>
      </c>
      <c r="E450" s="8">
        <f t="shared" si="25"/>
        <v>-1.2498039071062528E-2</v>
      </c>
    </row>
    <row r="451" spans="1:5" ht="14.25" x14ac:dyDescent="0.2">
      <c r="A451" s="4">
        <v>29.264136000000001</v>
      </c>
      <c r="B451" s="4">
        <v>27.047843</v>
      </c>
      <c r="C451" s="8">
        <f t="shared" si="23"/>
        <v>-1.496108417597064E-2</v>
      </c>
      <c r="D451" s="8">
        <f t="shared" si="24"/>
        <v>-2.0257262202274307E-2</v>
      </c>
      <c r="E451" s="8">
        <f t="shared" si="25"/>
        <v>-1.9198026597013574E-2</v>
      </c>
    </row>
    <row r="452" spans="1:5" ht="14.25" x14ac:dyDescent="0.2">
      <c r="A452" s="4">
        <v>29.886399999999998</v>
      </c>
      <c r="B452" s="4">
        <v>26.941322</v>
      </c>
      <c r="C452" s="8">
        <f t="shared" si="23"/>
        <v>2.1263706538269256E-2</v>
      </c>
      <c r="D452" s="8">
        <f t="shared" si="24"/>
        <v>-3.9382438000694631E-3</v>
      </c>
      <c r="E452" s="8">
        <f t="shared" si="25"/>
        <v>1.1021462675982804E-3</v>
      </c>
    </row>
    <row r="453" spans="1:5" ht="14.25" x14ac:dyDescent="0.2">
      <c r="A453" s="4">
        <v>30.241980000000002</v>
      </c>
      <c r="B453" s="4">
        <v>27.500564000000001</v>
      </c>
      <c r="C453" s="8">
        <f t="shared" ref="C453:C516" si="26">A453/A452-1</f>
        <v>1.1897719363991754E-2</v>
      </c>
      <c r="D453" s="8">
        <f t="shared" ref="D453:D516" si="27">B453/B452-1</f>
        <v>2.0757778701431251E-2</v>
      </c>
      <c r="E453" s="8">
        <f t="shared" ref="E453:E516" si="28">$H$9*C453+$I$9*D453</f>
        <v>1.8985766833943353E-2</v>
      </c>
    </row>
    <row r="454" spans="1:5" ht="14.25" x14ac:dyDescent="0.2">
      <c r="A454" s="4">
        <v>29.193021999999999</v>
      </c>
      <c r="B454" s="4">
        <v>27.349657000000001</v>
      </c>
      <c r="C454" s="8">
        <f t="shared" si="26"/>
        <v>-3.4685493476287022E-2</v>
      </c>
      <c r="D454" s="8">
        <f t="shared" si="27"/>
        <v>-5.4874147308396903E-3</v>
      </c>
      <c r="E454" s="8">
        <f t="shared" si="28"/>
        <v>-1.1327030479929157E-2</v>
      </c>
    </row>
    <row r="455" spans="1:5" ht="14.25" x14ac:dyDescent="0.2">
      <c r="A455" s="4">
        <v>29.468596999999999</v>
      </c>
      <c r="B455" s="4">
        <v>27.589333</v>
      </c>
      <c r="C455" s="8">
        <f t="shared" si="26"/>
        <v>9.4397558430230344E-3</v>
      </c>
      <c r="D455" s="8">
        <f t="shared" si="27"/>
        <v>8.7634005793930658E-3</v>
      </c>
      <c r="E455" s="8">
        <f t="shared" si="28"/>
        <v>8.8986716321190606E-3</v>
      </c>
    </row>
    <row r="456" spans="1:5" ht="14.25" x14ac:dyDescent="0.2">
      <c r="A456" s="4">
        <v>29.939737999999998</v>
      </c>
      <c r="B456" s="4">
        <v>27.908901</v>
      </c>
      <c r="C456" s="8">
        <f t="shared" si="26"/>
        <v>1.5987900611623918E-2</v>
      </c>
      <c r="D456" s="8">
        <f t="shared" si="27"/>
        <v>1.1583027396856682E-2</v>
      </c>
      <c r="E456" s="8">
        <f t="shared" si="28"/>
        <v>1.2464002039810131E-2</v>
      </c>
    </row>
    <row r="457" spans="1:5" ht="14.25" x14ac:dyDescent="0.2">
      <c r="A457" s="4">
        <v>29.841953</v>
      </c>
      <c r="B457" s="4">
        <v>27.642593999999999</v>
      </c>
      <c r="C457" s="8">
        <f t="shared" si="26"/>
        <v>-3.266060644885993E-3</v>
      </c>
      <c r="D457" s="8">
        <f t="shared" si="27"/>
        <v>-9.5420095545862837E-3</v>
      </c>
      <c r="E457" s="8">
        <f t="shared" si="28"/>
        <v>-8.2868197726462256E-3</v>
      </c>
    </row>
    <row r="458" spans="1:5" ht="14.25" x14ac:dyDescent="0.2">
      <c r="A458" s="4">
        <v>29.441925999999999</v>
      </c>
      <c r="B458" s="4">
        <v>27.527194999999999</v>
      </c>
      <c r="C458" s="8">
        <f t="shared" si="26"/>
        <v>-1.3404853227937275E-2</v>
      </c>
      <c r="D458" s="8">
        <f t="shared" si="27"/>
        <v>-4.1746805672434606E-3</v>
      </c>
      <c r="E458" s="8">
        <f t="shared" si="28"/>
        <v>-6.0207150993822241E-3</v>
      </c>
    </row>
    <row r="459" spans="1:5" ht="14.25" x14ac:dyDescent="0.2">
      <c r="A459" s="4">
        <v>29.335253000000002</v>
      </c>
      <c r="B459" s="4">
        <v>28.778832999999999</v>
      </c>
      <c r="C459" s="8">
        <f t="shared" si="26"/>
        <v>-3.6231665007240288E-3</v>
      </c>
      <c r="D459" s="8">
        <f t="shared" si="27"/>
        <v>4.5469144240813497E-2</v>
      </c>
      <c r="E459" s="8">
        <f t="shared" si="28"/>
        <v>3.5650682092505992E-2</v>
      </c>
    </row>
    <row r="460" spans="1:5" ht="14.25" x14ac:dyDescent="0.2">
      <c r="A460" s="4">
        <v>29.059678000000002</v>
      </c>
      <c r="B460" s="4">
        <v>28.512526999999999</v>
      </c>
      <c r="C460" s="8">
        <f t="shared" si="26"/>
        <v>-9.3939875002952977E-3</v>
      </c>
      <c r="D460" s="8">
        <f t="shared" si="27"/>
        <v>-9.2535371396053057E-3</v>
      </c>
      <c r="E460" s="8">
        <f t="shared" si="28"/>
        <v>-9.2816272117433041E-3</v>
      </c>
    </row>
    <row r="461" spans="1:5" ht="14.25" x14ac:dyDescent="0.2">
      <c r="A461" s="4">
        <v>29.397479000000001</v>
      </c>
      <c r="B461" s="4">
        <v>28.334990999999999</v>
      </c>
      <c r="C461" s="8">
        <f t="shared" si="26"/>
        <v>1.1624388955720599E-2</v>
      </c>
      <c r="D461" s="8">
        <f t="shared" si="27"/>
        <v>-6.2265964710879196E-3</v>
      </c>
      <c r="E461" s="8">
        <f t="shared" si="28"/>
        <v>-2.6563993857262164E-3</v>
      </c>
    </row>
    <row r="462" spans="1:5" ht="14.25" x14ac:dyDescent="0.2">
      <c r="A462" s="4">
        <v>29.646383</v>
      </c>
      <c r="B462" s="4">
        <v>28.583544</v>
      </c>
      <c r="C462" s="8">
        <f t="shared" si="26"/>
        <v>8.4668484668362076E-3</v>
      </c>
      <c r="D462" s="8">
        <f t="shared" si="27"/>
        <v>8.7719456131114537E-3</v>
      </c>
      <c r="E462" s="8">
        <f t="shared" si="28"/>
        <v>8.7109261838564048E-3</v>
      </c>
    </row>
    <row r="463" spans="1:5" ht="14.25" x14ac:dyDescent="0.2">
      <c r="A463" s="4">
        <v>30.081969000000001</v>
      </c>
      <c r="B463" s="4">
        <v>28.503651999999999</v>
      </c>
      <c r="C463" s="8">
        <f t="shared" si="26"/>
        <v>1.4692719850512681E-2</v>
      </c>
      <c r="D463" s="8">
        <f t="shared" si="27"/>
        <v>-2.7950347934462272E-3</v>
      </c>
      <c r="E463" s="8">
        <f t="shared" si="28"/>
        <v>7.0251613534555489E-4</v>
      </c>
    </row>
    <row r="464" spans="1:5" ht="14.25" x14ac:dyDescent="0.2">
      <c r="A464" s="4">
        <v>30.019742999999998</v>
      </c>
      <c r="B464" s="4">
        <v>28.388252000000001</v>
      </c>
      <c r="C464" s="8">
        <f t="shared" si="26"/>
        <v>-2.068548106009982E-3</v>
      </c>
      <c r="D464" s="8">
        <f t="shared" si="27"/>
        <v>-4.0486040174780857E-3</v>
      </c>
      <c r="E464" s="8">
        <f t="shared" si="28"/>
        <v>-3.6525928351844651E-3</v>
      </c>
    </row>
    <row r="465" spans="1:5" ht="14.25" x14ac:dyDescent="0.2">
      <c r="A465" s="4">
        <v>29.708608999999999</v>
      </c>
      <c r="B465" s="4">
        <v>28.423760000000001</v>
      </c>
      <c r="C465" s="8">
        <f t="shared" si="26"/>
        <v>-1.0364312579224877E-2</v>
      </c>
      <c r="D465" s="8">
        <f t="shared" si="27"/>
        <v>1.2507990981620587E-3</v>
      </c>
      <c r="E465" s="8">
        <f t="shared" si="28"/>
        <v>-1.0722232373153286E-3</v>
      </c>
    </row>
    <row r="466" spans="1:5" ht="14.25" x14ac:dyDescent="0.2">
      <c r="A466" s="4">
        <v>30.304206000000001</v>
      </c>
      <c r="B466" s="4">
        <v>28.414881000000001</v>
      </c>
      <c r="C466" s="8">
        <f t="shared" si="26"/>
        <v>2.00479598354808E-2</v>
      </c>
      <c r="D466" s="8">
        <f t="shared" si="27"/>
        <v>-3.1237950221929545E-4</v>
      </c>
      <c r="E466" s="8">
        <f t="shared" si="28"/>
        <v>3.7596883653207235E-3</v>
      </c>
    </row>
    <row r="467" spans="1:5" ht="14.25" x14ac:dyDescent="0.2">
      <c r="A467" s="4">
        <v>30.035789000000001</v>
      </c>
      <c r="B467" s="4">
        <v>28.228467999999999</v>
      </c>
      <c r="C467" s="8">
        <f t="shared" si="26"/>
        <v>-8.8574173499216258E-3</v>
      </c>
      <c r="D467" s="8">
        <f t="shared" si="27"/>
        <v>-6.5604005168982127E-3</v>
      </c>
      <c r="E467" s="8">
        <f t="shared" si="28"/>
        <v>-7.0198038835028957E-3</v>
      </c>
    </row>
    <row r="468" spans="1:5" ht="14.25" x14ac:dyDescent="0.2">
      <c r="A468" s="4">
        <v>29.874739000000002</v>
      </c>
      <c r="B468" s="4">
        <v>28.192961</v>
      </c>
      <c r="C468" s="8">
        <f t="shared" si="26"/>
        <v>-5.3619367215557157E-3</v>
      </c>
      <c r="D468" s="8">
        <f t="shared" si="27"/>
        <v>-1.2578436775243507E-3</v>
      </c>
      <c r="E468" s="8">
        <f t="shared" si="28"/>
        <v>-2.0786622863306235E-3</v>
      </c>
    </row>
    <row r="469" spans="1:5" ht="14.25" x14ac:dyDescent="0.2">
      <c r="A469" s="4">
        <v>29.552638999999999</v>
      </c>
      <c r="B469" s="4">
        <v>27.500564000000001</v>
      </c>
      <c r="C469" s="8">
        <f t="shared" si="26"/>
        <v>-1.0781684151282556E-2</v>
      </c>
      <c r="D469" s="8">
        <f t="shared" si="27"/>
        <v>-2.4559215330379747E-2</v>
      </c>
      <c r="E469" s="8">
        <f t="shared" si="28"/>
        <v>-2.1803709094560308E-2</v>
      </c>
    </row>
    <row r="470" spans="1:5" ht="14.25" x14ac:dyDescent="0.2">
      <c r="A470" s="4">
        <v>29.973158999999999</v>
      </c>
      <c r="B470" s="4">
        <v>27.207626999999999</v>
      </c>
      <c r="C470" s="8">
        <f t="shared" si="26"/>
        <v>1.4229524476646604E-2</v>
      </c>
      <c r="D470" s="8">
        <f t="shared" si="27"/>
        <v>-1.0652036081878258E-2</v>
      </c>
      <c r="E470" s="8">
        <f t="shared" si="28"/>
        <v>-5.675723970173286E-3</v>
      </c>
    </row>
    <row r="471" spans="1:5" ht="14.25" x14ac:dyDescent="0.2">
      <c r="A471" s="4">
        <v>29.660008000000001</v>
      </c>
      <c r="B471" s="4">
        <v>27.074473999999999</v>
      </c>
      <c r="C471" s="8">
        <f t="shared" si="26"/>
        <v>-1.0447714236594074E-2</v>
      </c>
      <c r="D471" s="8">
        <f t="shared" si="27"/>
        <v>-4.89395859477193E-3</v>
      </c>
      <c r="E471" s="8">
        <f t="shared" si="28"/>
        <v>-6.0047097231363585E-3</v>
      </c>
    </row>
    <row r="472" spans="1:5" ht="14.25" x14ac:dyDescent="0.2">
      <c r="A472" s="4">
        <v>29.194752000000001</v>
      </c>
      <c r="B472" s="4">
        <v>27.305273</v>
      </c>
      <c r="C472" s="8">
        <f t="shared" si="26"/>
        <v>-1.5686307299714874E-2</v>
      </c>
      <c r="D472" s="8">
        <f t="shared" si="27"/>
        <v>8.5245977447243604E-3</v>
      </c>
      <c r="E472" s="8">
        <f t="shared" si="28"/>
        <v>3.6824167358365141E-3</v>
      </c>
    </row>
    <row r="473" spans="1:5" ht="14.25" x14ac:dyDescent="0.2">
      <c r="A473" s="4">
        <v>29.695793999999999</v>
      </c>
      <c r="B473" s="4">
        <v>27.287519</v>
      </c>
      <c r="C473" s="8">
        <f t="shared" si="26"/>
        <v>1.7162057071079095E-2</v>
      </c>
      <c r="D473" s="8">
        <f t="shared" si="27"/>
        <v>-6.5020408329186097E-4</v>
      </c>
      <c r="E473" s="8">
        <f t="shared" si="28"/>
        <v>2.9122481475823306E-3</v>
      </c>
    </row>
    <row r="474" spans="1:5" ht="14.25" x14ac:dyDescent="0.2">
      <c r="A474" s="4">
        <v>29.803163000000001</v>
      </c>
      <c r="B474" s="4">
        <v>27.660347999999999</v>
      </c>
      <c r="C474" s="8">
        <f t="shared" si="26"/>
        <v>3.6156298767429096E-3</v>
      </c>
      <c r="D474" s="8">
        <f t="shared" si="27"/>
        <v>1.3662986363839114E-2</v>
      </c>
      <c r="E474" s="8">
        <f t="shared" si="28"/>
        <v>1.1653515066419873E-2</v>
      </c>
    </row>
    <row r="475" spans="1:5" ht="14.25" x14ac:dyDescent="0.2">
      <c r="A475" s="4">
        <v>28.997911999999999</v>
      </c>
      <c r="B475" s="4">
        <v>27.234258000000001</v>
      </c>
      <c r="C475" s="8">
        <f t="shared" si="26"/>
        <v>-2.7018977817891421E-2</v>
      </c>
      <c r="D475" s="8">
        <f t="shared" si="27"/>
        <v>-1.5404361506948461E-2</v>
      </c>
      <c r="E475" s="8">
        <f t="shared" si="28"/>
        <v>-1.7727284769137056E-2</v>
      </c>
    </row>
    <row r="476" spans="1:5" ht="14.25" x14ac:dyDescent="0.2">
      <c r="A476" s="4">
        <v>28.845811000000001</v>
      </c>
      <c r="B476" s="4">
        <v>26.993008</v>
      </c>
      <c r="C476" s="8">
        <f t="shared" si="26"/>
        <v>-5.2452397262257033E-3</v>
      </c>
      <c r="D476" s="8">
        <f t="shared" si="27"/>
        <v>-8.8583283598180351E-3</v>
      </c>
      <c r="E476" s="8">
        <f t="shared" si="28"/>
        <v>-8.1357106330995684E-3</v>
      </c>
    </row>
    <row r="477" spans="1:5" ht="14.25" x14ac:dyDescent="0.2">
      <c r="A477" s="4">
        <v>28.604234999999999</v>
      </c>
      <c r="B477" s="4">
        <v>26.716018999999999</v>
      </c>
      <c r="C477" s="8">
        <f t="shared" si="26"/>
        <v>-8.374734203174361E-3</v>
      </c>
      <c r="D477" s="8">
        <f t="shared" si="27"/>
        <v>-1.0261509202679431E-2</v>
      </c>
      <c r="E477" s="8">
        <f t="shared" si="28"/>
        <v>-9.8841542027784182E-3</v>
      </c>
    </row>
    <row r="478" spans="1:5" ht="14.25" x14ac:dyDescent="0.2">
      <c r="A478" s="4">
        <v>28.130033000000001</v>
      </c>
      <c r="B478" s="4">
        <v>26.555187</v>
      </c>
      <c r="C478" s="8">
        <f t="shared" si="26"/>
        <v>-1.6578034686122511E-2</v>
      </c>
      <c r="D478" s="8">
        <f t="shared" si="27"/>
        <v>-6.0200586022939317E-3</v>
      </c>
      <c r="E478" s="8">
        <f t="shared" si="28"/>
        <v>-8.1316538190596491E-3</v>
      </c>
    </row>
    <row r="479" spans="1:5" ht="14.25" x14ac:dyDescent="0.2">
      <c r="A479" s="4">
        <v>27.682673000000001</v>
      </c>
      <c r="B479" s="4">
        <v>26.153106999999999</v>
      </c>
      <c r="C479" s="8">
        <f t="shared" si="26"/>
        <v>-1.5903287422378787E-2</v>
      </c>
      <c r="D479" s="8">
        <f t="shared" si="27"/>
        <v>-1.5141298007052328E-2</v>
      </c>
      <c r="E479" s="8">
        <f t="shared" si="28"/>
        <v>-1.5293695890117621E-2</v>
      </c>
    </row>
    <row r="480" spans="1:5" ht="14.25" x14ac:dyDescent="0.2">
      <c r="A480" s="4">
        <v>28.094244</v>
      </c>
      <c r="B480" s="4">
        <v>26.581993000000001</v>
      </c>
      <c r="C480" s="8">
        <f t="shared" si="26"/>
        <v>1.486745878911333E-2</v>
      </c>
      <c r="D480" s="8">
        <f t="shared" si="27"/>
        <v>1.6399045818915603E-2</v>
      </c>
      <c r="E480" s="8">
        <f t="shared" si="28"/>
        <v>1.609272841295515E-2</v>
      </c>
    </row>
    <row r="481" spans="1:5" ht="14.25" x14ac:dyDescent="0.2">
      <c r="A481" s="4">
        <v>28.335819000000001</v>
      </c>
      <c r="B481" s="4">
        <v>26.590928000000002</v>
      </c>
      <c r="C481" s="8">
        <f t="shared" si="26"/>
        <v>8.5987364529189758E-3</v>
      </c>
      <c r="D481" s="8">
        <f t="shared" si="27"/>
        <v>3.3612980035013784E-4</v>
      </c>
      <c r="E481" s="8">
        <f t="shared" si="28"/>
        <v>1.9886511308639058E-3</v>
      </c>
    </row>
    <row r="482" spans="1:5" ht="14.25" x14ac:dyDescent="0.2">
      <c r="A482" s="4">
        <v>28.398448999999999</v>
      </c>
      <c r="B482" s="4">
        <v>26.010145999999999</v>
      </c>
      <c r="C482" s="8">
        <f t="shared" si="26"/>
        <v>2.2102766819620534E-3</v>
      </c>
      <c r="D482" s="8">
        <f t="shared" si="27"/>
        <v>-2.1841358827341506E-2</v>
      </c>
      <c r="E482" s="8">
        <f t="shared" si="28"/>
        <v>-1.7031031725480796E-2</v>
      </c>
    </row>
    <row r="483" spans="1:5" ht="14.25" x14ac:dyDescent="0.2">
      <c r="A483" s="4">
        <v>28.461079000000002</v>
      </c>
      <c r="B483" s="4">
        <v>25.974404</v>
      </c>
      <c r="C483" s="8">
        <f t="shared" si="26"/>
        <v>2.2054021330530915E-3</v>
      </c>
      <c r="D483" s="8">
        <f t="shared" si="27"/>
        <v>-1.3741560697121402E-3</v>
      </c>
      <c r="E483" s="8">
        <f t="shared" si="28"/>
        <v>-6.58244429159094E-4</v>
      </c>
    </row>
    <row r="484" spans="1:5" ht="14.25" x14ac:dyDescent="0.2">
      <c r="A484" s="4">
        <v>28.505815999999999</v>
      </c>
      <c r="B484" s="4">
        <v>25.965468999999999</v>
      </c>
      <c r="C484" s="8">
        <f t="shared" si="26"/>
        <v>1.5718659155543602E-3</v>
      </c>
      <c r="D484" s="8">
        <f t="shared" si="27"/>
        <v>-3.4399249353334049E-4</v>
      </c>
      <c r="E484" s="8">
        <f t="shared" si="28"/>
        <v>3.9179188284199672E-5</v>
      </c>
    </row>
    <row r="485" spans="1:5" ht="14.25" x14ac:dyDescent="0.2">
      <c r="A485" s="4">
        <v>28.854756999999999</v>
      </c>
      <c r="B485" s="4">
        <v>26.412224999999999</v>
      </c>
      <c r="C485" s="8">
        <f t="shared" si="26"/>
        <v>1.2241045827279695E-2</v>
      </c>
      <c r="D485" s="8">
        <f t="shared" si="27"/>
        <v>1.7205774330515622E-2</v>
      </c>
      <c r="E485" s="8">
        <f t="shared" si="28"/>
        <v>1.6212828629868437E-2</v>
      </c>
    </row>
    <row r="486" spans="1:5" ht="14.25" x14ac:dyDescent="0.2">
      <c r="A486" s="4">
        <v>28.362660999999999</v>
      </c>
      <c r="B486" s="4">
        <v>26.215653</v>
      </c>
      <c r="C486" s="8">
        <f t="shared" si="26"/>
        <v>-1.7054241697478156E-2</v>
      </c>
      <c r="D486" s="8">
        <f t="shared" si="27"/>
        <v>-7.442462723227572E-3</v>
      </c>
      <c r="E486" s="8">
        <f t="shared" si="28"/>
        <v>-9.3648185180776888E-3</v>
      </c>
    </row>
    <row r="487" spans="1:5" ht="14.25" x14ac:dyDescent="0.2">
      <c r="A487" s="4">
        <v>28.675812000000001</v>
      </c>
      <c r="B487" s="4">
        <v>26.081627000000001</v>
      </c>
      <c r="C487" s="8">
        <f t="shared" si="26"/>
        <v>1.1040959802749217E-2</v>
      </c>
      <c r="D487" s="8">
        <f t="shared" si="27"/>
        <v>-5.1124417919323761E-3</v>
      </c>
      <c r="E487" s="8">
        <f t="shared" si="28"/>
        <v>-1.8817614729960573E-3</v>
      </c>
    </row>
    <row r="488" spans="1:5" ht="14.25" x14ac:dyDescent="0.2">
      <c r="A488" s="4">
        <v>26.98479</v>
      </c>
      <c r="B488" s="4">
        <v>25.420428000000001</v>
      </c>
      <c r="C488" s="8">
        <f t="shared" si="26"/>
        <v>-5.897032662928603E-2</v>
      </c>
      <c r="D488" s="8">
        <f t="shared" si="27"/>
        <v>-2.5351140862493016E-2</v>
      </c>
      <c r="E488" s="8">
        <f t="shared" si="28"/>
        <v>-3.2074978015851623E-2</v>
      </c>
    </row>
    <row r="489" spans="1:5" ht="14.25" x14ac:dyDescent="0.2">
      <c r="A489" s="4">
        <v>26.886369999999999</v>
      </c>
      <c r="B489" s="4">
        <v>25.509777</v>
      </c>
      <c r="C489" s="8">
        <f t="shared" si="26"/>
        <v>-3.6472397969374848E-3</v>
      </c>
      <c r="D489" s="8">
        <f t="shared" si="27"/>
        <v>3.5148503400492803E-3</v>
      </c>
      <c r="E489" s="8">
        <f t="shared" si="28"/>
        <v>2.0824323126519273E-3</v>
      </c>
    </row>
    <row r="490" spans="1:5" ht="14.25" x14ac:dyDescent="0.2">
      <c r="A490" s="4">
        <v>27.306889999999999</v>
      </c>
      <c r="B490" s="4">
        <v>25.474038</v>
      </c>
      <c r="C490" s="8">
        <f t="shared" si="26"/>
        <v>1.5640638732562273E-2</v>
      </c>
      <c r="D490" s="8">
        <f t="shared" si="27"/>
        <v>-1.4009922548519071E-3</v>
      </c>
      <c r="E490" s="8">
        <f t="shared" si="28"/>
        <v>2.0073339426309291E-3</v>
      </c>
    </row>
    <row r="491" spans="1:5" ht="14.25" x14ac:dyDescent="0.2">
      <c r="A491" s="4">
        <v>27.709513000000001</v>
      </c>
      <c r="B491" s="4">
        <v>26.224588000000001</v>
      </c>
      <c r="C491" s="8">
        <f t="shared" si="26"/>
        <v>1.4744374038933028E-2</v>
      </c>
      <c r="D491" s="8">
        <f t="shared" si="27"/>
        <v>2.9463330470026028E-2</v>
      </c>
      <c r="E491" s="8">
        <f t="shared" si="28"/>
        <v>2.6519539183807429E-2</v>
      </c>
    </row>
    <row r="492" spans="1:5" ht="14.25" x14ac:dyDescent="0.2">
      <c r="A492" s="4">
        <v>27.897406</v>
      </c>
      <c r="B492" s="4">
        <v>26.117366000000001</v>
      </c>
      <c r="C492" s="8">
        <f t="shared" si="26"/>
        <v>6.7808120626298152E-3</v>
      </c>
      <c r="D492" s="8">
        <f t="shared" si="27"/>
        <v>-4.0886057008788779E-3</v>
      </c>
      <c r="E492" s="8">
        <f t="shared" si="28"/>
        <v>-1.9147221481771392E-3</v>
      </c>
    </row>
    <row r="493" spans="1:5" ht="14.25" x14ac:dyDescent="0.2">
      <c r="A493" s="4">
        <v>28.121085999999998</v>
      </c>
      <c r="B493" s="4">
        <v>26.492640999999999</v>
      </c>
      <c r="C493" s="8">
        <f t="shared" si="26"/>
        <v>8.017949769236532E-3</v>
      </c>
      <c r="D493" s="8">
        <f t="shared" si="27"/>
        <v>1.4368792013712106E-2</v>
      </c>
      <c r="E493" s="8">
        <f t="shared" si="28"/>
        <v>1.3098623564816992E-2</v>
      </c>
    </row>
    <row r="494" spans="1:5" ht="14.25" x14ac:dyDescent="0.2">
      <c r="A494" s="4">
        <v>27.727408</v>
      </c>
      <c r="B494" s="4">
        <v>25.822507000000002</v>
      </c>
      <c r="C494" s="8">
        <f t="shared" si="26"/>
        <v>-1.3999388217083686E-2</v>
      </c>
      <c r="D494" s="8">
        <f t="shared" si="27"/>
        <v>-2.5295099873206217E-2</v>
      </c>
      <c r="E494" s="8">
        <f t="shared" si="28"/>
        <v>-2.3035957541981712E-2</v>
      </c>
    </row>
    <row r="495" spans="1:5" ht="14.25" x14ac:dyDescent="0.2">
      <c r="A495" s="4">
        <v>28.004771000000002</v>
      </c>
      <c r="B495" s="4">
        <v>26.170978000000002</v>
      </c>
      <c r="C495" s="8">
        <f t="shared" si="26"/>
        <v>1.0003206935174092E-2</v>
      </c>
      <c r="D495" s="8">
        <f t="shared" si="27"/>
        <v>1.349485547627105E-2</v>
      </c>
      <c r="E495" s="8">
        <f t="shared" si="28"/>
        <v>1.279652576805166E-2</v>
      </c>
    </row>
    <row r="496" spans="1:5" ht="14.25" x14ac:dyDescent="0.2">
      <c r="A496" s="4">
        <v>28.255293999999999</v>
      </c>
      <c r="B496" s="4">
        <v>26.028015</v>
      </c>
      <c r="C496" s="8">
        <f t="shared" si="26"/>
        <v>8.9457257122365075E-3</v>
      </c>
      <c r="D496" s="8">
        <f t="shared" si="27"/>
        <v>-5.4626540895797993E-3</v>
      </c>
      <c r="E496" s="8">
        <f t="shared" si="28"/>
        <v>-2.5809781292165383E-3</v>
      </c>
    </row>
    <row r="497" spans="1:5" ht="14.25" x14ac:dyDescent="0.2">
      <c r="A497" s="4">
        <v>28.657917000000001</v>
      </c>
      <c r="B497" s="4">
        <v>26.215653</v>
      </c>
      <c r="C497" s="8">
        <f t="shared" si="26"/>
        <v>1.42494712672252E-2</v>
      </c>
      <c r="D497" s="8">
        <f t="shared" si="27"/>
        <v>7.2090783719003237E-3</v>
      </c>
      <c r="E497" s="8">
        <f t="shared" si="28"/>
        <v>8.6171569509652986E-3</v>
      </c>
    </row>
    <row r="498" spans="1:5" ht="14.25" x14ac:dyDescent="0.2">
      <c r="A498" s="4">
        <v>29.033702000000002</v>
      </c>
      <c r="B498" s="4">
        <v>26.823242</v>
      </c>
      <c r="C498" s="8">
        <f t="shared" si="26"/>
        <v>1.3112781365093751E-2</v>
      </c>
      <c r="D498" s="8">
        <f t="shared" si="27"/>
        <v>2.317657317176125E-2</v>
      </c>
      <c r="E498" s="8">
        <f t="shared" si="28"/>
        <v>2.1163814810427752E-2</v>
      </c>
    </row>
    <row r="499" spans="1:5" ht="14.25" x14ac:dyDescent="0.2">
      <c r="A499" s="4">
        <v>29.042648</v>
      </c>
      <c r="B499" s="4">
        <v>26.662409</v>
      </c>
      <c r="C499" s="8">
        <f t="shared" si="26"/>
        <v>3.0812467524810039E-4</v>
      </c>
      <c r="D499" s="8">
        <f t="shared" si="27"/>
        <v>-5.9960313522131603E-3</v>
      </c>
      <c r="E499" s="8">
        <f t="shared" si="28"/>
        <v>-4.735200146720909E-3</v>
      </c>
    </row>
    <row r="500" spans="1:5" ht="14.25" x14ac:dyDescent="0.2">
      <c r="A500" s="4">
        <v>29.490008</v>
      </c>
      <c r="B500" s="4">
        <v>27.43083</v>
      </c>
      <c r="C500" s="8">
        <f t="shared" si="26"/>
        <v>1.5403554111181661E-2</v>
      </c>
      <c r="D500" s="8">
        <f t="shared" si="27"/>
        <v>2.8820389035364435E-2</v>
      </c>
      <c r="E500" s="8">
        <f t="shared" si="28"/>
        <v>2.613702205052788E-2</v>
      </c>
    </row>
    <row r="501" spans="1:5" ht="14.25" x14ac:dyDescent="0.2">
      <c r="A501" s="4">
        <v>29.355802000000001</v>
      </c>
      <c r="B501" s="4">
        <v>27.636337999999999</v>
      </c>
      <c r="C501" s="8">
        <f t="shared" si="26"/>
        <v>-4.5508973751380299E-3</v>
      </c>
      <c r="D501" s="8">
        <f t="shared" si="27"/>
        <v>7.4918622586337413E-3</v>
      </c>
      <c r="E501" s="8">
        <f t="shared" si="28"/>
        <v>5.0833103318793874E-3</v>
      </c>
    </row>
    <row r="502" spans="1:5" ht="14.25" x14ac:dyDescent="0.2">
      <c r="A502" s="4">
        <v>28.935282000000001</v>
      </c>
      <c r="B502" s="4">
        <v>26.930461999999999</v>
      </c>
      <c r="C502" s="8">
        <f t="shared" si="26"/>
        <v>-1.4324936515105247E-2</v>
      </c>
      <c r="D502" s="8">
        <f t="shared" si="27"/>
        <v>-2.5541589482658611E-2</v>
      </c>
      <c r="E502" s="8">
        <f t="shared" si="28"/>
        <v>-2.3298258889147938E-2</v>
      </c>
    </row>
    <row r="503" spans="1:5" ht="14.25" x14ac:dyDescent="0.2">
      <c r="A503" s="4">
        <v>29.355802000000001</v>
      </c>
      <c r="B503" s="4">
        <v>27.43083</v>
      </c>
      <c r="C503" s="8">
        <f t="shared" si="26"/>
        <v>1.45331225733345E-2</v>
      </c>
      <c r="D503" s="8">
        <f t="shared" si="27"/>
        <v>1.8580000595608048E-2</v>
      </c>
      <c r="E503" s="8">
        <f t="shared" si="28"/>
        <v>1.7770624991153339E-2</v>
      </c>
    </row>
    <row r="504" spans="1:5" ht="14.25" x14ac:dyDescent="0.2">
      <c r="A504" s="4">
        <v>28.827916999999999</v>
      </c>
      <c r="B504" s="4">
        <v>26.689215000000001</v>
      </c>
      <c r="C504" s="8">
        <f t="shared" si="26"/>
        <v>-1.7982305508124075E-2</v>
      </c>
      <c r="D504" s="8">
        <f t="shared" si="27"/>
        <v>-2.7035820644143782E-2</v>
      </c>
      <c r="E504" s="8">
        <f t="shared" si="28"/>
        <v>-2.5225117616939841E-2</v>
      </c>
    </row>
    <row r="505" spans="1:5" ht="14.25" x14ac:dyDescent="0.2">
      <c r="A505" s="4">
        <v>28.926335999999999</v>
      </c>
      <c r="B505" s="4">
        <v>26.823242</v>
      </c>
      <c r="C505" s="8">
        <f t="shared" si="26"/>
        <v>3.4140170446583795E-3</v>
      </c>
      <c r="D505" s="8">
        <f t="shared" si="27"/>
        <v>5.0217662827476417E-3</v>
      </c>
      <c r="E505" s="8">
        <f t="shared" si="28"/>
        <v>4.7002164351297891E-3</v>
      </c>
    </row>
    <row r="506" spans="1:5" ht="14.25" x14ac:dyDescent="0.2">
      <c r="A506" s="4">
        <v>29.284223000000001</v>
      </c>
      <c r="B506" s="4">
        <v>26.957267999999999</v>
      </c>
      <c r="C506" s="8">
        <f t="shared" si="26"/>
        <v>1.2372358531685501E-2</v>
      </c>
      <c r="D506" s="8">
        <f t="shared" si="27"/>
        <v>4.9966368718590282E-3</v>
      </c>
      <c r="E506" s="8">
        <f t="shared" si="28"/>
        <v>6.4717812038243231E-3</v>
      </c>
    </row>
    <row r="507" spans="1:5" ht="14.25" x14ac:dyDescent="0.2">
      <c r="A507" s="4">
        <v>29.060542999999999</v>
      </c>
      <c r="B507" s="4">
        <v>26.724955000000001</v>
      </c>
      <c r="C507" s="8">
        <f t="shared" si="26"/>
        <v>-7.6382426127543646E-3</v>
      </c>
      <c r="D507" s="8">
        <f t="shared" si="27"/>
        <v>-8.6178243284890099E-3</v>
      </c>
      <c r="E507" s="8">
        <f t="shared" si="28"/>
        <v>-8.4219079853420815E-3</v>
      </c>
    </row>
    <row r="508" spans="1:5" ht="14.25" x14ac:dyDescent="0.2">
      <c r="A508" s="4">
        <v>29.919474000000001</v>
      </c>
      <c r="B508" s="4">
        <v>27.332543000000001</v>
      </c>
      <c r="C508" s="8">
        <f t="shared" si="26"/>
        <v>2.95566053256473E-2</v>
      </c>
      <c r="D508" s="8">
        <f t="shared" si="27"/>
        <v>2.2734855867858395E-2</v>
      </c>
      <c r="E508" s="8">
        <f t="shared" si="28"/>
        <v>2.4099205759416178E-2</v>
      </c>
    </row>
    <row r="509" spans="1:5" ht="14.25" x14ac:dyDescent="0.2">
      <c r="A509" s="4">
        <v>30.017893999999998</v>
      </c>
      <c r="B509" s="4">
        <v>27.305737000000001</v>
      </c>
      <c r="C509" s="8">
        <f t="shared" si="26"/>
        <v>3.2894963327227966E-3</v>
      </c>
      <c r="D509" s="8">
        <f t="shared" si="27"/>
        <v>-9.8073567468637268E-4</v>
      </c>
      <c r="E509" s="8">
        <f t="shared" si="28"/>
        <v>-1.2668927320453878E-4</v>
      </c>
    </row>
    <row r="510" spans="1:5" ht="14.25" x14ac:dyDescent="0.2">
      <c r="A510" s="4">
        <v>29.955264</v>
      </c>
      <c r="B510" s="4">
        <v>27.484441</v>
      </c>
      <c r="C510" s="8">
        <f t="shared" si="26"/>
        <v>-2.0864221853804654E-3</v>
      </c>
      <c r="D510" s="8">
        <f t="shared" si="27"/>
        <v>6.5445587496868463E-3</v>
      </c>
      <c r="E510" s="8">
        <f t="shared" si="28"/>
        <v>4.818362562673385E-3</v>
      </c>
    </row>
    <row r="511" spans="1:5" ht="14.25" x14ac:dyDescent="0.2">
      <c r="A511" s="4">
        <v>29.642112999999998</v>
      </c>
      <c r="B511" s="4">
        <v>27.43083</v>
      </c>
      <c r="C511" s="8">
        <f t="shared" si="26"/>
        <v>-1.0453955605265297E-2</v>
      </c>
      <c r="D511" s="8">
        <f t="shared" si="27"/>
        <v>-1.9505945200050112E-3</v>
      </c>
      <c r="E511" s="8">
        <f t="shared" si="28"/>
        <v>-3.6512667370570684E-3</v>
      </c>
    </row>
    <row r="512" spans="1:5" ht="14.25" x14ac:dyDescent="0.2">
      <c r="A512" s="4">
        <v>29.570533000000001</v>
      </c>
      <c r="B512" s="4">
        <v>26.975138999999999</v>
      </c>
      <c r="C512" s="8">
        <f t="shared" si="26"/>
        <v>-2.4148076083508885E-3</v>
      </c>
      <c r="D512" s="8">
        <f t="shared" si="27"/>
        <v>-1.6612366450450167E-2</v>
      </c>
      <c r="E512" s="8">
        <f t="shared" si="28"/>
        <v>-1.3772854682030312E-2</v>
      </c>
    </row>
    <row r="513" spans="1:5" ht="14.25" x14ac:dyDescent="0.2">
      <c r="A513" s="4">
        <v>29.758424000000002</v>
      </c>
      <c r="B513" s="4">
        <v>26.805371000000001</v>
      </c>
      <c r="C513" s="8">
        <f t="shared" si="26"/>
        <v>6.3539943632400231E-3</v>
      </c>
      <c r="D513" s="8">
        <f t="shared" si="27"/>
        <v>-6.2934986173749374E-3</v>
      </c>
      <c r="E513" s="8">
        <f t="shared" si="28"/>
        <v>-3.7640000212519459E-3</v>
      </c>
    </row>
    <row r="514" spans="1:5" ht="14.25" x14ac:dyDescent="0.2">
      <c r="A514" s="4">
        <v>29.498957000000001</v>
      </c>
      <c r="B514" s="4">
        <v>26.573058</v>
      </c>
      <c r="C514" s="8">
        <f t="shared" si="26"/>
        <v>-8.7191109314121995E-3</v>
      </c>
      <c r="D514" s="8">
        <f t="shared" si="27"/>
        <v>-8.6666586334507301E-3</v>
      </c>
      <c r="E514" s="8">
        <f t="shared" si="28"/>
        <v>-8.6771490930430233E-3</v>
      </c>
    </row>
    <row r="515" spans="1:5" ht="14.25" x14ac:dyDescent="0.2">
      <c r="A515" s="4">
        <v>29.767372999999999</v>
      </c>
      <c r="B515" s="4">
        <v>26.179912000000002</v>
      </c>
      <c r="C515" s="8">
        <f t="shared" si="26"/>
        <v>9.0991691672352992E-3</v>
      </c>
      <c r="D515" s="8">
        <f t="shared" si="27"/>
        <v>-1.4794909942242973E-2</v>
      </c>
      <c r="E515" s="8">
        <f t="shared" si="28"/>
        <v>-1.001609412034732E-2</v>
      </c>
    </row>
    <row r="516" spans="1:5" ht="14.25" x14ac:dyDescent="0.2">
      <c r="A516" s="4">
        <v>29.391587999999999</v>
      </c>
      <c r="B516" s="4">
        <v>25.581257999999998</v>
      </c>
      <c r="C516" s="8">
        <f t="shared" si="26"/>
        <v>-1.2624056546743367E-2</v>
      </c>
      <c r="D516" s="8">
        <f t="shared" si="27"/>
        <v>-2.2866921783388894E-2</v>
      </c>
      <c r="E516" s="8">
        <f t="shared" si="28"/>
        <v>-2.081834873605979E-2</v>
      </c>
    </row>
    <row r="517" spans="1:5" ht="14.25" x14ac:dyDescent="0.2">
      <c r="A517" s="4">
        <v>30.339994000000001</v>
      </c>
      <c r="B517" s="4">
        <v>26.260328000000001</v>
      </c>
      <c r="C517" s="8">
        <f t="shared" ref="C517:C580" si="29">A517/A516-1</f>
        <v>3.2267940065028311E-2</v>
      </c>
      <c r="D517" s="8">
        <f t="shared" ref="D517:D580" si="30">B517/B516-1</f>
        <v>2.6545606162136526E-2</v>
      </c>
      <c r="E517" s="8">
        <f t="shared" ref="E517:E580" si="31">$H$9*C517+$I$9*D517</f>
        <v>2.7690072942714885E-2</v>
      </c>
    </row>
    <row r="518" spans="1:5" ht="14.25" x14ac:dyDescent="0.2">
      <c r="A518" s="4">
        <v>30.438414000000002</v>
      </c>
      <c r="B518" s="4">
        <v>26.305005000000001</v>
      </c>
      <c r="C518" s="8">
        <f t="shared" si="29"/>
        <v>3.2439030805346825E-3</v>
      </c>
      <c r="D518" s="8">
        <f t="shared" si="30"/>
        <v>1.701311575392328E-3</v>
      </c>
      <c r="E518" s="8">
        <f t="shared" si="31"/>
        <v>2.0098298764207991E-3</v>
      </c>
    </row>
    <row r="519" spans="1:5" ht="14.25" x14ac:dyDescent="0.2">
      <c r="A519" s="4">
        <v>30.527885000000001</v>
      </c>
      <c r="B519" s="4">
        <v>26.501577000000001</v>
      </c>
      <c r="C519" s="8">
        <f t="shared" si="29"/>
        <v>2.9394107064841801E-3</v>
      </c>
      <c r="D519" s="8">
        <f t="shared" si="30"/>
        <v>7.4727984275235748E-3</v>
      </c>
      <c r="E519" s="8">
        <f t="shared" si="31"/>
        <v>6.5661208833156957E-3</v>
      </c>
    </row>
    <row r="520" spans="1:5" ht="14.25" x14ac:dyDescent="0.2">
      <c r="A520" s="4">
        <v>30.384729</v>
      </c>
      <c r="B520" s="4">
        <v>27.207452</v>
      </c>
      <c r="C520" s="8">
        <f t="shared" si="29"/>
        <v>-4.6893520464978966E-3</v>
      </c>
      <c r="D520" s="8">
        <f t="shared" si="30"/>
        <v>2.663520740671399E-2</v>
      </c>
      <c r="E520" s="8">
        <f t="shared" si="31"/>
        <v>2.0370295516071613E-2</v>
      </c>
    </row>
    <row r="521" spans="1:5" ht="14.25" x14ac:dyDescent="0.2">
      <c r="A521" s="4">
        <v>30.554728999999998</v>
      </c>
      <c r="B521" s="4">
        <v>27.404024</v>
      </c>
      <c r="C521" s="8">
        <f t="shared" si="29"/>
        <v>5.5949157881249878E-3</v>
      </c>
      <c r="D521" s="8">
        <f t="shared" si="30"/>
        <v>7.2249323457411752E-3</v>
      </c>
      <c r="E521" s="8">
        <f t="shared" si="31"/>
        <v>6.8989290342179382E-3</v>
      </c>
    </row>
    <row r="522" spans="1:5" ht="14.25" x14ac:dyDescent="0.2">
      <c r="A522" s="4">
        <v>30.250523000000001</v>
      </c>
      <c r="B522" s="4">
        <v>26.912593000000001</v>
      </c>
      <c r="C522" s="8">
        <f t="shared" si="29"/>
        <v>-9.9561020488840857E-3</v>
      </c>
      <c r="D522" s="8">
        <f t="shared" si="30"/>
        <v>-1.7932804321000417E-2</v>
      </c>
      <c r="E522" s="8">
        <f t="shared" si="31"/>
        <v>-1.6337463866577154E-2</v>
      </c>
    </row>
    <row r="523" spans="1:5" ht="14.25" x14ac:dyDescent="0.2">
      <c r="A523" s="4">
        <v>29.919474000000001</v>
      </c>
      <c r="B523" s="4">
        <v>26.162043000000001</v>
      </c>
      <c r="C523" s="8">
        <f t="shared" si="29"/>
        <v>-1.0943579388693503E-2</v>
      </c>
      <c r="D523" s="8">
        <f t="shared" si="30"/>
        <v>-2.7888431263386693E-2</v>
      </c>
      <c r="E523" s="8">
        <f t="shared" si="31"/>
        <v>-2.4499460888448059E-2</v>
      </c>
    </row>
    <row r="524" spans="1:5" ht="14.25" x14ac:dyDescent="0.2">
      <c r="A524" s="4">
        <v>29.731583000000001</v>
      </c>
      <c r="B524" s="4">
        <v>26.045884999999998</v>
      </c>
      <c r="C524" s="8">
        <f t="shared" si="29"/>
        <v>-6.2798898135709713E-3</v>
      </c>
      <c r="D524" s="8">
        <f t="shared" si="30"/>
        <v>-4.4399437765622052E-3</v>
      </c>
      <c r="E524" s="8">
        <f t="shared" si="31"/>
        <v>-4.8079329839639589E-3</v>
      </c>
    </row>
    <row r="525" spans="1:5" ht="14.25" x14ac:dyDescent="0.2">
      <c r="A525" s="4">
        <v>29.668952999999998</v>
      </c>
      <c r="B525" s="4">
        <v>25.759962000000002</v>
      </c>
      <c r="C525" s="8">
        <f t="shared" si="29"/>
        <v>-2.1065141401990228E-3</v>
      </c>
      <c r="D525" s="8">
        <f t="shared" si="30"/>
        <v>-1.0977664993913505E-2</v>
      </c>
      <c r="E525" s="8">
        <f t="shared" si="31"/>
        <v>-9.2034348231706097E-3</v>
      </c>
    </row>
    <row r="526" spans="1:5" ht="14.25" x14ac:dyDescent="0.2">
      <c r="A526" s="4">
        <v>30.223679000000001</v>
      </c>
      <c r="B526" s="4">
        <v>26.054821</v>
      </c>
      <c r="C526" s="8">
        <f t="shared" si="29"/>
        <v>1.8697188269501952E-2</v>
      </c>
      <c r="D526" s="8">
        <f t="shared" si="30"/>
        <v>1.1446406636779871E-2</v>
      </c>
      <c r="E526" s="8">
        <f t="shared" si="31"/>
        <v>1.2896562963324287E-2</v>
      </c>
    </row>
    <row r="527" spans="1:5" ht="14.25" x14ac:dyDescent="0.2">
      <c r="A527" s="4">
        <v>30.554728999999998</v>
      </c>
      <c r="B527" s="4">
        <v>26.590928000000002</v>
      </c>
      <c r="C527" s="8">
        <f t="shared" si="29"/>
        <v>1.0953332319338038E-2</v>
      </c>
      <c r="D527" s="8">
        <f t="shared" si="30"/>
        <v>2.057611526097225E-2</v>
      </c>
      <c r="E527" s="8">
        <f t="shared" si="31"/>
        <v>1.865155867264541E-2</v>
      </c>
    </row>
    <row r="528" spans="1:5" ht="14.25" x14ac:dyDescent="0.2">
      <c r="A528" s="4">
        <v>30.384729</v>
      </c>
      <c r="B528" s="4">
        <v>26.483706000000002</v>
      </c>
      <c r="C528" s="8">
        <f t="shared" si="29"/>
        <v>-5.5637868691290615E-3</v>
      </c>
      <c r="D528" s="8">
        <f t="shared" si="30"/>
        <v>-4.0322774744829815E-3</v>
      </c>
      <c r="E528" s="8">
        <f t="shared" si="31"/>
        <v>-4.3385793534121975E-3</v>
      </c>
    </row>
    <row r="529" spans="1:5" ht="14.25" x14ac:dyDescent="0.2">
      <c r="A529" s="4">
        <v>30.250523000000001</v>
      </c>
      <c r="B529" s="4">
        <v>26.331809</v>
      </c>
      <c r="C529" s="8">
        <f t="shared" si="29"/>
        <v>-4.416889813300573E-3</v>
      </c>
      <c r="D529" s="8">
        <f t="shared" si="30"/>
        <v>-5.7354888322654896E-3</v>
      </c>
      <c r="E529" s="8">
        <f t="shared" si="31"/>
        <v>-5.4717690284725069E-3</v>
      </c>
    </row>
    <row r="530" spans="1:5" ht="14.25" x14ac:dyDescent="0.2">
      <c r="A530" s="4">
        <v>30.331047999999999</v>
      </c>
      <c r="B530" s="4">
        <v>26.278199000000001</v>
      </c>
      <c r="C530" s="8">
        <f t="shared" si="29"/>
        <v>2.6619374481557934E-3</v>
      </c>
      <c r="D530" s="8">
        <f t="shared" si="30"/>
        <v>-2.0359406374244049E-3</v>
      </c>
      <c r="E530" s="8">
        <f t="shared" si="31"/>
        <v>-1.0963650203083654E-3</v>
      </c>
    </row>
    <row r="531" spans="1:5" ht="14.25" x14ac:dyDescent="0.2">
      <c r="A531" s="4">
        <v>29.830003000000001</v>
      </c>
      <c r="B531" s="4">
        <v>26.081627000000001</v>
      </c>
      <c r="C531" s="8">
        <f t="shared" si="29"/>
        <v>-1.6519211601260797E-2</v>
      </c>
      <c r="D531" s="8">
        <f t="shared" si="30"/>
        <v>-7.480421318066699E-3</v>
      </c>
      <c r="E531" s="8">
        <f t="shared" si="31"/>
        <v>-9.2881793747055189E-3</v>
      </c>
    </row>
    <row r="532" spans="1:5" ht="14.25" x14ac:dyDescent="0.2">
      <c r="A532" s="4">
        <v>30.724723999999998</v>
      </c>
      <c r="B532" s="4">
        <v>26.581993000000001</v>
      </c>
      <c r="C532" s="8">
        <f t="shared" si="29"/>
        <v>2.9993996313040894E-2</v>
      </c>
      <c r="D532" s="8">
        <f t="shared" si="30"/>
        <v>1.9184616051751702E-2</v>
      </c>
      <c r="E532" s="8">
        <f t="shared" si="31"/>
        <v>2.1346492104009539E-2</v>
      </c>
    </row>
    <row r="533" spans="1:5" ht="14.25" x14ac:dyDescent="0.2">
      <c r="A533" s="4">
        <v>30.420518999999999</v>
      </c>
      <c r="B533" s="4">
        <v>26.760695999999999</v>
      </c>
      <c r="C533" s="8">
        <f t="shared" si="29"/>
        <v>-9.9009839762921326E-3</v>
      </c>
      <c r="D533" s="8">
        <f t="shared" si="30"/>
        <v>6.7227088653585287E-3</v>
      </c>
      <c r="E533" s="8">
        <f t="shared" si="31"/>
        <v>3.3979702970283973E-3</v>
      </c>
    </row>
    <row r="534" spans="1:5" ht="14.25" x14ac:dyDescent="0.2">
      <c r="A534" s="4">
        <v>30.384729</v>
      </c>
      <c r="B534" s="4">
        <v>27.037683999999999</v>
      </c>
      <c r="C534" s="8">
        <f t="shared" si="29"/>
        <v>-1.1765085270241116E-3</v>
      </c>
      <c r="D534" s="8">
        <f t="shared" si="30"/>
        <v>1.035055291536513E-2</v>
      </c>
      <c r="E534" s="8">
        <f t="shared" si="31"/>
        <v>8.0451406268872826E-3</v>
      </c>
    </row>
    <row r="535" spans="1:5" ht="14.25" x14ac:dyDescent="0.2">
      <c r="A535" s="4">
        <v>30.456773999999999</v>
      </c>
      <c r="B535" s="4">
        <v>27.10023</v>
      </c>
      <c r="C535" s="8">
        <f t="shared" si="29"/>
        <v>2.371092399737984E-3</v>
      </c>
      <c r="D535" s="8">
        <f t="shared" si="30"/>
        <v>2.3132898513054112E-3</v>
      </c>
      <c r="E535" s="8">
        <f t="shared" si="31"/>
        <v>2.3248503609919259E-3</v>
      </c>
    </row>
    <row r="536" spans="1:5" ht="14.25" x14ac:dyDescent="0.2">
      <c r="A536" s="4">
        <v>30.456773999999999</v>
      </c>
      <c r="B536" s="4">
        <v>27.252127000000002</v>
      </c>
      <c r="C536" s="8">
        <f t="shared" si="29"/>
        <v>0</v>
      </c>
      <c r="D536" s="8">
        <f t="shared" si="30"/>
        <v>5.6050077803768694E-3</v>
      </c>
      <c r="E536" s="8">
        <f t="shared" si="31"/>
        <v>4.4840062243014954E-3</v>
      </c>
    </row>
    <row r="537" spans="1:5" ht="14.25" x14ac:dyDescent="0.2">
      <c r="A537" s="4">
        <v>30.465782000000001</v>
      </c>
      <c r="B537" s="4">
        <v>27.180645999999999</v>
      </c>
      <c r="C537" s="8">
        <f t="shared" si="29"/>
        <v>2.9576343180681697E-4</v>
      </c>
      <c r="D537" s="8">
        <f t="shared" si="30"/>
        <v>-2.6229512287243573E-3</v>
      </c>
      <c r="E537" s="8">
        <f t="shared" si="31"/>
        <v>-2.0392082966181227E-3</v>
      </c>
    </row>
    <row r="538" spans="1:5" ht="14.25" x14ac:dyDescent="0.2">
      <c r="A538" s="4">
        <v>30.582851999999999</v>
      </c>
      <c r="B538" s="4">
        <v>27.153839999999999</v>
      </c>
      <c r="C538" s="8">
        <f t="shared" si="29"/>
        <v>3.8426717554795875E-3</v>
      </c>
      <c r="D538" s="8">
        <f t="shared" si="30"/>
        <v>-9.8621644239071937E-4</v>
      </c>
      <c r="E538" s="8">
        <f t="shared" si="31"/>
        <v>-2.0438802816657997E-5</v>
      </c>
    </row>
    <row r="539" spans="1:5" ht="14.25" x14ac:dyDescent="0.2">
      <c r="A539" s="4">
        <v>30.582851999999999</v>
      </c>
      <c r="B539" s="4">
        <v>27.099875000000001</v>
      </c>
      <c r="C539" s="8">
        <f t="shared" si="29"/>
        <v>0</v>
      </c>
      <c r="D539" s="8">
        <f t="shared" si="30"/>
        <v>-1.987380053797061E-3</v>
      </c>
      <c r="E539" s="8">
        <f t="shared" si="31"/>
        <v>-1.5899040430376488E-3</v>
      </c>
    </row>
    <row r="540" spans="1:5" ht="14.25" x14ac:dyDescent="0.2">
      <c r="A540" s="4">
        <v>30.591858999999999</v>
      </c>
      <c r="B540" s="4">
        <v>27.162835999999999</v>
      </c>
      <c r="C540" s="8">
        <f t="shared" si="29"/>
        <v>2.9451144713377175E-4</v>
      </c>
      <c r="D540" s="8">
        <f t="shared" si="30"/>
        <v>2.3232948491458405E-3</v>
      </c>
      <c r="E540" s="8">
        <f t="shared" si="31"/>
        <v>1.9175381687434267E-3</v>
      </c>
    </row>
    <row r="541" spans="1:5" ht="14.25" x14ac:dyDescent="0.2">
      <c r="A541" s="4">
        <v>30.735948</v>
      </c>
      <c r="B541" s="4">
        <v>27.684507</v>
      </c>
      <c r="C541" s="8">
        <f t="shared" si="29"/>
        <v>4.7100439368525926E-3</v>
      </c>
      <c r="D541" s="8">
        <f t="shared" si="30"/>
        <v>1.9205321565097355E-2</v>
      </c>
      <c r="E541" s="8">
        <f t="shared" si="31"/>
        <v>1.6306266039448403E-2</v>
      </c>
    </row>
    <row r="542" spans="1:5" ht="14.25" x14ac:dyDescent="0.2">
      <c r="A542" s="4">
        <v>30.645890000000001</v>
      </c>
      <c r="B542" s="4">
        <v>27.792438000000001</v>
      </c>
      <c r="C542" s="8">
        <f t="shared" si="29"/>
        <v>-2.9300544105552717E-3</v>
      </c>
      <c r="D542" s="8">
        <f t="shared" si="30"/>
        <v>3.8986065383068702E-3</v>
      </c>
      <c r="E542" s="8">
        <f t="shared" si="31"/>
        <v>2.5328743485344418E-3</v>
      </c>
    </row>
    <row r="543" spans="1:5" ht="14.25" x14ac:dyDescent="0.2">
      <c r="A543" s="4">
        <v>30.681913000000002</v>
      </c>
      <c r="B543" s="4">
        <v>27.648529</v>
      </c>
      <c r="C543" s="8">
        <f t="shared" si="29"/>
        <v>1.1754594172335153E-3</v>
      </c>
      <c r="D543" s="8">
        <f t="shared" si="30"/>
        <v>-5.1779912219288571E-3</v>
      </c>
      <c r="E543" s="8">
        <f t="shared" si="31"/>
        <v>-3.9073010940963828E-3</v>
      </c>
    </row>
    <row r="544" spans="1:5" ht="14.25" x14ac:dyDescent="0.2">
      <c r="A544" s="4">
        <v>30.961086000000002</v>
      </c>
      <c r="B544" s="4">
        <v>27.702494000000002</v>
      </c>
      <c r="C544" s="8">
        <f t="shared" si="29"/>
        <v>9.0989437327457789E-3</v>
      </c>
      <c r="D544" s="8">
        <f t="shared" si="30"/>
        <v>1.9518217406793159E-3</v>
      </c>
      <c r="E544" s="8">
        <f t="shared" si="31"/>
        <v>3.381246139092609E-3</v>
      </c>
    </row>
    <row r="545" spans="1:5" ht="14.25" x14ac:dyDescent="0.2">
      <c r="A545" s="4">
        <v>30.780975000000002</v>
      </c>
      <c r="B545" s="4">
        <v>27.468643</v>
      </c>
      <c r="C545" s="8">
        <f t="shared" si="29"/>
        <v>-5.8173347020191724E-3</v>
      </c>
      <c r="D545" s="8">
        <f t="shared" si="30"/>
        <v>-8.4415143271938664E-3</v>
      </c>
      <c r="E545" s="8">
        <f t="shared" si="31"/>
        <v>-7.9166784021589276E-3</v>
      </c>
    </row>
    <row r="546" spans="1:5" ht="14.25" x14ac:dyDescent="0.2">
      <c r="A546" s="4">
        <v>30.546828000000001</v>
      </c>
      <c r="B546" s="4">
        <v>27.216802000000001</v>
      </c>
      <c r="C546" s="8">
        <f t="shared" si="29"/>
        <v>-7.6068740512605926E-3</v>
      </c>
      <c r="D546" s="8">
        <f t="shared" si="30"/>
        <v>-9.1683087511821304E-3</v>
      </c>
      <c r="E546" s="8">
        <f t="shared" si="31"/>
        <v>-8.8560218111978228E-3</v>
      </c>
    </row>
    <row r="547" spans="1:5" ht="14.25" x14ac:dyDescent="0.2">
      <c r="A547" s="4">
        <v>30.654897999999999</v>
      </c>
      <c r="B547" s="4">
        <v>27.486630999999999</v>
      </c>
      <c r="C547" s="8">
        <f t="shared" si="29"/>
        <v>3.5378468756230852E-3</v>
      </c>
      <c r="D547" s="8">
        <f t="shared" si="30"/>
        <v>9.9140597047366885E-3</v>
      </c>
      <c r="E547" s="8">
        <f t="shared" si="31"/>
        <v>8.6388171389139689E-3</v>
      </c>
    </row>
    <row r="548" spans="1:5" ht="14.25" x14ac:dyDescent="0.2">
      <c r="A548" s="4">
        <v>30.636886000000001</v>
      </c>
      <c r="B548" s="4">
        <v>27.603558</v>
      </c>
      <c r="C548" s="8">
        <f t="shared" si="29"/>
        <v>-5.8757331373271438E-4</v>
      </c>
      <c r="D548" s="8">
        <f t="shared" si="30"/>
        <v>4.2539589518992837E-3</v>
      </c>
      <c r="E548" s="8">
        <f t="shared" si="31"/>
        <v>3.2856524987728841E-3</v>
      </c>
    </row>
    <row r="549" spans="1:5" ht="14.25" x14ac:dyDescent="0.2">
      <c r="A549" s="4">
        <v>30.708929000000001</v>
      </c>
      <c r="B549" s="4">
        <v>27.549590999999999</v>
      </c>
      <c r="C549" s="8">
        <f t="shared" si="29"/>
        <v>2.3515118344599184E-3</v>
      </c>
      <c r="D549" s="8">
        <f t="shared" si="30"/>
        <v>-1.9550740524102439E-3</v>
      </c>
      <c r="E549" s="8">
        <f t="shared" si="31"/>
        <v>-1.0937568750362114E-3</v>
      </c>
    </row>
    <row r="550" spans="1:5" ht="14.25" x14ac:dyDescent="0.2">
      <c r="A550" s="4">
        <v>30.681913000000002</v>
      </c>
      <c r="B550" s="4">
        <v>27.56758</v>
      </c>
      <c r="C550" s="8">
        <f t="shared" si="29"/>
        <v>-8.7974412914237909E-4</v>
      </c>
      <c r="D550" s="8">
        <f t="shared" si="30"/>
        <v>6.5296795150238118E-4</v>
      </c>
      <c r="E550" s="8">
        <f t="shared" si="31"/>
        <v>3.4642553537342921E-4</v>
      </c>
    </row>
    <row r="551" spans="1:5" ht="14.25" x14ac:dyDescent="0.2">
      <c r="A551" s="4">
        <v>30.501801</v>
      </c>
      <c r="B551" s="4">
        <v>27.270766999999999</v>
      </c>
      <c r="C551" s="8">
        <f t="shared" si="29"/>
        <v>-5.870298895639281E-3</v>
      </c>
      <c r="D551" s="8">
        <f t="shared" si="30"/>
        <v>-1.0766741222842158E-2</v>
      </c>
      <c r="E551" s="8">
        <f t="shared" si="31"/>
        <v>-9.7874527574015827E-3</v>
      </c>
    </row>
    <row r="552" spans="1:5" ht="14.25" x14ac:dyDescent="0.2">
      <c r="A552" s="4">
        <v>30.645890000000001</v>
      </c>
      <c r="B552" s="4">
        <v>27.720483000000002</v>
      </c>
      <c r="C552" s="8">
        <f t="shared" si="29"/>
        <v>4.7239505627880707E-3</v>
      </c>
      <c r="D552" s="8">
        <f t="shared" si="30"/>
        <v>1.6490771968386664E-2</v>
      </c>
      <c r="E552" s="8">
        <f t="shared" si="31"/>
        <v>1.4137407687266946E-2</v>
      </c>
    </row>
    <row r="553" spans="1:5" ht="14.25" x14ac:dyDescent="0.2">
      <c r="A553" s="4">
        <v>30.438763000000002</v>
      </c>
      <c r="B553" s="4">
        <v>27.333727</v>
      </c>
      <c r="C553" s="8">
        <f t="shared" si="29"/>
        <v>-6.7587203373763449E-3</v>
      </c>
      <c r="D553" s="8">
        <f t="shared" si="30"/>
        <v>-1.3951993549318864E-2</v>
      </c>
      <c r="E553" s="8">
        <f t="shared" si="31"/>
        <v>-1.2513338906930361E-2</v>
      </c>
    </row>
    <row r="554" spans="1:5" ht="14.25" x14ac:dyDescent="0.2">
      <c r="A554" s="4">
        <v>30.393736000000001</v>
      </c>
      <c r="B554" s="4">
        <v>27.333727</v>
      </c>
      <c r="C554" s="8">
        <f t="shared" si="29"/>
        <v>-1.4792651067981888E-3</v>
      </c>
      <c r="D554" s="8">
        <f t="shared" si="30"/>
        <v>0</v>
      </c>
      <c r="E554" s="8">
        <f t="shared" si="31"/>
        <v>-2.958530213596378E-4</v>
      </c>
    </row>
    <row r="555" spans="1:5" ht="14.25" x14ac:dyDescent="0.2">
      <c r="A555" s="4">
        <v>31.375340999999999</v>
      </c>
      <c r="B555" s="4">
        <v>28.197182000000002</v>
      </c>
      <c r="C555" s="8">
        <f t="shared" si="29"/>
        <v>3.2296292894035794E-2</v>
      </c>
      <c r="D555" s="8">
        <f t="shared" si="30"/>
        <v>3.1589362109309294E-2</v>
      </c>
      <c r="E555" s="8">
        <f t="shared" si="31"/>
        <v>3.1730748266254598E-2</v>
      </c>
    </row>
    <row r="556" spans="1:5" ht="14.25" x14ac:dyDescent="0.2">
      <c r="A556" s="4">
        <v>31.51943</v>
      </c>
      <c r="B556" s="4">
        <v>27.837409999999998</v>
      </c>
      <c r="C556" s="8">
        <f t="shared" si="29"/>
        <v>4.5924281747249385E-3</v>
      </c>
      <c r="D556" s="8">
        <f t="shared" si="30"/>
        <v>-1.2759147350256628E-2</v>
      </c>
      <c r="E556" s="8">
        <f t="shared" si="31"/>
        <v>-9.2888322452603159E-3</v>
      </c>
    </row>
    <row r="557" spans="1:5" ht="14.25" x14ac:dyDescent="0.2">
      <c r="A557" s="4">
        <v>31.150202</v>
      </c>
      <c r="B557" s="4">
        <v>27.63054</v>
      </c>
      <c r="C557" s="8">
        <f t="shared" si="29"/>
        <v>-1.1714298132929457E-2</v>
      </c>
      <c r="D557" s="8">
        <f t="shared" si="30"/>
        <v>-7.4313666393532873E-3</v>
      </c>
      <c r="E557" s="8">
        <f t="shared" si="31"/>
        <v>-8.2879529380685216E-3</v>
      </c>
    </row>
    <row r="558" spans="1:5" ht="14.25" x14ac:dyDescent="0.2">
      <c r="A558" s="4">
        <v>30.753958999999998</v>
      </c>
      <c r="B558" s="4">
        <v>27.693501000000001</v>
      </c>
      <c r="C558" s="8">
        <f t="shared" si="29"/>
        <v>-1.2720399052307929E-2</v>
      </c>
      <c r="D558" s="8">
        <f t="shared" si="30"/>
        <v>2.2786742495803924E-3</v>
      </c>
      <c r="E558" s="8">
        <f t="shared" si="31"/>
        <v>-7.2114041079727217E-4</v>
      </c>
    </row>
    <row r="559" spans="1:5" ht="14.25" x14ac:dyDescent="0.2">
      <c r="A559" s="4">
        <v>30.916059000000001</v>
      </c>
      <c r="B559" s="4">
        <v>27.684507</v>
      </c>
      <c r="C559" s="8">
        <f t="shared" si="29"/>
        <v>5.2708661021496628E-3</v>
      </c>
      <c r="D559" s="8">
        <f t="shared" si="30"/>
        <v>-3.2476933848135658E-4</v>
      </c>
      <c r="E559" s="8">
        <f t="shared" si="31"/>
        <v>7.9435774964484738E-4</v>
      </c>
    </row>
    <row r="560" spans="1:5" ht="14.25" x14ac:dyDescent="0.2">
      <c r="A560" s="4">
        <v>32.014733999999997</v>
      </c>
      <c r="B560" s="4">
        <v>27.828416000000001</v>
      </c>
      <c r="C560" s="8">
        <f t="shared" si="29"/>
        <v>3.5537356168197087E-2</v>
      </c>
      <c r="D560" s="8">
        <f t="shared" si="30"/>
        <v>5.1981781723620113E-3</v>
      </c>
      <c r="E560" s="8">
        <f t="shared" si="31"/>
        <v>1.1266013771529026E-2</v>
      </c>
    </row>
    <row r="561" spans="1:5" ht="14.25" x14ac:dyDescent="0.2">
      <c r="A561" s="4">
        <v>32.537058000000002</v>
      </c>
      <c r="B561" s="4">
        <v>28.071261</v>
      </c>
      <c r="C561" s="8">
        <f t="shared" si="29"/>
        <v>1.6315112910199492E-2</v>
      </c>
      <c r="D561" s="8">
        <f t="shared" si="30"/>
        <v>8.7265117784640633E-3</v>
      </c>
      <c r="E561" s="8">
        <f t="shared" si="31"/>
        <v>1.0244232004811149E-2</v>
      </c>
    </row>
    <row r="562" spans="1:5" ht="14.25" x14ac:dyDescent="0.2">
      <c r="A562" s="4">
        <v>31.816614999999999</v>
      </c>
      <c r="B562" s="4">
        <v>28.071261</v>
      </c>
      <c r="C562" s="8">
        <f t="shared" si="29"/>
        <v>-2.2142229331244434E-2</v>
      </c>
      <c r="D562" s="8">
        <f t="shared" si="30"/>
        <v>0</v>
      </c>
      <c r="E562" s="8">
        <f t="shared" si="31"/>
        <v>-4.4284458662488873E-3</v>
      </c>
    </row>
    <row r="563" spans="1:5" ht="14.25" x14ac:dyDescent="0.2">
      <c r="A563" s="4">
        <v>31.915673000000002</v>
      </c>
      <c r="B563" s="4">
        <v>28.044279</v>
      </c>
      <c r="C563" s="8">
        <f t="shared" si="29"/>
        <v>3.1134047415164456E-3</v>
      </c>
      <c r="D563" s="8">
        <f t="shared" si="30"/>
        <v>-9.6119657752458121E-4</v>
      </c>
      <c r="E563" s="8">
        <f t="shared" si="31"/>
        <v>-1.4627631371637577E-4</v>
      </c>
    </row>
    <row r="564" spans="1:5" ht="14.25" x14ac:dyDescent="0.2">
      <c r="A564" s="4">
        <v>31.744568000000001</v>
      </c>
      <c r="B564" s="4">
        <v>27.927351999999999</v>
      </c>
      <c r="C564" s="8">
        <f t="shared" si="29"/>
        <v>-5.3611590769212514E-3</v>
      </c>
      <c r="D564" s="8">
        <f t="shared" si="30"/>
        <v>-4.1693708723978817E-3</v>
      </c>
      <c r="E564" s="8">
        <f t="shared" si="31"/>
        <v>-4.4077285133025555E-3</v>
      </c>
    </row>
    <row r="565" spans="1:5" ht="14.25" x14ac:dyDescent="0.2">
      <c r="A565" s="4">
        <v>31.699541</v>
      </c>
      <c r="B565" s="4">
        <v>28.287126000000001</v>
      </c>
      <c r="C565" s="8">
        <f t="shared" si="29"/>
        <v>-1.4184159003203245E-3</v>
      </c>
      <c r="D565" s="8">
        <f t="shared" si="30"/>
        <v>1.2882495984581688E-2</v>
      </c>
      <c r="E565" s="8">
        <f t="shared" si="31"/>
        <v>1.0022313607601287E-2</v>
      </c>
    </row>
    <row r="566" spans="1:5" ht="14.25" x14ac:dyDescent="0.2">
      <c r="A566" s="4">
        <v>31.492414</v>
      </c>
      <c r="B566" s="4">
        <v>28.053273999999998</v>
      </c>
      <c r="C566" s="8">
        <f t="shared" si="29"/>
        <v>-6.534069373433482E-3</v>
      </c>
      <c r="D566" s="8">
        <f t="shared" si="30"/>
        <v>-8.267082346930632E-3</v>
      </c>
      <c r="E566" s="8">
        <f t="shared" si="31"/>
        <v>-7.920479752231202E-3</v>
      </c>
    </row>
    <row r="567" spans="1:5" ht="14.25" x14ac:dyDescent="0.2">
      <c r="A567" s="4">
        <v>31.609483999999998</v>
      </c>
      <c r="B567" s="4">
        <v>27.684507</v>
      </c>
      <c r="C567" s="8">
        <f t="shared" si="29"/>
        <v>3.7174031816042952E-3</v>
      </c>
      <c r="D567" s="8">
        <f t="shared" si="30"/>
        <v>-1.314523930433209E-2</v>
      </c>
      <c r="E567" s="8">
        <f t="shared" si="31"/>
        <v>-9.772710807144815E-3</v>
      </c>
    </row>
    <row r="568" spans="1:5" ht="14.25" x14ac:dyDescent="0.2">
      <c r="A568" s="4">
        <v>31.267275000000001</v>
      </c>
      <c r="B568" s="4">
        <v>27.333727</v>
      </c>
      <c r="C568" s="8">
        <f t="shared" si="29"/>
        <v>-1.0826149518922801E-2</v>
      </c>
      <c r="D568" s="8">
        <f t="shared" si="30"/>
        <v>-1.2670624764963279E-2</v>
      </c>
      <c r="E568" s="8">
        <f t="shared" si="31"/>
        <v>-1.2301729715755183E-2</v>
      </c>
    </row>
    <row r="569" spans="1:5" ht="14.25" x14ac:dyDescent="0.2">
      <c r="A569" s="4">
        <v>30.997105999999999</v>
      </c>
      <c r="B569" s="4">
        <v>27.135853000000001</v>
      </c>
      <c r="C569" s="8">
        <f t="shared" si="29"/>
        <v>-8.6406314589295707E-3</v>
      </c>
      <c r="D569" s="8">
        <f t="shared" si="30"/>
        <v>-7.2391884209569435E-3</v>
      </c>
      <c r="E569" s="8">
        <f t="shared" si="31"/>
        <v>-7.5194770285514695E-3</v>
      </c>
    </row>
    <row r="570" spans="1:5" ht="14.25" x14ac:dyDescent="0.2">
      <c r="A570" s="4">
        <v>31.303294999999999</v>
      </c>
      <c r="B570" s="4">
        <v>27.126857999999999</v>
      </c>
      <c r="C570" s="8">
        <f t="shared" si="29"/>
        <v>9.8779866739817646E-3</v>
      </c>
      <c r="D570" s="8">
        <f t="shared" si="30"/>
        <v>-3.3148027445473183E-4</v>
      </c>
      <c r="E570" s="8">
        <f t="shared" si="31"/>
        <v>1.7104131152325674E-3</v>
      </c>
    </row>
    <row r="571" spans="1:5" ht="14.25" x14ac:dyDescent="0.2">
      <c r="A571" s="4">
        <v>31.096167999999999</v>
      </c>
      <c r="B571" s="4">
        <v>26.767085999999999</v>
      </c>
      <c r="C571" s="8">
        <f t="shared" si="29"/>
        <v>-6.6167794796042623E-3</v>
      </c>
      <c r="D571" s="8">
        <f t="shared" si="30"/>
        <v>-1.3262575415110667E-2</v>
      </c>
      <c r="E571" s="8">
        <f t="shared" si="31"/>
        <v>-1.1933416228009388E-2</v>
      </c>
    </row>
    <row r="572" spans="1:5" ht="14.25" x14ac:dyDescent="0.2">
      <c r="A572" s="4">
        <v>31.249264</v>
      </c>
      <c r="B572" s="4">
        <v>26.524239000000001</v>
      </c>
      <c r="C572" s="8">
        <f t="shared" si="29"/>
        <v>4.9233075921124581E-3</v>
      </c>
      <c r="D572" s="8">
        <f t="shared" si="30"/>
        <v>-9.0725975924311753E-3</v>
      </c>
      <c r="E572" s="8">
        <f t="shared" si="31"/>
        <v>-6.2734165555224488E-3</v>
      </c>
    </row>
    <row r="573" spans="1:5" ht="14.25" x14ac:dyDescent="0.2">
      <c r="A573" s="4">
        <v>31.357329</v>
      </c>
      <c r="B573" s="4">
        <v>26.677142</v>
      </c>
      <c r="C573" s="8">
        <f t="shared" si="29"/>
        <v>3.4581614466184796E-3</v>
      </c>
      <c r="D573" s="8">
        <f t="shared" si="30"/>
        <v>5.7646517210163672E-3</v>
      </c>
      <c r="E573" s="8">
        <f t="shared" si="31"/>
        <v>5.3033536661367901E-3</v>
      </c>
    </row>
    <row r="574" spans="1:5" ht="14.25" x14ac:dyDescent="0.2">
      <c r="A574" s="4">
        <v>31.915673000000002</v>
      </c>
      <c r="B574" s="4">
        <v>26.857029000000001</v>
      </c>
      <c r="C574" s="8">
        <f t="shared" si="29"/>
        <v>1.7805853298283214E-2</v>
      </c>
      <c r="D574" s="8">
        <f t="shared" si="30"/>
        <v>6.7431136363858002E-3</v>
      </c>
      <c r="E574" s="8">
        <f t="shared" si="31"/>
        <v>8.9556615687652833E-3</v>
      </c>
    </row>
    <row r="575" spans="1:5" ht="14.25" x14ac:dyDescent="0.2">
      <c r="A575" s="4">
        <v>32.392969000000001</v>
      </c>
      <c r="B575" s="4">
        <v>27.009933</v>
      </c>
      <c r="C575" s="8">
        <f t="shared" si="29"/>
        <v>1.4954909457807641E-2</v>
      </c>
      <c r="D575" s="8">
        <f t="shared" si="30"/>
        <v>5.693258178333771E-3</v>
      </c>
      <c r="E575" s="8">
        <f t="shared" si="31"/>
        <v>7.5455884342285461E-3</v>
      </c>
    </row>
    <row r="576" spans="1:5" ht="14.25" x14ac:dyDescent="0.2">
      <c r="A576" s="4">
        <v>32.275896000000003</v>
      </c>
      <c r="B576" s="4">
        <v>26.848034999999999</v>
      </c>
      <c r="C576" s="8">
        <f t="shared" si="29"/>
        <v>-3.6141484900626963E-3</v>
      </c>
      <c r="D576" s="8">
        <f t="shared" si="30"/>
        <v>-5.9940170899350775E-3</v>
      </c>
      <c r="E576" s="8">
        <f t="shared" si="31"/>
        <v>-5.5180433699606023E-3</v>
      </c>
    </row>
    <row r="577" spans="1:5" ht="14.25" x14ac:dyDescent="0.2">
      <c r="A577" s="4">
        <v>32.239873000000003</v>
      </c>
      <c r="B577" s="4">
        <v>26.785074999999999</v>
      </c>
      <c r="C577" s="8">
        <f t="shared" si="29"/>
        <v>-1.1160960488905136E-3</v>
      </c>
      <c r="D577" s="8">
        <f t="shared" si="30"/>
        <v>-2.3450505781894559E-3</v>
      </c>
      <c r="E577" s="8">
        <f t="shared" si="31"/>
        <v>-2.0992596723296677E-3</v>
      </c>
    </row>
    <row r="578" spans="1:5" ht="14.25" x14ac:dyDescent="0.2">
      <c r="A578" s="4">
        <v>31.609483999999998</v>
      </c>
      <c r="B578" s="4">
        <v>26.335359</v>
      </c>
      <c r="C578" s="8">
        <f t="shared" si="29"/>
        <v>-1.9553085708495344E-2</v>
      </c>
      <c r="D578" s="8">
        <f t="shared" si="30"/>
        <v>-1.6789798049846705E-2</v>
      </c>
      <c r="E578" s="8">
        <f t="shared" si="31"/>
        <v>-1.7342455581576433E-2</v>
      </c>
    </row>
    <row r="579" spans="1:5" ht="14.25" x14ac:dyDescent="0.2">
      <c r="A579" s="4">
        <v>31.726557</v>
      </c>
      <c r="B579" s="4">
        <v>26.065529000000002</v>
      </c>
      <c r="C579" s="8">
        <f t="shared" si="29"/>
        <v>3.7037301842699488E-3</v>
      </c>
      <c r="D579" s="8">
        <f t="shared" si="30"/>
        <v>-1.0245920703036537E-2</v>
      </c>
      <c r="E579" s="8">
        <f t="shared" si="31"/>
        <v>-7.4559905255752396E-3</v>
      </c>
    </row>
    <row r="580" spans="1:5" ht="14.25" x14ac:dyDescent="0.2">
      <c r="A580" s="4">
        <v>31.681529999999999</v>
      </c>
      <c r="B580" s="4">
        <v>26.038547000000001</v>
      </c>
      <c r="C580" s="8">
        <f t="shared" si="29"/>
        <v>-1.4192211275873001E-3</v>
      </c>
      <c r="D580" s="8">
        <f t="shared" si="30"/>
        <v>-1.0351602685677586E-3</v>
      </c>
      <c r="E580" s="8">
        <f t="shared" si="31"/>
        <v>-1.111972440371667E-3</v>
      </c>
    </row>
    <row r="581" spans="1:5" ht="14.25" x14ac:dyDescent="0.2">
      <c r="A581" s="4">
        <v>30.844013</v>
      </c>
      <c r="B581" s="4">
        <v>26.263404999999999</v>
      </c>
      <c r="C581" s="8">
        <f t="shared" ref="C581:C644" si="32">A581/A580-1</f>
        <v>-2.6435497275541842E-2</v>
      </c>
      <c r="D581" s="8">
        <f t="shared" ref="D581:D644" si="33">B581/B580-1</f>
        <v>8.6355817012369052E-3</v>
      </c>
      <c r="E581" s="8">
        <f t="shared" ref="E581:E644" si="34">$H$9*C581+$I$9*D581</f>
        <v>1.6213659058811562E-3</v>
      </c>
    </row>
    <row r="582" spans="1:5" ht="14.25" x14ac:dyDescent="0.2">
      <c r="A582" s="4">
        <v>30.52882</v>
      </c>
      <c r="B582" s="4">
        <v>26.542228000000001</v>
      </c>
      <c r="C582" s="8">
        <f t="shared" si="32"/>
        <v>-1.0218936167612158E-2</v>
      </c>
      <c r="D582" s="8">
        <f t="shared" si="33"/>
        <v>1.0616407126189609E-2</v>
      </c>
      <c r="E582" s="8">
        <f t="shared" si="34"/>
        <v>6.4493384674292557E-3</v>
      </c>
    </row>
    <row r="583" spans="1:5" ht="14.25" x14ac:dyDescent="0.2">
      <c r="A583" s="4">
        <v>30.375724000000002</v>
      </c>
      <c r="B583" s="4">
        <v>26.524239000000001</v>
      </c>
      <c r="C583" s="8">
        <f t="shared" si="32"/>
        <v>-5.0148024063818575E-3</v>
      </c>
      <c r="D583" s="8">
        <f t="shared" si="33"/>
        <v>-6.7775018736182524E-4</v>
      </c>
      <c r="E583" s="8">
        <f t="shared" si="34"/>
        <v>-1.5451606311658317E-3</v>
      </c>
    </row>
    <row r="584" spans="1:5" ht="14.25" x14ac:dyDescent="0.2">
      <c r="A584" s="4">
        <v>31.042137</v>
      </c>
      <c r="B584" s="4">
        <v>26.614183000000001</v>
      </c>
      <c r="C584" s="8">
        <f t="shared" si="32"/>
        <v>2.193899970910973E-2</v>
      </c>
      <c r="D584" s="8">
        <f t="shared" si="33"/>
        <v>3.3910115196895685E-3</v>
      </c>
      <c r="E584" s="8">
        <f t="shared" si="34"/>
        <v>7.1006091575736008E-3</v>
      </c>
    </row>
    <row r="585" spans="1:5" ht="14.25" x14ac:dyDescent="0.2">
      <c r="A585" s="4">
        <v>31.132190999999999</v>
      </c>
      <c r="B585" s="4">
        <v>26.533234</v>
      </c>
      <c r="C585" s="8">
        <f t="shared" si="32"/>
        <v>2.9010245009870594E-3</v>
      </c>
      <c r="D585" s="8">
        <f t="shared" si="33"/>
        <v>-3.0415737353275407E-3</v>
      </c>
      <c r="E585" s="8">
        <f t="shared" si="34"/>
        <v>-1.8530540880646209E-3</v>
      </c>
    </row>
    <row r="586" spans="1:5" ht="14.25" x14ac:dyDescent="0.2">
      <c r="A586" s="4">
        <v>30.925063000000002</v>
      </c>
      <c r="B586" s="4">
        <v>25.759722</v>
      </c>
      <c r="C586" s="8">
        <f t="shared" si="32"/>
        <v>-6.6531777349045917E-3</v>
      </c>
      <c r="D586" s="8">
        <f t="shared" si="33"/>
        <v>-2.9152571450581588E-2</v>
      </c>
      <c r="E586" s="8">
        <f t="shared" si="34"/>
        <v>-2.4652692707446192E-2</v>
      </c>
    </row>
    <row r="587" spans="1:5" ht="14.25" x14ac:dyDescent="0.2">
      <c r="A587" s="4">
        <v>31.069151999999999</v>
      </c>
      <c r="B587" s="4">
        <v>25.184086000000001</v>
      </c>
      <c r="C587" s="8">
        <f t="shared" si="32"/>
        <v>4.6592952777493313E-3</v>
      </c>
      <c r="D587" s="8">
        <f t="shared" si="33"/>
        <v>-2.234635917266492E-2</v>
      </c>
      <c r="E587" s="8">
        <f t="shared" si="34"/>
        <v>-1.6945228282582069E-2</v>
      </c>
    </row>
    <row r="588" spans="1:5" ht="14.25" x14ac:dyDescent="0.2">
      <c r="A588" s="4">
        <v>30.501801</v>
      </c>
      <c r="B588" s="4">
        <v>25.229057000000001</v>
      </c>
      <c r="C588" s="8">
        <f t="shared" si="32"/>
        <v>-1.8260910371805439E-2</v>
      </c>
      <c r="D588" s="8">
        <f t="shared" si="33"/>
        <v>1.7856911702096578E-3</v>
      </c>
      <c r="E588" s="8">
        <f t="shared" si="34"/>
        <v>-2.2236291381933617E-3</v>
      </c>
    </row>
    <row r="589" spans="1:5" ht="14.25" x14ac:dyDescent="0.2">
      <c r="A589" s="4">
        <v>30.366720000000001</v>
      </c>
      <c r="B589" s="4">
        <v>25.094142999999999</v>
      </c>
      <c r="C589" s="8">
        <f t="shared" si="32"/>
        <v>-4.428623739299864E-3</v>
      </c>
      <c r="D589" s="8">
        <f t="shared" si="33"/>
        <v>-5.3475641202127555E-3</v>
      </c>
      <c r="E589" s="8">
        <f t="shared" si="34"/>
        <v>-5.1637760440301772E-3</v>
      </c>
    </row>
    <row r="590" spans="1:5" ht="14.25" x14ac:dyDescent="0.2">
      <c r="A590" s="4">
        <v>30.672909000000001</v>
      </c>
      <c r="B590" s="4">
        <v>25.076153999999999</v>
      </c>
      <c r="C590" s="8">
        <f t="shared" si="32"/>
        <v>1.0083044859635848E-2</v>
      </c>
      <c r="D590" s="8">
        <f t="shared" si="33"/>
        <v>-7.1686050406261081E-4</v>
      </c>
      <c r="E590" s="8">
        <f t="shared" si="34"/>
        <v>1.4431205686770811E-3</v>
      </c>
    </row>
    <row r="591" spans="1:5" ht="14.25" x14ac:dyDescent="0.2">
      <c r="A591" s="4">
        <v>30.591858999999999</v>
      </c>
      <c r="B591" s="4">
        <v>25.372966000000002</v>
      </c>
      <c r="C591" s="8">
        <f t="shared" si="32"/>
        <v>-2.6423969112288059E-3</v>
      </c>
      <c r="D591" s="8">
        <f t="shared" si="33"/>
        <v>1.1836424357579034E-2</v>
      </c>
      <c r="E591" s="8">
        <f t="shared" si="34"/>
        <v>8.9406601038174664E-3</v>
      </c>
    </row>
    <row r="592" spans="1:5" ht="14.25" x14ac:dyDescent="0.2">
      <c r="A592" s="4">
        <v>30.339701000000002</v>
      </c>
      <c r="B592" s="4">
        <v>25.669779999999999</v>
      </c>
      <c r="C592" s="8">
        <f t="shared" si="32"/>
        <v>-8.2426504384711663E-3</v>
      </c>
      <c r="D592" s="8">
        <f t="shared" si="33"/>
        <v>1.1698041135592696E-2</v>
      </c>
      <c r="E592" s="8">
        <f t="shared" si="34"/>
        <v>7.7099028207799234E-3</v>
      </c>
    </row>
    <row r="593" spans="1:5" ht="14.25" x14ac:dyDescent="0.2">
      <c r="A593" s="4">
        <v>30.672909000000001</v>
      </c>
      <c r="B593" s="4">
        <v>26.551223</v>
      </c>
      <c r="C593" s="8">
        <f t="shared" si="32"/>
        <v>1.098257362523114E-2</v>
      </c>
      <c r="D593" s="8">
        <f t="shared" si="33"/>
        <v>3.4337769938036056E-2</v>
      </c>
      <c r="E593" s="8">
        <f t="shared" si="34"/>
        <v>2.9666730675475074E-2</v>
      </c>
    </row>
    <row r="594" spans="1:5" ht="14.25" x14ac:dyDescent="0.2">
      <c r="A594" s="4">
        <v>30.384732</v>
      </c>
      <c r="B594" s="4">
        <v>26.533234</v>
      </c>
      <c r="C594" s="8">
        <f t="shared" si="32"/>
        <v>-9.3951636605449362E-3</v>
      </c>
      <c r="D594" s="8">
        <f t="shared" si="33"/>
        <v>-6.7752057974879154E-4</v>
      </c>
      <c r="E594" s="8">
        <f t="shared" si="34"/>
        <v>-2.4210491959080205E-3</v>
      </c>
    </row>
    <row r="595" spans="1:5" ht="14.25" x14ac:dyDescent="0.2">
      <c r="A595" s="4">
        <v>30.636886000000001</v>
      </c>
      <c r="B595" s="4">
        <v>26.650158999999999</v>
      </c>
      <c r="C595" s="8">
        <f t="shared" si="32"/>
        <v>8.2987073902773822E-3</v>
      </c>
      <c r="D595" s="8">
        <f t="shared" si="33"/>
        <v>4.4067376031131644E-3</v>
      </c>
      <c r="E595" s="8">
        <f t="shared" si="34"/>
        <v>5.185131560546008E-3</v>
      </c>
    </row>
    <row r="596" spans="1:5" ht="14.25" x14ac:dyDescent="0.2">
      <c r="A596" s="4">
        <v>30.907052</v>
      </c>
      <c r="B596" s="4">
        <v>26.857029000000001</v>
      </c>
      <c r="C596" s="8">
        <f t="shared" si="32"/>
        <v>8.818324421091539E-3</v>
      </c>
      <c r="D596" s="8">
        <f t="shared" si="33"/>
        <v>7.762430235406903E-3</v>
      </c>
      <c r="E596" s="8">
        <f t="shared" si="34"/>
        <v>7.9736090725438316E-3</v>
      </c>
    </row>
    <row r="597" spans="1:5" ht="14.25" x14ac:dyDescent="0.2">
      <c r="A597" s="4">
        <v>29.828476999999999</v>
      </c>
      <c r="B597" s="4">
        <v>26.155472</v>
      </c>
      <c r="C597" s="8">
        <f t="shared" si="32"/>
        <v>-3.4897375524524321E-2</v>
      </c>
      <c r="D597" s="8">
        <f t="shared" si="33"/>
        <v>-2.6121913931730911E-2</v>
      </c>
      <c r="E597" s="8">
        <f t="shared" si="34"/>
        <v>-2.7877006250289594E-2</v>
      </c>
    </row>
    <row r="598" spans="1:5" ht="14.25" x14ac:dyDescent="0.2">
      <c r="A598" s="4">
        <v>29.320910999999999</v>
      </c>
      <c r="B598" s="4">
        <v>25.912624999999998</v>
      </c>
      <c r="C598" s="8">
        <f t="shared" si="32"/>
        <v>-1.701615540076018E-2</v>
      </c>
      <c r="D598" s="8">
        <f t="shared" si="33"/>
        <v>-9.2847492868797232E-3</v>
      </c>
      <c r="E598" s="8">
        <f t="shared" si="34"/>
        <v>-1.0831030509655814E-2</v>
      </c>
    </row>
    <row r="599" spans="1:5" ht="14.25" x14ac:dyDescent="0.2">
      <c r="A599" s="4">
        <v>29.320910999999999</v>
      </c>
      <c r="B599" s="4">
        <v>25.930613999999998</v>
      </c>
      <c r="C599" s="8">
        <f t="shared" si="32"/>
        <v>0</v>
      </c>
      <c r="D599" s="8">
        <f t="shared" si="33"/>
        <v>6.9421758698706704E-4</v>
      </c>
      <c r="E599" s="8">
        <f t="shared" si="34"/>
        <v>5.5537406958965367E-4</v>
      </c>
    </row>
    <row r="600" spans="1:5" ht="14.25" x14ac:dyDescent="0.2">
      <c r="A600" s="4">
        <v>29.339039</v>
      </c>
      <c r="B600" s="4">
        <v>25.381959999999999</v>
      </c>
      <c r="C600" s="8">
        <f t="shared" si="32"/>
        <v>6.1826182685797981E-4</v>
      </c>
      <c r="D600" s="8">
        <f t="shared" si="33"/>
        <v>-2.115854256285632E-2</v>
      </c>
      <c r="E600" s="8">
        <f t="shared" si="34"/>
        <v>-1.680318168491346E-2</v>
      </c>
    </row>
    <row r="601" spans="1:5" ht="14.25" x14ac:dyDescent="0.2">
      <c r="A601" s="4">
        <v>29.021813000000002</v>
      </c>
      <c r="B601" s="4">
        <v>24.565819999999999</v>
      </c>
      <c r="C601" s="8">
        <f t="shared" si="32"/>
        <v>-1.0812419588794198E-2</v>
      </c>
      <c r="D601" s="8">
        <f t="shared" si="33"/>
        <v>-3.2154333235100863E-2</v>
      </c>
      <c r="E601" s="8">
        <f t="shared" si="34"/>
        <v>-2.7885950505839533E-2</v>
      </c>
    </row>
    <row r="602" spans="1:5" ht="14.25" x14ac:dyDescent="0.2">
      <c r="A602" s="4">
        <v>28.487057</v>
      </c>
      <c r="B602" s="4">
        <v>24.339115</v>
      </c>
      <c r="C602" s="8">
        <f t="shared" si="32"/>
        <v>-1.8426002538159847E-2</v>
      </c>
      <c r="D602" s="8">
        <f t="shared" si="33"/>
        <v>-9.2284727316246373E-3</v>
      </c>
      <c r="E602" s="8">
        <f t="shared" si="34"/>
        <v>-1.106797869293168E-2</v>
      </c>
    </row>
    <row r="603" spans="1:5" ht="14.25" x14ac:dyDescent="0.2">
      <c r="A603" s="4">
        <v>28.613948000000001</v>
      </c>
      <c r="B603" s="4">
        <v>24.175885999999998</v>
      </c>
      <c r="C603" s="8">
        <f t="shared" si="32"/>
        <v>4.4543386844067001E-3</v>
      </c>
      <c r="D603" s="8">
        <f t="shared" si="33"/>
        <v>-6.7064476255608296E-3</v>
      </c>
      <c r="E603" s="8">
        <f t="shared" si="34"/>
        <v>-4.4742903635673244E-3</v>
      </c>
    </row>
    <row r="604" spans="1:5" ht="14.25" x14ac:dyDescent="0.2">
      <c r="A604" s="4">
        <v>28.949304000000001</v>
      </c>
      <c r="B604" s="4">
        <v>24.048932000000001</v>
      </c>
      <c r="C604" s="8">
        <f t="shared" si="32"/>
        <v>1.1720018502864527E-2</v>
      </c>
      <c r="D604" s="8">
        <f t="shared" si="33"/>
        <v>-5.2512656619905229E-3</v>
      </c>
      <c r="E604" s="8">
        <f t="shared" si="34"/>
        <v>-1.8570088290195126E-3</v>
      </c>
    </row>
    <row r="605" spans="1:5" ht="14.25" x14ac:dyDescent="0.2">
      <c r="A605" s="4">
        <v>29.366232</v>
      </c>
      <c r="B605" s="4">
        <v>24.239363000000001</v>
      </c>
      <c r="C605" s="8">
        <f t="shared" si="32"/>
        <v>1.4402004276165004E-2</v>
      </c>
      <c r="D605" s="8">
        <f t="shared" si="33"/>
        <v>7.9184805379299839E-3</v>
      </c>
      <c r="E605" s="8">
        <f t="shared" si="34"/>
        <v>9.2151852855769881E-3</v>
      </c>
    </row>
    <row r="606" spans="1:5" ht="14.25" x14ac:dyDescent="0.2">
      <c r="A606" s="4">
        <v>29.837539</v>
      </c>
      <c r="B606" s="4">
        <v>24.221226999999999</v>
      </c>
      <c r="C606" s="8">
        <f t="shared" si="32"/>
        <v>1.6049284089290072E-2</v>
      </c>
      <c r="D606" s="8">
        <f t="shared" si="33"/>
        <v>-7.4820448045609389E-4</v>
      </c>
      <c r="E606" s="8">
        <f t="shared" si="34"/>
        <v>2.6112932334931395E-3</v>
      </c>
    </row>
    <row r="607" spans="1:5" ht="14.25" x14ac:dyDescent="0.2">
      <c r="A607" s="4">
        <v>29.538440999999999</v>
      </c>
      <c r="B607" s="4">
        <v>24.438866000000001</v>
      </c>
      <c r="C607" s="8">
        <f t="shared" si="32"/>
        <v>-1.0024218150163189E-2</v>
      </c>
      <c r="D607" s="8">
        <f t="shared" si="33"/>
        <v>8.9854655174983478E-3</v>
      </c>
      <c r="E607" s="8">
        <f t="shared" si="34"/>
        <v>5.1835287839660411E-3</v>
      </c>
    </row>
    <row r="608" spans="1:5" ht="14.25" x14ac:dyDescent="0.2">
      <c r="A608" s="4">
        <v>30.091324</v>
      </c>
      <c r="B608" s="4">
        <v>25.118981999999999</v>
      </c>
      <c r="C608" s="8">
        <f t="shared" si="32"/>
        <v>1.8717406243613288E-2</v>
      </c>
      <c r="D608" s="8">
        <f t="shared" si="33"/>
        <v>2.7829278166998428E-2</v>
      </c>
      <c r="E608" s="8">
        <f t="shared" si="34"/>
        <v>2.60069037823214E-2</v>
      </c>
    </row>
    <row r="609" spans="1:5" ht="14.25" x14ac:dyDescent="0.2">
      <c r="A609" s="4">
        <v>29.819414999999999</v>
      </c>
      <c r="B609" s="4">
        <v>24.837866000000002</v>
      </c>
      <c r="C609" s="8">
        <f t="shared" si="32"/>
        <v>-9.0361261604839926E-3</v>
      </c>
      <c r="D609" s="8">
        <f t="shared" si="33"/>
        <v>-1.1191377102782174E-2</v>
      </c>
      <c r="E609" s="8">
        <f t="shared" si="34"/>
        <v>-1.0760326914322538E-2</v>
      </c>
    </row>
    <row r="610" spans="1:5" ht="14.25" x14ac:dyDescent="0.2">
      <c r="A610" s="4">
        <v>29.574695999999999</v>
      </c>
      <c r="B610" s="4">
        <v>24.556751999999999</v>
      </c>
      <c r="C610" s="8">
        <f t="shared" si="32"/>
        <v>-8.2067002320468374E-3</v>
      </c>
      <c r="D610" s="8">
        <f t="shared" si="33"/>
        <v>-1.1317961051887537E-2</v>
      </c>
      <c r="E610" s="8">
        <f t="shared" si="34"/>
        <v>-1.0695708887919398E-2</v>
      </c>
    </row>
    <row r="611" spans="1:5" ht="14.25" x14ac:dyDescent="0.2">
      <c r="A611" s="4">
        <v>29.737842000000001</v>
      </c>
      <c r="B611" s="4">
        <v>24.810663000000002</v>
      </c>
      <c r="C611" s="8">
        <f t="shared" si="32"/>
        <v>5.5164049699785167E-3</v>
      </c>
      <c r="D611" s="8">
        <f t="shared" si="33"/>
        <v>1.033976317389218E-2</v>
      </c>
      <c r="E611" s="8">
        <f t="shared" si="34"/>
        <v>9.3750915331094475E-3</v>
      </c>
    </row>
    <row r="612" spans="1:5" ht="14.25" x14ac:dyDescent="0.2">
      <c r="A612" s="4">
        <v>30.055067999999999</v>
      </c>
      <c r="B612" s="4">
        <v>24.438866000000001</v>
      </c>
      <c r="C612" s="8">
        <f t="shared" si="32"/>
        <v>1.0667418301570031E-2</v>
      </c>
      <c r="D612" s="8">
        <f t="shared" si="33"/>
        <v>-1.4985371410671355E-2</v>
      </c>
      <c r="E612" s="8">
        <f t="shared" si="34"/>
        <v>-9.8548134682230788E-3</v>
      </c>
    </row>
    <row r="613" spans="1:5" ht="14.25" x14ac:dyDescent="0.2">
      <c r="A613" s="4">
        <v>29.919111999999998</v>
      </c>
      <c r="B613" s="4">
        <v>24.139614000000002</v>
      </c>
      <c r="C613" s="8">
        <f t="shared" si="32"/>
        <v>-4.5235632140310233E-3</v>
      </c>
      <c r="D613" s="8">
        <f t="shared" si="33"/>
        <v>-1.2244921675170994E-2</v>
      </c>
      <c r="E613" s="8">
        <f t="shared" si="34"/>
        <v>-1.0700649982943001E-2</v>
      </c>
    </row>
    <row r="614" spans="1:5" ht="14.25" x14ac:dyDescent="0.2">
      <c r="A614" s="4">
        <v>29.683458999999999</v>
      </c>
      <c r="B614" s="4">
        <v>23.967317000000001</v>
      </c>
      <c r="C614" s="8">
        <f t="shared" si="32"/>
        <v>-7.876336704110698E-3</v>
      </c>
      <c r="D614" s="8">
        <f t="shared" si="33"/>
        <v>-7.1375209230769565E-3</v>
      </c>
      <c r="E614" s="8">
        <f t="shared" si="34"/>
        <v>-7.285284079283705E-3</v>
      </c>
    </row>
    <row r="615" spans="1:5" ht="14.25" x14ac:dyDescent="0.2">
      <c r="A615" s="4">
        <v>29.674396999999999</v>
      </c>
      <c r="B615" s="4">
        <v>23.912908999999999</v>
      </c>
      <c r="C615" s="8">
        <f t="shared" si="32"/>
        <v>-3.0528787093175858E-4</v>
      </c>
      <c r="D615" s="8">
        <f t="shared" si="33"/>
        <v>-2.2700913915396637E-3</v>
      </c>
      <c r="E615" s="8">
        <f t="shared" si="34"/>
        <v>-1.8771306874180826E-3</v>
      </c>
    </row>
    <row r="616" spans="1:5" ht="14.25" x14ac:dyDescent="0.2">
      <c r="A616" s="4">
        <v>29.891922000000001</v>
      </c>
      <c r="B616" s="4">
        <v>24.184954999999999</v>
      </c>
      <c r="C616" s="8">
        <f t="shared" si="32"/>
        <v>7.3303932679744666E-3</v>
      </c>
      <c r="D616" s="8">
        <f t="shared" si="33"/>
        <v>1.1376533068394146E-2</v>
      </c>
      <c r="E616" s="8">
        <f t="shared" si="34"/>
        <v>1.0567305108310211E-2</v>
      </c>
    </row>
    <row r="617" spans="1:5" ht="14.25" x14ac:dyDescent="0.2">
      <c r="A617" s="4">
        <v>30.036940999999999</v>
      </c>
      <c r="B617" s="4">
        <v>24.239363000000001</v>
      </c>
      <c r="C617" s="8">
        <f t="shared" si="32"/>
        <v>4.8514444805523027E-3</v>
      </c>
      <c r="D617" s="8">
        <f t="shared" si="33"/>
        <v>2.2496630653230376E-3</v>
      </c>
      <c r="E617" s="8">
        <f t="shared" si="34"/>
        <v>2.7700193483688909E-3</v>
      </c>
    </row>
    <row r="618" spans="1:5" ht="14.25" x14ac:dyDescent="0.2">
      <c r="A618" s="4">
        <v>30.118514000000001</v>
      </c>
      <c r="B618" s="4">
        <v>23.994520999999999</v>
      </c>
      <c r="C618" s="8">
        <f t="shared" si="32"/>
        <v>2.7157559086992134E-3</v>
      </c>
      <c r="D618" s="8">
        <f t="shared" si="33"/>
        <v>-1.010100801741376E-2</v>
      </c>
      <c r="E618" s="8">
        <f t="shared" si="34"/>
        <v>-7.5376552321911663E-3</v>
      </c>
    </row>
    <row r="619" spans="1:5" ht="14.25" x14ac:dyDescent="0.2">
      <c r="A619" s="4">
        <v>29.955368</v>
      </c>
      <c r="B619" s="4">
        <v>24.429797000000001</v>
      </c>
      <c r="C619" s="8">
        <f t="shared" si="32"/>
        <v>-5.416801107783753E-3</v>
      </c>
      <c r="D619" s="8">
        <f t="shared" si="33"/>
        <v>1.814064135725002E-2</v>
      </c>
      <c r="E619" s="8">
        <f t="shared" si="34"/>
        <v>1.3429152864243267E-2</v>
      </c>
    </row>
    <row r="620" spans="1:5" ht="14.25" x14ac:dyDescent="0.2">
      <c r="A620" s="4">
        <v>30.172896999999999</v>
      </c>
      <c r="B620" s="4">
        <v>24.774388999999999</v>
      </c>
      <c r="C620" s="8">
        <f t="shared" si="32"/>
        <v>7.2617702443180665E-3</v>
      </c>
      <c r="D620" s="8">
        <f t="shared" si="33"/>
        <v>1.4105397601134273E-2</v>
      </c>
      <c r="E620" s="8">
        <f t="shared" si="34"/>
        <v>1.2736672129771033E-2</v>
      </c>
    </row>
    <row r="621" spans="1:5" ht="14.25" x14ac:dyDescent="0.2">
      <c r="A621" s="4">
        <v>30.363233000000001</v>
      </c>
      <c r="B621" s="4">
        <v>24.701843</v>
      </c>
      <c r="C621" s="8">
        <f t="shared" si="32"/>
        <v>6.3081778325762006E-3</v>
      </c>
      <c r="D621" s="8">
        <f t="shared" si="33"/>
        <v>-2.9282659604642491E-3</v>
      </c>
      <c r="E621" s="8">
        <f t="shared" si="34"/>
        <v>-1.0809772018561593E-3</v>
      </c>
    </row>
    <row r="622" spans="1:5" ht="14.25" x14ac:dyDescent="0.2">
      <c r="A622" s="4">
        <v>30.145703999999999</v>
      </c>
      <c r="B622" s="4">
        <v>24.583957000000002</v>
      </c>
      <c r="C622" s="8">
        <f t="shared" si="32"/>
        <v>-7.1642239151542553E-3</v>
      </c>
      <c r="D622" s="8">
        <f t="shared" si="33"/>
        <v>-4.7723564593944445E-3</v>
      </c>
      <c r="E622" s="8">
        <f t="shared" si="34"/>
        <v>-5.2507299505464063E-3</v>
      </c>
    </row>
    <row r="623" spans="1:5" ht="14.25" x14ac:dyDescent="0.2">
      <c r="A623" s="4">
        <v>30.046005999999998</v>
      </c>
      <c r="B623" s="4">
        <v>24.311909</v>
      </c>
      <c r="C623" s="8">
        <f t="shared" si="32"/>
        <v>-3.3072042371278254E-3</v>
      </c>
      <c r="D623" s="8">
        <f t="shared" si="33"/>
        <v>-1.1066078581247196E-2</v>
      </c>
      <c r="E623" s="8">
        <f t="shared" si="34"/>
        <v>-9.5143037124233217E-3</v>
      </c>
    </row>
    <row r="624" spans="1:5" ht="14.25" x14ac:dyDescent="0.2">
      <c r="A624" s="4">
        <v>31.160834999999999</v>
      </c>
      <c r="B624" s="4">
        <v>24.574888999999999</v>
      </c>
      <c r="C624" s="8">
        <f t="shared" si="32"/>
        <v>3.7104066344125775E-2</v>
      </c>
      <c r="D624" s="8">
        <f t="shared" si="33"/>
        <v>1.0816921040630589E-2</v>
      </c>
      <c r="E624" s="8">
        <f t="shared" si="34"/>
        <v>1.6074350101329626E-2</v>
      </c>
    </row>
    <row r="625" spans="1:5" ht="14.25" x14ac:dyDescent="0.2">
      <c r="A625" s="4">
        <v>31.686525</v>
      </c>
      <c r="B625" s="4">
        <v>24.992025999999999</v>
      </c>
      <c r="C625" s="8">
        <f t="shared" si="32"/>
        <v>1.6870215448334447E-2</v>
      </c>
      <c r="D625" s="8">
        <f t="shared" si="33"/>
        <v>1.6974115325607331E-2</v>
      </c>
      <c r="E625" s="8">
        <f t="shared" si="34"/>
        <v>1.6953335350152754E-2</v>
      </c>
    </row>
    <row r="626" spans="1:5" ht="14.25" x14ac:dyDescent="0.2">
      <c r="A626" s="4">
        <v>31.378361000000002</v>
      </c>
      <c r="B626" s="4">
        <v>24.765319999999999</v>
      </c>
      <c r="C626" s="8">
        <f t="shared" si="32"/>
        <v>-9.7253958898931847E-3</v>
      </c>
      <c r="D626" s="8">
        <f t="shared" si="33"/>
        <v>-9.0711333286864759E-3</v>
      </c>
      <c r="E626" s="8">
        <f t="shared" si="34"/>
        <v>-9.201985840927818E-3</v>
      </c>
    </row>
    <row r="627" spans="1:5" ht="14.25" x14ac:dyDescent="0.2">
      <c r="A627" s="4">
        <v>31.777163999999999</v>
      </c>
      <c r="B627" s="4">
        <v>25.100845</v>
      </c>
      <c r="C627" s="8">
        <f t="shared" si="32"/>
        <v>1.270949110439501E-2</v>
      </c>
      <c r="D627" s="8">
        <f t="shared" si="33"/>
        <v>1.3548179470323829E-2</v>
      </c>
      <c r="E627" s="8">
        <f t="shared" si="34"/>
        <v>1.3380441797138065E-2</v>
      </c>
    </row>
    <row r="628" spans="1:5" ht="14.25" x14ac:dyDescent="0.2">
      <c r="A628" s="4">
        <v>31.251470000000001</v>
      </c>
      <c r="B628" s="4">
        <v>24.892277</v>
      </c>
      <c r="C628" s="8">
        <f t="shared" si="32"/>
        <v>-1.6543137707317079E-2</v>
      </c>
      <c r="D628" s="8">
        <f t="shared" si="33"/>
        <v>-8.3092023396025283E-3</v>
      </c>
      <c r="E628" s="8">
        <f t="shared" si="34"/>
        <v>-9.9559894131454382E-3</v>
      </c>
    </row>
    <row r="629" spans="1:5" ht="14.25" x14ac:dyDescent="0.2">
      <c r="A629" s="4">
        <v>31.197087</v>
      </c>
      <c r="B629" s="4">
        <v>24.538615</v>
      </c>
      <c r="C629" s="8">
        <f t="shared" si="32"/>
        <v>-1.7401741422083949E-3</v>
      </c>
      <c r="D629" s="8">
        <f t="shared" si="33"/>
        <v>-1.4207699842003207E-2</v>
      </c>
      <c r="E629" s="8">
        <f t="shared" si="34"/>
        <v>-1.1714194702044245E-2</v>
      </c>
    </row>
    <row r="630" spans="1:5" ht="14.25" x14ac:dyDescent="0.2">
      <c r="A630" s="4">
        <v>31.115517000000001</v>
      </c>
      <c r="B630" s="4">
        <v>24.357251000000002</v>
      </c>
      <c r="C630" s="8">
        <f t="shared" si="32"/>
        <v>-2.6146671963315216E-3</v>
      </c>
      <c r="D630" s="8">
        <f t="shared" si="33"/>
        <v>-7.3909631819073507E-3</v>
      </c>
      <c r="E630" s="8">
        <f t="shared" si="34"/>
        <v>-6.4357039847921854E-3</v>
      </c>
    </row>
    <row r="631" spans="1:5" ht="14.25" x14ac:dyDescent="0.2">
      <c r="A631" s="4">
        <v>30.979561</v>
      </c>
      <c r="B631" s="4">
        <v>24.447932000000002</v>
      </c>
      <c r="C631" s="8">
        <f t="shared" si="32"/>
        <v>-4.3693955012863439E-3</v>
      </c>
      <c r="D631" s="8">
        <f t="shared" si="33"/>
        <v>3.7229570775454413E-3</v>
      </c>
      <c r="E631" s="8">
        <f t="shared" si="34"/>
        <v>2.1044865617790842E-3</v>
      </c>
    </row>
    <row r="632" spans="1:5" ht="14.25" x14ac:dyDescent="0.2">
      <c r="A632" s="4">
        <v>30.734842</v>
      </c>
      <c r="B632" s="4">
        <v>24.076135000000001</v>
      </c>
      <c r="C632" s="8">
        <f t="shared" si="32"/>
        <v>-7.8993695230219485E-3</v>
      </c>
      <c r="D632" s="8">
        <f t="shared" si="33"/>
        <v>-1.5207707547615912E-2</v>
      </c>
      <c r="E632" s="8">
        <f t="shared" si="34"/>
        <v>-1.374603994269712E-2</v>
      </c>
    </row>
    <row r="633" spans="1:5" ht="14.25" x14ac:dyDescent="0.2">
      <c r="A633" s="4">
        <v>30.979561</v>
      </c>
      <c r="B633" s="4">
        <v>24.221226999999999</v>
      </c>
      <c r="C633" s="8">
        <f t="shared" si="32"/>
        <v>7.9622664076164362E-3</v>
      </c>
      <c r="D633" s="8">
        <f t="shared" si="33"/>
        <v>6.0263825568347418E-3</v>
      </c>
      <c r="E633" s="8">
        <f t="shared" si="34"/>
        <v>6.413559326991081E-3</v>
      </c>
    </row>
    <row r="634" spans="1:5" ht="14.25" x14ac:dyDescent="0.2">
      <c r="A634" s="4">
        <v>31.768097999999998</v>
      </c>
      <c r="B634" s="4">
        <v>25.046437000000001</v>
      </c>
      <c r="C634" s="8">
        <f t="shared" si="32"/>
        <v>2.5453459459932271E-2</v>
      </c>
      <c r="D634" s="8">
        <f t="shared" si="33"/>
        <v>3.4069702579477168E-2</v>
      </c>
      <c r="E634" s="8">
        <f t="shared" si="34"/>
        <v>3.2346453955568191E-2</v>
      </c>
    </row>
    <row r="635" spans="1:5" ht="14.25" x14ac:dyDescent="0.2">
      <c r="A635" s="4">
        <v>31.505251000000001</v>
      </c>
      <c r="B635" s="4">
        <v>24.710912</v>
      </c>
      <c r="C635" s="8">
        <f t="shared" si="32"/>
        <v>-8.2739293992355467E-3</v>
      </c>
      <c r="D635" s="8">
        <f t="shared" si="33"/>
        <v>-1.3396116980630812E-2</v>
      </c>
      <c r="E635" s="8">
        <f t="shared" si="34"/>
        <v>-1.237167946435176E-2</v>
      </c>
    </row>
    <row r="636" spans="1:5" ht="14.25" x14ac:dyDescent="0.2">
      <c r="A636" s="4">
        <v>31.668396999999999</v>
      </c>
      <c r="B636" s="4">
        <v>24.248432000000001</v>
      </c>
      <c r="C636" s="8">
        <f t="shared" si="32"/>
        <v>5.1783748683671416E-3</v>
      </c>
      <c r="D636" s="8">
        <f t="shared" si="33"/>
        <v>-1.8715618428004621E-2</v>
      </c>
      <c r="E636" s="8">
        <f t="shared" si="34"/>
        <v>-1.3936819768730268E-2</v>
      </c>
    </row>
    <row r="637" spans="1:5" ht="14.25" x14ac:dyDescent="0.2">
      <c r="A637" s="4">
        <v>31.514316999999998</v>
      </c>
      <c r="B637" s="4">
        <v>24.203091000000001</v>
      </c>
      <c r="C637" s="8">
        <f t="shared" si="32"/>
        <v>-4.86541835382448E-3</v>
      </c>
      <c r="D637" s="8">
        <f t="shared" si="33"/>
        <v>-1.8698528630635147E-3</v>
      </c>
      <c r="E637" s="8">
        <f t="shared" si="34"/>
        <v>-2.4689659612157078E-3</v>
      </c>
    </row>
    <row r="638" spans="1:5" ht="14.25" x14ac:dyDescent="0.2">
      <c r="A638" s="4">
        <v>31.459934000000001</v>
      </c>
      <c r="B638" s="4">
        <v>24.076135000000001</v>
      </c>
      <c r="C638" s="8">
        <f t="shared" si="32"/>
        <v>-1.7256601182249476E-3</v>
      </c>
      <c r="D638" s="8">
        <f t="shared" si="33"/>
        <v>-5.245445716003827E-3</v>
      </c>
      <c r="E638" s="8">
        <f t="shared" si="34"/>
        <v>-4.5414885964480513E-3</v>
      </c>
    </row>
    <row r="639" spans="1:5" ht="14.25" x14ac:dyDescent="0.2">
      <c r="A639" s="4">
        <v>31.459934000000001</v>
      </c>
      <c r="B639" s="4">
        <v>24.212160000000001</v>
      </c>
      <c r="C639" s="8">
        <f t="shared" si="32"/>
        <v>0</v>
      </c>
      <c r="D639" s="8">
        <f t="shared" si="33"/>
        <v>5.6497855656649776E-3</v>
      </c>
      <c r="E639" s="8">
        <f t="shared" si="34"/>
        <v>4.5198284525319824E-3</v>
      </c>
    </row>
    <row r="640" spans="1:5" ht="14.25" x14ac:dyDescent="0.2">
      <c r="A640" s="4">
        <v>32.085327999999997</v>
      </c>
      <c r="B640" s="4">
        <v>23.994520999999999</v>
      </c>
      <c r="C640" s="8">
        <f t="shared" si="32"/>
        <v>1.987906268334827E-2</v>
      </c>
      <c r="D640" s="8">
        <f t="shared" si="33"/>
        <v>-8.9888304058787227E-3</v>
      </c>
      <c r="E640" s="8">
        <f t="shared" si="34"/>
        <v>-3.2152517880333241E-3</v>
      </c>
    </row>
    <row r="641" spans="1:5" ht="14.25" x14ac:dyDescent="0.2">
      <c r="A641" s="4">
        <v>31.813416</v>
      </c>
      <c r="B641" s="4">
        <v>24.330045999999999</v>
      </c>
      <c r="C641" s="8">
        <f t="shared" si="32"/>
        <v>-8.4746523395364814E-3</v>
      </c>
      <c r="D641" s="8">
        <f t="shared" si="33"/>
        <v>1.3983400627168185E-2</v>
      </c>
      <c r="E641" s="8">
        <f t="shared" si="34"/>
        <v>9.4917900338272517E-3</v>
      </c>
    </row>
    <row r="642" spans="1:5" ht="14.25" x14ac:dyDescent="0.2">
      <c r="A642" s="4">
        <v>31.514316999999998</v>
      </c>
      <c r="B642" s="4">
        <v>24.384454999999999</v>
      </c>
      <c r="C642" s="8">
        <f t="shared" si="32"/>
        <v>-9.4016624935845394E-3</v>
      </c>
      <c r="D642" s="8">
        <f t="shared" si="33"/>
        <v>2.2362884147444362E-3</v>
      </c>
      <c r="E642" s="8">
        <f t="shared" si="34"/>
        <v>-9.1301766921358897E-5</v>
      </c>
    </row>
    <row r="643" spans="1:5" ht="14.25" x14ac:dyDescent="0.2">
      <c r="A643" s="4">
        <v>31.822481</v>
      </c>
      <c r="B643" s="4">
        <v>24.674638000000002</v>
      </c>
      <c r="C643" s="8">
        <f t="shared" si="32"/>
        <v>9.7785397030816235E-3</v>
      </c>
      <c r="D643" s="8">
        <f t="shared" si="33"/>
        <v>1.1900327483226558E-2</v>
      </c>
      <c r="E643" s="8">
        <f t="shared" si="34"/>
        <v>1.1475969927197573E-2</v>
      </c>
    </row>
    <row r="644" spans="1:5" ht="14.25" x14ac:dyDescent="0.2">
      <c r="A644" s="4">
        <v>31.804352999999999</v>
      </c>
      <c r="B644" s="4">
        <v>24.520479999999999</v>
      </c>
      <c r="C644" s="8">
        <f t="shared" si="32"/>
        <v>-5.6966017200232866E-4</v>
      </c>
      <c r="D644" s="8">
        <f t="shared" si="33"/>
        <v>-6.247629651142339E-3</v>
      </c>
      <c r="E644" s="8">
        <f t="shared" si="34"/>
        <v>-5.1120357553143371E-3</v>
      </c>
    </row>
    <row r="645" spans="1:5" ht="14.25" x14ac:dyDescent="0.2">
      <c r="A645" s="4">
        <v>31.749970000000001</v>
      </c>
      <c r="B645" s="4">
        <v>24.710912</v>
      </c>
      <c r="C645" s="8">
        <f t="shared" ref="C645:C708" si="35">A645/A644-1</f>
        <v>-1.7099231668067372E-3</v>
      </c>
      <c r="D645" s="8">
        <f t="shared" ref="D645:D708" si="36">B645/B644-1</f>
        <v>7.7662427489184616E-3</v>
      </c>
      <c r="E645" s="8">
        <f t="shared" ref="E645:E708" si="37">$H$9*C645+$I$9*D645</f>
        <v>5.871009565773422E-3</v>
      </c>
    </row>
    <row r="646" spans="1:5" ht="14.25" x14ac:dyDescent="0.2">
      <c r="A646" s="4">
        <v>31.659334999999999</v>
      </c>
      <c r="B646" s="4">
        <v>24.710912</v>
      </c>
      <c r="C646" s="8">
        <f t="shared" si="35"/>
        <v>-2.8546483665969902E-3</v>
      </c>
      <c r="D646" s="8">
        <f t="shared" si="36"/>
        <v>0</v>
      </c>
      <c r="E646" s="8">
        <f t="shared" si="37"/>
        <v>-5.7092967331939803E-4</v>
      </c>
    </row>
    <row r="647" spans="1:5" ht="14.25" x14ac:dyDescent="0.2">
      <c r="A647" s="4">
        <v>31.759035999999998</v>
      </c>
      <c r="B647" s="4">
        <v>24.620228999999998</v>
      </c>
      <c r="C647" s="8">
        <f t="shared" si="35"/>
        <v>3.1491817500273189E-3</v>
      </c>
      <c r="D647" s="8">
        <f t="shared" si="36"/>
        <v>-3.6697552886757467E-3</v>
      </c>
      <c r="E647" s="8">
        <f t="shared" si="37"/>
        <v>-2.3059678809351338E-3</v>
      </c>
    </row>
    <row r="648" spans="1:5" ht="14.25" x14ac:dyDescent="0.2">
      <c r="A648" s="4">
        <v>31.677462999999999</v>
      </c>
      <c r="B648" s="4">
        <v>25.037368000000001</v>
      </c>
      <c r="C648" s="8">
        <f t="shared" si="35"/>
        <v>-2.5684973561539426E-3</v>
      </c>
      <c r="D648" s="8">
        <f t="shared" si="36"/>
        <v>1.6942937451962958E-2</v>
      </c>
      <c r="E648" s="8">
        <f t="shared" si="37"/>
        <v>1.3040650490339579E-2</v>
      </c>
    </row>
    <row r="649" spans="1:5" ht="14.25" x14ac:dyDescent="0.2">
      <c r="A649" s="4">
        <v>31.867799000000002</v>
      </c>
      <c r="B649" s="4">
        <v>25.055503000000002</v>
      </c>
      <c r="C649" s="8">
        <f t="shared" si="35"/>
        <v>6.0085619861667272E-3</v>
      </c>
      <c r="D649" s="8">
        <f t="shared" si="36"/>
        <v>7.2431734837308248E-4</v>
      </c>
      <c r="E649" s="8">
        <f t="shared" si="37"/>
        <v>1.7811662759318115E-3</v>
      </c>
    </row>
    <row r="650" spans="1:5" ht="14.25" x14ac:dyDescent="0.2">
      <c r="A650" s="4">
        <v>31.849671000000001</v>
      </c>
      <c r="B650" s="4">
        <v>25.282209000000002</v>
      </c>
      <c r="C650" s="8">
        <f t="shared" si="35"/>
        <v>-5.6885007966822609E-4</v>
      </c>
      <c r="D650" s="8">
        <f t="shared" si="36"/>
        <v>9.0481520167446927E-3</v>
      </c>
      <c r="E650" s="8">
        <f t="shared" si="37"/>
        <v>7.1247515974621096E-3</v>
      </c>
    </row>
    <row r="651" spans="1:5" ht="14.25" x14ac:dyDescent="0.2">
      <c r="A651" s="4">
        <v>31.822481</v>
      </c>
      <c r="B651" s="4">
        <v>25.309414</v>
      </c>
      <c r="C651" s="8">
        <f t="shared" si="35"/>
        <v>-8.5369798639367556E-4</v>
      </c>
      <c r="D651" s="8">
        <f t="shared" si="36"/>
        <v>1.0760531249465188E-3</v>
      </c>
      <c r="E651" s="8">
        <f t="shared" si="37"/>
        <v>6.9010290267847998E-4</v>
      </c>
    </row>
    <row r="652" spans="1:5" ht="14.25" x14ac:dyDescent="0.2">
      <c r="A652" s="4">
        <v>31.967499</v>
      </c>
      <c r="B652" s="4">
        <v>25.400096999999999</v>
      </c>
      <c r="C652" s="8">
        <f t="shared" si="35"/>
        <v>4.5570928300655567E-3</v>
      </c>
      <c r="D652" s="8">
        <f t="shared" si="36"/>
        <v>3.5829750937732552E-3</v>
      </c>
      <c r="E652" s="8">
        <f t="shared" si="37"/>
        <v>3.7777986410317153E-3</v>
      </c>
    </row>
    <row r="653" spans="1:5" ht="14.25" x14ac:dyDescent="0.2">
      <c r="A653" s="4">
        <v>31.921858</v>
      </c>
      <c r="B653" s="4">
        <v>25.255005000000001</v>
      </c>
      <c r="C653" s="8">
        <f t="shared" si="35"/>
        <v>-1.4277313342530018E-3</v>
      </c>
      <c r="D653" s="8">
        <f t="shared" si="36"/>
        <v>-5.7122616500243639E-3</v>
      </c>
      <c r="E653" s="8">
        <f t="shared" si="37"/>
        <v>-4.8553555868700912E-3</v>
      </c>
    </row>
    <row r="654" spans="1:5" ht="14.25" x14ac:dyDescent="0.2">
      <c r="A654" s="4">
        <v>31.794060999999999</v>
      </c>
      <c r="B654" s="4">
        <v>24.892277</v>
      </c>
      <c r="C654" s="8">
        <f t="shared" si="35"/>
        <v>-4.0034323816615647E-3</v>
      </c>
      <c r="D654" s="8">
        <f t="shared" si="36"/>
        <v>-1.4362618419596407E-2</v>
      </c>
      <c r="E654" s="8">
        <f t="shared" si="37"/>
        <v>-1.2290781212009438E-2</v>
      </c>
    </row>
    <row r="655" spans="1:5" ht="14.25" x14ac:dyDescent="0.2">
      <c r="A655" s="4">
        <v>32.067911000000002</v>
      </c>
      <c r="B655" s="4">
        <v>25.327551</v>
      </c>
      <c r="C655" s="8">
        <f t="shared" si="35"/>
        <v>8.6132438382124921E-3</v>
      </c>
      <c r="D655" s="8">
        <f t="shared" si="36"/>
        <v>1.7486307098382392E-2</v>
      </c>
      <c r="E655" s="8">
        <f t="shared" si="37"/>
        <v>1.5711694446348415E-2</v>
      </c>
    </row>
    <row r="656" spans="1:5" ht="14.25" x14ac:dyDescent="0.2">
      <c r="A656" s="4">
        <v>31.730160000000001</v>
      </c>
      <c r="B656" s="4">
        <v>24.883208</v>
      </c>
      <c r="C656" s="8">
        <f t="shared" si="35"/>
        <v>-1.0532366763772116E-2</v>
      </c>
      <c r="D656" s="8">
        <f t="shared" si="36"/>
        <v>-1.7543859649122751E-2</v>
      </c>
      <c r="E656" s="8">
        <f t="shared" si="37"/>
        <v>-1.6141561072052623E-2</v>
      </c>
    </row>
    <row r="657" spans="1:5" ht="14.25" x14ac:dyDescent="0.2">
      <c r="A657" s="4">
        <v>31.812315000000002</v>
      </c>
      <c r="B657" s="4">
        <v>24.937616999999999</v>
      </c>
      <c r="C657" s="8">
        <f t="shared" si="35"/>
        <v>2.5891769849253343E-3</v>
      </c>
      <c r="D657" s="8">
        <f t="shared" si="36"/>
        <v>2.1865749785960897E-3</v>
      </c>
      <c r="E657" s="8">
        <f t="shared" si="37"/>
        <v>2.267095379861939E-3</v>
      </c>
    </row>
    <row r="658" spans="1:5" ht="14.25" x14ac:dyDescent="0.2">
      <c r="A658" s="4">
        <v>31.921858</v>
      </c>
      <c r="B658" s="4">
        <v>24.792525999999999</v>
      </c>
      <c r="C658" s="8">
        <f t="shared" si="35"/>
        <v>3.4434149165190053E-3</v>
      </c>
      <c r="D658" s="8">
        <f t="shared" si="36"/>
        <v>-5.8181581664359383E-3</v>
      </c>
      <c r="E658" s="8">
        <f t="shared" si="37"/>
        <v>-3.9658435498449492E-3</v>
      </c>
    </row>
    <row r="659" spans="1:5" ht="14.25" x14ac:dyDescent="0.2">
      <c r="A659" s="4">
        <v>31.638877999999998</v>
      </c>
      <c r="B659" s="4">
        <v>24.738116999999999</v>
      </c>
      <c r="C659" s="8">
        <f t="shared" si="35"/>
        <v>-8.8647722197123802E-3</v>
      </c>
      <c r="D659" s="8">
        <f t="shared" si="36"/>
        <v>-2.1945726708121338E-3</v>
      </c>
      <c r="E659" s="8">
        <f t="shared" si="37"/>
        <v>-3.5286125805921833E-3</v>
      </c>
    </row>
    <row r="660" spans="1:5" ht="14.25" x14ac:dyDescent="0.2">
      <c r="A660" s="4">
        <v>31.839701999999999</v>
      </c>
      <c r="B660" s="4">
        <v>24.982958</v>
      </c>
      <c r="C660" s="8">
        <f t="shared" si="35"/>
        <v>6.3473805866314237E-3</v>
      </c>
      <c r="D660" s="8">
        <f t="shared" si="36"/>
        <v>9.8973175686736248E-3</v>
      </c>
      <c r="E660" s="8">
        <f t="shared" si="37"/>
        <v>9.1873301722651853E-3</v>
      </c>
    </row>
    <row r="661" spans="1:5" ht="14.25" x14ac:dyDescent="0.2">
      <c r="A661" s="4">
        <v>32.186577</v>
      </c>
      <c r="B661" s="4">
        <v>25.264074000000001</v>
      </c>
      <c r="C661" s="8">
        <f t="shared" si="35"/>
        <v>1.0894417290714609E-2</v>
      </c>
      <c r="D661" s="8">
        <f t="shared" si="36"/>
        <v>1.1252310475004634E-2</v>
      </c>
      <c r="E661" s="8">
        <f t="shared" si="37"/>
        <v>1.118073183814663E-2</v>
      </c>
    </row>
    <row r="662" spans="1:5" ht="14.25" x14ac:dyDescent="0.2">
      <c r="A662" s="4">
        <v>32.414785999999999</v>
      </c>
      <c r="B662" s="4">
        <v>25.282209000000002</v>
      </c>
      <c r="C662" s="8">
        <f t="shared" si="35"/>
        <v>7.0901916659233954E-3</v>
      </c>
      <c r="D662" s="8">
        <f t="shared" si="36"/>
        <v>7.1781772013501666E-4</v>
      </c>
      <c r="E662" s="8">
        <f t="shared" si="37"/>
        <v>1.9922925092926928E-3</v>
      </c>
    </row>
    <row r="663" spans="1:5" ht="14.25" x14ac:dyDescent="0.2">
      <c r="A663" s="4">
        <v>32.067911000000002</v>
      </c>
      <c r="B663" s="4">
        <v>25.418234000000002</v>
      </c>
      <c r="C663" s="8">
        <f t="shared" si="35"/>
        <v>-1.0701134969701709E-2</v>
      </c>
      <c r="D663" s="8">
        <f t="shared" si="36"/>
        <v>5.3802656247323721E-3</v>
      </c>
      <c r="E663" s="8">
        <f t="shared" si="37"/>
        <v>2.1639855058455558E-3</v>
      </c>
    </row>
    <row r="664" spans="1:5" ht="14.25" x14ac:dyDescent="0.2">
      <c r="A664" s="4">
        <v>32.140936000000004</v>
      </c>
      <c r="B664" s="4">
        <v>25.427302000000001</v>
      </c>
      <c r="C664" s="8">
        <f t="shared" si="35"/>
        <v>2.2771985365681591E-3</v>
      </c>
      <c r="D664" s="8">
        <f t="shared" si="36"/>
        <v>3.5675177118910106E-4</v>
      </c>
      <c r="E664" s="8">
        <f t="shared" si="37"/>
        <v>7.4084112426491271E-4</v>
      </c>
    </row>
    <row r="665" spans="1:5" ht="14.25" x14ac:dyDescent="0.2">
      <c r="A665" s="4">
        <v>32.095295</v>
      </c>
      <c r="B665" s="4">
        <v>25.400096999999999</v>
      </c>
      <c r="C665" s="8">
        <f t="shared" si="35"/>
        <v>-1.4200270956640226E-3</v>
      </c>
      <c r="D665" s="8">
        <f t="shared" si="36"/>
        <v>-1.0699129620594938E-3</v>
      </c>
      <c r="E665" s="8">
        <f t="shared" si="37"/>
        <v>-1.1399357887803996E-3</v>
      </c>
    </row>
    <row r="666" spans="1:5" ht="14.25" x14ac:dyDescent="0.2">
      <c r="A666" s="4">
        <v>32.077038000000002</v>
      </c>
      <c r="B666" s="4">
        <v>25.646965999999999</v>
      </c>
      <c r="C666" s="8">
        <f t="shared" si="35"/>
        <v>-5.6883727038492538E-4</v>
      </c>
      <c r="D666" s="8">
        <f t="shared" si="36"/>
        <v>9.7192148518172594E-3</v>
      </c>
      <c r="E666" s="8">
        <f t="shared" si="37"/>
        <v>7.661604427376823E-3</v>
      </c>
    </row>
    <row r="667" spans="1:5" ht="14.25" x14ac:dyDescent="0.2">
      <c r="A667" s="4">
        <v>32.040523999999998</v>
      </c>
      <c r="B667" s="4">
        <v>25.482388</v>
      </c>
      <c r="C667" s="8">
        <f t="shared" si="35"/>
        <v>-1.1383220607839029E-3</v>
      </c>
      <c r="D667" s="8">
        <f t="shared" si="36"/>
        <v>-6.4170553351222681E-3</v>
      </c>
      <c r="E667" s="8">
        <f t="shared" si="37"/>
        <v>-5.3613086802545952E-3</v>
      </c>
    </row>
    <row r="668" spans="1:5" ht="14.25" x14ac:dyDescent="0.2">
      <c r="A668" s="4">
        <v>32.369145000000003</v>
      </c>
      <c r="B668" s="4">
        <v>25.134941000000001</v>
      </c>
      <c r="C668" s="8">
        <f t="shared" si="35"/>
        <v>1.0256417778935267E-2</v>
      </c>
      <c r="D668" s="8">
        <f t="shared" si="36"/>
        <v>-1.3634789643733547E-2</v>
      </c>
      <c r="E668" s="8">
        <f t="shared" si="37"/>
        <v>-8.8565481591997841E-3</v>
      </c>
    </row>
    <row r="669" spans="1:5" ht="14.25" x14ac:dyDescent="0.2">
      <c r="A669" s="4">
        <v>32.697766999999999</v>
      </c>
      <c r="B669" s="4">
        <v>25.381810999999999</v>
      </c>
      <c r="C669" s="8">
        <f t="shared" si="35"/>
        <v>1.0152322528135915E-2</v>
      </c>
      <c r="D669" s="8">
        <f t="shared" si="36"/>
        <v>9.8217855375111185E-3</v>
      </c>
      <c r="E669" s="8">
        <f t="shared" si="37"/>
        <v>9.8878929356360779E-3</v>
      </c>
    </row>
    <row r="670" spans="1:5" ht="14.25" x14ac:dyDescent="0.2">
      <c r="A670" s="4">
        <v>31.757546999999999</v>
      </c>
      <c r="B670" s="4">
        <v>25.025223</v>
      </c>
      <c r="C670" s="8">
        <f t="shared" si="35"/>
        <v>-2.8754868795780486E-2</v>
      </c>
      <c r="D670" s="8">
        <f t="shared" si="36"/>
        <v>-1.4048958129898592E-2</v>
      </c>
      <c r="E670" s="8">
        <f t="shared" si="37"/>
        <v>-1.6990140263074972E-2</v>
      </c>
    </row>
    <row r="671" spans="1:5" ht="14.25" x14ac:dyDescent="0.2">
      <c r="A671" s="4">
        <v>31.721032999999998</v>
      </c>
      <c r="B671" s="4">
        <v>25.025223</v>
      </c>
      <c r="C671" s="8">
        <f t="shared" si="35"/>
        <v>-1.1497739419231712E-3</v>
      </c>
      <c r="D671" s="8">
        <f t="shared" si="36"/>
        <v>0</v>
      </c>
      <c r="E671" s="8">
        <f t="shared" si="37"/>
        <v>-2.2995478838463426E-4</v>
      </c>
    </row>
    <row r="672" spans="1:5" ht="14.25" x14ac:dyDescent="0.2">
      <c r="A672" s="4">
        <v>32.067911000000002</v>
      </c>
      <c r="B672" s="4">
        <v>25.427527000000001</v>
      </c>
      <c r="C672" s="8">
        <f t="shared" si="35"/>
        <v>1.0935268091679218E-2</v>
      </c>
      <c r="D672" s="8">
        <f t="shared" si="36"/>
        <v>1.6075940661947286E-2</v>
      </c>
      <c r="E672" s="8">
        <f t="shared" si="37"/>
        <v>1.5047806147893673E-2</v>
      </c>
    </row>
    <row r="673" spans="1:5" ht="14.25" x14ac:dyDescent="0.2">
      <c r="A673" s="4">
        <v>32.022269999999999</v>
      </c>
      <c r="B673" s="4">
        <v>25.418382999999999</v>
      </c>
      <c r="C673" s="8">
        <f t="shared" si="35"/>
        <v>-1.4232607792881158E-3</v>
      </c>
      <c r="D673" s="8">
        <f t="shared" si="36"/>
        <v>-3.5961027590303285E-4</v>
      </c>
      <c r="E673" s="8">
        <f t="shared" si="37"/>
        <v>-5.7234037658004944E-4</v>
      </c>
    </row>
    <row r="674" spans="1:5" ht="14.25" x14ac:dyDescent="0.2">
      <c r="A674" s="4">
        <v>32.305247000000001</v>
      </c>
      <c r="B674" s="4">
        <v>25.555534000000002</v>
      </c>
      <c r="C674" s="8">
        <f t="shared" si="35"/>
        <v>8.836881332897395E-3</v>
      </c>
      <c r="D674" s="8">
        <f t="shared" si="36"/>
        <v>5.3957405551723348E-3</v>
      </c>
      <c r="E674" s="8">
        <f t="shared" si="37"/>
        <v>6.0839687107173473E-3</v>
      </c>
    </row>
    <row r="675" spans="1:5" ht="14.25" x14ac:dyDescent="0.2">
      <c r="A675" s="4">
        <v>32.725150999999997</v>
      </c>
      <c r="B675" s="4">
        <v>25.738399000000001</v>
      </c>
      <c r="C675" s="8">
        <f t="shared" si="35"/>
        <v>1.299801236622633E-2</v>
      </c>
      <c r="D675" s="8">
        <f t="shared" si="36"/>
        <v>7.1555929921087724E-3</v>
      </c>
      <c r="E675" s="8">
        <f t="shared" si="37"/>
        <v>8.3240768669322843E-3</v>
      </c>
    </row>
    <row r="676" spans="1:5" ht="14.25" x14ac:dyDescent="0.2">
      <c r="A676" s="4">
        <v>32.752538000000001</v>
      </c>
      <c r="B676" s="4">
        <v>25.921265999999999</v>
      </c>
      <c r="C676" s="8">
        <f t="shared" si="35"/>
        <v>8.3687925534725593E-4</v>
      </c>
      <c r="D676" s="8">
        <f t="shared" si="36"/>
        <v>7.1048319672097904E-3</v>
      </c>
      <c r="E676" s="8">
        <f t="shared" si="37"/>
        <v>5.8512414248372835E-3</v>
      </c>
    </row>
    <row r="677" spans="1:5" ht="14.25" x14ac:dyDescent="0.2">
      <c r="A677" s="4">
        <v>32.907718000000003</v>
      </c>
      <c r="B677" s="4">
        <v>25.683540000000001</v>
      </c>
      <c r="C677" s="8">
        <f t="shared" si="35"/>
        <v>4.7379534373794829E-3</v>
      </c>
      <c r="D677" s="8">
        <f t="shared" si="36"/>
        <v>-9.1710798384615488E-3</v>
      </c>
      <c r="E677" s="8">
        <f t="shared" si="37"/>
        <v>-6.3892731832933432E-3</v>
      </c>
    </row>
    <row r="678" spans="1:5" ht="14.25" x14ac:dyDescent="0.2">
      <c r="A678" s="4">
        <v>33.245466</v>
      </c>
      <c r="B678" s="4">
        <v>25.729255999999999</v>
      </c>
      <c r="C678" s="8">
        <f t="shared" si="35"/>
        <v>1.0263488948094146E-2</v>
      </c>
      <c r="D678" s="8">
        <f t="shared" si="36"/>
        <v>1.7799726984675246E-3</v>
      </c>
      <c r="E678" s="8">
        <f t="shared" si="37"/>
        <v>3.4766759483928489E-3</v>
      </c>
    </row>
    <row r="679" spans="1:5" ht="14.25" x14ac:dyDescent="0.2">
      <c r="A679" s="4">
        <v>33.318494999999999</v>
      </c>
      <c r="B679" s="4">
        <v>25.60125</v>
      </c>
      <c r="C679" s="8">
        <f t="shared" si="35"/>
        <v>2.1966604408552026E-3</v>
      </c>
      <c r="D679" s="8">
        <f t="shared" si="36"/>
        <v>-4.9751147098850979E-3</v>
      </c>
      <c r="E679" s="8">
        <f t="shared" si="37"/>
        <v>-3.5407596797370376E-3</v>
      </c>
    </row>
    <row r="680" spans="1:5" ht="14.25" x14ac:dyDescent="0.2">
      <c r="A680" s="4">
        <v>33.893582000000002</v>
      </c>
      <c r="B680" s="4">
        <v>25.482388</v>
      </c>
      <c r="C680" s="8">
        <f t="shared" si="35"/>
        <v>1.7260293419615769E-2</v>
      </c>
      <c r="D680" s="8">
        <f t="shared" si="36"/>
        <v>-4.642820174796114E-3</v>
      </c>
      <c r="E680" s="8">
        <f t="shared" si="37"/>
        <v>-2.6219745591373736E-4</v>
      </c>
    </row>
    <row r="681" spans="1:5" ht="14.25" x14ac:dyDescent="0.2">
      <c r="A681" s="4">
        <v>33.464548999999998</v>
      </c>
      <c r="B681" s="4">
        <v>25.51896</v>
      </c>
      <c r="C681" s="8">
        <f t="shared" si="35"/>
        <v>-1.2658237184845267E-2</v>
      </c>
      <c r="D681" s="8">
        <f t="shared" si="36"/>
        <v>1.435187314469788E-3</v>
      </c>
      <c r="E681" s="8">
        <f t="shared" si="37"/>
        <v>-1.3834975853932231E-3</v>
      </c>
    </row>
    <row r="682" spans="1:5" ht="14.25" x14ac:dyDescent="0.2">
      <c r="A682" s="4">
        <v>33.564960999999997</v>
      </c>
      <c r="B682" s="4">
        <v>25.528103999999999</v>
      </c>
      <c r="C682" s="8">
        <f t="shared" si="35"/>
        <v>3.0005484311173003E-3</v>
      </c>
      <c r="D682" s="8">
        <f t="shared" si="36"/>
        <v>3.5832181248762751E-4</v>
      </c>
      <c r="E682" s="8">
        <f t="shared" si="37"/>
        <v>8.8676713621356224E-4</v>
      </c>
    </row>
    <row r="683" spans="1:5" ht="14.25" x14ac:dyDescent="0.2">
      <c r="A683" s="4">
        <v>33.747529</v>
      </c>
      <c r="B683" s="4">
        <v>25.729255999999999</v>
      </c>
      <c r="C683" s="8">
        <f t="shared" si="35"/>
        <v>5.4392436207508776E-3</v>
      </c>
      <c r="D683" s="8">
        <f t="shared" si="36"/>
        <v>7.879629446824632E-3</v>
      </c>
      <c r="E683" s="8">
        <f t="shared" si="37"/>
        <v>7.3915522816098813E-3</v>
      </c>
    </row>
    <row r="684" spans="1:5" ht="14.25" x14ac:dyDescent="0.2">
      <c r="A684" s="4">
        <v>34.870316000000003</v>
      </c>
      <c r="B684" s="4">
        <v>25.637823999999998</v>
      </c>
      <c r="C684" s="8">
        <f t="shared" si="35"/>
        <v>3.3270198834409515E-2</v>
      </c>
      <c r="D684" s="8">
        <f t="shared" si="36"/>
        <v>-3.5536200502650495E-3</v>
      </c>
      <c r="E684" s="8">
        <f t="shared" si="37"/>
        <v>3.8111437266698635E-3</v>
      </c>
    </row>
    <row r="685" spans="1:5" ht="14.25" x14ac:dyDescent="0.2">
      <c r="A685" s="4">
        <v>34.468665999999999</v>
      </c>
      <c r="B685" s="4">
        <v>25.692684</v>
      </c>
      <c r="C685" s="8">
        <f t="shared" si="35"/>
        <v>-1.1518392893256402E-2</v>
      </c>
      <c r="D685" s="8">
        <f t="shared" si="36"/>
        <v>2.1398071848843792E-3</v>
      </c>
      <c r="E685" s="8">
        <f t="shared" si="37"/>
        <v>-5.9183283074377719E-4</v>
      </c>
    </row>
    <row r="686" spans="1:5" ht="14.25" x14ac:dyDescent="0.2">
      <c r="A686" s="4">
        <v>34.222203999999998</v>
      </c>
      <c r="B686" s="4">
        <v>25.765830000000001</v>
      </c>
      <c r="C686" s="8">
        <f t="shared" si="35"/>
        <v>-7.1503202357758866E-3</v>
      </c>
      <c r="D686" s="8">
        <f t="shared" si="36"/>
        <v>2.8469583014372191E-3</v>
      </c>
      <c r="E686" s="8">
        <f t="shared" si="37"/>
        <v>8.4750259399459784E-4</v>
      </c>
    </row>
    <row r="687" spans="1:5" ht="14.25" x14ac:dyDescent="0.2">
      <c r="A687" s="4">
        <v>34.176558999999997</v>
      </c>
      <c r="B687" s="4">
        <v>25.893836</v>
      </c>
      <c r="C687" s="8">
        <f t="shared" si="35"/>
        <v>-1.3337831777286979E-3</v>
      </c>
      <c r="D687" s="8">
        <f t="shared" si="36"/>
        <v>4.9680526495750055E-3</v>
      </c>
      <c r="E687" s="8">
        <f t="shared" si="37"/>
        <v>3.7076854841142652E-3</v>
      </c>
    </row>
    <row r="688" spans="1:5" ht="14.25" x14ac:dyDescent="0.2">
      <c r="A688" s="4">
        <v>33.902709000000002</v>
      </c>
      <c r="B688" s="4">
        <v>25.701827000000002</v>
      </c>
      <c r="C688" s="8">
        <f t="shared" si="35"/>
        <v>-8.0128019909785353E-3</v>
      </c>
      <c r="D688" s="8">
        <f t="shared" si="36"/>
        <v>-7.415239673256524E-3</v>
      </c>
      <c r="E688" s="8">
        <f t="shared" si="37"/>
        <v>-7.534752136800927E-3</v>
      </c>
    </row>
    <row r="689" spans="1:5" ht="14.25" x14ac:dyDescent="0.2">
      <c r="A689" s="4">
        <v>33.957481000000001</v>
      </c>
      <c r="B689" s="4">
        <v>25.829833000000001</v>
      </c>
      <c r="C689" s="8">
        <f t="shared" si="35"/>
        <v>1.6155641131805343E-3</v>
      </c>
      <c r="D689" s="8">
        <f t="shared" si="36"/>
        <v>4.9804241542827921E-3</v>
      </c>
      <c r="E689" s="8">
        <f t="shared" si="37"/>
        <v>4.3074521460623409E-3</v>
      </c>
    </row>
    <row r="690" spans="1:5" ht="14.25" x14ac:dyDescent="0.2">
      <c r="A690" s="4">
        <v>33.966607000000003</v>
      </c>
      <c r="B690" s="4">
        <v>25.747543</v>
      </c>
      <c r="C690" s="8">
        <f t="shared" si="35"/>
        <v>2.6874784970076782E-4</v>
      </c>
      <c r="D690" s="8">
        <f t="shared" si="36"/>
        <v>-3.1858510273760077E-3</v>
      </c>
      <c r="E690" s="8">
        <f t="shared" si="37"/>
        <v>-2.4949312519606526E-3</v>
      </c>
    </row>
    <row r="691" spans="1:5" ht="14.25" x14ac:dyDescent="0.2">
      <c r="A691" s="4">
        <v>34.048763000000001</v>
      </c>
      <c r="B691" s="4">
        <v>25.747543</v>
      </c>
      <c r="C691" s="8">
        <f t="shared" si="35"/>
        <v>2.4187284882473126E-3</v>
      </c>
      <c r="D691" s="8">
        <f t="shared" si="36"/>
        <v>0</v>
      </c>
      <c r="E691" s="8">
        <f t="shared" si="37"/>
        <v>4.8374569764946256E-4</v>
      </c>
    </row>
    <row r="692" spans="1:5" ht="14.25" x14ac:dyDescent="0.2">
      <c r="A692" s="4">
        <v>33.756656</v>
      </c>
      <c r="B692" s="4">
        <v>25.939553</v>
      </c>
      <c r="C692" s="8">
        <f t="shared" si="35"/>
        <v>-8.5790781885380918E-3</v>
      </c>
      <c r="D692" s="8">
        <f t="shared" si="36"/>
        <v>7.4574105964206883E-3</v>
      </c>
      <c r="E692" s="8">
        <f t="shared" si="37"/>
        <v>4.2501128394289329E-3</v>
      </c>
    </row>
    <row r="693" spans="1:5" ht="14.25" x14ac:dyDescent="0.2">
      <c r="A693" s="4">
        <v>33.765785999999999</v>
      </c>
      <c r="B693" s="4">
        <v>26.158992000000001</v>
      </c>
      <c r="C693" s="8">
        <f t="shared" si="35"/>
        <v>2.704651787783785E-4</v>
      </c>
      <c r="D693" s="8">
        <f t="shared" si="36"/>
        <v>8.4596292002410145E-3</v>
      </c>
      <c r="E693" s="8">
        <f t="shared" si="37"/>
        <v>6.8217963959484882E-3</v>
      </c>
    </row>
    <row r="694" spans="1:5" ht="14.25" x14ac:dyDescent="0.2">
      <c r="A694" s="4">
        <v>33.711015000000003</v>
      </c>
      <c r="B694" s="4">
        <v>26.158992000000001</v>
      </c>
      <c r="C694" s="8">
        <f t="shared" si="35"/>
        <v>-1.6220857408737466E-3</v>
      </c>
      <c r="D694" s="8">
        <f t="shared" si="36"/>
        <v>0</v>
      </c>
      <c r="E694" s="8">
        <f t="shared" si="37"/>
        <v>-3.2441714817474935E-4</v>
      </c>
    </row>
    <row r="695" spans="1:5" ht="14.25" x14ac:dyDescent="0.2">
      <c r="A695" s="4">
        <v>33.665373000000002</v>
      </c>
      <c r="B695" s="4">
        <v>26.332713999999999</v>
      </c>
      <c r="C695" s="8">
        <f t="shared" si="35"/>
        <v>-1.3539194829939039E-3</v>
      </c>
      <c r="D695" s="8">
        <f t="shared" si="36"/>
        <v>6.641005127414612E-3</v>
      </c>
      <c r="E695" s="8">
        <f t="shared" si="37"/>
        <v>5.042020205332909E-3</v>
      </c>
    </row>
    <row r="696" spans="1:5" ht="14.25" x14ac:dyDescent="0.2">
      <c r="A696" s="4">
        <v>33.473675</v>
      </c>
      <c r="B696" s="4">
        <v>26.113275000000002</v>
      </c>
      <c r="C696" s="8">
        <f t="shared" si="35"/>
        <v>-5.6942188045859821E-3</v>
      </c>
      <c r="D696" s="8">
        <f t="shared" si="36"/>
        <v>-8.3333225735865435E-3</v>
      </c>
      <c r="E696" s="8">
        <f t="shared" si="37"/>
        <v>-7.8055018197864309E-3</v>
      </c>
    </row>
    <row r="697" spans="1:5" ht="14.25" x14ac:dyDescent="0.2">
      <c r="A697" s="4">
        <v>34.158301999999999</v>
      </c>
      <c r="B697" s="4">
        <v>26.149849</v>
      </c>
      <c r="C697" s="8">
        <f t="shared" si="35"/>
        <v>2.0452699023934429E-2</v>
      </c>
      <c r="D697" s="8">
        <f t="shared" si="36"/>
        <v>1.4005903127813912E-3</v>
      </c>
      <c r="E697" s="8">
        <f t="shared" si="37"/>
        <v>5.2110120550119994E-3</v>
      </c>
    </row>
    <row r="698" spans="1:5" ht="14.25" x14ac:dyDescent="0.2">
      <c r="A698" s="4">
        <v>33.911839000000001</v>
      </c>
      <c r="B698" s="4">
        <v>26.241282000000002</v>
      </c>
      <c r="C698" s="8">
        <f t="shared" si="35"/>
        <v>-7.2153176700644472E-3</v>
      </c>
      <c r="D698" s="8">
        <f t="shared" si="36"/>
        <v>3.4965020256905177E-3</v>
      </c>
      <c r="E698" s="8">
        <f t="shared" si="37"/>
        <v>1.3541380865395246E-3</v>
      </c>
    </row>
    <row r="699" spans="1:5" ht="14.25" x14ac:dyDescent="0.2">
      <c r="A699" s="4">
        <v>33.793170000000003</v>
      </c>
      <c r="B699" s="4">
        <v>26.140705000000001</v>
      </c>
      <c r="C699" s="8">
        <f t="shared" si="35"/>
        <v>-3.4993383873990203E-3</v>
      </c>
      <c r="D699" s="8">
        <f t="shared" si="36"/>
        <v>-3.8327776821269754E-3</v>
      </c>
      <c r="E699" s="8">
        <f t="shared" si="37"/>
        <v>-3.7660898231813844E-3</v>
      </c>
    </row>
    <row r="700" spans="1:5" ht="14.25" x14ac:dyDescent="0.2">
      <c r="A700" s="4">
        <v>34.185689000000004</v>
      </c>
      <c r="B700" s="4">
        <v>27.073322999999998</v>
      </c>
      <c r="C700" s="8">
        <f t="shared" si="35"/>
        <v>1.1615335288166273E-2</v>
      </c>
      <c r="D700" s="8">
        <f t="shared" si="36"/>
        <v>3.5676849572343183E-2</v>
      </c>
      <c r="E700" s="8">
        <f t="shared" si="37"/>
        <v>3.0864546715507802E-2</v>
      </c>
    </row>
    <row r="701" spans="1:5" ht="14.25" x14ac:dyDescent="0.2">
      <c r="A701" s="4">
        <v>34.295228999999999</v>
      </c>
      <c r="B701" s="4">
        <v>27.685924</v>
      </c>
      <c r="C701" s="8">
        <f t="shared" si="35"/>
        <v>3.2042648021515241E-3</v>
      </c>
      <c r="D701" s="8">
        <f t="shared" si="36"/>
        <v>2.2627477240233951E-2</v>
      </c>
      <c r="E701" s="8">
        <f t="shared" si="37"/>
        <v>1.8742834752617468E-2</v>
      </c>
    </row>
    <row r="702" spans="1:5" ht="14.25" x14ac:dyDescent="0.2">
      <c r="A702" s="4">
        <v>34.240456999999999</v>
      </c>
      <c r="B702" s="4">
        <v>26.460720999999999</v>
      </c>
      <c r="C702" s="8">
        <f t="shared" si="35"/>
        <v>-1.5970734588184321E-3</v>
      </c>
      <c r="D702" s="8">
        <f t="shared" si="36"/>
        <v>-4.4253643114818941E-2</v>
      </c>
      <c r="E702" s="8">
        <f t="shared" si="37"/>
        <v>-3.5722329183618839E-2</v>
      </c>
    </row>
    <row r="703" spans="1:5" ht="14.25" x14ac:dyDescent="0.2">
      <c r="A703" s="4">
        <v>33.966607000000003</v>
      </c>
      <c r="B703" s="4">
        <v>26.323571999999999</v>
      </c>
      <c r="C703" s="8">
        <f t="shared" si="35"/>
        <v>-7.9978488604867115E-3</v>
      </c>
      <c r="D703" s="8">
        <f t="shared" si="36"/>
        <v>-5.1831165144744507E-3</v>
      </c>
      <c r="E703" s="8">
        <f t="shared" si="37"/>
        <v>-5.7460629836769027E-3</v>
      </c>
    </row>
    <row r="704" spans="1:5" ht="14.25" x14ac:dyDescent="0.2">
      <c r="A704" s="4">
        <v>33.382393</v>
      </c>
      <c r="B704" s="4">
        <v>26.232139</v>
      </c>
      <c r="C704" s="8">
        <f t="shared" si="35"/>
        <v>-1.7199657298711091E-2</v>
      </c>
      <c r="D704" s="8">
        <f t="shared" si="36"/>
        <v>-3.4734267826569409E-3</v>
      </c>
      <c r="E704" s="8">
        <f t="shared" si="37"/>
        <v>-6.2186728858677712E-3</v>
      </c>
    </row>
    <row r="705" spans="1:5" ht="14.25" x14ac:dyDescent="0.2">
      <c r="A705" s="4">
        <v>33.829684</v>
      </c>
      <c r="B705" s="4">
        <v>26.488150000000001</v>
      </c>
      <c r="C705" s="8">
        <f t="shared" si="35"/>
        <v>1.3399009471849466E-2</v>
      </c>
      <c r="D705" s="8">
        <f t="shared" si="36"/>
        <v>9.7594405092165104E-3</v>
      </c>
      <c r="E705" s="8">
        <f t="shared" si="37"/>
        <v>1.0487354301743102E-2</v>
      </c>
    </row>
    <row r="706" spans="1:5" ht="14.25" x14ac:dyDescent="0.2">
      <c r="A706" s="4">
        <v>33.373266000000001</v>
      </c>
      <c r="B706" s="4">
        <v>26.360143999999998</v>
      </c>
      <c r="C706" s="8">
        <f t="shared" si="35"/>
        <v>-1.349164242858425E-2</v>
      </c>
      <c r="D706" s="8">
        <f t="shared" si="36"/>
        <v>-4.8325760764720282E-3</v>
      </c>
      <c r="E706" s="8">
        <f t="shared" si="37"/>
        <v>-6.5643893468944736E-3</v>
      </c>
    </row>
    <row r="707" spans="1:5" ht="14.25" x14ac:dyDescent="0.2">
      <c r="A707" s="4">
        <v>33.108542999999997</v>
      </c>
      <c r="B707" s="4">
        <v>26.323571999999999</v>
      </c>
      <c r="C707" s="8">
        <f t="shared" si="35"/>
        <v>-7.9321873981408331E-3</v>
      </c>
      <c r="D707" s="8">
        <f t="shared" si="36"/>
        <v>-1.3873975802256577E-3</v>
      </c>
      <c r="E707" s="8">
        <f t="shared" si="37"/>
        <v>-2.6963555438086926E-3</v>
      </c>
    </row>
    <row r="708" spans="1:5" ht="14.25" x14ac:dyDescent="0.2">
      <c r="A708" s="4">
        <v>33.491931999999998</v>
      </c>
      <c r="B708" s="4">
        <v>27.219615000000001</v>
      </c>
      <c r="C708" s="8">
        <f t="shared" si="35"/>
        <v>1.1579760546998497E-2</v>
      </c>
      <c r="D708" s="8">
        <f t="shared" si="36"/>
        <v>3.4039567274532612E-2</v>
      </c>
      <c r="E708" s="8">
        <f t="shared" si="37"/>
        <v>2.9547605929025791E-2</v>
      </c>
    </row>
    <row r="709" spans="1:5" ht="14.25" x14ac:dyDescent="0.2">
      <c r="A709" s="4">
        <v>33.528447</v>
      </c>
      <c r="B709" s="4">
        <v>28.188804999999999</v>
      </c>
      <c r="C709" s="8">
        <f t="shared" ref="C709:C772" si="38">A709/A708-1</f>
        <v>1.0902625742821304E-3</v>
      </c>
      <c r="D709" s="8">
        <f t="shared" ref="D709:D772" si="39">B709/B708-1</f>
        <v>3.5606308171515222E-2</v>
      </c>
      <c r="E709" s="8">
        <f t="shared" ref="E709:E772" si="40">$H$9*C709+$I$9*D709</f>
        <v>2.8703099052068602E-2</v>
      </c>
    </row>
    <row r="710" spans="1:5" ht="14.25" x14ac:dyDescent="0.2">
      <c r="A710" s="4">
        <v>33.893582000000002</v>
      </c>
      <c r="B710" s="4">
        <v>27.978508999999999</v>
      </c>
      <c r="C710" s="8">
        <f t="shared" si="38"/>
        <v>1.0890304582255261E-2</v>
      </c>
      <c r="D710" s="8">
        <f t="shared" si="39"/>
        <v>-7.4602665845536764E-3</v>
      </c>
      <c r="E710" s="8">
        <f t="shared" si="40"/>
        <v>-3.7901523511918891E-3</v>
      </c>
    </row>
    <row r="711" spans="1:5" ht="14.25" x14ac:dyDescent="0.2">
      <c r="A711" s="4">
        <v>34.085276999999998</v>
      </c>
      <c r="B711" s="4">
        <v>29.039133</v>
      </c>
      <c r="C711" s="8">
        <f t="shared" si="38"/>
        <v>5.6557905269498665E-3</v>
      </c>
      <c r="D711" s="8">
        <f t="shared" si="39"/>
        <v>3.7908524718025527E-2</v>
      </c>
      <c r="E711" s="8">
        <f t="shared" si="40"/>
        <v>3.1457977879810396E-2</v>
      </c>
    </row>
    <row r="712" spans="1:5" ht="14.25" x14ac:dyDescent="0.2">
      <c r="A712" s="4">
        <v>34.359127000000001</v>
      </c>
      <c r="B712" s="4">
        <v>29.203711999999999</v>
      </c>
      <c r="C712" s="8">
        <f t="shared" si="38"/>
        <v>8.0342606574681508E-3</v>
      </c>
      <c r="D712" s="8">
        <f t="shared" si="39"/>
        <v>5.6674901416651213E-3</v>
      </c>
      <c r="E712" s="8">
        <f t="shared" si="40"/>
        <v>6.1408442448257269E-3</v>
      </c>
    </row>
    <row r="713" spans="1:5" ht="14.25" x14ac:dyDescent="0.2">
      <c r="A713" s="4">
        <v>34.578209000000001</v>
      </c>
      <c r="B713" s="4">
        <v>29.066562999999999</v>
      </c>
      <c r="C713" s="8">
        <f t="shared" si="38"/>
        <v>6.3762388375001589E-3</v>
      </c>
      <c r="D713" s="8">
        <f t="shared" si="39"/>
        <v>-4.6962865542572452E-3</v>
      </c>
      <c r="E713" s="8">
        <f t="shared" si="40"/>
        <v>-2.4817814759057642E-3</v>
      </c>
    </row>
    <row r="714" spans="1:5" ht="14.25" x14ac:dyDescent="0.2">
      <c r="A714" s="4">
        <v>34.578209000000001</v>
      </c>
      <c r="B714" s="4">
        <v>29.816313999999998</v>
      </c>
      <c r="C714" s="8">
        <f t="shared" si="38"/>
        <v>0</v>
      </c>
      <c r="D714" s="8">
        <f t="shared" si="39"/>
        <v>2.579427777546317E-2</v>
      </c>
      <c r="E714" s="8">
        <f t="shared" si="40"/>
        <v>2.0635422220370538E-2</v>
      </c>
    </row>
    <row r="715" spans="1:5" ht="14.25" x14ac:dyDescent="0.2">
      <c r="A715" s="4">
        <v>34.669491000000001</v>
      </c>
      <c r="B715" s="4">
        <v>30.264334000000002</v>
      </c>
      <c r="C715" s="8">
        <f t="shared" si="38"/>
        <v>2.639870676934164E-3</v>
      </c>
      <c r="D715" s="8">
        <f t="shared" si="39"/>
        <v>1.5026002208053058E-2</v>
      </c>
      <c r="E715" s="8">
        <f t="shared" si="40"/>
        <v>1.254877590182928E-2</v>
      </c>
    </row>
    <row r="716" spans="1:5" ht="14.25" x14ac:dyDescent="0.2">
      <c r="A716" s="4">
        <v>34.194816000000003</v>
      </c>
      <c r="B716" s="4">
        <v>29.916891</v>
      </c>
      <c r="C716" s="8">
        <f t="shared" si="38"/>
        <v>-1.3691432620109634E-2</v>
      </c>
      <c r="D716" s="8">
        <f t="shared" si="39"/>
        <v>-1.1480279063798449E-2</v>
      </c>
      <c r="E716" s="8">
        <f t="shared" si="40"/>
        <v>-1.1922509775060687E-2</v>
      </c>
    </row>
    <row r="717" spans="1:5" ht="14.25" x14ac:dyDescent="0.2">
      <c r="A717" s="4">
        <v>34.149175</v>
      </c>
      <c r="B717" s="4">
        <v>30.319195000000001</v>
      </c>
      <c r="C717" s="8">
        <f t="shared" si="38"/>
        <v>-1.3347344813905426E-3</v>
      </c>
      <c r="D717" s="8">
        <f t="shared" si="39"/>
        <v>1.3447386628510305E-2</v>
      </c>
      <c r="E717" s="8">
        <f t="shared" si="40"/>
        <v>1.0490962406530137E-2</v>
      </c>
    </row>
    <row r="718" spans="1:5" ht="14.25" x14ac:dyDescent="0.2">
      <c r="A718" s="4">
        <v>34.450412999999998</v>
      </c>
      <c r="B718" s="4">
        <v>30.620925</v>
      </c>
      <c r="C718" s="8">
        <f t="shared" si="38"/>
        <v>8.8212379947685271E-3</v>
      </c>
      <c r="D718" s="8">
        <f t="shared" si="39"/>
        <v>9.9517813715039871E-3</v>
      </c>
      <c r="E718" s="8">
        <f t="shared" si="40"/>
        <v>9.7256726961568955E-3</v>
      </c>
    </row>
    <row r="719" spans="1:5" ht="14.25" x14ac:dyDescent="0.2">
      <c r="A719" s="4">
        <v>34.596465999999999</v>
      </c>
      <c r="B719" s="4">
        <v>30.858650000000001</v>
      </c>
      <c r="C719" s="8">
        <f t="shared" si="38"/>
        <v>4.2395137614170686E-3</v>
      </c>
      <c r="D719" s="8">
        <f t="shared" si="39"/>
        <v>7.7634819980128E-3</v>
      </c>
      <c r="E719" s="8">
        <f t="shared" si="40"/>
        <v>7.0586883506936543E-3</v>
      </c>
    </row>
    <row r="720" spans="1:5" ht="14.25" x14ac:dyDescent="0.2">
      <c r="A720" s="4">
        <v>35.052883999999999</v>
      </c>
      <c r="B720" s="4">
        <v>30.456346</v>
      </c>
      <c r="C720" s="8">
        <f t="shared" si="38"/>
        <v>1.3192619153644225E-2</v>
      </c>
      <c r="D720" s="8">
        <f t="shared" si="39"/>
        <v>-1.3036992869098318E-2</v>
      </c>
      <c r="E720" s="8">
        <f t="shared" si="40"/>
        <v>-7.7910704645498107E-3</v>
      </c>
    </row>
    <row r="721" spans="1:5" ht="14.25" x14ac:dyDescent="0.2">
      <c r="A721" s="4">
        <v>35.374893</v>
      </c>
      <c r="B721" s="4">
        <v>30.16376</v>
      </c>
      <c r="C721" s="8">
        <f t="shared" si="38"/>
        <v>9.186376789995343E-3</v>
      </c>
      <c r="D721" s="8">
        <f t="shared" si="39"/>
        <v>-9.6067335195101355E-3</v>
      </c>
      <c r="E721" s="8">
        <f t="shared" si="40"/>
        <v>-5.8481114576090397E-3</v>
      </c>
    </row>
    <row r="722" spans="1:5" ht="14.25" x14ac:dyDescent="0.2">
      <c r="A722" s="4">
        <v>34.859679</v>
      </c>
      <c r="B722" s="4">
        <v>29.862030000000001</v>
      </c>
      <c r="C722" s="8">
        <f t="shared" si="38"/>
        <v>-1.4564397410332774E-2</v>
      </c>
      <c r="D722" s="8">
        <f t="shared" si="39"/>
        <v>-1.0003063278583246E-2</v>
      </c>
      <c r="E722" s="8">
        <f t="shared" si="40"/>
        <v>-1.0915330104933153E-2</v>
      </c>
    </row>
    <row r="723" spans="1:5" ht="14.25" x14ac:dyDescent="0.2">
      <c r="A723" s="4">
        <v>34.988481</v>
      </c>
      <c r="B723" s="4">
        <v>29.889458000000001</v>
      </c>
      <c r="C723" s="8">
        <f t="shared" si="38"/>
        <v>3.6948705121466752E-3</v>
      </c>
      <c r="D723" s="8">
        <f t="shared" si="39"/>
        <v>9.1849080588302101E-4</v>
      </c>
      <c r="E723" s="8">
        <f t="shared" si="40"/>
        <v>1.473766747135752E-3</v>
      </c>
    </row>
    <row r="724" spans="1:5" ht="14.25" x14ac:dyDescent="0.2">
      <c r="A724" s="4">
        <v>35.144886999999997</v>
      </c>
      <c r="B724" s="4">
        <v>30.200330999999998</v>
      </c>
      <c r="C724" s="8">
        <f t="shared" si="38"/>
        <v>4.4702140684529379E-3</v>
      </c>
      <c r="D724" s="8">
        <f t="shared" si="39"/>
        <v>1.0400757350635059E-2</v>
      </c>
      <c r="E724" s="8">
        <f t="shared" si="40"/>
        <v>9.2146486941986367E-3</v>
      </c>
    </row>
    <row r="725" spans="1:5" ht="14.25" x14ac:dyDescent="0.2">
      <c r="A725" s="4">
        <v>35.660097999999998</v>
      </c>
      <c r="B725" s="4">
        <v>30.872471000000001</v>
      </c>
      <c r="C725" s="8">
        <f t="shared" si="38"/>
        <v>1.4659628867209173E-2</v>
      </c>
      <c r="D725" s="8">
        <f t="shared" si="39"/>
        <v>2.2256047458552697E-2</v>
      </c>
      <c r="E725" s="8">
        <f t="shared" si="40"/>
        <v>2.0736763740283992E-2</v>
      </c>
    </row>
    <row r="726" spans="1:5" ht="14.25" x14ac:dyDescent="0.2">
      <c r="A726" s="4">
        <v>36.156911000000001</v>
      </c>
      <c r="B726" s="4">
        <v>31.167107999999999</v>
      </c>
      <c r="C726" s="8">
        <f t="shared" si="38"/>
        <v>1.3931902262299012E-2</v>
      </c>
      <c r="D726" s="8">
        <f t="shared" si="39"/>
        <v>9.5436805171831285E-3</v>
      </c>
      <c r="E726" s="8">
        <f t="shared" si="40"/>
        <v>1.0421324866206306E-2</v>
      </c>
    </row>
    <row r="727" spans="1:5" ht="14.25" x14ac:dyDescent="0.2">
      <c r="A727" s="4">
        <v>36.120108999999999</v>
      </c>
      <c r="B727" s="4">
        <v>31.378882000000001</v>
      </c>
      <c r="C727" s="8">
        <f t="shared" si="38"/>
        <v>-1.0178413747790049E-3</v>
      </c>
      <c r="D727" s="8">
        <f t="shared" si="39"/>
        <v>6.79479148338058E-3</v>
      </c>
      <c r="E727" s="8">
        <f t="shared" si="40"/>
        <v>5.2322649117486639E-3</v>
      </c>
    </row>
    <row r="728" spans="1:5" ht="14.25" x14ac:dyDescent="0.2">
      <c r="A728" s="4">
        <v>36.690525999999998</v>
      </c>
      <c r="B728" s="4">
        <v>32.106265</v>
      </c>
      <c r="C728" s="8">
        <f t="shared" si="38"/>
        <v>1.5792228091006111E-2</v>
      </c>
      <c r="D728" s="8">
        <f t="shared" si="39"/>
        <v>2.3180653791298189E-2</v>
      </c>
      <c r="E728" s="8">
        <f t="shared" si="40"/>
        <v>2.1702968651239773E-2</v>
      </c>
    </row>
    <row r="729" spans="1:5" ht="14.25" x14ac:dyDescent="0.2">
      <c r="A729" s="4">
        <v>36.984932999999998</v>
      </c>
      <c r="B729" s="4">
        <v>32.299624000000001</v>
      </c>
      <c r="C729" s="8">
        <f t="shared" si="38"/>
        <v>8.0240604890755574E-3</v>
      </c>
      <c r="D729" s="8">
        <f t="shared" si="39"/>
        <v>6.022469446383738E-3</v>
      </c>
      <c r="E729" s="8">
        <f t="shared" si="40"/>
        <v>6.4227876549221028E-3</v>
      </c>
    </row>
    <row r="730" spans="1:5" ht="14.25" x14ac:dyDescent="0.2">
      <c r="A730" s="4">
        <v>37.426544</v>
      </c>
      <c r="B730" s="4">
        <v>32.087850000000003</v>
      </c>
      <c r="C730" s="8">
        <f t="shared" si="38"/>
        <v>1.1940294714066546E-2</v>
      </c>
      <c r="D730" s="8">
        <f t="shared" si="39"/>
        <v>-6.5565469121250386E-3</v>
      </c>
      <c r="E730" s="8">
        <f t="shared" si="40"/>
        <v>-2.8571785868867217E-3</v>
      </c>
    </row>
    <row r="731" spans="1:5" ht="14.25" x14ac:dyDescent="0.2">
      <c r="A731" s="4">
        <v>36.892929000000002</v>
      </c>
      <c r="B731" s="4">
        <v>31.866873999999999</v>
      </c>
      <c r="C731" s="8">
        <f t="shared" si="38"/>
        <v>-1.4257661621121076E-2</v>
      </c>
      <c r="D731" s="8">
        <f t="shared" si="39"/>
        <v>-6.8865941470058756E-3</v>
      </c>
      <c r="E731" s="8">
        <f t="shared" si="40"/>
        <v>-8.360807641828916E-3</v>
      </c>
    </row>
    <row r="732" spans="1:5" ht="14.25" x14ac:dyDescent="0.2">
      <c r="A732" s="4">
        <v>36.810127000000001</v>
      </c>
      <c r="B732" s="4">
        <v>31.443334</v>
      </c>
      <c r="C732" s="8">
        <f t="shared" si="38"/>
        <v>-2.2443867224529734E-3</v>
      </c>
      <c r="D732" s="8">
        <f t="shared" si="39"/>
        <v>-1.3290917709719463E-2</v>
      </c>
      <c r="E732" s="8">
        <f t="shared" si="40"/>
        <v>-1.1081611512266165E-2</v>
      </c>
    </row>
    <row r="733" spans="1:5" ht="14.25" x14ac:dyDescent="0.2">
      <c r="A733" s="4">
        <v>37.021735</v>
      </c>
      <c r="B733" s="4">
        <v>31.553822</v>
      </c>
      <c r="C733" s="8">
        <f t="shared" si="38"/>
        <v>5.7486354230724679E-3</v>
      </c>
      <c r="D733" s="8">
        <f t="shared" si="39"/>
        <v>3.5138767409332861E-3</v>
      </c>
      <c r="E733" s="8">
        <f t="shared" si="40"/>
        <v>3.9608284773611224E-3</v>
      </c>
    </row>
    <row r="734" spans="1:5" ht="14.25" x14ac:dyDescent="0.2">
      <c r="A734" s="4">
        <v>37.279341000000002</v>
      </c>
      <c r="B734" s="4">
        <v>32.244377999999998</v>
      </c>
      <c r="C734" s="8">
        <f t="shared" si="38"/>
        <v>6.958236830337805E-3</v>
      </c>
      <c r="D734" s="8">
        <f t="shared" si="39"/>
        <v>2.1885019190385213E-2</v>
      </c>
      <c r="E734" s="8">
        <f t="shared" si="40"/>
        <v>1.8899662718375732E-2</v>
      </c>
    </row>
    <row r="735" spans="1:5" ht="14.25" x14ac:dyDescent="0.2">
      <c r="A735" s="4">
        <v>37.490946000000001</v>
      </c>
      <c r="B735" s="4">
        <v>32.115475000000004</v>
      </c>
      <c r="C735" s="8">
        <f t="shared" si="38"/>
        <v>5.6762001238164217E-3</v>
      </c>
      <c r="D735" s="8">
        <f t="shared" si="39"/>
        <v>-3.9976891475467236E-3</v>
      </c>
      <c r="E735" s="8">
        <f t="shared" si="40"/>
        <v>-2.0629112932740949E-3</v>
      </c>
    </row>
    <row r="736" spans="1:5" ht="14.25" x14ac:dyDescent="0.2">
      <c r="A736" s="4">
        <v>37.950957000000002</v>
      </c>
      <c r="B736" s="4">
        <v>32.253583999999996</v>
      </c>
      <c r="C736" s="8">
        <f t="shared" si="38"/>
        <v>1.2269922450076409E-2</v>
      </c>
      <c r="D736" s="8">
        <f t="shared" si="39"/>
        <v>4.3003878971117349E-3</v>
      </c>
      <c r="E736" s="8">
        <f t="shared" si="40"/>
        <v>5.8942948077046701E-3</v>
      </c>
    </row>
    <row r="737" spans="1:5" ht="14.25" x14ac:dyDescent="0.2">
      <c r="A737" s="4">
        <v>37.306939999999997</v>
      </c>
      <c r="B737" s="4">
        <v>32.133890000000001</v>
      </c>
      <c r="C737" s="8">
        <f t="shared" si="38"/>
        <v>-1.6969716995542616E-2</v>
      </c>
      <c r="D737" s="8">
        <f t="shared" si="39"/>
        <v>-3.7110294471459637E-3</v>
      </c>
      <c r="E737" s="8">
        <f t="shared" si="40"/>
        <v>-6.3627669568252949E-3</v>
      </c>
    </row>
    <row r="738" spans="1:5" ht="14.25" x14ac:dyDescent="0.2">
      <c r="A738" s="4">
        <v>37.472544999999997</v>
      </c>
      <c r="B738" s="4">
        <v>32.769201000000002</v>
      </c>
      <c r="C738" s="8">
        <f t="shared" si="38"/>
        <v>4.4389864191487494E-3</v>
      </c>
      <c r="D738" s="8">
        <f t="shared" si="39"/>
        <v>1.9770746710093379E-2</v>
      </c>
      <c r="E738" s="8">
        <f t="shared" si="40"/>
        <v>1.6704394651904455E-2</v>
      </c>
    </row>
    <row r="739" spans="1:5" ht="14.25" x14ac:dyDescent="0.2">
      <c r="A739" s="4">
        <v>37.205736999999999</v>
      </c>
      <c r="B739" s="4">
        <v>32.216757000000001</v>
      </c>
      <c r="C739" s="8">
        <f t="shared" si="38"/>
        <v>-7.120092857317184E-3</v>
      </c>
      <c r="D739" s="8">
        <f t="shared" si="39"/>
        <v>-1.6858635033548786E-2</v>
      </c>
      <c r="E739" s="8">
        <f t="shared" si="40"/>
        <v>-1.4910926598302466E-2</v>
      </c>
    </row>
    <row r="740" spans="1:5" ht="14.25" x14ac:dyDescent="0.2">
      <c r="A740" s="4">
        <v>36.635323999999997</v>
      </c>
      <c r="B740" s="4">
        <v>32.023398999999998</v>
      </c>
      <c r="C740" s="8">
        <f t="shared" si="38"/>
        <v>-1.5331318393182247E-2</v>
      </c>
      <c r="D740" s="8">
        <f t="shared" si="39"/>
        <v>-6.0017834818074656E-3</v>
      </c>
      <c r="E740" s="8">
        <f t="shared" si="40"/>
        <v>-7.8676904640824219E-3</v>
      </c>
    </row>
    <row r="741" spans="1:5" ht="14.25" x14ac:dyDescent="0.2">
      <c r="A741" s="4">
        <v>37.463346000000001</v>
      </c>
      <c r="B741" s="4">
        <v>32.189132000000001</v>
      </c>
      <c r="C741" s="8">
        <f t="shared" si="38"/>
        <v>2.2601738147586925E-2</v>
      </c>
      <c r="D741" s="8">
        <f t="shared" si="39"/>
        <v>5.1753719210132498E-3</v>
      </c>
      <c r="E741" s="8">
        <f t="shared" si="40"/>
        <v>8.6606451663279842E-3</v>
      </c>
    </row>
    <row r="742" spans="1:5" ht="14.25" x14ac:dyDescent="0.2">
      <c r="A742" s="4">
        <v>37.950957000000002</v>
      </c>
      <c r="B742" s="4">
        <v>32.842858</v>
      </c>
      <c r="C742" s="8">
        <f t="shared" si="38"/>
        <v>1.3015682048261201E-2</v>
      </c>
      <c r="D742" s="8">
        <f t="shared" si="39"/>
        <v>2.0308904259984439E-2</v>
      </c>
      <c r="E742" s="8">
        <f t="shared" si="40"/>
        <v>1.8850259817639794E-2</v>
      </c>
    </row>
    <row r="743" spans="1:5" ht="14.25" x14ac:dyDescent="0.2">
      <c r="A743" s="4">
        <v>37.969358</v>
      </c>
      <c r="B743" s="4">
        <v>32.658712999999999</v>
      </c>
      <c r="C743" s="8">
        <f t="shared" si="38"/>
        <v>4.8486260833935368E-4</v>
      </c>
      <c r="D743" s="8">
        <f t="shared" si="39"/>
        <v>-5.6068506583684119E-3</v>
      </c>
      <c r="E743" s="8">
        <f t="shared" si="40"/>
        <v>-4.3885080050268584E-3</v>
      </c>
    </row>
    <row r="744" spans="1:5" ht="14.25" x14ac:dyDescent="0.2">
      <c r="A744" s="4">
        <v>37.408143000000003</v>
      </c>
      <c r="B744" s="4">
        <v>32.078643999999997</v>
      </c>
      <c r="C744" s="8">
        <f t="shared" si="38"/>
        <v>-1.4780734507019999E-2</v>
      </c>
      <c r="D744" s="8">
        <f t="shared" si="39"/>
        <v>-1.7761538857945847E-2</v>
      </c>
      <c r="E744" s="8">
        <f t="shared" si="40"/>
        <v>-1.7165377987760678E-2</v>
      </c>
    </row>
    <row r="745" spans="1:5" ht="14.25" x14ac:dyDescent="0.2">
      <c r="A745" s="4">
        <v>37.049334999999999</v>
      </c>
      <c r="B745" s="4">
        <v>32.225963</v>
      </c>
      <c r="C745" s="8">
        <f t="shared" si="38"/>
        <v>-9.5917084149299559E-3</v>
      </c>
      <c r="D745" s="8">
        <f t="shared" si="39"/>
        <v>4.5924322736337064E-3</v>
      </c>
      <c r="E745" s="8">
        <f t="shared" si="40"/>
        <v>1.7556041359209741E-3</v>
      </c>
    </row>
    <row r="746" spans="1:5" ht="14.25" x14ac:dyDescent="0.2">
      <c r="A746" s="4">
        <v>37.665748999999998</v>
      </c>
      <c r="B746" s="4">
        <v>31.968156</v>
      </c>
      <c r="C746" s="8">
        <f t="shared" si="38"/>
        <v>1.6637653550326759E-2</v>
      </c>
      <c r="D746" s="8">
        <f t="shared" si="39"/>
        <v>-7.9999781542602344E-3</v>
      </c>
      <c r="E746" s="8">
        <f t="shared" si="40"/>
        <v>-3.0724518133428357E-3</v>
      </c>
    </row>
    <row r="747" spans="1:5" ht="14.25" x14ac:dyDescent="0.2">
      <c r="A747" s="4">
        <v>36.948132000000001</v>
      </c>
      <c r="B747" s="4">
        <v>31.673518999999999</v>
      </c>
      <c r="C747" s="8">
        <f t="shared" si="38"/>
        <v>-1.905224292765284E-2</v>
      </c>
      <c r="D747" s="8">
        <f t="shared" si="39"/>
        <v>-9.2165778970798584E-3</v>
      </c>
      <c r="E747" s="8">
        <f t="shared" si="40"/>
        <v>-1.1183710903194454E-2</v>
      </c>
    </row>
    <row r="748" spans="1:5" ht="14.25" x14ac:dyDescent="0.2">
      <c r="A748" s="4">
        <v>37.362143000000003</v>
      </c>
      <c r="B748" s="4">
        <v>32.225963</v>
      </c>
      <c r="C748" s="8">
        <f t="shared" si="38"/>
        <v>1.1205194351909364E-2</v>
      </c>
      <c r="D748" s="8">
        <f t="shared" si="39"/>
        <v>1.7441825772501085E-2</v>
      </c>
      <c r="E748" s="8">
        <f t="shared" si="40"/>
        <v>1.6194499488382742E-2</v>
      </c>
    </row>
    <row r="749" spans="1:5" ht="14.25" x14ac:dyDescent="0.2">
      <c r="A749" s="4">
        <v>37.573748000000002</v>
      </c>
      <c r="B749" s="4">
        <v>32.207548000000003</v>
      </c>
      <c r="C749" s="8">
        <f t="shared" si="38"/>
        <v>5.6636205262636796E-3</v>
      </c>
      <c r="D749" s="8">
        <f t="shared" si="39"/>
        <v>-5.7143366049283717E-4</v>
      </c>
      <c r="E749" s="8">
        <f t="shared" si="40"/>
        <v>6.7557717685846615E-4</v>
      </c>
    </row>
    <row r="750" spans="1:5" ht="14.25" x14ac:dyDescent="0.2">
      <c r="A750" s="4">
        <v>37.408143000000003</v>
      </c>
      <c r="B750" s="4">
        <v>31.848458999999998</v>
      </c>
      <c r="C750" s="8">
        <f t="shared" si="38"/>
        <v>-4.4074655528109075E-3</v>
      </c>
      <c r="D750" s="8">
        <f t="shared" si="39"/>
        <v>-1.1149218810447947E-2</v>
      </c>
      <c r="E750" s="8">
        <f t="shared" si="40"/>
        <v>-9.800868158920539E-3</v>
      </c>
    </row>
    <row r="751" spans="1:5" ht="14.25" x14ac:dyDescent="0.2">
      <c r="A751" s="4">
        <v>36.88373</v>
      </c>
      <c r="B751" s="4">
        <v>30.835643999999998</v>
      </c>
      <c r="C751" s="8">
        <f t="shared" si="38"/>
        <v>-1.4018685717705925E-2</v>
      </c>
      <c r="D751" s="8">
        <f t="shared" si="39"/>
        <v>-3.1801067674891215E-2</v>
      </c>
      <c r="E751" s="8">
        <f t="shared" si="40"/>
        <v>-2.8244591283454159E-2</v>
      </c>
    </row>
    <row r="752" spans="1:5" ht="14.25" x14ac:dyDescent="0.2">
      <c r="A752" s="4">
        <v>37.684150000000002</v>
      </c>
      <c r="B752" s="4">
        <v>30.63308</v>
      </c>
      <c r="C752" s="8">
        <f t="shared" si="38"/>
        <v>2.1701167425312029E-2</v>
      </c>
      <c r="D752" s="8">
        <f t="shared" si="39"/>
        <v>-6.569150947520308E-3</v>
      </c>
      <c r="E752" s="8">
        <f t="shared" si="40"/>
        <v>-9.1508727295384115E-4</v>
      </c>
    </row>
    <row r="753" spans="1:5" ht="14.25" x14ac:dyDescent="0.2">
      <c r="A753" s="4">
        <v>36.616923</v>
      </c>
      <c r="B753" s="4">
        <v>31.047415000000001</v>
      </c>
      <c r="C753" s="8">
        <f t="shared" si="38"/>
        <v>-2.8320315039612187E-2</v>
      </c>
      <c r="D753" s="8">
        <f t="shared" si="39"/>
        <v>1.3525737536023152E-2</v>
      </c>
      <c r="E753" s="8">
        <f t="shared" si="40"/>
        <v>5.1565270208960845E-3</v>
      </c>
    </row>
    <row r="754" spans="1:5" ht="14.25" x14ac:dyDescent="0.2">
      <c r="A754" s="4">
        <v>37.076934000000001</v>
      </c>
      <c r="B754" s="4">
        <v>31.001374999999999</v>
      </c>
      <c r="C754" s="8">
        <f t="shared" si="38"/>
        <v>1.2562797807997184E-2</v>
      </c>
      <c r="D754" s="8">
        <f t="shared" si="39"/>
        <v>-1.4828931812842505E-3</v>
      </c>
      <c r="E754" s="8">
        <f t="shared" si="40"/>
        <v>1.3262450165720363E-3</v>
      </c>
    </row>
    <row r="755" spans="1:5" ht="14.25" x14ac:dyDescent="0.2">
      <c r="A755" s="4">
        <v>37.739351999999997</v>
      </c>
      <c r="B755" s="4">
        <v>31.627479000000001</v>
      </c>
      <c r="C755" s="8">
        <f t="shared" si="38"/>
        <v>1.7866040379714176E-2</v>
      </c>
      <c r="D755" s="8">
        <f t="shared" si="39"/>
        <v>2.0196007435154151E-2</v>
      </c>
      <c r="E755" s="8">
        <f t="shared" si="40"/>
        <v>1.9730014024066159E-2</v>
      </c>
    </row>
    <row r="756" spans="1:5" ht="14.25" x14ac:dyDescent="0.2">
      <c r="A756" s="4">
        <v>38.236165999999997</v>
      </c>
      <c r="B756" s="4">
        <v>31.876080000000002</v>
      </c>
      <c r="C756" s="8">
        <f t="shared" si="38"/>
        <v>1.3164348979813001E-2</v>
      </c>
      <c r="D756" s="8">
        <f t="shared" si="39"/>
        <v>7.8602850388422851E-3</v>
      </c>
      <c r="E756" s="8">
        <f t="shared" si="40"/>
        <v>8.9210978270364283E-3</v>
      </c>
    </row>
    <row r="757" spans="1:5" ht="14.25" x14ac:dyDescent="0.2">
      <c r="A757" s="4">
        <v>37.969358</v>
      </c>
      <c r="B757" s="4">
        <v>31.802422</v>
      </c>
      <c r="C757" s="8">
        <f t="shared" si="38"/>
        <v>-6.9778962671099842E-3</v>
      </c>
      <c r="D757" s="8">
        <f t="shared" si="39"/>
        <v>-2.3107609216692637E-3</v>
      </c>
      <c r="E757" s="8">
        <f t="shared" si="40"/>
        <v>-3.2441879907574083E-3</v>
      </c>
    </row>
    <row r="758" spans="1:5" ht="14.25" x14ac:dyDescent="0.2">
      <c r="A758" s="4">
        <v>38.052160000000001</v>
      </c>
      <c r="B758" s="4">
        <v>31.636689000000001</v>
      </c>
      <c r="C758" s="8">
        <f t="shared" si="38"/>
        <v>2.1807584947841629E-3</v>
      </c>
      <c r="D758" s="8">
        <f t="shared" si="39"/>
        <v>-5.2113326462996934E-3</v>
      </c>
      <c r="E758" s="8">
        <f t="shared" si="40"/>
        <v>-3.732914418082922E-3</v>
      </c>
    </row>
    <row r="759" spans="1:5" ht="14.25" x14ac:dyDescent="0.2">
      <c r="A759" s="4">
        <v>37.923358</v>
      </c>
      <c r="B759" s="4">
        <v>31.249974999999999</v>
      </c>
      <c r="C759" s="8">
        <f t="shared" si="38"/>
        <v>-3.3848801224424241E-3</v>
      </c>
      <c r="D759" s="8">
        <f t="shared" si="39"/>
        <v>-1.2223592677476525E-2</v>
      </c>
      <c r="E759" s="8">
        <f t="shared" si="40"/>
        <v>-1.0455850166469705E-2</v>
      </c>
    </row>
    <row r="760" spans="1:5" ht="14.25" x14ac:dyDescent="0.2">
      <c r="A760" s="4">
        <v>37.923358</v>
      </c>
      <c r="B760" s="4">
        <v>31.314426999999998</v>
      </c>
      <c r="C760" s="8">
        <f t="shared" si="38"/>
        <v>0</v>
      </c>
      <c r="D760" s="8">
        <f t="shared" si="39"/>
        <v>2.0624656499725891E-3</v>
      </c>
      <c r="E760" s="8">
        <f t="shared" si="40"/>
        <v>1.6499725199780714E-3</v>
      </c>
    </row>
    <row r="761" spans="1:5" ht="14.25" x14ac:dyDescent="0.2">
      <c r="A761" s="4">
        <v>38.705376000000001</v>
      </c>
      <c r="B761" s="4">
        <v>31.498576</v>
      </c>
      <c r="C761" s="8">
        <f t="shared" si="38"/>
        <v>2.0621011462117922E-2</v>
      </c>
      <c r="D761" s="8">
        <f t="shared" si="39"/>
        <v>5.8806440877874344E-3</v>
      </c>
      <c r="E761" s="8">
        <f t="shared" si="40"/>
        <v>8.828717562653533E-3</v>
      </c>
    </row>
    <row r="762" spans="1:5" ht="14.25" x14ac:dyDescent="0.2">
      <c r="A762" s="4">
        <v>39.404595</v>
      </c>
      <c r="B762" s="4">
        <v>31.609068000000001</v>
      </c>
      <c r="C762" s="8">
        <f t="shared" si="38"/>
        <v>1.8065164901123865E-2</v>
      </c>
      <c r="D762" s="8">
        <f t="shared" si="39"/>
        <v>3.5078411163729228E-3</v>
      </c>
      <c r="E762" s="8">
        <f t="shared" si="40"/>
        <v>6.4193058733231119E-3</v>
      </c>
    </row>
    <row r="763" spans="1:5" ht="14.25" x14ac:dyDescent="0.2">
      <c r="A763" s="4">
        <v>39.284990999999998</v>
      </c>
      <c r="B763" s="4">
        <v>31.627479000000001</v>
      </c>
      <c r="C763" s="8">
        <f t="shared" si="38"/>
        <v>-3.0352805301007146E-3</v>
      </c>
      <c r="D763" s="8">
        <f t="shared" si="39"/>
        <v>5.8245943853840743E-4</v>
      </c>
      <c r="E763" s="8">
        <f t="shared" si="40"/>
        <v>-1.4108855518941705E-4</v>
      </c>
    </row>
    <row r="764" spans="1:5" ht="14.25" x14ac:dyDescent="0.2">
      <c r="A764" s="4">
        <v>38.705376000000001</v>
      </c>
      <c r="B764" s="4">
        <v>31.949741</v>
      </c>
      <c r="C764" s="8">
        <f t="shared" si="38"/>
        <v>-1.4754108000177402E-2</v>
      </c>
      <c r="D764" s="8">
        <f t="shared" si="39"/>
        <v>1.0189304054237125E-2</v>
      </c>
      <c r="E764" s="8">
        <f t="shared" si="40"/>
        <v>5.2006216433542196E-3</v>
      </c>
    </row>
    <row r="765" spans="1:5" ht="14.25" x14ac:dyDescent="0.2">
      <c r="A765" s="4">
        <v>38.539771000000002</v>
      </c>
      <c r="B765" s="4">
        <v>32.861272999999997</v>
      </c>
      <c r="C765" s="8">
        <f t="shared" si="38"/>
        <v>-4.2786046052103455E-3</v>
      </c>
      <c r="D765" s="8">
        <f t="shared" si="39"/>
        <v>2.8530184329193631E-2</v>
      </c>
      <c r="E765" s="8">
        <f t="shared" si="40"/>
        <v>2.1968426542312836E-2</v>
      </c>
    </row>
    <row r="766" spans="1:5" ht="14.25" x14ac:dyDescent="0.2">
      <c r="A766" s="4">
        <v>39.220590000000001</v>
      </c>
      <c r="B766" s="4">
        <v>32.842858</v>
      </c>
      <c r="C766" s="8">
        <f t="shared" si="38"/>
        <v>1.7665361841407989E-2</v>
      </c>
      <c r="D766" s="8">
        <f t="shared" si="39"/>
        <v>-5.6038608120867472E-4</v>
      </c>
      <c r="E766" s="8">
        <f t="shared" si="40"/>
        <v>3.0847635033146581E-3</v>
      </c>
    </row>
    <row r="767" spans="1:5" ht="14.25" x14ac:dyDescent="0.2">
      <c r="A767" s="4">
        <v>39.883004</v>
      </c>
      <c r="B767" s="4">
        <v>33.303229000000002</v>
      </c>
      <c r="C767" s="8">
        <f t="shared" si="38"/>
        <v>1.6889445059342423E-2</v>
      </c>
      <c r="D767" s="8">
        <f t="shared" si="39"/>
        <v>1.4017385454091702E-2</v>
      </c>
      <c r="E767" s="8">
        <f t="shared" si="40"/>
        <v>1.4591797375141848E-2</v>
      </c>
    </row>
    <row r="768" spans="1:5" ht="14.25" x14ac:dyDescent="0.2">
      <c r="A768" s="4">
        <v>39.579399000000002</v>
      </c>
      <c r="B768" s="4">
        <v>33.395305</v>
      </c>
      <c r="C768" s="8">
        <f t="shared" si="38"/>
        <v>-7.6123904809175524E-3</v>
      </c>
      <c r="D768" s="8">
        <f t="shared" si="39"/>
        <v>2.7647769530094735E-3</v>
      </c>
      <c r="E768" s="8">
        <f t="shared" si="40"/>
        <v>6.8934346622406828E-4</v>
      </c>
    </row>
    <row r="769" spans="1:5" ht="14.25" x14ac:dyDescent="0.2">
      <c r="A769" s="4">
        <v>40.030208000000002</v>
      </c>
      <c r="B769" s="4">
        <v>32.907313000000002</v>
      </c>
      <c r="C769" s="8">
        <f t="shared" si="38"/>
        <v>1.1389991040541059E-2</v>
      </c>
      <c r="D769" s="8">
        <f t="shared" si="39"/>
        <v>-1.4612592997728213E-2</v>
      </c>
      <c r="E769" s="8">
        <f t="shared" si="40"/>
        <v>-9.4120761900743609E-3</v>
      </c>
    </row>
    <row r="770" spans="1:5" ht="14.25" x14ac:dyDescent="0.2">
      <c r="A770" s="4">
        <v>40.858229999999999</v>
      </c>
      <c r="B770" s="4">
        <v>32.631087999999998</v>
      </c>
      <c r="C770" s="8">
        <f t="shared" si="38"/>
        <v>2.0684928741814046E-2</v>
      </c>
      <c r="D770" s="8">
        <f t="shared" si="39"/>
        <v>-8.3940308344228054E-3</v>
      </c>
      <c r="E770" s="8">
        <f t="shared" si="40"/>
        <v>-2.5782389191754355E-3</v>
      </c>
    </row>
    <row r="771" spans="1:5" ht="14.25" x14ac:dyDescent="0.2">
      <c r="A771" s="4">
        <v>40.895032</v>
      </c>
      <c r="B771" s="4">
        <v>28.911292</v>
      </c>
      <c r="C771" s="8">
        <f t="shared" si="38"/>
        <v>9.0072428492371515E-4</v>
      </c>
      <c r="D771" s="8">
        <f t="shared" si="39"/>
        <v>-0.113995463467231</v>
      </c>
      <c r="E771" s="8">
        <f t="shared" si="40"/>
        <v>-9.1016225916800059E-2</v>
      </c>
    </row>
    <row r="772" spans="1:5" ht="14.25" x14ac:dyDescent="0.2">
      <c r="A772" s="4">
        <v>41.060637</v>
      </c>
      <c r="B772" s="4">
        <v>29.472943000000001</v>
      </c>
      <c r="C772" s="8">
        <f t="shared" si="38"/>
        <v>4.0495138871636804E-3</v>
      </c>
      <c r="D772" s="8">
        <f t="shared" si="39"/>
        <v>1.9426700128102325E-2</v>
      </c>
      <c r="E772" s="8">
        <f t="shared" si="40"/>
        <v>1.6351262879914598E-2</v>
      </c>
    </row>
    <row r="773" spans="1:5" ht="14.25" x14ac:dyDescent="0.2">
      <c r="A773" s="4">
        <v>41.005434000000001</v>
      </c>
      <c r="B773" s="4">
        <v>29.298003999999999</v>
      </c>
      <c r="C773" s="8">
        <f t="shared" ref="C773:C836" si="41">A773/A772-1</f>
        <v>-1.3444262932403861E-3</v>
      </c>
      <c r="D773" s="8">
        <f t="shared" ref="D773:D836" si="42">B773/B772-1</f>
        <v>-5.9355796263712568E-3</v>
      </c>
      <c r="E773" s="8">
        <f t="shared" ref="E773:E836" si="43">$H$9*C773+$I$9*D773</f>
        <v>-5.0173489597450825E-3</v>
      </c>
    </row>
    <row r="774" spans="1:5" ht="14.25" x14ac:dyDescent="0.2">
      <c r="A774" s="4">
        <v>40.766229000000003</v>
      </c>
      <c r="B774" s="4">
        <v>29.426907</v>
      </c>
      <c r="C774" s="8">
        <f t="shared" si="41"/>
        <v>-5.8334951411561642E-3</v>
      </c>
      <c r="D774" s="8">
        <f t="shared" si="42"/>
        <v>4.399719516728906E-3</v>
      </c>
      <c r="E774" s="8">
        <f t="shared" si="43"/>
        <v>2.3530765851518922E-3</v>
      </c>
    </row>
    <row r="775" spans="1:5" ht="14.25" x14ac:dyDescent="0.2">
      <c r="A775" s="4">
        <v>40.159013999999999</v>
      </c>
      <c r="B775" s="4">
        <v>28.902083999999999</v>
      </c>
      <c r="C775" s="8">
        <f t="shared" si="41"/>
        <v>-1.4895049527391957E-2</v>
      </c>
      <c r="D775" s="8">
        <f t="shared" si="42"/>
        <v>-1.7834799967254455E-2</v>
      </c>
      <c r="E775" s="8">
        <f t="shared" si="43"/>
        <v>-1.7246849879281954E-2</v>
      </c>
    </row>
    <row r="776" spans="1:5" ht="14.25" x14ac:dyDescent="0.2">
      <c r="A776" s="4">
        <v>40.030208000000002</v>
      </c>
      <c r="B776" s="4">
        <v>29.113855999999998</v>
      </c>
      <c r="C776" s="8">
        <f t="shared" si="41"/>
        <v>-3.2073994645386295E-3</v>
      </c>
      <c r="D776" s="8">
        <f t="shared" si="42"/>
        <v>7.3272224937135366E-3</v>
      </c>
      <c r="E776" s="8">
        <f t="shared" si="43"/>
        <v>5.2202981020631044E-3</v>
      </c>
    </row>
    <row r="777" spans="1:5" ht="14.25" x14ac:dyDescent="0.2">
      <c r="A777" s="4">
        <v>39.791004000000001</v>
      </c>
      <c r="B777" s="4">
        <v>29.040196999999999</v>
      </c>
      <c r="C777" s="8">
        <f t="shared" si="41"/>
        <v>-5.975587236519031E-3</v>
      </c>
      <c r="D777" s="8">
        <f t="shared" si="42"/>
        <v>-2.5300324354149417E-3</v>
      </c>
      <c r="E777" s="8">
        <f t="shared" si="43"/>
        <v>-3.2191433956357597E-3</v>
      </c>
    </row>
    <row r="778" spans="1:5" ht="14.25" x14ac:dyDescent="0.2">
      <c r="A778" s="4">
        <v>39.800201999999999</v>
      </c>
      <c r="B778" s="4">
        <v>29.325627000000001</v>
      </c>
      <c r="C778" s="8">
        <f t="shared" si="41"/>
        <v>2.3115777626525613E-4</v>
      </c>
      <c r="D778" s="8">
        <f t="shared" si="42"/>
        <v>9.8287900732905165E-3</v>
      </c>
      <c r="E778" s="8">
        <f t="shared" si="43"/>
        <v>7.9092636138854647E-3</v>
      </c>
    </row>
    <row r="779" spans="1:5" ht="14.25" x14ac:dyDescent="0.2">
      <c r="A779" s="4">
        <v>40.021008999999999</v>
      </c>
      <c r="B779" s="4">
        <v>29.316419</v>
      </c>
      <c r="C779" s="8">
        <f t="shared" si="41"/>
        <v>5.5478864152498364E-3</v>
      </c>
      <c r="D779" s="8">
        <f t="shared" si="42"/>
        <v>-3.1399158149292283E-4</v>
      </c>
      <c r="E779" s="8">
        <f t="shared" si="43"/>
        <v>8.583840178556291E-4</v>
      </c>
    </row>
    <row r="780" spans="1:5" ht="14.25" x14ac:dyDescent="0.2">
      <c r="A780" s="4">
        <v>40.720224999999999</v>
      </c>
      <c r="B780" s="4">
        <v>29.159893</v>
      </c>
      <c r="C780" s="8">
        <f t="shared" si="41"/>
        <v>1.7471223676544412E-2</v>
      </c>
      <c r="D780" s="8">
        <f t="shared" si="42"/>
        <v>-5.3391923481513892E-3</v>
      </c>
      <c r="E780" s="8">
        <f t="shared" si="43"/>
        <v>-7.7710914321222875E-4</v>
      </c>
    </row>
    <row r="781" spans="1:5" ht="14.25" x14ac:dyDescent="0.2">
      <c r="A781" s="4">
        <v>40.931834000000002</v>
      </c>
      <c r="B781" s="4">
        <v>29.362455000000001</v>
      </c>
      <c r="C781" s="8">
        <f t="shared" si="41"/>
        <v>5.1966559615033159E-3</v>
      </c>
      <c r="D781" s="8">
        <f t="shared" si="42"/>
        <v>6.9465961346291127E-3</v>
      </c>
      <c r="E781" s="8">
        <f t="shared" si="43"/>
        <v>6.5966081000039542E-3</v>
      </c>
    </row>
    <row r="782" spans="1:5" ht="14.25" x14ac:dyDescent="0.2">
      <c r="A782" s="4">
        <v>40.793829000000002</v>
      </c>
      <c r="B782" s="4">
        <v>29.187515999999999</v>
      </c>
      <c r="C782" s="8">
        <f t="shared" si="41"/>
        <v>-3.3715811512379235E-3</v>
      </c>
      <c r="D782" s="8">
        <f t="shared" si="42"/>
        <v>-5.9579146226023116E-3</v>
      </c>
      <c r="E782" s="8">
        <f t="shared" si="43"/>
        <v>-5.440647928329434E-3</v>
      </c>
    </row>
    <row r="783" spans="1:5" ht="14.25" x14ac:dyDescent="0.2">
      <c r="A783" s="4">
        <v>40.508620999999998</v>
      </c>
      <c r="B783" s="4">
        <v>29.077026</v>
      </c>
      <c r="C783" s="8">
        <f t="shared" si="41"/>
        <v>-6.9914496136168625E-3</v>
      </c>
      <c r="D783" s="8">
        <f t="shared" si="42"/>
        <v>-3.7855225501203238E-3</v>
      </c>
      <c r="E783" s="8">
        <f t="shared" si="43"/>
        <v>-4.4267079628196315E-3</v>
      </c>
    </row>
    <row r="784" spans="1:5" ht="14.25" x14ac:dyDescent="0.2">
      <c r="A784" s="4">
        <v>40.082507</v>
      </c>
      <c r="B784" s="4">
        <v>29.518982999999999</v>
      </c>
      <c r="C784" s="8">
        <f t="shared" si="41"/>
        <v>-1.0519094194788803E-2</v>
      </c>
      <c r="D784" s="8">
        <f t="shared" si="42"/>
        <v>1.5199525563584171E-2</v>
      </c>
      <c r="E784" s="8">
        <f t="shared" si="43"/>
        <v>1.0055801611909576E-2</v>
      </c>
    </row>
    <row r="785" spans="1:5" ht="14.25" x14ac:dyDescent="0.2">
      <c r="A785" s="4">
        <v>40.036191000000002</v>
      </c>
      <c r="B785" s="4">
        <v>30.283197000000001</v>
      </c>
      <c r="C785" s="8">
        <f t="shared" si="41"/>
        <v>-1.1555165449106397E-3</v>
      </c>
      <c r="D785" s="8">
        <f t="shared" si="42"/>
        <v>2.5888900034259477E-2</v>
      </c>
      <c r="E785" s="8">
        <f t="shared" si="43"/>
        <v>2.0480016718425455E-2</v>
      </c>
    </row>
    <row r="786" spans="1:5" ht="14.25" x14ac:dyDescent="0.2">
      <c r="A786" s="4">
        <v>40.045453000000002</v>
      </c>
      <c r="B786" s="4">
        <v>30.108256999999998</v>
      </c>
      <c r="C786" s="8">
        <f t="shared" si="41"/>
        <v>2.3134068872843194E-4</v>
      </c>
      <c r="D786" s="8">
        <f t="shared" si="42"/>
        <v>-5.7768009104192108E-3</v>
      </c>
      <c r="E786" s="8">
        <f t="shared" si="43"/>
        <v>-4.5751725905896819E-3</v>
      </c>
    </row>
    <row r="787" spans="1:5" ht="14.25" x14ac:dyDescent="0.2">
      <c r="A787" s="4">
        <v>40.017664000000003</v>
      </c>
      <c r="B787" s="4">
        <v>30.264782</v>
      </c>
      <c r="C787" s="8">
        <f t="shared" si="41"/>
        <v>-6.939364626490363E-4</v>
      </c>
      <c r="D787" s="8">
        <f t="shared" si="42"/>
        <v>5.198740000126989E-3</v>
      </c>
      <c r="E787" s="8">
        <f t="shared" si="43"/>
        <v>4.0202047075717845E-3</v>
      </c>
    </row>
    <row r="788" spans="1:5" ht="14.25" x14ac:dyDescent="0.2">
      <c r="A788" s="4">
        <v>40.128822999999997</v>
      </c>
      <c r="B788" s="4">
        <v>29.884619000000001</v>
      </c>
      <c r="C788" s="8">
        <f t="shared" si="41"/>
        <v>2.7777483463300445E-3</v>
      </c>
      <c r="D788" s="8">
        <f t="shared" si="42"/>
        <v>-1.2561233713826225E-2</v>
      </c>
      <c r="E788" s="8">
        <f t="shared" si="43"/>
        <v>-9.4934373017949714E-3</v>
      </c>
    </row>
    <row r="789" spans="1:5" ht="14.25" x14ac:dyDescent="0.2">
      <c r="A789" s="4">
        <v>39.925027999999998</v>
      </c>
      <c r="B789" s="4">
        <v>29.995885000000001</v>
      </c>
      <c r="C789" s="8">
        <f t="shared" si="41"/>
        <v>-5.078519247873281E-3</v>
      </c>
      <c r="D789" s="8">
        <f t="shared" si="42"/>
        <v>3.7231861647626374E-3</v>
      </c>
      <c r="E789" s="8">
        <f t="shared" si="43"/>
        <v>1.9628450822354541E-3</v>
      </c>
    </row>
    <row r="790" spans="1:5" ht="14.25" x14ac:dyDescent="0.2">
      <c r="A790" s="4">
        <v>39.823135000000001</v>
      </c>
      <c r="B790" s="4">
        <v>29.476638999999999</v>
      </c>
      <c r="C790" s="8">
        <f t="shared" si="41"/>
        <v>-2.5521084168055319E-3</v>
      </c>
      <c r="D790" s="8">
        <f t="shared" si="42"/>
        <v>-1.7310574433793247E-2</v>
      </c>
      <c r="E790" s="8">
        <f t="shared" si="43"/>
        <v>-1.4358881230395705E-2</v>
      </c>
    </row>
    <row r="791" spans="1:5" ht="14.25" x14ac:dyDescent="0.2">
      <c r="A791" s="4">
        <v>39.600813000000002</v>
      </c>
      <c r="B791" s="4">
        <v>29.485910000000001</v>
      </c>
      <c r="C791" s="8">
        <f t="shared" si="41"/>
        <v>-5.5827347595812649E-3</v>
      </c>
      <c r="D791" s="8">
        <f t="shared" si="42"/>
        <v>3.145202544971859E-4</v>
      </c>
      <c r="E791" s="8">
        <f t="shared" si="43"/>
        <v>-8.6493074831850425E-4</v>
      </c>
    </row>
    <row r="792" spans="1:5" ht="14.25" x14ac:dyDescent="0.2">
      <c r="A792" s="4">
        <v>39.359966999999997</v>
      </c>
      <c r="B792" s="4">
        <v>29.105744999999999</v>
      </c>
      <c r="C792" s="8">
        <f t="shared" si="41"/>
        <v>-6.0818448348524123E-3</v>
      </c>
      <c r="D792" s="8">
        <f t="shared" si="42"/>
        <v>-1.2893107250208757E-2</v>
      </c>
      <c r="E792" s="8">
        <f t="shared" si="43"/>
        <v>-1.1530854767137489E-2</v>
      </c>
    </row>
    <row r="793" spans="1:5" ht="14.25" x14ac:dyDescent="0.2">
      <c r="A793" s="4">
        <v>39.452598999999999</v>
      </c>
      <c r="B793" s="4">
        <v>29.319009999999999</v>
      </c>
      <c r="C793" s="8">
        <f t="shared" si="41"/>
        <v>2.3534572577259549E-3</v>
      </c>
      <c r="D793" s="8">
        <f t="shared" si="42"/>
        <v>7.327247593215791E-3</v>
      </c>
      <c r="E793" s="8">
        <f t="shared" si="43"/>
        <v>6.332489526117824E-3</v>
      </c>
    </row>
    <row r="794" spans="1:5" ht="14.25" x14ac:dyDescent="0.2">
      <c r="A794" s="4">
        <v>39.239542999999998</v>
      </c>
      <c r="B794" s="4">
        <v>29.309736999999998</v>
      </c>
      <c r="C794" s="8">
        <f t="shared" si="41"/>
        <v>-5.4003032854692545E-3</v>
      </c>
      <c r="D794" s="8">
        <f t="shared" si="42"/>
        <v>-3.1627943781187273E-4</v>
      </c>
      <c r="E794" s="8">
        <f t="shared" si="43"/>
        <v>-1.3330842073433491E-3</v>
      </c>
    </row>
    <row r="795" spans="1:5" ht="14.25" x14ac:dyDescent="0.2">
      <c r="A795" s="4">
        <v>39.350701999999998</v>
      </c>
      <c r="B795" s="4">
        <v>30.032975</v>
      </c>
      <c r="C795" s="8">
        <f t="shared" si="41"/>
        <v>2.8328311570804399E-3</v>
      </c>
      <c r="D795" s="8">
        <f t="shared" si="42"/>
        <v>2.4675690539290862E-2</v>
      </c>
      <c r="E795" s="8">
        <f t="shared" si="43"/>
        <v>2.0307118662848778E-2</v>
      </c>
    </row>
    <row r="796" spans="1:5" ht="14.25" x14ac:dyDescent="0.2">
      <c r="A796" s="4">
        <v>39.610073999999997</v>
      </c>
      <c r="B796" s="4">
        <v>32.221238</v>
      </c>
      <c r="C796" s="8">
        <f t="shared" si="41"/>
        <v>6.5912928313196506E-3</v>
      </c>
      <c r="D796" s="8">
        <f t="shared" si="42"/>
        <v>7.286201250458868E-2</v>
      </c>
      <c r="E796" s="8">
        <f t="shared" si="43"/>
        <v>5.9607868569934871E-2</v>
      </c>
    </row>
    <row r="797" spans="1:5" ht="14.25" x14ac:dyDescent="0.2">
      <c r="A797" s="4">
        <v>39.267332000000003</v>
      </c>
      <c r="B797" s="4">
        <v>31.664902000000001</v>
      </c>
      <c r="C797" s="8">
        <f t="shared" si="41"/>
        <v>-8.6528997648425143E-3</v>
      </c>
      <c r="D797" s="8">
        <f t="shared" si="42"/>
        <v>-1.7266127390884178E-2</v>
      </c>
      <c r="E797" s="8">
        <f t="shared" si="43"/>
        <v>-1.5543481865675845E-2</v>
      </c>
    </row>
    <row r="798" spans="1:5" ht="14.25" x14ac:dyDescent="0.2">
      <c r="A798" s="4">
        <v>38.081623999999998</v>
      </c>
      <c r="B798" s="4">
        <v>30.839663999999999</v>
      </c>
      <c r="C798" s="8">
        <f t="shared" si="41"/>
        <v>-3.019578717494753E-2</v>
      </c>
      <c r="D798" s="8">
        <f t="shared" si="42"/>
        <v>-2.6061599685355152E-2</v>
      </c>
      <c r="E798" s="8">
        <f t="shared" si="43"/>
        <v>-2.688843718327363E-2</v>
      </c>
    </row>
    <row r="799" spans="1:5" ht="14.25" x14ac:dyDescent="0.2">
      <c r="A799" s="4">
        <v>38.211309999999997</v>
      </c>
      <c r="B799" s="4">
        <v>30.617131000000001</v>
      </c>
      <c r="C799" s="8">
        <f t="shared" si="41"/>
        <v>3.405474514427187E-3</v>
      </c>
      <c r="D799" s="8">
        <f t="shared" si="42"/>
        <v>-7.2158049452160089E-3</v>
      </c>
      <c r="E799" s="8">
        <f t="shared" si="43"/>
        <v>-5.0915490532873701E-3</v>
      </c>
    </row>
    <row r="800" spans="1:5" ht="14.25" x14ac:dyDescent="0.2">
      <c r="A800" s="4">
        <v>38.211309999999997</v>
      </c>
      <c r="B800" s="4">
        <v>31.108561999999999</v>
      </c>
      <c r="C800" s="8">
        <f t="shared" si="41"/>
        <v>0</v>
      </c>
      <c r="D800" s="8">
        <f t="shared" si="42"/>
        <v>1.6050850747576506E-2</v>
      </c>
      <c r="E800" s="8">
        <f t="shared" si="43"/>
        <v>1.2840680598061205E-2</v>
      </c>
    </row>
    <row r="801" spans="1:5" ht="14.25" x14ac:dyDescent="0.2">
      <c r="A801" s="4">
        <v>38.053834999999999</v>
      </c>
      <c r="B801" s="4">
        <v>30.969479</v>
      </c>
      <c r="C801" s="8">
        <f t="shared" si="41"/>
        <v>-4.1211620329163479E-3</v>
      </c>
      <c r="D801" s="8">
        <f t="shared" si="42"/>
        <v>-4.4708913256742422E-3</v>
      </c>
      <c r="E801" s="8">
        <f t="shared" si="43"/>
        <v>-4.4009454671226633E-3</v>
      </c>
    </row>
    <row r="802" spans="1:5" ht="14.25" x14ac:dyDescent="0.2">
      <c r="A802" s="4">
        <v>38.340997000000002</v>
      </c>
      <c r="B802" s="4">
        <v>29.560088</v>
      </c>
      <c r="C802" s="8">
        <f t="shared" si="41"/>
        <v>7.5462039502720568E-3</v>
      </c>
      <c r="D802" s="8">
        <f t="shared" si="42"/>
        <v>-4.5509031650161069E-2</v>
      </c>
      <c r="E802" s="8">
        <f t="shared" si="43"/>
        <v>-3.4897984530074443E-2</v>
      </c>
    </row>
    <row r="803" spans="1:5" ht="14.25" x14ac:dyDescent="0.2">
      <c r="A803" s="4">
        <v>38.442894000000003</v>
      </c>
      <c r="B803" s="4">
        <v>28.929573000000001</v>
      </c>
      <c r="C803" s="8">
        <f t="shared" si="41"/>
        <v>2.6576512864284751E-3</v>
      </c>
      <c r="D803" s="8">
        <f t="shared" si="42"/>
        <v>-2.132994326674531E-2</v>
      </c>
      <c r="E803" s="8">
        <f t="shared" si="43"/>
        <v>-1.6532424356110555E-2</v>
      </c>
    </row>
    <row r="804" spans="1:5" ht="14.25" x14ac:dyDescent="0.2">
      <c r="A804" s="4">
        <v>38.739320999999997</v>
      </c>
      <c r="B804" s="4">
        <v>28.957388999999999</v>
      </c>
      <c r="C804" s="8">
        <f t="shared" si="41"/>
        <v>7.710839875894715E-3</v>
      </c>
      <c r="D804" s="8">
        <f t="shared" si="42"/>
        <v>9.6150745121592607E-4</v>
      </c>
      <c r="E804" s="8">
        <f t="shared" si="43"/>
        <v>2.3113739361516842E-3</v>
      </c>
    </row>
    <row r="805" spans="1:5" ht="14.25" x14ac:dyDescent="0.2">
      <c r="A805" s="4">
        <v>38.378050999999999</v>
      </c>
      <c r="B805" s="4">
        <v>28.883209999999998</v>
      </c>
      <c r="C805" s="8">
        <f t="shared" si="41"/>
        <v>-9.3256668076344695E-3</v>
      </c>
      <c r="D805" s="8">
        <f t="shared" si="42"/>
        <v>-2.5616605143509164E-3</v>
      </c>
      <c r="E805" s="8">
        <f t="shared" si="43"/>
        <v>-3.9144617730076277E-3</v>
      </c>
    </row>
    <row r="806" spans="1:5" ht="14.25" x14ac:dyDescent="0.2">
      <c r="A806" s="4">
        <v>38.646689000000002</v>
      </c>
      <c r="B806" s="4">
        <v>29.356097999999999</v>
      </c>
      <c r="C806" s="8">
        <f t="shared" si="41"/>
        <v>6.9997822453256031E-3</v>
      </c>
      <c r="D806" s="8">
        <f t="shared" si="42"/>
        <v>1.6372418439640324E-2</v>
      </c>
      <c r="E806" s="8">
        <f t="shared" si="43"/>
        <v>1.4497891200777381E-2</v>
      </c>
    </row>
    <row r="807" spans="1:5" ht="14.25" x14ac:dyDescent="0.2">
      <c r="A807" s="4">
        <v>39.322913</v>
      </c>
      <c r="B807" s="4">
        <v>30.032975</v>
      </c>
      <c r="C807" s="8">
        <f t="shared" si="41"/>
        <v>1.749759209644064E-2</v>
      </c>
      <c r="D807" s="8">
        <f t="shared" si="42"/>
        <v>2.3057458113132201E-2</v>
      </c>
      <c r="E807" s="8">
        <f t="shared" si="43"/>
        <v>2.1945484909793891E-2</v>
      </c>
    </row>
    <row r="808" spans="1:5" ht="14.25" x14ac:dyDescent="0.2">
      <c r="A808" s="4">
        <v>39.369228999999997</v>
      </c>
      <c r="B808" s="4">
        <v>30.357507999999999</v>
      </c>
      <c r="C808" s="8">
        <f t="shared" si="41"/>
        <v>1.1778374608208964E-3</v>
      </c>
      <c r="D808" s="8">
        <f t="shared" si="42"/>
        <v>1.0805889193461482E-2</v>
      </c>
      <c r="E808" s="8">
        <f t="shared" si="43"/>
        <v>8.8802788469333656E-3</v>
      </c>
    </row>
    <row r="809" spans="1:5" ht="14.25" x14ac:dyDescent="0.2">
      <c r="A809" s="4">
        <v>39.146906999999999</v>
      </c>
      <c r="B809" s="4">
        <v>30.311143999999999</v>
      </c>
      <c r="C809" s="8">
        <f t="shared" si="41"/>
        <v>-5.647100683632833E-3</v>
      </c>
      <c r="D809" s="8">
        <f t="shared" si="42"/>
        <v>-1.5272663355635485E-3</v>
      </c>
      <c r="E809" s="8">
        <f t="shared" si="43"/>
        <v>-2.3512332051774058E-3</v>
      </c>
    </row>
    <row r="810" spans="1:5" ht="14.25" x14ac:dyDescent="0.2">
      <c r="A810" s="4">
        <v>39.082064000000003</v>
      </c>
      <c r="B810" s="4">
        <v>30.626401999999999</v>
      </c>
      <c r="C810" s="8">
        <f t="shared" si="41"/>
        <v>-1.6564016155860006E-3</v>
      </c>
      <c r="D810" s="8">
        <f t="shared" si="42"/>
        <v>1.0400729183959623E-2</v>
      </c>
      <c r="E810" s="8">
        <f t="shared" si="43"/>
        <v>7.9893030240504991E-3</v>
      </c>
    </row>
    <row r="811" spans="1:5" ht="14.25" x14ac:dyDescent="0.2">
      <c r="A811" s="4">
        <v>39.730499000000002</v>
      </c>
      <c r="B811" s="4">
        <v>30.413139000000001</v>
      </c>
      <c r="C811" s="8">
        <f t="shared" si="41"/>
        <v>1.6591626276442284E-2</v>
      </c>
      <c r="D811" s="8">
        <f t="shared" si="42"/>
        <v>-6.9633710156353779E-3</v>
      </c>
      <c r="E811" s="8">
        <f t="shared" si="43"/>
        <v>-2.2523715572198458E-3</v>
      </c>
    </row>
    <row r="812" spans="1:5" ht="14.25" x14ac:dyDescent="0.2">
      <c r="A812" s="4">
        <v>39.693444999999997</v>
      </c>
      <c r="B812" s="4">
        <v>30.53368</v>
      </c>
      <c r="C812" s="8">
        <f t="shared" si="41"/>
        <v>-9.326336424821946E-4</v>
      </c>
      <c r="D812" s="8">
        <f t="shared" si="42"/>
        <v>3.9634514543205324E-3</v>
      </c>
      <c r="E812" s="8">
        <f t="shared" si="43"/>
        <v>2.9842344349599874E-3</v>
      </c>
    </row>
    <row r="813" spans="1:5" ht="14.25" x14ac:dyDescent="0.2">
      <c r="A813" s="4">
        <v>40.119560999999997</v>
      </c>
      <c r="B813" s="4">
        <v>30.895299000000001</v>
      </c>
      <c r="C813" s="8">
        <f t="shared" si="41"/>
        <v>1.0735173024160494E-2</v>
      </c>
      <c r="D813" s="8">
        <f t="shared" si="42"/>
        <v>1.1843282565350721E-2</v>
      </c>
      <c r="E813" s="8">
        <f t="shared" si="43"/>
        <v>1.1621660657112676E-2</v>
      </c>
    </row>
    <row r="814" spans="1:5" ht="14.25" x14ac:dyDescent="0.2">
      <c r="A814" s="4">
        <v>39.795341999999998</v>
      </c>
      <c r="B814" s="4">
        <v>31.192012999999999</v>
      </c>
      <c r="C814" s="8">
        <f t="shared" si="41"/>
        <v>-8.0813197332841868E-3</v>
      </c>
      <c r="D814" s="8">
        <f t="shared" si="42"/>
        <v>9.6038559134836721E-3</v>
      </c>
      <c r="E814" s="8">
        <f t="shared" si="43"/>
        <v>6.0668207841300999E-3</v>
      </c>
    </row>
    <row r="815" spans="1:5" ht="14.25" x14ac:dyDescent="0.2">
      <c r="A815" s="4">
        <v>39.693444999999997</v>
      </c>
      <c r="B815" s="4">
        <v>30.403869</v>
      </c>
      <c r="C815" s="8">
        <f t="shared" si="41"/>
        <v>-2.560525802240865E-3</v>
      </c>
      <c r="D815" s="8">
        <f t="shared" si="42"/>
        <v>-2.5267493957507603E-2</v>
      </c>
      <c r="E815" s="8">
        <f t="shared" si="43"/>
        <v>-2.0726100326454257E-2</v>
      </c>
    </row>
    <row r="816" spans="1:5" ht="14.25" x14ac:dyDescent="0.2">
      <c r="A816" s="4">
        <v>39.193227</v>
      </c>
      <c r="B816" s="4">
        <v>30.357507999999999</v>
      </c>
      <c r="C816" s="8">
        <f t="shared" si="41"/>
        <v>-1.2602030385621577E-2</v>
      </c>
      <c r="D816" s="8">
        <f t="shared" si="42"/>
        <v>-1.5248388289004211E-3</v>
      </c>
      <c r="E816" s="8">
        <f t="shared" si="43"/>
        <v>-3.7402771402446524E-3</v>
      </c>
    </row>
    <row r="817" spans="1:5" ht="14.25" x14ac:dyDescent="0.2">
      <c r="A817" s="4">
        <v>38.655951000000002</v>
      </c>
      <c r="B817" s="4">
        <v>30.088609999999999</v>
      </c>
      <c r="C817" s="8">
        <f t="shared" si="41"/>
        <v>-1.3708388951999217E-2</v>
      </c>
      <c r="D817" s="8">
        <f t="shared" si="42"/>
        <v>-8.8577099279690819E-3</v>
      </c>
      <c r="E817" s="8">
        <f t="shared" si="43"/>
        <v>-9.8278457327751097E-3</v>
      </c>
    </row>
    <row r="818" spans="1:5" ht="14.25" x14ac:dyDescent="0.2">
      <c r="A818" s="4">
        <v>38.730058999999997</v>
      </c>
      <c r="B818" s="4">
        <v>30.144241999999998</v>
      </c>
      <c r="C818" s="8">
        <f t="shared" si="41"/>
        <v>1.9171174963461546E-3</v>
      </c>
      <c r="D818" s="8">
        <f t="shared" si="42"/>
        <v>1.8489388509472793E-3</v>
      </c>
      <c r="E818" s="8">
        <f t="shared" si="43"/>
        <v>1.8625745800270545E-3</v>
      </c>
    </row>
    <row r="819" spans="1:5" ht="14.25" x14ac:dyDescent="0.2">
      <c r="A819" s="4">
        <v>38.544792000000001</v>
      </c>
      <c r="B819" s="4">
        <v>30.385324000000001</v>
      </c>
      <c r="C819" s="8">
        <f t="shared" si="41"/>
        <v>-4.7835455143508954E-3</v>
      </c>
      <c r="D819" s="8">
        <f t="shared" si="42"/>
        <v>7.9976136072688053E-3</v>
      </c>
      <c r="E819" s="8">
        <f t="shared" si="43"/>
        <v>5.4413817829448655E-3</v>
      </c>
    </row>
    <row r="820" spans="1:5" ht="14.25" x14ac:dyDescent="0.2">
      <c r="A820" s="4">
        <v>38.526263999999998</v>
      </c>
      <c r="B820" s="4">
        <v>30.848939000000001</v>
      </c>
      <c r="C820" s="8">
        <f t="shared" si="41"/>
        <v>-4.8068750766649959E-4</v>
      </c>
      <c r="D820" s="8">
        <f t="shared" si="42"/>
        <v>1.5257859353416725E-2</v>
      </c>
      <c r="E820" s="8">
        <f t="shared" si="43"/>
        <v>1.211014998120008E-2</v>
      </c>
    </row>
    <row r="821" spans="1:5" ht="14.25" x14ac:dyDescent="0.2">
      <c r="A821" s="4">
        <v>38.276153999999998</v>
      </c>
      <c r="B821" s="4">
        <v>30.858208999999999</v>
      </c>
      <c r="C821" s="8">
        <f t="shared" si="41"/>
        <v>-6.49193495637157E-3</v>
      </c>
      <c r="D821" s="8">
        <f t="shared" si="42"/>
        <v>3.0049655840658218E-4</v>
      </c>
      <c r="E821" s="8">
        <f t="shared" si="43"/>
        <v>-1.0579897445490483E-3</v>
      </c>
    </row>
    <row r="822" spans="1:5" ht="14.25" x14ac:dyDescent="0.2">
      <c r="A822" s="4">
        <v>38.433632000000003</v>
      </c>
      <c r="B822" s="4">
        <v>31.136381</v>
      </c>
      <c r="C822" s="8">
        <f t="shared" si="41"/>
        <v>4.1142587105278405E-3</v>
      </c>
      <c r="D822" s="8">
        <f t="shared" si="42"/>
        <v>9.0145218732557986E-3</v>
      </c>
      <c r="E822" s="8">
        <f t="shared" si="43"/>
        <v>8.0344692407102077E-3</v>
      </c>
    </row>
    <row r="823" spans="1:5" ht="14.25" x14ac:dyDescent="0.2">
      <c r="A823" s="4">
        <v>38.220571999999997</v>
      </c>
      <c r="B823" s="4">
        <v>31.451636000000001</v>
      </c>
      <c r="C823" s="8">
        <f t="shared" si="41"/>
        <v>-5.5435822458831385E-3</v>
      </c>
      <c r="D823" s="8">
        <f t="shared" si="42"/>
        <v>1.0124972455854753E-2</v>
      </c>
      <c r="E823" s="8">
        <f t="shared" si="43"/>
        <v>6.9912615155071755E-3</v>
      </c>
    </row>
    <row r="824" spans="1:5" ht="14.25" x14ac:dyDescent="0.2">
      <c r="A824" s="4">
        <v>37.979726999999997</v>
      </c>
      <c r="B824" s="4">
        <v>31.396004000000001</v>
      </c>
      <c r="C824" s="8">
        <f t="shared" si="41"/>
        <v>-6.3014493869950616E-3</v>
      </c>
      <c r="D824" s="8">
        <f t="shared" si="42"/>
        <v>-1.7688110087500375E-3</v>
      </c>
      <c r="E824" s="8">
        <f t="shared" si="43"/>
        <v>-2.6753386843990424E-3</v>
      </c>
    </row>
    <row r="825" spans="1:5" ht="14.25" x14ac:dyDescent="0.2">
      <c r="A825" s="4">
        <v>38.257626000000002</v>
      </c>
      <c r="B825" s="4">
        <v>31.414549000000001</v>
      </c>
      <c r="C825" s="8">
        <f t="shared" si="41"/>
        <v>7.3170352172358122E-3</v>
      </c>
      <c r="D825" s="8">
        <f t="shared" si="42"/>
        <v>5.906802661892474E-4</v>
      </c>
      <c r="E825" s="8">
        <f t="shared" si="43"/>
        <v>1.9359512563985604E-3</v>
      </c>
    </row>
    <row r="826" spans="1:5" ht="14.25" x14ac:dyDescent="0.2">
      <c r="A826" s="4">
        <v>37.627718999999999</v>
      </c>
      <c r="B826" s="4">
        <v>30.876753999999998</v>
      </c>
      <c r="C826" s="8">
        <f t="shared" si="41"/>
        <v>-1.6464874218802827E-2</v>
      </c>
      <c r="D826" s="8">
        <f t="shared" si="42"/>
        <v>-1.7119297176604431E-2</v>
      </c>
      <c r="E826" s="8">
        <f t="shared" si="43"/>
        <v>-1.6988412585044112E-2</v>
      </c>
    </row>
    <row r="827" spans="1:5" ht="14.25" x14ac:dyDescent="0.2">
      <c r="A827" s="4">
        <v>37.275714000000001</v>
      </c>
      <c r="B827" s="4">
        <v>30.607856999999999</v>
      </c>
      <c r="C827" s="8">
        <f t="shared" si="41"/>
        <v>-9.3549385760002268E-3</v>
      </c>
      <c r="D827" s="8">
        <f t="shared" si="42"/>
        <v>-8.7087198349929951E-3</v>
      </c>
      <c r="E827" s="8">
        <f t="shared" si="43"/>
        <v>-8.8379635831944414E-3</v>
      </c>
    </row>
    <row r="828" spans="1:5" ht="14.25" x14ac:dyDescent="0.2">
      <c r="A828" s="4">
        <v>37.386873000000001</v>
      </c>
      <c r="B828" s="4">
        <v>30.663492000000002</v>
      </c>
      <c r="C828" s="8">
        <f t="shared" si="41"/>
        <v>2.9820756753311528E-3</v>
      </c>
      <c r="D828" s="8">
        <f t="shared" si="42"/>
        <v>1.8176705412600302E-3</v>
      </c>
      <c r="E828" s="8">
        <f t="shared" si="43"/>
        <v>2.050551568074255E-3</v>
      </c>
    </row>
    <row r="829" spans="1:5" ht="14.25" x14ac:dyDescent="0.2">
      <c r="A829" s="4">
        <v>38.387312999999999</v>
      </c>
      <c r="B829" s="4">
        <v>31.303279</v>
      </c>
      <c r="C829" s="8">
        <f t="shared" si="41"/>
        <v>2.6759124786927213E-2</v>
      </c>
      <c r="D829" s="8">
        <f t="shared" si="42"/>
        <v>2.0864779523480204E-2</v>
      </c>
      <c r="E829" s="8">
        <f t="shared" si="43"/>
        <v>2.2043648576169608E-2</v>
      </c>
    </row>
    <row r="830" spans="1:5" ht="14.25" x14ac:dyDescent="0.2">
      <c r="A830" s="4">
        <v>38.378050999999999</v>
      </c>
      <c r="B830" s="4">
        <v>31.646356999999998</v>
      </c>
      <c r="C830" s="8">
        <f t="shared" si="41"/>
        <v>-2.4127763253445345E-4</v>
      </c>
      <c r="D830" s="8">
        <f t="shared" si="42"/>
        <v>1.0959810312523466E-2</v>
      </c>
      <c r="E830" s="8">
        <f t="shared" si="43"/>
        <v>8.7195927235118823E-3</v>
      </c>
    </row>
    <row r="831" spans="1:5" ht="14.25" x14ac:dyDescent="0.2">
      <c r="A831" s="4">
        <v>38.674478000000001</v>
      </c>
      <c r="B831" s="4">
        <v>31.943069999999999</v>
      </c>
      <c r="C831" s="8">
        <f t="shared" si="41"/>
        <v>7.7238679994457993E-3</v>
      </c>
      <c r="D831" s="8">
        <f t="shared" si="42"/>
        <v>9.375897516418652E-3</v>
      </c>
      <c r="E831" s="8">
        <f t="shared" si="43"/>
        <v>9.0454916130240821E-3</v>
      </c>
    </row>
    <row r="832" spans="1:5" ht="14.25" x14ac:dyDescent="0.2">
      <c r="A832" s="4">
        <v>38.479948</v>
      </c>
      <c r="B832" s="4">
        <v>31.980160000000001</v>
      </c>
      <c r="C832" s="8">
        <f t="shared" si="41"/>
        <v>-5.0299321428463051E-3</v>
      </c>
      <c r="D832" s="8">
        <f t="shared" si="42"/>
        <v>1.1611282196732908E-3</v>
      </c>
      <c r="E832" s="8">
        <f t="shared" si="43"/>
        <v>-7.7083852830628309E-5</v>
      </c>
    </row>
    <row r="833" spans="1:5" ht="14.25" x14ac:dyDescent="0.2">
      <c r="A833" s="4">
        <v>39.100591000000001</v>
      </c>
      <c r="B833" s="4">
        <v>32.119242999999997</v>
      </c>
      <c r="C833" s="8">
        <f t="shared" si="41"/>
        <v>1.6128997887419283E-2</v>
      </c>
      <c r="D833" s="8">
        <f t="shared" si="42"/>
        <v>4.3490401548960111E-3</v>
      </c>
      <c r="E833" s="8">
        <f t="shared" si="43"/>
        <v>6.705031701400666E-3</v>
      </c>
    </row>
    <row r="834" spans="1:5" ht="14.25" x14ac:dyDescent="0.2">
      <c r="A834" s="4">
        <v>39.535969000000001</v>
      </c>
      <c r="B834" s="4">
        <v>32.378866000000002</v>
      </c>
      <c r="C834" s="8">
        <f t="shared" si="41"/>
        <v>1.1134818908491662E-2</v>
      </c>
      <c r="D834" s="8">
        <f t="shared" si="42"/>
        <v>8.0830983469941664E-3</v>
      </c>
      <c r="E834" s="8">
        <f t="shared" si="43"/>
        <v>8.6934424592936665E-3</v>
      </c>
    </row>
    <row r="835" spans="1:5" ht="14.25" x14ac:dyDescent="0.2">
      <c r="A835" s="4">
        <v>39.535969000000001</v>
      </c>
      <c r="B835" s="4">
        <v>32.415956000000001</v>
      </c>
      <c r="C835" s="8">
        <f t="shared" si="41"/>
        <v>0</v>
      </c>
      <c r="D835" s="8">
        <f t="shared" si="42"/>
        <v>1.1455002778664181E-3</v>
      </c>
      <c r="E835" s="8">
        <f t="shared" si="43"/>
        <v>9.1640022229313447E-4</v>
      </c>
    </row>
    <row r="836" spans="1:5" ht="14.25" x14ac:dyDescent="0.2">
      <c r="A836" s="4">
        <v>39.480387999999998</v>
      </c>
      <c r="B836" s="4">
        <v>32.443775000000002</v>
      </c>
      <c r="C836" s="8">
        <f t="shared" si="41"/>
        <v>-1.4058337611505545E-3</v>
      </c>
      <c r="D836" s="8">
        <f t="shared" si="42"/>
        <v>8.5818847977225943E-4</v>
      </c>
      <c r="E836" s="8">
        <f t="shared" si="43"/>
        <v>4.0538403158769671E-4</v>
      </c>
    </row>
    <row r="837" spans="1:5" ht="14.25" x14ac:dyDescent="0.2">
      <c r="A837" s="4">
        <v>39.776814999999999</v>
      </c>
      <c r="B837" s="4">
        <v>32.063611000000002</v>
      </c>
      <c r="C837" s="8">
        <f t="shared" ref="C837:C900" si="44">A837/A836-1</f>
        <v>7.5082088858904328E-3</v>
      </c>
      <c r="D837" s="8">
        <f t="shared" ref="D837:D900" si="45">B837/B836-1</f>
        <v>-1.1717625337988591E-2</v>
      </c>
      <c r="E837" s="8">
        <f t="shared" ref="E837:E900" si="46">$H$9*C837+$I$9*D837</f>
        <v>-7.8724584932127854E-3</v>
      </c>
    </row>
    <row r="838" spans="1:5" ht="14.25" x14ac:dyDescent="0.2">
      <c r="A838" s="4">
        <v>39.610073999999997</v>
      </c>
      <c r="B838" s="4">
        <v>31.303279</v>
      </c>
      <c r="C838" s="8">
        <f t="shared" si="44"/>
        <v>-4.1919143098813061E-3</v>
      </c>
      <c r="D838" s="8">
        <f t="shared" si="45"/>
        <v>-2.3713236790453895E-2</v>
      </c>
      <c r="E838" s="8">
        <f t="shared" si="46"/>
        <v>-1.9808972294339377E-2</v>
      </c>
    </row>
    <row r="839" spans="1:5" ht="14.25" x14ac:dyDescent="0.2">
      <c r="A839" s="4">
        <v>39.545231000000001</v>
      </c>
      <c r="B839" s="4">
        <v>31.266193000000001</v>
      </c>
      <c r="C839" s="8">
        <f t="shared" si="44"/>
        <v>-1.6370330436644709E-3</v>
      </c>
      <c r="D839" s="8">
        <f t="shared" si="45"/>
        <v>-1.1847321170410652E-3</v>
      </c>
      <c r="E839" s="8">
        <f t="shared" si="46"/>
        <v>-1.2751923023657462E-3</v>
      </c>
    </row>
    <row r="840" spans="1:5" ht="14.25" x14ac:dyDescent="0.2">
      <c r="A840" s="4">
        <v>39.702710000000003</v>
      </c>
      <c r="B840" s="4">
        <v>33.129922999999998</v>
      </c>
      <c r="C840" s="8">
        <f t="shared" si="44"/>
        <v>3.9822500973631936E-3</v>
      </c>
      <c r="D840" s="8">
        <f t="shared" si="45"/>
        <v>5.9608472320246797E-2</v>
      </c>
      <c r="E840" s="8">
        <f t="shared" si="46"/>
        <v>4.8483227875670075E-2</v>
      </c>
    </row>
    <row r="841" spans="1:5" ht="14.25" x14ac:dyDescent="0.2">
      <c r="A841" s="4">
        <v>39.674920999999998</v>
      </c>
      <c r="B841" s="4">
        <v>32.981566999999998</v>
      </c>
      <c r="C841" s="8">
        <f t="shared" si="44"/>
        <v>-6.9992703268884071E-4</v>
      </c>
      <c r="D841" s="8">
        <f t="shared" si="45"/>
        <v>-4.4780061819038597E-3</v>
      </c>
      <c r="E841" s="8">
        <f t="shared" si="46"/>
        <v>-3.7223903520608561E-3</v>
      </c>
    </row>
    <row r="842" spans="1:5" ht="14.25" x14ac:dyDescent="0.2">
      <c r="A842" s="4">
        <v>39.795341999999998</v>
      </c>
      <c r="B842" s="4">
        <v>32.935206000000001</v>
      </c>
      <c r="C842" s="8">
        <f t="shared" si="44"/>
        <v>3.0351919289266505E-3</v>
      </c>
      <c r="D842" s="8">
        <f t="shared" si="45"/>
        <v>-1.4056639576888186E-3</v>
      </c>
      <c r="E842" s="8">
        <f t="shared" si="46"/>
        <v>-5.1749278036572477E-4</v>
      </c>
    </row>
    <row r="843" spans="1:5" ht="14.25" x14ac:dyDescent="0.2">
      <c r="A843" s="4">
        <v>39.925027999999998</v>
      </c>
      <c r="B843" s="4">
        <v>32.953750999999997</v>
      </c>
      <c r="C843" s="8">
        <f t="shared" si="44"/>
        <v>3.2588236080492994E-3</v>
      </c>
      <c r="D843" s="8">
        <f t="shared" si="45"/>
        <v>5.6307526966725696E-4</v>
      </c>
      <c r="E843" s="8">
        <f t="shared" si="46"/>
        <v>1.1022249373436655E-3</v>
      </c>
    </row>
    <row r="844" spans="1:5" ht="14.25" x14ac:dyDescent="0.2">
      <c r="A844" s="4">
        <v>39.545231000000001</v>
      </c>
      <c r="B844" s="4">
        <v>32.833210000000001</v>
      </c>
      <c r="C844" s="8">
        <f t="shared" si="44"/>
        <v>-9.5127547562395831E-3</v>
      </c>
      <c r="D844" s="8">
        <f t="shared" si="45"/>
        <v>-3.6578840448238115E-3</v>
      </c>
      <c r="E844" s="8">
        <f t="shared" si="46"/>
        <v>-4.8288581871069654E-3</v>
      </c>
    </row>
    <row r="845" spans="1:5" ht="14.25" x14ac:dyDescent="0.2">
      <c r="A845" s="4">
        <v>39.526704000000002</v>
      </c>
      <c r="B845" s="4">
        <v>32.944476999999999</v>
      </c>
      <c r="C845" s="8">
        <f t="shared" si="44"/>
        <v>-4.6850149895438786E-4</v>
      </c>
      <c r="D845" s="8">
        <f t="shared" si="45"/>
        <v>3.3888553693044443E-3</v>
      </c>
      <c r="E845" s="8">
        <f t="shared" si="46"/>
        <v>2.6173839956526784E-3</v>
      </c>
    </row>
    <row r="846" spans="1:5" ht="14.25" x14ac:dyDescent="0.2">
      <c r="A846" s="4">
        <v>39.554496999999998</v>
      </c>
      <c r="B846" s="4">
        <v>33.324641</v>
      </c>
      <c r="C846" s="8">
        <f t="shared" si="44"/>
        <v>7.0314489161549254E-4</v>
      </c>
      <c r="D846" s="8">
        <f t="shared" si="45"/>
        <v>1.1539536657388716E-2</v>
      </c>
      <c r="E846" s="8">
        <f t="shared" si="46"/>
        <v>9.3722583042340716E-3</v>
      </c>
    </row>
    <row r="847" spans="1:5" ht="14.25" x14ac:dyDescent="0.2">
      <c r="A847" s="4">
        <v>39.489652999999997</v>
      </c>
      <c r="B847" s="4">
        <v>33.973702000000003</v>
      </c>
      <c r="C847" s="8">
        <f t="shared" si="44"/>
        <v>-1.6393584780006742E-3</v>
      </c>
      <c r="D847" s="8">
        <f t="shared" si="45"/>
        <v>1.9476908993558251E-2</v>
      </c>
      <c r="E847" s="8">
        <f t="shared" si="46"/>
        <v>1.5253655499246467E-2</v>
      </c>
    </row>
    <row r="848" spans="1:5" ht="14.25" x14ac:dyDescent="0.2">
      <c r="A848" s="4">
        <v>39.592269999999999</v>
      </c>
      <c r="B848" s="4">
        <v>35.401637000000001</v>
      </c>
      <c r="C848" s="8">
        <f t="shared" si="44"/>
        <v>2.5985794304144161E-3</v>
      </c>
      <c r="D848" s="8">
        <f t="shared" si="45"/>
        <v>4.2030597666395053E-2</v>
      </c>
      <c r="E848" s="8">
        <f t="shared" si="46"/>
        <v>3.414419401919893E-2</v>
      </c>
    </row>
    <row r="849" spans="1:5" ht="14.25" x14ac:dyDescent="0.2">
      <c r="A849" s="4">
        <v>38.911254</v>
      </c>
      <c r="B849" s="4">
        <v>34.771121000000001</v>
      </c>
      <c r="C849" s="8">
        <f t="shared" si="44"/>
        <v>-1.7200731354883203E-2</v>
      </c>
      <c r="D849" s="8">
        <f t="shared" si="45"/>
        <v>-1.7810362837176186E-2</v>
      </c>
      <c r="E849" s="8">
        <f t="shared" si="46"/>
        <v>-1.7688436540717591E-2</v>
      </c>
    </row>
    <row r="850" spans="1:5" ht="14.25" x14ac:dyDescent="0.2">
      <c r="A850" s="4">
        <v>39.844154000000003</v>
      </c>
      <c r="B850" s="4">
        <v>35.030743999999999</v>
      </c>
      <c r="C850" s="8">
        <f t="shared" si="44"/>
        <v>2.397506901216806E-2</v>
      </c>
      <c r="D850" s="8">
        <f t="shared" si="45"/>
        <v>7.4666272623191698E-3</v>
      </c>
      <c r="E850" s="8">
        <f t="shared" si="46"/>
        <v>1.0768315612288949E-2</v>
      </c>
    </row>
    <row r="851" spans="1:5" ht="14.25" x14ac:dyDescent="0.2">
      <c r="A851" s="4">
        <v>39.88147</v>
      </c>
      <c r="B851" s="4">
        <v>34.854571</v>
      </c>
      <c r="C851" s="8">
        <f t="shared" si="44"/>
        <v>9.365489351336187E-4</v>
      </c>
      <c r="D851" s="8">
        <f t="shared" si="45"/>
        <v>-5.0290967271491294E-3</v>
      </c>
      <c r="E851" s="8">
        <f t="shared" si="46"/>
        <v>-3.8359675946925795E-3</v>
      </c>
    </row>
    <row r="852" spans="1:5" ht="14.25" x14ac:dyDescent="0.2">
      <c r="A852" s="4">
        <v>39.443005999999997</v>
      </c>
      <c r="B852" s="4">
        <v>34.641309</v>
      </c>
      <c r="C852" s="8">
        <f t="shared" si="44"/>
        <v>-1.0994178499438512E-2</v>
      </c>
      <c r="D852" s="8">
        <f t="shared" si="45"/>
        <v>-6.1186235802471733E-3</v>
      </c>
      <c r="E852" s="8">
        <f t="shared" si="46"/>
        <v>-7.0937345640854424E-3</v>
      </c>
    </row>
    <row r="853" spans="1:5" ht="14.25" x14ac:dyDescent="0.2">
      <c r="A853" s="4">
        <v>39.890797999999997</v>
      </c>
      <c r="B853" s="4">
        <v>35.383091999999998</v>
      </c>
      <c r="C853" s="8">
        <f t="shared" si="44"/>
        <v>1.1352887252051636E-2</v>
      </c>
      <c r="D853" s="8">
        <f t="shared" si="45"/>
        <v>2.1413249712936677E-2</v>
      </c>
      <c r="E853" s="8">
        <f t="shared" si="46"/>
        <v>1.940117722075967E-2</v>
      </c>
    </row>
    <row r="854" spans="1:5" ht="14.25" x14ac:dyDescent="0.2">
      <c r="A854" s="4">
        <v>40.198656999999997</v>
      </c>
      <c r="B854" s="4">
        <v>35.253281000000001</v>
      </c>
      <c r="C854" s="8">
        <f t="shared" si="44"/>
        <v>7.7175442817665196E-3</v>
      </c>
      <c r="D854" s="8">
        <f t="shared" si="45"/>
        <v>-3.6687296859188034E-3</v>
      </c>
      <c r="E854" s="8">
        <f t="shared" si="46"/>
        <v>-1.391474892381739E-3</v>
      </c>
    </row>
    <row r="855" spans="1:5" ht="14.25" x14ac:dyDescent="0.2">
      <c r="A855" s="4">
        <v>40.618462000000001</v>
      </c>
      <c r="B855" s="4">
        <v>35.086379000000001</v>
      </c>
      <c r="C855" s="8">
        <f t="shared" si="44"/>
        <v>1.0443259335753519E-2</v>
      </c>
      <c r="D855" s="8">
        <f t="shared" si="45"/>
        <v>-4.7343678450808557E-3</v>
      </c>
      <c r="E855" s="8">
        <f t="shared" si="46"/>
        <v>-1.6988424089139811E-3</v>
      </c>
    </row>
    <row r="856" spans="1:5" ht="14.25" x14ac:dyDescent="0.2">
      <c r="A856" s="4">
        <v>40.497183999999997</v>
      </c>
      <c r="B856" s="4">
        <v>34.492952000000002</v>
      </c>
      <c r="C856" s="8">
        <f t="shared" si="44"/>
        <v>-2.9857851338636054E-3</v>
      </c>
      <c r="D856" s="8">
        <f t="shared" si="45"/>
        <v>-1.6913315563284459E-2</v>
      </c>
      <c r="E856" s="8">
        <f t="shared" si="46"/>
        <v>-1.4127809477400288E-2</v>
      </c>
    </row>
    <row r="857" spans="1:5" ht="14.25" x14ac:dyDescent="0.2">
      <c r="A857" s="4">
        <v>40.637121</v>
      </c>
      <c r="B857" s="4">
        <v>34.324787000000001</v>
      </c>
      <c r="C857" s="8">
        <f t="shared" si="44"/>
        <v>3.4554748300523741E-3</v>
      </c>
      <c r="D857" s="8">
        <f t="shared" si="45"/>
        <v>-4.8753438093672719E-3</v>
      </c>
      <c r="E857" s="8">
        <f t="shared" si="46"/>
        <v>-3.2091800814833429E-3</v>
      </c>
    </row>
    <row r="858" spans="1:5" ht="14.25" x14ac:dyDescent="0.2">
      <c r="A858" s="4">
        <v>40.693092</v>
      </c>
      <c r="B858" s="4">
        <v>34.642435999999996</v>
      </c>
      <c r="C858" s="8">
        <f t="shared" si="44"/>
        <v>1.3773367458782548E-3</v>
      </c>
      <c r="D858" s="8">
        <f t="shared" si="45"/>
        <v>9.2542162024193964E-3</v>
      </c>
      <c r="E858" s="8">
        <f t="shared" si="46"/>
        <v>7.6788403111111682E-3</v>
      </c>
    </row>
    <row r="859" spans="1:5" ht="14.25" x14ac:dyDescent="0.2">
      <c r="A859" s="4">
        <v>41.122228999999997</v>
      </c>
      <c r="B859" s="4">
        <v>34.941398999999997</v>
      </c>
      <c r="C859" s="8">
        <f t="shared" si="44"/>
        <v>1.0545696552132222E-2</v>
      </c>
      <c r="D859" s="8">
        <f t="shared" si="45"/>
        <v>8.6299647057153095E-3</v>
      </c>
      <c r="E859" s="8">
        <f t="shared" si="46"/>
        <v>9.013111074998692E-3</v>
      </c>
    </row>
    <row r="860" spans="1:5" ht="14.25" x14ac:dyDescent="0.2">
      <c r="A860" s="4">
        <v>41.38344</v>
      </c>
      <c r="B860" s="4">
        <v>35.100222000000002</v>
      </c>
      <c r="C860" s="8">
        <f t="shared" si="44"/>
        <v>6.3520632599951554E-3</v>
      </c>
      <c r="D860" s="8">
        <f t="shared" si="45"/>
        <v>4.5454104456437161E-3</v>
      </c>
      <c r="E860" s="8">
        <f t="shared" si="46"/>
        <v>4.9067410085140047E-3</v>
      </c>
    </row>
    <row r="861" spans="1:5" ht="14.25" x14ac:dyDescent="0.2">
      <c r="A861" s="4">
        <v>41.495387000000001</v>
      </c>
      <c r="B861" s="4">
        <v>35.165619999999997</v>
      </c>
      <c r="C861" s="8">
        <f t="shared" si="44"/>
        <v>2.7051158627702243E-3</v>
      </c>
      <c r="D861" s="8">
        <f t="shared" si="45"/>
        <v>1.8631790989811492E-3</v>
      </c>
      <c r="E861" s="8">
        <f t="shared" si="46"/>
        <v>2.0315664517389642E-3</v>
      </c>
    </row>
    <row r="862" spans="1:5" ht="14.25" x14ac:dyDescent="0.2">
      <c r="A862" s="4">
        <v>41.336796</v>
      </c>
      <c r="B862" s="4">
        <v>34.894683000000001</v>
      </c>
      <c r="C862" s="8">
        <f t="shared" si="44"/>
        <v>-3.8218947084407429E-3</v>
      </c>
      <c r="D862" s="8">
        <f t="shared" si="45"/>
        <v>-7.7045989804813697E-3</v>
      </c>
      <c r="E862" s="8">
        <f t="shared" si="46"/>
        <v>-6.9280581260732447E-3</v>
      </c>
    </row>
    <row r="863" spans="1:5" ht="14.25" x14ac:dyDescent="0.2">
      <c r="A863" s="4">
        <v>41.299478999999998</v>
      </c>
      <c r="B863" s="4">
        <v>35.128248999999997</v>
      </c>
      <c r="C863" s="8">
        <f t="shared" si="44"/>
        <v>-9.027550175877419E-4</v>
      </c>
      <c r="D863" s="8">
        <f t="shared" si="45"/>
        <v>6.6934552751201082E-3</v>
      </c>
      <c r="E863" s="8">
        <f t="shared" si="46"/>
        <v>5.1742132165785385E-3</v>
      </c>
    </row>
    <row r="864" spans="1:5" ht="14.25" x14ac:dyDescent="0.2">
      <c r="A864" s="4">
        <v>41.066254000000001</v>
      </c>
      <c r="B864" s="4">
        <v>35.62341</v>
      </c>
      <c r="C864" s="8">
        <f t="shared" si="44"/>
        <v>-5.6471656700559647E-3</v>
      </c>
      <c r="D864" s="8">
        <f t="shared" si="45"/>
        <v>1.4095806483266582E-2</v>
      </c>
      <c r="E864" s="8">
        <f t="shared" si="46"/>
        <v>1.0147212052602073E-2</v>
      </c>
    </row>
    <row r="865" spans="1:5" ht="14.25" x14ac:dyDescent="0.2">
      <c r="A865" s="4">
        <v>41.215518000000003</v>
      </c>
      <c r="B865" s="4">
        <v>35.922373999999998</v>
      </c>
      <c r="C865" s="8">
        <f t="shared" si="44"/>
        <v>3.6347118488091468E-3</v>
      </c>
      <c r="D865" s="8">
        <f t="shared" si="45"/>
        <v>8.392346493499625E-3</v>
      </c>
      <c r="E865" s="8">
        <f t="shared" si="46"/>
        <v>7.4408195645615299E-3</v>
      </c>
    </row>
    <row r="866" spans="1:5" ht="14.25" x14ac:dyDescent="0.2">
      <c r="A866" s="4">
        <v>40.795712000000002</v>
      </c>
      <c r="B866" s="4">
        <v>35.791578000000001</v>
      </c>
      <c r="C866" s="8">
        <f t="shared" si="44"/>
        <v>-1.0185629597085244E-2</v>
      </c>
      <c r="D866" s="8">
        <f t="shared" si="45"/>
        <v>-3.6410733878555757E-3</v>
      </c>
      <c r="E866" s="8">
        <f t="shared" si="46"/>
        <v>-4.949984629701509E-3</v>
      </c>
    </row>
    <row r="867" spans="1:5" ht="14.25" x14ac:dyDescent="0.2">
      <c r="A867" s="4">
        <v>40.814369999999997</v>
      </c>
      <c r="B867" s="4">
        <v>36.380159999999997</v>
      </c>
      <c r="C867" s="8">
        <f t="shared" si="44"/>
        <v>4.5735198836571733E-4</v>
      </c>
      <c r="D867" s="8">
        <f t="shared" si="45"/>
        <v>1.6444706629028527E-2</v>
      </c>
      <c r="E867" s="8">
        <f t="shared" si="46"/>
        <v>1.3247235700895966E-2</v>
      </c>
    </row>
    <row r="868" spans="1:5" ht="14.25" x14ac:dyDescent="0.2">
      <c r="A868" s="4">
        <v>40.347920000000002</v>
      </c>
      <c r="B868" s="4">
        <v>35.501955000000002</v>
      </c>
      <c r="C868" s="8">
        <f t="shared" si="44"/>
        <v>-1.1428572828638406E-2</v>
      </c>
      <c r="D868" s="8">
        <f t="shared" si="45"/>
        <v>-2.4139668434663086E-2</v>
      </c>
      <c r="E868" s="8">
        <f t="shared" si="46"/>
        <v>-2.1597449313458153E-2</v>
      </c>
    </row>
    <row r="869" spans="1:5" ht="14.25" x14ac:dyDescent="0.2">
      <c r="A869" s="4">
        <v>41.150215000000003</v>
      </c>
      <c r="B869" s="4">
        <v>35.838290000000001</v>
      </c>
      <c r="C869" s="8">
        <f t="shared" si="44"/>
        <v>1.9884420312125117E-2</v>
      </c>
      <c r="D869" s="8">
        <f t="shared" si="45"/>
        <v>9.4737036312506628E-3</v>
      </c>
      <c r="E869" s="8">
        <f t="shared" si="46"/>
        <v>1.1555846967425554E-2</v>
      </c>
    </row>
    <row r="870" spans="1:5" ht="14.25" x14ac:dyDescent="0.2">
      <c r="A870" s="4">
        <v>41.346122999999999</v>
      </c>
      <c r="B870" s="4">
        <v>36.165280000000003</v>
      </c>
      <c r="C870" s="8">
        <f t="shared" si="44"/>
        <v>4.7608013712685526E-3</v>
      </c>
      <c r="D870" s="8">
        <f t="shared" si="45"/>
        <v>9.1240402374108687E-3</v>
      </c>
      <c r="E870" s="8">
        <f t="shared" si="46"/>
        <v>8.2513924641824058E-3</v>
      </c>
    </row>
    <row r="871" spans="1:5" ht="14.25" x14ac:dyDescent="0.2">
      <c r="A871" s="4">
        <v>41.150215000000003</v>
      </c>
      <c r="B871" s="4">
        <v>35.604725000000002</v>
      </c>
      <c r="C871" s="8">
        <f t="shared" si="44"/>
        <v>-4.7382435349500041E-3</v>
      </c>
      <c r="D871" s="8">
        <f t="shared" si="45"/>
        <v>-1.5499810868324526E-2</v>
      </c>
      <c r="E871" s="8">
        <f t="shared" si="46"/>
        <v>-1.3347497401649621E-2</v>
      </c>
    </row>
    <row r="872" spans="1:5" ht="14.25" x14ac:dyDescent="0.2">
      <c r="A872" s="4">
        <v>40.599803999999999</v>
      </c>
      <c r="B872" s="4">
        <v>35.137594</v>
      </c>
      <c r="C872" s="8">
        <f t="shared" si="44"/>
        <v>-1.3375653079819916E-2</v>
      </c>
      <c r="D872" s="8">
        <f t="shared" si="45"/>
        <v>-1.311991596620965E-2</v>
      </c>
      <c r="E872" s="8">
        <f t="shared" si="46"/>
        <v>-1.3171063388931703E-2</v>
      </c>
    </row>
    <row r="873" spans="1:5" ht="14.25" x14ac:dyDescent="0.2">
      <c r="A873" s="4">
        <v>40.581144999999999</v>
      </c>
      <c r="B873" s="4">
        <v>34.773232</v>
      </c>
      <c r="C873" s="8">
        <f t="shared" si="44"/>
        <v>-4.5958349946717547E-4</v>
      </c>
      <c r="D873" s="8">
        <f t="shared" si="45"/>
        <v>-1.0369577381991513E-2</v>
      </c>
      <c r="E873" s="8">
        <f t="shared" si="46"/>
        <v>-8.3875786054866466E-3</v>
      </c>
    </row>
    <row r="874" spans="1:5" ht="14.25" x14ac:dyDescent="0.2">
      <c r="A874" s="4">
        <v>40.795712000000002</v>
      </c>
      <c r="B874" s="4">
        <v>34.278070999999997</v>
      </c>
      <c r="C874" s="8">
        <f t="shared" si="44"/>
        <v>5.2873569732938552E-3</v>
      </c>
      <c r="D874" s="8">
        <f t="shared" si="45"/>
        <v>-1.423971749304187E-2</v>
      </c>
      <c r="E874" s="8">
        <f t="shared" si="46"/>
        <v>-1.0334302599774725E-2</v>
      </c>
    </row>
    <row r="875" spans="1:5" ht="14.25" x14ac:dyDescent="0.2">
      <c r="A875" s="4">
        <v>41.028936999999999</v>
      </c>
      <c r="B875" s="4">
        <v>34.464924000000003</v>
      </c>
      <c r="C875" s="8">
        <f t="shared" si="44"/>
        <v>5.7168998545729099E-3</v>
      </c>
      <c r="D875" s="8">
        <f t="shared" si="45"/>
        <v>5.451094374593124E-3</v>
      </c>
      <c r="E875" s="8">
        <f t="shared" si="46"/>
        <v>5.5042554705890812E-3</v>
      </c>
    </row>
    <row r="876" spans="1:5" ht="14.25" x14ac:dyDescent="0.2">
      <c r="A876" s="4">
        <v>40.665106000000002</v>
      </c>
      <c r="B876" s="4">
        <v>34.119247999999999</v>
      </c>
      <c r="C876" s="8">
        <f t="shared" si="44"/>
        <v>-8.8676682020788489E-3</v>
      </c>
      <c r="D876" s="8">
        <f t="shared" si="45"/>
        <v>-1.0029791448256331E-2</v>
      </c>
      <c r="E876" s="8">
        <f t="shared" si="46"/>
        <v>-9.7973667990208357E-3</v>
      </c>
    </row>
    <row r="877" spans="1:5" ht="14.25" x14ac:dyDescent="0.2">
      <c r="A877" s="4">
        <v>41.915191999999998</v>
      </c>
      <c r="B877" s="4">
        <v>34.175305000000002</v>
      </c>
      <c r="C877" s="8">
        <f t="shared" si="44"/>
        <v>3.0740999420977744E-2</v>
      </c>
      <c r="D877" s="8">
        <f t="shared" si="45"/>
        <v>1.6429729049127761E-3</v>
      </c>
      <c r="E877" s="8">
        <f t="shared" si="46"/>
        <v>7.4625782081257702E-3</v>
      </c>
    </row>
    <row r="878" spans="1:5" ht="14.25" x14ac:dyDescent="0.2">
      <c r="A878" s="4">
        <v>41.999153999999997</v>
      </c>
      <c r="B878" s="4">
        <v>33.866996999999998</v>
      </c>
      <c r="C878" s="8">
        <f t="shared" si="44"/>
        <v>2.0031400548039535E-3</v>
      </c>
      <c r="D878" s="8">
        <f t="shared" si="45"/>
        <v>-9.0213679146390335E-3</v>
      </c>
      <c r="E878" s="8">
        <f t="shared" si="46"/>
        <v>-6.8164663207504368E-3</v>
      </c>
    </row>
    <row r="879" spans="1:5" ht="14.25" x14ac:dyDescent="0.2">
      <c r="A879" s="4">
        <v>41.943178000000003</v>
      </c>
      <c r="B879" s="4">
        <v>34.380839999999999</v>
      </c>
      <c r="C879" s="8">
        <f t="shared" si="44"/>
        <v>-1.3327887509351211E-3</v>
      </c>
      <c r="D879" s="8">
        <f t="shared" si="45"/>
        <v>1.5172381537105428E-2</v>
      </c>
      <c r="E879" s="8">
        <f t="shared" si="46"/>
        <v>1.1871347479497319E-2</v>
      </c>
    </row>
    <row r="880" spans="1:5" ht="14.25" x14ac:dyDescent="0.2">
      <c r="A880" s="4">
        <v>42.176403000000001</v>
      </c>
      <c r="B880" s="4">
        <v>34.212673000000002</v>
      </c>
      <c r="C880" s="8">
        <f t="shared" si="44"/>
        <v>5.5604990160735834E-3</v>
      </c>
      <c r="D880" s="8">
        <f t="shared" si="45"/>
        <v>-4.8912999217004538E-3</v>
      </c>
      <c r="E880" s="8">
        <f t="shared" si="46"/>
        <v>-2.800940134145646E-3</v>
      </c>
    </row>
    <row r="881" spans="1:5" ht="14.25" x14ac:dyDescent="0.2">
      <c r="A881" s="4">
        <v>42.344326000000002</v>
      </c>
      <c r="B881" s="4">
        <v>34.642435999999996</v>
      </c>
      <c r="C881" s="8">
        <f t="shared" si="44"/>
        <v>3.9814443161501067E-3</v>
      </c>
      <c r="D881" s="8">
        <f t="shared" si="45"/>
        <v>1.2561514851528566E-2</v>
      </c>
      <c r="E881" s="8">
        <f t="shared" si="46"/>
        <v>1.0845500744452875E-2</v>
      </c>
    </row>
    <row r="882" spans="1:5" ht="14.25" x14ac:dyDescent="0.2">
      <c r="A882" s="4">
        <v>42.484262000000001</v>
      </c>
      <c r="B882" s="4">
        <v>34.978766999999998</v>
      </c>
      <c r="C882" s="8">
        <f t="shared" si="44"/>
        <v>3.3047166697137698E-3</v>
      </c>
      <c r="D882" s="8">
        <f t="shared" si="45"/>
        <v>9.7086417363951849E-3</v>
      </c>
      <c r="E882" s="8">
        <f t="shared" si="46"/>
        <v>8.4278567230589019E-3</v>
      </c>
    </row>
    <row r="883" spans="1:5" ht="14.25" x14ac:dyDescent="0.2">
      <c r="A883" s="4">
        <v>42.446944999999999</v>
      </c>
      <c r="B883" s="4">
        <v>34.838630000000002</v>
      </c>
      <c r="C883" s="8">
        <f t="shared" si="44"/>
        <v>-8.7837232526255526E-4</v>
      </c>
      <c r="D883" s="8">
        <f t="shared" si="45"/>
        <v>-4.0063447633815752E-3</v>
      </c>
      <c r="E883" s="8">
        <f t="shared" si="46"/>
        <v>-3.3807502757577713E-3</v>
      </c>
    </row>
    <row r="884" spans="1:5" ht="14.25" x14ac:dyDescent="0.2">
      <c r="A884" s="4">
        <v>42.446944999999999</v>
      </c>
      <c r="B884" s="4">
        <v>34.838630000000002</v>
      </c>
      <c r="C884" s="8">
        <f t="shared" si="44"/>
        <v>0</v>
      </c>
      <c r="D884" s="8">
        <f t="shared" si="45"/>
        <v>0</v>
      </c>
      <c r="E884" s="8">
        <f t="shared" si="46"/>
        <v>0</v>
      </c>
    </row>
    <row r="885" spans="1:5" ht="14.25" x14ac:dyDescent="0.2">
      <c r="A885" s="4">
        <v>42.353656999999998</v>
      </c>
      <c r="B885" s="4">
        <v>34.950740000000003</v>
      </c>
      <c r="C885" s="8">
        <f t="shared" si="44"/>
        <v>-2.1977553390474247E-3</v>
      </c>
      <c r="D885" s="8">
        <f t="shared" si="45"/>
        <v>3.2179795818607637E-3</v>
      </c>
      <c r="E885" s="8">
        <f t="shared" si="46"/>
        <v>2.1348325976791264E-3</v>
      </c>
    </row>
    <row r="886" spans="1:5" ht="14.25" x14ac:dyDescent="0.2">
      <c r="A886" s="4">
        <v>41.999153999999997</v>
      </c>
      <c r="B886" s="4">
        <v>34.717174999999997</v>
      </c>
      <c r="C886" s="8">
        <f t="shared" si="44"/>
        <v>-8.3700682564435969E-3</v>
      </c>
      <c r="D886" s="8">
        <f t="shared" si="45"/>
        <v>-6.6826911247088727E-3</v>
      </c>
      <c r="E886" s="8">
        <f t="shared" si="46"/>
        <v>-7.0201665510558177E-3</v>
      </c>
    </row>
    <row r="887" spans="1:5" ht="14.25" x14ac:dyDescent="0.2">
      <c r="A887" s="4">
        <v>42.297680999999997</v>
      </c>
      <c r="B887" s="4">
        <v>34.483609000000001</v>
      </c>
      <c r="C887" s="8">
        <f t="shared" si="44"/>
        <v>7.1079288882818226E-3</v>
      </c>
      <c r="D887" s="8">
        <f t="shared" si="45"/>
        <v>-6.7276787353808265E-3</v>
      </c>
      <c r="E887" s="8">
        <f t="shared" si="46"/>
        <v>-3.9605572106482974E-3</v>
      </c>
    </row>
    <row r="888" spans="1:5" ht="14.25" x14ac:dyDescent="0.2">
      <c r="A888" s="4">
        <v>42.372311000000003</v>
      </c>
      <c r="B888" s="4">
        <v>33.754885999999999</v>
      </c>
      <c r="C888" s="8">
        <f t="shared" si="44"/>
        <v>1.7643993295992644E-3</v>
      </c>
      <c r="D888" s="8">
        <f t="shared" si="45"/>
        <v>-2.1132445852752868E-2</v>
      </c>
      <c r="E888" s="8">
        <f t="shared" si="46"/>
        <v>-1.6553076816282441E-2</v>
      </c>
    </row>
    <row r="889" spans="1:5" ht="14.25" x14ac:dyDescent="0.2">
      <c r="A889" s="4">
        <v>42.353656999999998</v>
      </c>
      <c r="B889" s="4">
        <v>34.016477999999999</v>
      </c>
      <c r="C889" s="8">
        <f t="shared" si="44"/>
        <v>-4.4024032581102546E-4</v>
      </c>
      <c r="D889" s="8">
        <f t="shared" si="45"/>
        <v>7.7497521395866187E-3</v>
      </c>
      <c r="E889" s="8">
        <f t="shared" si="46"/>
        <v>6.1117536465070902E-3</v>
      </c>
    </row>
    <row r="890" spans="1:5" ht="14.25" x14ac:dyDescent="0.2">
      <c r="A890" s="4">
        <v>42.838760999999998</v>
      </c>
      <c r="B890" s="4">
        <v>33.409207000000002</v>
      </c>
      <c r="C890" s="8">
        <f t="shared" si="44"/>
        <v>1.1453650861837028E-2</v>
      </c>
      <c r="D890" s="8">
        <f t="shared" si="45"/>
        <v>-1.7852259719539409E-2</v>
      </c>
      <c r="E890" s="8">
        <f t="shared" si="46"/>
        <v>-1.1991077603264122E-2</v>
      </c>
    </row>
    <row r="891" spans="1:5" ht="14.25" x14ac:dyDescent="0.2">
      <c r="A891" s="4">
        <v>43.062658999999996</v>
      </c>
      <c r="B891" s="4">
        <v>33.194327000000001</v>
      </c>
      <c r="C891" s="8">
        <f t="shared" si="44"/>
        <v>5.2265283769528104E-3</v>
      </c>
      <c r="D891" s="8">
        <f t="shared" si="45"/>
        <v>-6.4317599636531941E-3</v>
      </c>
      <c r="E891" s="8">
        <f t="shared" si="46"/>
        <v>-4.1001022955319934E-3</v>
      </c>
    </row>
    <row r="892" spans="1:5" ht="14.25" x14ac:dyDescent="0.2">
      <c r="A892" s="4">
        <v>42.857419999999998</v>
      </c>
      <c r="B892" s="4">
        <v>33.670802999999999</v>
      </c>
      <c r="C892" s="8">
        <f t="shared" si="44"/>
        <v>-4.7660549711990852E-3</v>
      </c>
      <c r="D892" s="8">
        <f t="shared" si="45"/>
        <v>1.4354139488955475E-2</v>
      </c>
      <c r="E892" s="8">
        <f t="shared" si="46"/>
        <v>1.0530100596924564E-2</v>
      </c>
    </row>
    <row r="893" spans="1:5" ht="14.25" x14ac:dyDescent="0.2">
      <c r="A893" s="4">
        <v>42.502920000000003</v>
      </c>
      <c r="B893" s="4">
        <v>32.680484</v>
      </c>
      <c r="C893" s="8">
        <f t="shared" si="44"/>
        <v>-8.2716131769012824E-3</v>
      </c>
      <c r="D893" s="8">
        <f t="shared" si="45"/>
        <v>-2.9411802266788856E-2</v>
      </c>
      <c r="E893" s="8">
        <f t="shared" si="46"/>
        <v>-2.518376444881134E-2</v>
      </c>
    </row>
    <row r="894" spans="1:5" ht="14.25" x14ac:dyDescent="0.2">
      <c r="A894" s="4">
        <v>42.530906000000002</v>
      </c>
      <c r="B894" s="4">
        <v>33.427892</v>
      </c>
      <c r="C894" s="8">
        <f t="shared" si="44"/>
        <v>6.5844887833588217E-4</v>
      </c>
      <c r="D894" s="8">
        <f t="shared" si="45"/>
        <v>2.2870163122431064E-2</v>
      </c>
      <c r="E894" s="8">
        <f t="shared" si="46"/>
        <v>1.842782027361203E-2</v>
      </c>
    </row>
    <row r="895" spans="1:5" ht="14.25" x14ac:dyDescent="0.2">
      <c r="A895" s="4">
        <v>43.286555999999997</v>
      </c>
      <c r="B895" s="4">
        <v>34.343468999999999</v>
      </c>
      <c r="C895" s="8">
        <f t="shared" si="44"/>
        <v>1.7767079779584138E-2</v>
      </c>
      <c r="D895" s="8">
        <f t="shared" si="45"/>
        <v>2.7389612243571948E-2</v>
      </c>
      <c r="E895" s="8">
        <f t="shared" si="46"/>
        <v>2.5465105750774389E-2</v>
      </c>
    </row>
    <row r="896" spans="1:5" ht="14.25" x14ac:dyDescent="0.2">
      <c r="A896" s="4">
        <v>43.277225000000001</v>
      </c>
      <c r="B896" s="4">
        <v>34.464924000000003</v>
      </c>
      <c r="C896" s="8">
        <f t="shared" si="44"/>
        <v>-2.155634650166105E-4</v>
      </c>
      <c r="D896" s="8">
        <f t="shared" si="45"/>
        <v>3.5364802548050189E-3</v>
      </c>
      <c r="E896" s="8">
        <f t="shared" si="46"/>
        <v>2.7860715108406933E-3</v>
      </c>
    </row>
    <row r="897" spans="1:5" ht="14.25" x14ac:dyDescent="0.2">
      <c r="A897" s="4">
        <v>43.277225000000001</v>
      </c>
      <c r="B897" s="4">
        <v>33.988452000000002</v>
      </c>
      <c r="C897" s="8">
        <f t="shared" si="44"/>
        <v>0</v>
      </c>
      <c r="D897" s="8">
        <f t="shared" si="45"/>
        <v>-1.3824838261648265E-2</v>
      </c>
      <c r="E897" s="8">
        <f t="shared" si="46"/>
        <v>-1.1059870609318612E-2</v>
      </c>
    </row>
    <row r="898" spans="1:5" ht="14.25" x14ac:dyDescent="0.2">
      <c r="A898" s="4">
        <v>43.379845000000003</v>
      </c>
      <c r="B898" s="4">
        <v>33.792254</v>
      </c>
      <c r="C898" s="8">
        <f t="shared" si="44"/>
        <v>2.3712241253917021E-3</v>
      </c>
      <c r="D898" s="8">
        <f t="shared" si="45"/>
        <v>-5.7724900210225361E-3</v>
      </c>
      <c r="E898" s="8">
        <f t="shared" si="46"/>
        <v>-4.1437471917396889E-3</v>
      </c>
    </row>
    <row r="899" spans="1:5" ht="14.25" x14ac:dyDescent="0.2">
      <c r="A899" s="4">
        <v>43.538435999999997</v>
      </c>
      <c r="B899" s="4">
        <v>33.568033</v>
      </c>
      <c r="C899" s="8">
        <f t="shared" si="44"/>
        <v>3.6558682955181165E-3</v>
      </c>
      <c r="D899" s="8">
        <f t="shared" si="45"/>
        <v>-6.6352780137128864E-3</v>
      </c>
      <c r="E899" s="8">
        <f t="shared" si="46"/>
        <v>-4.5770487518666863E-3</v>
      </c>
    </row>
    <row r="900" spans="1:5" ht="14.25" x14ac:dyDescent="0.2">
      <c r="A900" s="4">
        <v>43.239908999999997</v>
      </c>
      <c r="B900" s="4">
        <v>33.689487999999997</v>
      </c>
      <c r="C900" s="8">
        <f t="shared" si="44"/>
        <v>-6.8566312303914856E-3</v>
      </c>
      <c r="D900" s="8">
        <f t="shared" si="45"/>
        <v>3.6181744697403317E-3</v>
      </c>
      <c r="E900" s="8">
        <f t="shared" si="46"/>
        <v>1.5232133297139684E-3</v>
      </c>
    </row>
    <row r="901" spans="1:5" ht="14.25" x14ac:dyDescent="0.2">
      <c r="A901" s="4">
        <v>42.428286999999997</v>
      </c>
      <c r="B901" s="4">
        <v>34.390185000000002</v>
      </c>
      <c r="C901" s="8">
        <f t="shared" ref="C901:C964" si="47">A901/A900-1</f>
        <v>-1.8770206015003454E-2</v>
      </c>
      <c r="D901" s="8">
        <f t="shared" ref="D901:D964" si="48">B901/B900-1</f>
        <v>2.079868355375436E-2</v>
      </c>
      <c r="E901" s="8">
        <f t="shared" ref="E901:E964" si="49">$H$9*C901+$I$9*D901</f>
        <v>1.2884905640002798E-2</v>
      </c>
    </row>
    <row r="902" spans="1:5" ht="14.25" x14ac:dyDescent="0.2">
      <c r="A902" s="4">
        <v>42.474930999999998</v>
      </c>
      <c r="B902" s="4">
        <v>33.661458000000003</v>
      </c>
      <c r="C902" s="8">
        <f t="shared" si="47"/>
        <v>1.0993609051432873E-3</v>
      </c>
      <c r="D902" s="8">
        <f t="shared" si="48"/>
        <v>-2.1189970336012998E-2</v>
      </c>
      <c r="E902" s="8">
        <f t="shared" si="49"/>
        <v>-1.6732104087781741E-2</v>
      </c>
    </row>
    <row r="903" spans="1:5" ht="14.25" x14ac:dyDescent="0.2">
      <c r="A903" s="4">
        <v>42.876078</v>
      </c>
      <c r="B903" s="4">
        <v>33.885682000000003</v>
      </c>
      <c r="C903" s="8">
        <f t="shared" si="47"/>
        <v>9.4443237588779372E-3</v>
      </c>
      <c r="D903" s="8">
        <f t="shared" si="48"/>
        <v>6.6611493774273445E-3</v>
      </c>
      <c r="E903" s="8">
        <f t="shared" si="49"/>
        <v>7.2177842537174634E-3</v>
      </c>
    </row>
    <row r="904" spans="1:5" ht="14.25" x14ac:dyDescent="0.2">
      <c r="A904" s="4">
        <v>42.530906000000002</v>
      </c>
      <c r="B904" s="4">
        <v>34.250044000000003</v>
      </c>
      <c r="C904" s="8">
        <f t="shared" si="47"/>
        <v>-8.0504564806510581E-3</v>
      </c>
      <c r="D904" s="8">
        <f t="shared" si="48"/>
        <v>1.0752683094883642E-2</v>
      </c>
      <c r="E904" s="8">
        <f t="shared" si="49"/>
        <v>6.9920551797767027E-3</v>
      </c>
    </row>
    <row r="905" spans="1:5" ht="14.25" x14ac:dyDescent="0.2">
      <c r="A905" s="4">
        <v>42.960039000000002</v>
      </c>
      <c r="B905" s="4">
        <v>34.436897000000002</v>
      </c>
      <c r="C905" s="8">
        <f t="shared" si="47"/>
        <v>1.0089909676506803E-2</v>
      </c>
      <c r="D905" s="8">
        <f t="shared" si="48"/>
        <v>5.4555550351993443E-3</v>
      </c>
      <c r="E905" s="8">
        <f t="shared" si="49"/>
        <v>6.382425963460836E-3</v>
      </c>
    </row>
    <row r="906" spans="1:5" ht="14.25" x14ac:dyDescent="0.2">
      <c r="A906" s="4">
        <v>42.297680999999997</v>
      </c>
      <c r="B906" s="4">
        <v>35.352473000000003</v>
      </c>
      <c r="C906" s="8">
        <f t="shared" si="47"/>
        <v>-1.5418002762986438E-2</v>
      </c>
      <c r="D906" s="8">
        <f t="shared" si="48"/>
        <v>2.6587064450086739E-2</v>
      </c>
      <c r="E906" s="8">
        <f t="shared" si="49"/>
        <v>1.8186051007472108E-2</v>
      </c>
    </row>
    <row r="907" spans="1:5" ht="14.25" x14ac:dyDescent="0.2">
      <c r="A907" s="4">
        <v>41.448743</v>
      </c>
      <c r="B907" s="4">
        <v>34.081876999999999</v>
      </c>
      <c r="C907" s="8">
        <f t="shared" si="47"/>
        <v>-2.0070556586778254E-2</v>
      </c>
      <c r="D907" s="8">
        <f t="shared" si="48"/>
        <v>-3.5940795428936578E-2</v>
      </c>
      <c r="E907" s="8">
        <f t="shared" si="49"/>
        <v>-3.2766747660504913E-2</v>
      </c>
    </row>
    <row r="908" spans="1:5" ht="14.25" x14ac:dyDescent="0.2">
      <c r="A908" s="4">
        <v>41.765929</v>
      </c>
      <c r="B908" s="4">
        <v>33.960420999999997</v>
      </c>
      <c r="C908" s="8">
        <f t="shared" si="47"/>
        <v>7.652487796795171E-3</v>
      </c>
      <c r="D908" s="8">
        <f t="shared" si="48"/>
        <v>-3.5636534924412544E-3</v>
      </c>
      <c r="E908" s="8">
        <f t="shared" si="49"/>
        <v>-1.3204252345939693E-3</v>
      </c>
    </row>
    <row r="909" spans="1:5" ht="14.25" x14ac:dyDescent="0.2">
      <c r="A909" s="4">
        <v>41.540522000000003</v>
      </c>
      <c r="B909" s="4">
        <v>33.465263999999998</v>
      </c>
      <c r="C909" s="8">
        <f t="shared" si="47"/>
        <v>-5.3969109606061272E-3</v>
      </c>
      <c r="D909" s="8">
        <f t="shared" si="48"/>
        <v>-1.4580414064949254E-2</v>
      </c>
      <c r="E909" s="8">
        <f t="shared" si="49"/>
        <v>-1.274371344408063E-2</v>
      </c>
    </row>
    <row r="910" spans="1:5" ht="14.25" x14ac:dyDescent="0.2">
      <c r="A910" s="4">
        <v>42.057077999999997</v>
      </c>
      <c r="B910" s="4">
        <v>33.801599000000003</v>
      </c>
      <c r="C910" s="8">
        <f t="shared" si="47"/>
        <v>1.2434990585818761E-2</v>
      </c>
      <c r="D910" s="8">
        <f t="shared" si="48"/>
        <v>1.0050271828126123E-2</v>
      </c>
      <c r="E910" s="8">
        <f t="shared" si="49"/>
        <v>1.0527215579664653E-2</v>
      </c>
    </row>
    <row r="911" spans="1:5" ht="14.25" x14ac:dyDescent="0.2">
      <c r="A911" s="4">
        <v>42.611201999999999</v>
      </c>
      <c r="B911" s="4">
        <v>34.156618999999999</v>
      </c>
      <c r="C911" s="8">
        <f t="shared" si="47"/>
        <v>1.3175523035623193E-2</v>
      </c>
      <c r="D911" s="8">
        <f t="shared" si="48"/>
        <v>1.0503053420638286E-2</v>
      </c>
      <c r="E911" s="8">
        <f t="shared" si="49"/>
        <v>1.1037547343635268E-2</v>
      </c>
    </row>
    <row r="912" spans="1:5" ht="14.25" x14ac:dyDescent="0.2">
      <c r="A912" s="4">
        <v>42.752082999999999</v>
      </c>
      <c r="B912" s="4">
        <v>34.380839999999999</v>
      </c>
      <c r="C912" s="8">
        <f t="shared" si="47"/>
        <v>3.3061963377611914E-3</v>
      </c>
      <c r="D912" s="8">
        <f t="shared" si="48"/>
        <v>6.5644963279298807E-3</v>
      </c>
      <c r="E912" s="8">
        <f t="shared" si="49"/>
        <v>5.9128363298961428E-3</v>
      </c>
    </row>
    <row r="913" spans="1:5" ht="14.25" x14ac:dyDescent="0.2">
      <c r="A913" s="4">
        <v>43.174720000000001</v>
      </c>
      <c r="B913" s="4">
        <v>34.726515999999997</v>
      </c>
      <c r="C913" s="8">
        <f t="shared" si="47"/>
        <v>9.8857639287424082E-3</v>
      </c>
      <c r="D913" s="8">
        <f t="shared" si="48"/>
        <v>1.0054320953182039E-2</v>
      </c>
      <c r="E913" s="8">
        <f t="shared" si="49"/>
        <v>1.0020609548294113E-2</v>
      </c>
    </row>
    <row r="914" spans="1:5" ht="14.25" x14ac:dyDescent="0.2">
      <c r="A914" s="4">
        <v>43.193505000000002</v>
      </c>
      <c r="B914" s="4">
        <v>35.006796999999999</v>
      </c>
      <c r="C914" s="8">
        <f t="shared" si="47"/>
        <v>4.3509257269080948E-4</v>
      </c>
      <c r="D914" s="8">
        <f t="shared" si="48"/>
        <v>8.0710947219697626E-3</v>
      </c>
      <c r="E914" s="8">
        <f t="shared" si="49"/>
        <v>6.5438942921139717E-3</v>
      </c>
    </row>
    <row r="915" spans="1:5" ht="14.25" x14ac:dyDescent="0.2">
      <c r="A915" s="4">
        <v>43.184111000000001</v>
      </c>
      <c r="B915" s="4">
        <v>35.137594</v>
      </c>
      <c r="C915" s="8">
        <f t="shared" si="47"/>
        <v>-2.174864021801115E-4</v>
      </c>
      <c r="D915" s="8">
        <f t="shared" si="48"/>
        <v>3.7363315472707104E-3</v>
      </c>
      <c r="E915" s="8">
        <f t="shared" si="49"/>
        <v>2.945567957380546E-3</v>
      </c>
    </row>
    <row r="916" spans="1:5" ht="14.25" x14ac:dyDescent="0.2">
      <c r="A916" s="4">
        <v>43.324990999999997</v>
      </c>
      <c r="B916" s="4">
        <v>35.146934999999999</v>
      </c>
      <c r="C916" s="8">
        <f t="shared" si="47"/>
        <v>3.2623109921146032E-3</v>
      </c>
      <c r="D916" s="8">
        <f t="shared" si="48"/>
        <v>2.6584062642420747E-4</v>
      </c>
      <c r="E916" s="8">
        <f t="shared" si="49"/>
        <v>8.6513469956228672E-4</v>
      </c>
    </row>
    <row r="917" spans="1:5" ht="14.25" x14ac:dyDescent="0.2">
      <c r="A917" s="4">
        <v>43.324990999999997</v>
      </c>
      <c r="B917" s="4">
        <v>35.222234</v>
      </c>
      <c r="C917" s="8">
        <f t="shared" si="47"/>
        <v>0</v>
      </c>
      <c r="D917" s="8">
        <f t="shared" si="48"/>
        <v>2.1424058740826535E-3</v>
      </c>
      <c r="E917" s="8">
        <f t="shared" si="49"/>
        <v>1.7139246992661228E-3</v>
      </c>
    </row>
    <row r="918" spans="1:5" ht="14.25" x14ac:dyDescent="0.2">
      <c r="A918" s="4">
        <v>42.761473000000002</v>
      </c>
      <c r="B918" s="4">
        <v>35.306949000000003</v>
      </c>
      <c r="C918" s="8">
        <f t="shared" si="47"/>
        <v>-1.3006765540932164E-2</v>
      </c>
      <c r="D918" s="8">
        <f t="shared" si="48"/>
        <v>2.4051569244587512E-3</v>
      </c>
      <c r="E918" s="8">
        <f t="shared" si="49"/>
        <v>-6.7722756861943179E-4</v>
      </c>
    </row>
    <row r="919" spans="1:5" ht="14.25" x14ac:dyDescent="0.2">
      <c r="A919" s="4">
        <v>42.855393999999997</v>
      </c>
      <c r="B919" s="4">
        <v>35.532854999999998</v>
      </c>
      <c r="C919" s="8">
        <f t="shared" si="47"/>
        <v>2.1963930007742327E-3</v>
      </c>
      <c r="D919" s="8">
        <f t="shared" si="48"/>
        <v>6.3983438501014067E-3</v>
      </c>
      <c r="E919" s="8">
        <f t="shared" si="49"/>
        <v>5.5579536802359717E-3</v>
      </c>
    </row>
    <row r="920" spans="1:5" ht="14.25" x14ac:dyDescent="0.2">
      <c r="A920" s="4">
        <v>42.827216</v>
      </c>
      <c r="B920" s="4">
        <v>35.749346000000003</v>
      </c>
      <c r="C920" s="8">
        <f t="shared" si="47"/>
        <v>-6.5751349760068134E-4</v>
      </c>
      <c r="D920" s="8">
        <f t="shared" si="48"/>
        <v>6.0926992778937983E-3</v>
      </c>
      <c r="E920" s="8">
        <f t="shared" si="49"/>
        <v>4.7426567227949025E-3</v>
      </c>
    </row>
    <row r="921" spans="1:5" ht="14.25" x14ac:dyDescent="0.2">
      <c r="A921" s="4">
        <v>43.278032000000003</v>
      </c>
      <c r="B921" s="4">
        <v>35.476376999999999</v>
      </c>
      <c r="C921" s="8">
        <f t="shared" si="47"/>
        <v>1.0526390508316164E-2</v>
      </c>
      <c r="D921" s="8">
        <f t="shared" si="48"/>
        <v>-7.6356361875823398E-3</v>
      </c>
      <c r="E921" s="8">
        <f t="shared" si="49"/>
        <v>-4.0032308484026389E-3</v>
      </c>
    </row>
    <row r="922" spans="1:5" ht="14.25" x14ac:dyDescent="0.2">
      <c r="A922" s="4">
        <v>43.278032000000003</v>
      </c>
      <c r="B922" s="4">
        <v>35.335189</v>
      </c>
      <c r="C922" s="8">
        <f t="shared" si="47"/>
        <v>0</v>
      </c>
      <c r="D922" s="8">
        <f t="shared" si="48"/>
        <v>-3.9797750486190164E-3</v>
      </c>
      <c r="E922" s="8">
        <f t="shared" si="49"/>
        <v>-3.1838200388952134E-3</v>
      </c>
    </row>
    <row r="923" spans="1:5" ht="14.25" x14ac:dyDescent="0.2">
      <c r="A923" s="4">
        <v>43.249853999999999</v>
      </c>
      <c r="B923" s="4">
        <v>35.269300999999999</v>
      </c>
      <c r="C923" s="8">
        <f t="shared" si="47"/>
        <v>-6.5109245263283988E-4</v>
      </c>
      <c r="D923" s="8">
        <f t="shared" si="48"/>
        <v>-1.8646567873176201E-3</v>
      </c>
      <c r="E923" s="8">
        <f t="shared" si="49"/>
        <v>-1.6219439203806641E-3</v>
      </c>
    </row>
    <row r="924" spans="1:5" ht="14.25" x14ac:dyDescent="0.2">
      <c r="A924" s="4">
        <v>43.249853999999999</v>
      </c>
      <c r="B924" s="4">
        <v>35.636395</v>
      </c>
      <c r="C924" s="8">
        <f t="shared" si="47"/>
        <v>0</v>
      </c>
      <c r="D924" s="8">
        <f t="shared" si="48"/>
        <v>1.0408315152035552E-2</v>
      </c>
      <c r="E924" s="8">
        <f t="shared" si="49"/>
        <v>8.3266521216284421E-3</v>
      </c>
    </row>
    <row r="925" spans="1:5" ht="14.25" x14ac:dyDescent="0.2">
      <c r="A925" s="4">
        <v>43.597354000000003</v>
      </c>
      <c r="B925" s="4">
        <v>36.059966000000003</v>
      </c>
      <c r="C925" s="8">
        <f t="shared" si="47"/>
        <v>8.0347092038739465E-3</v>
      </c>
      <c r="D925" s="8">
        <f t="shared" si="48"/>
        <v>1.1885910457553273E-2</v>
      </c>
      <c r="E925" s="8">
        <f t="shared" si="49"/>
        <v>1.1115670206817408E-2</v>
      </c>
    </row>
    <row r="926" spans="1:5" ht="14.25" x14ac:dyDescent="0.2">
      <c r="A926" s="4">
        <v>43.343775000000001</v>
      </c>
      <c r="B926" s="4">
        <v>35.561090999999998</v>
      </c>
      <c r="C926" s="8">
        <f t="shared" si="47"/>
        <v>-5.8163850952973606E-3</v>
      </c>
      <c r="D926" s="8">
        <f t="shared" si="48"/>
        <v>-1.3834594297731928E-2</v>
      </c>
      <c r="E926" s="8">
        <f t="shared" si="49"/>
        <v>-1.2230952457245014E-2</v>
      </c>
    </row>
    <row r="927" spans="1:5" ht="14.25" x14ac:dyDescent="0.2">
      <c r="A927" s="4">
        <v>43.8979</v>
      </c>
      <c r="B927" s="4">
        <v>36.154091000000001</v>
      </c>
      <c r="C927" s="8">
        <f t="shared" si="47"/>
        <v>1.2784419446621786E-2</v>
      </c>
      <c r="D927" s="8">
        <f t="shared" si="48"/>
        <v>1.6675528880708557E-2</v>
      </c>
      <c r="E927" s="8">
        <f t="shared" si="49"/>
        <v>1.5897306993891202E-2</v>
      </c>
    </row>
    <row r="928" spans="1:5" ht="14.25" x14ac:dyDescent="0.2">
      <c r="A928" s="4">
        <v>44.226616</v>
      </c>
      <c r="B928" s="4">
        <v>35.871710999999998</v>
      </c>
      <c r="C928" s="8">
        <f t="shared" si="47"/>
        <v>7.4881941960778242E-3</v>
      </c>
      <c r="D928" s="8">
        <f t="shared" si="48"/>
        <v>-7.8104577432192013E-3</v>
      </c>
      <c r="E928" s="8">
        <f t="shared" si="49"/>
        <v>-4.750727355359796E-3</v>
      </c>
    </row>
    <row r="929" spans="1:5" ht="14.25" x14ac:dyDescent="0.2">
      <c r="A929" s="4">
        <v>44.461413999999998</v>
      </c>
      <c r="B929" s="4">
        <v>35.909362999999999</v>
      </c>
      <c r="C929" s="8">
        <f t="shared" si="47"/>
        <v>5.308975029877816E-3</v>
      </c>
      <c r="D929" s="8">
        <f t="shared" si="48"/>
        <v>1.049629330477142E-3</v>
      </c>
      <c r="E929" s="8">
        <f t="shared" si="49"/>
        <v>1.9014984703572769E-3</v>
      </c>
    </row>
    <row r="930" spans="1:5" ht="14.25" x14ac:dyDescent="0.2">
      <c r="A930" s="4">
        <v>45.034323000000001</v>
      </c>
      <c r="B930" s="4">
        <v>35.674045999999997</v>
      </c>
      <c r="C930" s="8">
        <f t="shared" si="47"/>
        <v>1.2885532610366512E-2</v>
      </c>
      <c r="D930" s="8">
        <f t="shared" si="48"/>
        <v>-6.5530819914573213E-3</v>
      </c>
      <c r="E930" s="8">
        <f t="shared" si="49"/>
        <v>-2.665359071092555E-3</v>
      </c>
    </row>
    <row r="931" spans="1:5" ht="14.25" x14ac:dyDescent="0.2">
      <c r="A931" s="4">
        <v>45.222161999999997</v>
      </c>
      <c r="B931" s="4">
        <v>35.598742999999999</v>
      </c>
      <c r="C931" s="8">
        <f t="shared" si="47"/>
        <v>4.1710186250605297E-3</v>
      </c>
      <c r="D931" s="8">
        <f t="shared" si="48"/>
        <v>-2.1108623339218813E-3</v>
      </c>
      <c r="E931" s="8">
        <f t="shared" si="49"/>
        <v>-8.5448614212539924E-4</v>
      </c>
    </row>
    <row r="932" spans="1:5" ht="14.25" x14ac:dyDescent="0.2">
      <c r="A932" s="4">
        <v>44.902836000000001</v>
      </c>
      <c r="B932" s="4">
        <v>35.786997</v>
      </c>
      <c r="C932" s="8">
        <f t="shared" si="47"/>
        <v>-7.0612723027262403E-3</v>
      </c>
      <c r="D932" s="8">
        <f t="shared" si="48"/>
        <v>5.288220429580992E-3</v>
      </c>
      <c r="E932" s="8">
        <f t="shared" si="49"/>
        <v>2.8183218831195453E-3</v>
      </c>
    </row>
    <row r="933" spans="1:5" ht="14.25" x14ac:dyDescent="0.2">
      <c r="A933" s="4">
        <v>45.193984</v>
      </c>
      <c r="B933" s="4">
        <v>36.022314000000001</v>
      </c>
      <c r="C933" s="8">
        <f t="shared" si="47"/>
        <v>6.483955712730527E-3</v>
      </c>
      <c r="D933" s="8">
        <f t="shared" si="48"/>
        <v>6.5754888570281889E-3</v>
      </c>
      <c r="E933" s="8">
        <f t="shared" si="49"/>
        <v>6.5571822281686567E-3</v>
      </c>
    </row>
    <row r="934" spans="1:5" ht="14.25" x14ac:dyDescent="0.2">
      <c r="A934" s="4">
        <v>44.931010999999998</v>
      </c>
      <c r="B934" s="4">
        <v>35.664631</v>
      </c>
      <c r="C934" s="8">
        <f t="shared" si="47"/>
        <v>-5.8187611873297129E-3</v>
      </c>
      <c r="D934" s="8">
        <f t="shared" si="48"/>
        <v>-9.9294842635595515E-3</v>
      </c>
      <c r="E934" s="8">
        <f t="shared" si="49"/>
        <v>-9.1073396483135841E-3</v>
      </c>
    </row>
    <row r="935" spans="1:5" ht="14.25" x14ac:dyDescent="0.2">
      <c r="A935" s="4">
        <v>44.517766999999999</v>
      </c>
      <c r="B935" s="4">
        <v>35.485792000000004</v>
      </c>
      <c r="C935" s="8">
        <f t="shared" si="47"/>
        <v>-9.1973002788652281E-3</v>
      </c>
      <c r="D935" s="8">
        <f t="shared" si="48"/>
        <v>-5.0144637694413685E-3</v>
      </c>
      <c r="E935" s="8">
        <f t="shared" si="49"/>
        <v>-5.8510310713261408E-3</v>
      </c>
    </row>
    <row r="936" spans="1:5" ht="14.25" x14ac:dyDescent="0.2">
      <c r="A936" s="4">
        <v>45.203378000000001</v>
      </c>
      <c r="B936" s="4">
        <v>35.815233999999997</v>
      </c>
      <c r="C936" s="8">
        <f t="shared" si="47"/>
        <v>1.5400839848952907E-2</v>
      </c>
      <c r="D936" s="8">
        <f t="shared" si="48"/>
        <v>9.2837719389211593E-3</v>
      </c>
      <c r="E936" s="8">
        <f t="shared" si="49"/>
        <v>1.050718552092751E-2</v>
      </c>
    </row>
    <row r="937" spans="1:5" ht="14.25" x14ac:dyDescent="0.2">
      <c r="A937" s="4">
        <v>45.456960000000002</v>
      </c>
      <c r="B937" s="4">
        <v>37.227136000000002</v>
      </c>
      <c r="C937" s="8">
        <f t="shared" si="47"/>
        <v>5.6098019931165588E-3</v>
      </c>
      <c r="D937" s="8">
        <f t="shared" si="48"/>
        <v>3.9421828152791161E-2</v>
      </c>
      <c r="E937" s="8">
        <f t="shared" si="49"/>
        <v>3.2659422920856246E-2</v>
      </c>
    </row>
    <row r="938" spans="1:5" ht="14.25" x14ac:dyDescent="0.2">
      <c r="A938" s="4">
        <v>44.902836000000001</v>
      </c>
      <c r="B938" s="4">
        <v>36.963582000000002</v>
      </c>
      <c r="C938" s="8">
        <f t="shared" si="47"/>
        <v>-1.2190080462925801E-2</v>
      </c>
      <c r="D938" s="8">
        <f t="shared" si="48"/>
        <v>-7.0796206294246877E-3</v>
      </c>
      <c r="E938" s="8">
        <f t="shared" si="49"/>
        <v>-8.1017125961249103E-3</v>
      </c>
    </row>
    <row r="939" spans="1:5" ht="14.25" x14ac:dyDescent="0.2">
      <c r="A939" s="4">
        <v>46.048650000000002</v>
      </c>
      <c r="B939" s="4">
        <v>37.961326999999997</v>
      </c>
      <c r="C939" s="8">
        <f t="shared" si="47"/>
        <v>2.5517631002193397E-2</v>
      </c>
      <c r="D939" s="8">
        <f t="shared" si="48"/>
        <v>2.6992649143148473E-2</v>
      </c>
      <c r="E939" s="8">
        <f t="shared" si="49"/>
        <v>2.6697645514957461E-2</v>
      </c>
    </row>
    <row r="940" spans="1:5" ht="14.25" x14ac:dyDescent="0.2">
      <c r="A940" s="4">
        <v>46.133177000000003</v>
      </c>
      <c r="B940" s="4">
        <v>37.801309000000003</v>
      </c>
      <c r="C940" s="8">
        <f t="shared" si="47"/>
        <v>1.8356021294869684E-3</v>
      </c>
      <c r="D940" s="8">
        <f t="shared" si="48"/>
        <v>-4.2152899449482417E-3</v>
      </c>
      <c r="E940" s="8">
        <f t="shared" si="49"/>
        <v>-3.0051115300611998E-3</v>
      </c>
    </row>
    <row r="941" spans="1:5" ht="14.25" x14ac:dyDescent="0.2">
      <c r="A941" s="4">
        <v>46.001691000000001</v>
      </c>
      <c r="B941" s="4">
        <v>38.121341000000001</v>
      </c>
      <c r="C941" s="8">
        <f t="shared" si="47"/>
        <v>-2.8501397161526665E-3</v>
      </c>
      <c r="D941" s="8">
        <f t="shared" si="48"/>
        <v>8.4661618464059174E-3</v>
      </c>
      <c r="E941" s="8">
        <f t="shared" si="49"/>
        <v>6.2029015338942008E-3</v>
      </c>
    </row>
    <row r="942" spans="1:5" ht="14.25" x14ac:dyDescent="0.2">
      <c r="A942" s="4">
        <v>45.982906</v>
      </c>
      <c r="B942" s="4">
        <v>37.970737999999997</v>
      </c>
      <c r="C942" s="8">
        <f t="shared" si="47"/>
        <v>-4.0835455374887975E-4</v>
      </c>
      <c r="D942" s="8">
        <f t="shared" si="48"/>
        <v>-3.9506217790188369E-3</v>
      </c>
      <c r="E942" s="8">
        <f t="shared" si="49"/>
        <v>-3.2421683339648455E-3</v>
      </c>
    </row>
    <row r="943" spans="1:5" ht="14.25" x14ac:dyDescent="0.2">
      <c r="A943" s="4">
        <v>45.550877999999997</v>
      </c>
      <c r="B943" s="4">
        <v>37.453040999999999</v>
      </c>
      <c r="C943" s="8">
        <f t="shared" si="47"/>
        <v>-9.3954044574738882E-3</v>
      </c>
      <c r="D943" s="8">
        <f t="shared" si="48"/>
        <v>-1.3634104241007861E-2</v>
      </c>
      <c r="E943" s="8">
        <f t="shared" si="49"/>
        <v>-1.2786364284301067E-2</v>
      </c>
    </row>
    <row r="944" spans="1:5" ht="14.25" x14ac:dyDescent="0.2">
      <c r="A944" s="4">
        <v>46.114393</v>
      </c>
      <c r="B944" s="4">
        <v>37.048296000000001</v>
      </c>
      <c r="C944" s="8">
        <f t="shared" si="47"/>
        <v>1.2371111705025806E-2</v>
      </c>
      <c r="D944" s="8">
        <f t="shared" si="48"/>
        <v>-1.0806732622859583E-2</v>
      </c>
      <c r="E944" s="8">
        <f t="shared" si="49"/>
        <v>-6.1711637572825044E-3</v>
      </c>
    </row>
    <row r="945" spans="1:5" ht="14.25" x14ac:dyDescent="0.2">
      <c r="A945" s="4">
        <v>46.292842</v>
      </c>
      <c r="B945" s="4">
        <v>37.933086000000003</v>
      </c>
      <c r="C945" s="8">
        <f t="shared" si="47"/>
        <v>3.8697028929775001E-3</v>
      </c>
      <c r="D945" s="8">
        <f t="shared" si="48"/>
        <v>2.3882070041763903E-2</v>
      </c>
      <c r="E945" s="8">
        <f t="shared" si="49"/>
        <v>1.9879596612006622E-2</v>
      </c>
    </row>
    <row r="946" spans="1:5" ht="14.25" x14ac:dyDescent="0.2">
      <c r="A946" s="4">
        <v>46.715479999999999</v>
      </c>
      <c r="B946" s="4">
        <v>38.582563</v>
      </c>
      <c r="C946" s="8">
        <f t="shared" si="47"/>
        <v>9.1296619896441555E-3</v>
      </c>
      <c r="D946" s="8">
        <f t="shared" si="48"/>
        <v>1.7121649422353835E-2</v>
      </c>
      <c r="E946" s="8">
        <f t="shared" si="49"/>
        <v>1.55232519358119E-2</v>
      </c>
    </row>
    <row r="947" spans="1:5" ht="14.25" x14ac:dyDescent="0.2">
      <c r="A947" s="4">
        <v>46.743653999999999</v>
      </c>
      <c r="B947" s="4">
        <v>38.987304999999999</v>
      </c>
      <c r="C947" s="8">
        <f t="shared" si="47"/>
        <v>6.0309773120170718E-4</v>
      </c>
      <c r="D947" s="8">
        <f t="shared" si="48"/>
        <v>1.049028287726772E-2</v>
      </c>
      <c r="E947" s="8">
        <f t="shared" si="49"/>
        <v>8.5128458480545188E-3</v>
      </c>
    </row>
    <row r="948" spans="1:5" ht="14.25" x14ac:dyDescent="0.2">
      <c r="A948" s="4">
        <v>46.734259999999999</v>
      </c>
      <c r="B948" s="4">
        <v>38.921416999999998</v>
      </c>
      <c r="C948" s="8">
        <f t="shared" si="47"/>
        <v>-2.0096845659522966E-4</v>
      </c>
      <c r="D948" s="8">
        <f t="shared" si="48"/>
        <v>-1.6899860095485053E-3</v>
      </c>
      <c r="E948" s="8">
        <f t="shared" si="49"/>
        <v>-1.3921824989578501E-3</v>
      </c>
    </row>
    <row r="949" spans="1:5" ht="14.25" x14ac:dyDescent="0.2">
      <c r="A949" s="4">
        <v>46.800007000000001</v>
      </c>
      <c r="B949" s="4">
        <v>38.601385999999998</v>
      </c>
      <c r="C949" s="8">
        <f t="shared" si="47"/>
        <v>1.4068265978748329E-3</v>
      </c>
      <c r="D949" s="8">
        <f t="shared" si="48"/>
        <v>-8.2224909745706176E-3</v>
      </c>
      <c r="E949" s="8">
        <f t="shared" si="49"/>
        <v>-6.2966274600815275E-3</v>
      </c>
    </row>
    <row r="950" spans="1:5" ht="14.25" x14ac:dyDescent="0.2">
      <c r="A950" s="4">
        <v>46.546424999999999</v>
      </c>
      <c r="B950" s="4">
        <v>37.528340999999998</v>
      </c>
      <c r="C950" s="8">
        <f t="shared" si="47"/>
        <v>-5.4184179929717136E-3</v>
      </c>
      <c r="D950" s="8">
        <f t="shared" si="48"/>
        <v>-2.7798095125392663E-2</v>
      </c>
      <c r="E950" s="8">
        <f t="shared" si="49"/>
        <v>-2.3322159698908475E-2</v>
      </c>
    </row>
    <row r="951" spans="1:5" ht="14.25" x14ac:dyDescent="0.2">
      <c r="A951" s="4">
        <v>45.701149000000001</v>
      </c>
      <c r="B951" s="4">
        <v>37.462452999999996</v>
      </c>
      <c r="C951" s="8">
        <f t="shared" si="47"/>
        <v>-1.8159847936764173E-2</v>
      </c>
      <c r="D951" s="8">
        <f t="shared" si="48"/>
        <v>-1.7556864557375373E-3</v>
      </c>
      <c r="E951" s="8">
        <f t="shared" si="49"/>
        <v>-5.036518751942865E-3</v>
      </c>
    </row>
    <row r="952" spans="1:5" ht="14.25" x14ac:dyDescent="0.2">
      <c r="A952" s="4">
        <v>45.860813999999998</v>
      </c>
      <c r="B952" s="4">
        <v>37.481278000000003</v>
      </c>
      <c r="C952" s="8">
        <f t="shared" si="47"/>
        <v>3.4936758373405041E-3</v>
      </c>
      <c r="D952" s="8">
        <f t="shared" si="48"/>
        <v>5.0250313293709326E-4</v>
      </c>
      <c r="E952" s="8">
        <f t="shared" si="49"/>
        <v>1.1007376738177755E-3</v>
      </c>
    </row>
    <row r="953" spans="1:5" ht="14.25" x14ac:dyDescent="0.2">
      <c r="A953" s="4">
        <v>46.114393</v>
      </c>
      <c r="B953" s="4">
        <v>38.093103999999997</v>
      </c>
      <c r="C953" s="8">
        <f t="shared" si="47"/>
        <v>5.5293174691579683E-3</v>
      </c>
      <c r="D953" s="8">
        <f t="shared" si="48"/>
        <v>1.6323509566562588E-2</v>
      </c>
      <c r="E953" s="8">
        <f t="shared" si="49"/>
        <v>1.4164671147081665E-2</v>
      </c>
    </row>
    <row r="954" spans="1:5" ht="14.25" x14ac:dyDescent="0.2">
      <c r="A954" s="4">
        <v>44.808914999999999</v>
      </c>
      <c r="B954" s="4">
        <v>37.048296000000001</v>
      </c>
      <c r="C954" s="8">
        <f t="shared" si="47"/>
        <v>-2.8309556194310082E-2</v>
      </c>
      <c r="D954" s="8">
        <f t="shared" si="48"/>
        <v>-2.7427746502359018E-2</v>
      </c>
      <c r="E954" s="8">
        <f t="shared" si="49"/>
        <v>-2.7604108440749231E-2</v>
      </c>
    </row>
    <row r="955" spans="1:5" ht="14.25" x14ac:dyDescent="0.2">
      <c r="A955" s="4">
        <v>45.156419</v>
      </c>
      <c r="B955" s="4">
        <v>36.907103999999997</v>
      </c>
      <c r="C955" s="8">
        <f t="shared" si="47"/>
        <v>7.7552424556586175E-3</v>
      </c>
      <c r="D955" s="8">
        <f t="shared" si="48"/>
        <v>-3.8110254787427911E-3</v>
      </c>
      <c r="E955" s="8">
        <f t="shared" si="49"/>
        <v>-1.4977718918625094E-3</v>
      </c>
    </row>
    <row r="956" spans="1:5" ht="14.25" x14ac:dyDescent="0.2">
      <c r="A956" s="4">
        <v>45.184593999999997</v>
      </c>
      <c r="B956" s="4">
        <v>36.878867999999997</v>
      </c>
      <c r="C956" s="8">
        <f t="shared" si="47"/>
        <v>6.2394230153639541E-4</v>
      </c>
      <c r="D956" s="8">
        <f t="shared" si="48"/>
        <v>-7.6505596320963765E-4</v>
      </c>
      <c r="E956" s="8">
        <f t="shared" si="49"/>
        <v>-4.872563102604311E-4</v>
      </c>
    </row>
    <row r="957" spans="1:5" ht="14.25" x14ac:dyDescent="0.2">
      <c r="A957" s="4">
        <v>45.813851</v>
      </c>
      <c r="B957" s="4">
        <v>37.415390000000002</v>
      </c>
      <c r="C957" s="8">
        <f t="shared" si="47"/>
        <v>1.3926361715234314E-2</v>
      </c>
      <c r="D957" s="8">
        <f t="shared" si="48"/>
        <v>1.4548223117911485E-2</v>
      </c>
      <c r="E957" s="8">
        <f t="shared" si="49"/>
        <v>1.4423850837376052E-2</v>
      </c>
    </row>
    <row r="958" spans="1:5" ht="14.25" x14ac:dyDescent="0.2">
      <c r="A958" s="4">
        <v>46.105003000000004</v>
      </c>
      <c r="B958" s="4">
        <v>38.027214999999998</v>
      </c>
      <c r="C958" s="8">
        <f t="shared" si="47"/>
        <v>6.3551086329765027E-3</v>
      </c>
      <c r="D958" s="8">
        <f t="shared" si="48"/>
        <v>1.6352228321019568E-2</v>
      </c>
      <c r="E958" s="8">
        <f t="shared" si="49"/>
        <v>1.4352804383410956E-2</v>
      </c>
    </row>
    <row r="959" spans="1:5" ht="14.25" x14ac:dyDescent="0.2">
      <c r="A959" s="4">
        <v>45.954732</v>
      </c>
      <c r="B959" s="4">
        <v>37.660117999999997</v>
      </c>
      <c r="C959" s="8">
        <f t="shared" si="47"/>
        <v>-3.2593209027662606E-3</v>
      </c>
      <c r="D959" s="8">
        <f t="shared" si="48"/>
        <v>-9.6535336600379607E-3</v>
      </c>
      <c r="E959" s="8">
        <f t="shared" si="49"/>
        <v>-8.3746911085836213E-3</v>
      </c>
    </row>
    <row r="960" spans="1:5" ht="14.25" x14ac:dyDescent="0.2">
      <c r="A960" s="4">
        <v>46.133177000000003</v>
      </c>
      <c r="B960" s="4">
        <v>37.594228999999999</v>
      </c>
      <c r="C960" s="8">
        <f t="shared" si="47"/>
        <v>3.883060399525462E-3</v>
      </c>
      <c r="D960" s="8">
        <f t="shared" si="48"/>
        <v>-1.7495696641205427E-3</v>
      </c>
      <c r="E960" s="8">
        <f t="shared" si="49"/>
        <v>-6.230436513913419E-4</v>
      </c>
    </row>
    <row r="961" spans="1:5" ht="14.25" x14ac:dyDescent="0.2">
      <c r="A961" s="4">
        <v>46.236488999999999</v>
      </c>
      <c r="B961" s="4">
        <v>37.641295999999997</v>
      </c>
      <c r="C961" s="8">
        <f t="shared" si="47"/>
        <v>2.2394295541361409E-3</v>
      </c>
      <c r="D961" s="8">
        <f t="shared" si="48"/>
        <v>1.2519740729355355E-3</v>
      </c>
      <c r="E961" s="8">
        <f t="shared" si="49"/>
        <v>1.4494651691756566E-3</v>
      </c>
    </row>
    <row r="962" spans="1:5" ht="14.25" x14ac:dyDescent="0.2">
      <c r="A962" s="4">
        <v>46.574598999999999</v>
      </c>
      <c r="B962" s="4">
        <v>37.358911999999997</v>
      </c>
      <c r="C962" s="8">
        <f t="shared" si="47"/>
        <v>7.3126227209856509E-3</v>
      </c>
      <c r="D962" s="8">
        <f t="shared" si="48"/>
        <v>-7.5019733645728115E-3</v>
      </c>
      <c r="E962" s="8">
        <f t="shared" si="49"/>
        <v>-4.5390541474611187E-3</v>
      </c>
    </row>
    <row r="963" spans="1:5" ht="14.25" x14ac:dyDescent="0.2">
      <c r="A963" s="4">
        <v>46.321016999999998</v>
      </c>
      <c r="B963" s="4">
        <v>37.518929999999997</v>
      </c>
      <c r="C963" s="8">
        <f t="shared" si="47"/>
        <v>-5.4446416167748257E-3</v>
      </c>
      <c r="D963" s="8">
        <f t="shared" si="48"/>
        <v>4.2832617823560515E-3</v>
      </c>
      <c r="E963" s="8">
        <f t="shared" si="49"/>
        <v>2.3376811025298764E-3</v>
      </c>
    </row>
    <row r="964" spans="1:5" ht="14.25" x14ac:dyDescent="0.2">
      <c r="A964" s="4">
        <v>46.067433999999999</v>
      </c>
      <c r="B964" s="4">
        <v>37.565992999999999</v>
      </c>
      <c r="C964" s="8">
        <f t="shared" si="47"/>
        <v>-5.4744696127893011E-3</v>
      </c>
      <c r="D964" s="8">
        <f t="shared" si="48"/>
        <v>1.2543801222477668E-3</v>
      </c>
      <c r="E964" s="8">
        <f t="shared" si="49"/>
        <v>-9.1389824759646743E-5</v>
      </c>
    </row>
    <row r="965" spans="1:5" ht="14.25" x14ac:dyDescent="0.2">
      <c r="A965" s="4">
        <v>45.964122000000003</v>
      </c>
      <c r="B965" s="4">
        <v>38.469608999999998</v>
      </c>
      <c r="C965" s="8">
        <f t="shared" ref="C965:C1028" si="50">A965/A964-1</f>
        <v>-2.2426254520708788E-3</v>
      </c>
      <c r="D965" s="8">
        <f t="shared" ref="D965:D1028" si="51">B965/B964-1</f>
        <v>2.4054095947896315E-2</v>
      </c>
      <c r="E965" s="8">
        <f t="shared" ref="E965:E1028" si="52">$H$9*C965+$I$9*D965</f>
        <v>1.8794751667902877E-2</v>
      </c>
    </row>
    <row r="966" spans="1:5" ht="14.25" x14ac:dyDescent="0.2">
      <c r="A966" s="4">
        <v>46.461897</v>
      </c>
      <c r="B966" s="4">
        <v>38.130752000000001</v>
      </c>
      <c r="C966" s="8">
        <f t="shared" si="50"/>
        <v>1.0829642302315534E-2</v>
      </c>
      <c r="D966" s="8">
        <f t="shared" si="51"/>
        <v>-8.8084336911248284E-3</v>
      </c>
      <c r="E966" s="8">
        <f t="shared" si="52"/>
        <v>-4.8808184924367557E-3</v>
      </c>
    </row>
    <row r="967" spans="1:5" ht="14.25" x14ac:dyDescent="0.2">
      <c r="A967" s="4">
        <v>46.621558</v>
      </c>
      <c r="B967" s="4">
        <v>38.027214999999998</v>
      </c>
      <c r="C967" s="8">
        <f t="shared" si="50"/>
        <v>3.4363857334538395E-3</v>
      </c>
      <c r="D967" s="8">
        <f t="shared" si="51"/>
        <v>-2.7153149248145825E-3</v>
      </c>
      <c r="E967" s="8">
        <f t="shared" si="52"/>
        <v>-1.4849747931608981E-3</v>
      </c>
    </row>
    <row r="968" spans="1:5" ht="14.25" x14ac:dyDescent="0.2">
      <c r="A968" s="4">
        <v>46.621558</v>
      </c>
      <c r="B968" s="4">
        <v>37.650706999999997</v>
      </c>
      <c r="C968" s="8">
        <f t="shared" si="50"/>
        <v>0</v>
      </c>
      <c r="D968" s="8">
        <f t="shared" si="51"/>
        <v>-9.9010143130386918E-3</v>
      </c>
      <c r="E968" s="8">
        <f t="shared" si="52"/>
        <v>-7.9208114504309545E-3</v>
      </c>
    </row>
    <row r="969" spans="1:5" ht="14.25" x14ac:dyDescent="0.2">
      <c r="A969" s="4">
        <v>46.565209000000003</v>
      </c>
      <c r="B969" s="4">
        <v>37.358911999999997</v>
      </c>
      <c r="C969" s="8">
        <f t="shared" si="50"/>
        <v>-1.2086468667562578E-3</v>
      </c>
      <c r="D969" s="8">
        <f t="shared" si="51"/>
        <v>-7.7500536709709245E-3</v>
      </c>
      <c r="E969" s="8">
        <f t="shared" si="52"/>
        <v>-6.4417723101279911E-3</v>
      </c>
    </row>
    <row r="970" spans="1:5" ht="14.25" x14ac:dyDescent="0.2">
      <c r="A970" s="4">
        <v>46.546424999999999</v>
      </c>
      <c r="B970" s="4">
        <v>37.114184000000002</v>
      </c>
      <c r="C970" s="8">
        <f t="shared" si="50"/>
        <v>-4.0339129584932021E-4</v>
      </c>
      <c r="D970" s="8">
        <f t="shared" si="51"/>
        <v>-6.5507261025159469E-3</v>
      </c>
      <c r="E970" s="8">
        <f t="shared" si="52"/>
        <v>-5.3212591411826221E-3</v>
      </c>
    </row>
    <row r="971" spans="1:5" ht="14.25" x14ac:dyDescent="0.2">
      <c r="A971" s="4">
        <v>46.105003000000004</v>
      </c>
      <c r="B971" s="4">
        <v>36.765915999999997</v>
      </c>
      <c r="C971" s="8">
        <f t="shared" si="50"/>
        <v>-9.4834780544369446E-3</v>
      </c>
      <c r="D971" s="8">
        <f t="shared" si="51"/>
        <v>-9.3836900738543116E-3</v>
      </c>
      <c r="E971" s="8">
        <f t="shared" si="52"/>
        <v>-9.4036476699708386E-3</v>
      </c>
    </row>
    <row r="972" spans="1:5" ht="14.25" x14ac:dyDescent="0.2">
      <c r="A972" s="4">
        <v>46.719859</v>
      </c>
      <c r="B972" s="4">
        <v>37.104770000000002</v>
      </c>
      <c r="C972" s="8">
        <f t="shared" si="50"/>
        <v>1.3335993059147899E-2</v>
      </c>
      <c r="D972" s="8">
        <f t="shared" si="51"/>
        <v>9.2165254362222004E-3</v>
      </c>
      <c r="E972" s="8">
        <f t="shared" si="52"/>
        <v>1.0040418960807341E-2</v>
      </c>
    </row>
    <row r="973" spans="1:5" ht="14.25" x14ac:dyDescent="0.2">
      <c r="A973" s="4">
        <v>46.663105000000002</v>
      </c>
      <c r="B973" s="4">
        <v>37.31185</v>
      </c>
      <c r="C973" s="8">
        <f t="shared" si="50"/>
        <v>-1.214772501774819E-3</v>
      </c>
      <c r="D973" s="8">
        <f t="shared" si="51"/>
        <v>5.580953607851491E-3</v>
      </c>
      <c r="E973" s="8">
        <f t="shared" si="52"/>
        <v>4.221808385926229E-3</v>
      </c>
    </row>
    <row r="974" spans="1:5" ht="14.25" x14ac:dyDescent="0.2">
      <c r="A974" s="4">
        <v>46.426620999999997</v>
      </c>
      <c r="B974" s="4">
        <v>37.217725000000002</v>
      </c>
      <c r="C974" s="8">
        <f t="shared" si="50"/>
        <v>-5.067901075164305E-3</v>
      </c>
      <c r="D974" s="8">
        <f t="shared" si="51"/>
        <v>-2.5226570111103186E-3</v>
      </c>
      <c r="E974" s="8">
        <f t="shared" si="52"/>
        <v>-3.0317058239211162E-3</v>
      </c>
    </row>
    <row r="975" spans="1:5" ht="14.25" x14ac:dyDescent="0.2">
      <c r="A975" s="4">
        <v>47.069854999999997</v>
      </c>
      <c r="B975" s="4">
        <v>37.62247</v>
      </c>
      <c r="C975" s="8">
        <f t="shared" si="50"/>
        <v>1.3854852800939454E-2</v>
      </c>
      <c r="D975" s="8">
        <f t="shared" si="51"/>
        <v>1.0875060203169307E-2</v>
      </c>
      <c r="E975" s="8">
        <f t="shared" si="52"/>
        <v>1.1471018722723336E-2</v>
      </c>
    </row>
    <row r="976" spans="1:5" ht="14.25" x14ac:dyDescent="0.2">
      <c r="A976" s="4">
        <v>47.117154999999997</v>
      </c>
      <c r="B976" s="4">
        <v>38.314441000000002</v>
      </c>
      <c r="C976" s="8">
        <f t="shared" si="50"/>
        <v>1.0048894350747073E-3</v>
      </c>
      <c r="D976" s="8">
        <f t="shared" si="51"/>
        <v>1.8392492571593477E-2</v>
      </c>
      <c r="E976" s="8">
        <f t="shared" si="52"/>
        <v>1.4914971944289725E-2</v>
      </c>
    </row>
    <row r="977" spans="1:5" ht="14.25" x14ac:dyDescent="0.2">
      <c r="A977" s="4">
        <v>46.625267000000001</v>
      </c>
      <c r="B977" s="4">
        <v>38.143821000000003</v>
      </c>
      <c r="C977" s="8">
        <f t="shared" si="50"/>
        <v>-1.0439679560448778E-2</v>
      </c>
      <c r="D977" s="8">
        <f t="shared" si="51"/>
        <v>-4.453151228279717E-3</v>
      </c>
      <c r="E977" s="8">
        <f t="shared" si="52"/>
        <v>-5.6504568947135288E-3</v>
      </c>
    </row>
    <row r="978" spans="1:5" ht="14.25" x14ac:dyDescent="0.2">
      <c r="A978" s="4">
        <v>46.379320999999997</v>
      </c>
      <c r="B978" s="4">
        <v>37.537157000000001</v>
      </c>
      <c r="C978" s="8">
        <f t="shared" si="50"/>
        <v>-5.2749510260178267E-3</v>
      </c>
      <c r="D978" s="8">
        <f t="shared" si="51"/>
        <v>-1.5904646784075549E-2</v>
      </c>
      <c r="E978" s="8">
        <f t="shared" si="52"/>
        <v>-1.3778707632464004E-2</v>
      </c>
    </row>
    <row r="979" spans="1:5" ht="14.25" x14ac:dyDescent="0.2">
      <c r="A979" s="4">
        <v>46.426620999999997</v>
      </c>
      <c r="B979" s="4">
        <v>37.755178999999998</v>
      </c>
      <c r="C979" s="8">
        <f t="shared" si="50"/>
        <v>1.019851066814903E-3</v>
      </c>
      <c r="D979" s="8">
        <f t="shared" si="51"/>
        <v>5.8081649603884955E-3</v>
      </c>
      <c r="E979" s="8">
        <f t="shared" si="52"/>
        <v>4.8505021816737772E-3</v>
      </c>
    </row>
    <row r="980" spans="1:5" ht="14.25" x14ac:dyDescent="0.2">
      <c r="A980" s="4">
        <v>46.814455000000002</v>
      </c>
      <c r="B980" s="4">
        <v>37.679344999999998</v>
      </c>
      <c r="C980" s="8">
        <f t="shared" si="50"/>
        <v>8.3536986247612077E-3</v>
      </c>
      <c r="D980" s="8">
        <f t="shared" si="51"/>
        <v>-2.0085721219862407E-3</v>
      </c>
      <c r="E980" s="8">
        <f t="shared" si="52"/>
        <v>6.3882027363248951E-5</v>
      </c>
    </row>
    <row r="981" spans="1:5" ht="14.25" x14ac:dyDescent="0.2">
      <c r="A981" s="4">
        <v>46.313105999999998</v>
      </c>
      <c r="B981" s="4">
        <v>37.612991000000001</v>
      </c>
      <c r="C981" s="8">
        <f t="shared" si="50"/>
        <v>-1.0709277722019905E-2</v>
      </c>
      <c r="D981" s="8">
        <f t="shared" si="51"/>
        <v>-1.7610178733201698E-3</v>
      </c>
      <c r="E981" s="8">
        <f t="shared" si="52"/>
        <v>-3.5506698430601172E-3</v>
      </c>
    </row>
    <row r="982" spans="1:5" ht="14.25" x14ac:dyDescent="0.2">
      <c r="A982" s="4">
        <v>46.984721</v>
      </c>
      <c r="B982" s="4">
        <v>38.248088000000003</v>
      </c>
      <c r="C982" s="8">
        <f t="shared" si="50"/>
        <v>1.4501618613098399E-2</v>
      </c>
      <c r="D982" s="8">
        <f t="shared" si="51"/>
        <v>1.6885043787131959E-2</v>
      </c>
      <c r="E982" s="8">
        <f t="shared" si="52"/>
        <v>1.6408358752325249E-2</v>
      </c>
    </row>
    <row r="983" spans="1:5" ht="14.25" x14ac:dyDescent="0.2">
      <c r="A983" s="4">
        <v>47.287424000000001</v>
      </c>
      <c r="B983" s="4">
        <v>38.011111</v>
      </c>
      <c r="C983" s="8">
        <f t="shared" si="50"/>
        <v>6.4425837497257277E-3</v>
      </c>
      <c r="D983" s="8">
        <f t="shared" si="51"/>
        <v>-6.1957868325340781E-3</v>
      </c>
      <c r="E983" s="8">
        <f t="shared" si="52"/>
        <v>-3.6681127160821166E-3</v>
      </c>
    </row>
    <row r="984" spans="1:5" ht="14.25" x14ac:dyDescent="0.2">
      <c r="A984" s="4">
        <v>47.448231999999997</v>
      </c>
      <c r="B984" s="4">
        <v>38.030070000000002</v>
      </c>
      <c r="C984" s="8">
        <f t="shared" si="50"/>
        <v>3.4006504562396067E-3</v>
      </c>
      <c r="D984" s="8">
        <f t="shared" si="51"/>
        <v>4.9877521338448361E-4</v>
      </c>
      <c r="E984" s="8">
        <f t="shared" si="52"/>
        <v>1.0791502619555081E-3</v>
      </c>
    </row>
    <row r="985" spans="1:5" ht="14.25" x14ac:dyDescent="0.2">
      <c r="A985" s="4">
        <v>47.817146999999999</v>
      </c>
      <c r="B985" s="4">
        <v>38.096423000000001</v>
      </c>
      <c r="C985" s="8">
        <f t="shared" si="50"/>
        <v>7.7751052979171398E-3</v>
      </c>
      <c r="D985" s="8">
        <f t="shared" si="51"/>
        <v>1.7447509299877151E-3</v>
      </c>
      <c r="E985" s="8">
        <f t="shared" si="52"/>
        <v>2.9508218035736002E-3</v>
      </c>
    </row>
    <row r="986" spans="1:5" ht="14.25" x14ac:dyDescent="0.2">
      <c r="A986" s="4">
        <v>47.713093000000001</v>
      </c>
      <c r="B986" s="4">
        <v>37.925798999999998</v>
      </c>
      <c r="C986" s="8">
        <f t="shared" si="50"/>
        <v>-2.1760813124211964E-3</v>
      </c>
      <c r="D986" s="8">
        <f t="shared" si="51"/>
        <v>-4.4787406943692654E-3</v>
      </c>
      <c r="E986" s="8">
        <f t="shared" si="52"/>
        <v>-4.0182088179796516E-3</v>
      </c>
    </row>
    <row r="987" spans="1:5" ht="14.25" x14ac:dyDescent="0.2">
      <c r="A987" s="4">
        <v>47.552284999999998</v>
      </c>
      <c r="B987" s="4">
        <v>38.238610999999999</v>
      </c>
      <c r="C987" s="8">
        <f t="shared" si="50"/>
        <v>-3.3703117926142667E-3</v>
      </c>
      <c r="D987" s="8">
        <f t="shared" si="51"/>
        <v>8.2480002596649893E-3</v>
      </c>
      <c r="E987" s="8">
        <f t="shared" si="52"/>
        <v>5.9243378492091388E-3</v>
      </c>
    </row>
    <row r="988" spans="1:5" ht="14.25" x14ac:dyDescent="0.2">
      <c r="A988" s="4">
        <v>48.034711999999999</v>
      </c>
      <c r="B988" s="4">
        <v>38.807353999999997</v>
      </c>
      <c r="C988" s="8">
        <f t="shared" si="50"/>
        <v>1.0145190709552665E-2</v>
      </c>
      <c r="D988" s="8">
        <f t="shared" si="51"/>
        <v>1.487352665608066E-2</v>
      </c>
      <c r="E988" s="8">
        <f t="shared" si="52"/>
        <v>1.392785946677506E-2</v>
      </c>
    </row>
    <row r="989" spans="1:5" ht="14.25" x14ac:dyDescent="0.2">
      <c r="A989" s="4">
        <v>48.327953999999998</v>
      </c>
      <c r="B989" s="4">
        <v>38.665170000000003</v>
      </c>
      <c r="C989" s="8">
        <f t="shared" si="50"/>
        <v>6.1047935501310491E-3</v>
      </c>
      <c r="D989" s="8">
        <f t="shared" si="51"/>
        <v>-3.6638416522805084E-3</v>
      </c>
      <c r="E989" s="8">
        <f t="shared" si="52"/>
        <v>-1.7101146117981967E-3</v>
      </c>
    </row>
    <row r="990" spans="1:5" ht="14.25" x14ac:dyDescent="0.2">
      <c r="A990" s="4">
        <v>48.327953999999998</v>
      </c>
      <c r="B990" s="4">
        <v>38.191215999999997</v>
      </c>
      <c r="C990" s="8">
        <f t="shared" si="50"/>
        <v>0</v>
      </c>
      <c r="D990" s="8">
        <f t="shared" si="51"/>
        <v>-1.2257905499963084E-2</v>
      </c>
      <c r="E990" s="8">
        <f t="shared" si="52"/>
        <v>-9.8063243999704681E-3</v>
      </c>
    </row>
    <row r="991" spans="1:5" ht="14.25" x14ac:dyDescent="0.2">
      <c r="A991" s="4">
        <v>48.280658000000003</v>
      </c>
      <c r="B991" s="4">
        <v>38.219652000000004</v>
      </c>
      <c r="C991" s="8">
        <f t="shared" si="50"/>
        <v>-9.7864685105431004E-4</v>
      </c>
      <c r="D991" s="8">
        <f t="shared" si="51"/>
        <v>7.4456911767373235E-4</v>
      </c>
      <c r="E991" s="8">
        <f t="shared" si="52"/>
        <v>3.9992592392812387E-4</v>
      </c>
    </row>
    <row r="992" spans="1:5" ht="14.25" x14ac:dyDescent="0.2">
      <c r="A992" s="4">
        <v>48.838760999999998</v>
      </c>
      <c r="B992" s="4">
        <v>39.063290000000002</v>
      </c>
      <c r="C992" s="8">
        <f t="shared" si="50"/>
        <v>1.1559556624104017E-2</v>
      </c>
      <c r="D992" s="8">
        <f t="shared" si="51"/>
        <v>2.2073408727007804E-2</v>
      </c>
      <c r="E992" s="8">
        <f t="shared" si="52"/>
        <v>1.9970638306427046E-2</v>
      </c>
    </row>
    <row r="993" spans="1:5" ht="14.25" x14ac:dyDescent="0.2">
      <c r="A993" s="4">
        <v>49.169837999999999</v>
      </c>
      <c r="B993" s="4">
        <v>39.319225000000003</v>
      </c>
      <c r="C993" s="8">
        <f t="shared" si="50"/>
        <v>6.7789803267122029E-3</v>
      </c>
      <c r="D993" s="8">
        <f t="shared" si="51"/>
        <v>6.551803496326114E-3</v>
      </c>
      <c r="E993" s="8">
        <f t="shared" si="52"/>
        <v>6.5972388624033328E-3</v>
      </c>
    </row>
    <row r="994" spans="1:5" ht="14.25" x14ac:dyDescent="0.2">
      <c r="A994" s="4">
        <v>49.671183999999997</v>
      </c>
      <c r="B994" s="4">
        <v>39.120165</v>
      </c>
      <c r="C994" s="8">
        <f t="shared" si="50"/>
        <v>1.0196210123775362E-2</v>
      </c>
      <c r="D994" s="8">
        <f t="shared" si="51"/>
        <v>-5.0626633663304332E-3</v>
      </c>
      <c r="E994" s="8">
        <f t="shared" si="52"/>
        <v>-2.0108886683092744E-3</v>
      </c>
    </row>
    <row r="995" spans="1:5" ht="14.25" x14ac:dyDescent="0.2">
      <c r="A995" s="4">
        <v>49.746859999999998</v>
      </c>
      <c r="B995" s="4">
        <v>38.968499999999999</v>
      </c>
      <c r="C995" s="8">
        <f t="shared" si="50"/>
        <v>1.523539281850006E-3</v>
      </c>
      <c r="D995" s="8">
        <f t="shared" si="51"/>
        <v>-3.8769008259551541E-3</v>
      </c>
      <c r="E995" s="8">
        <f t="shared" si="52"/>
        <v>-2.7968128043941221E-3</v>
      </c>
    </row>
    <row r="996" spans="1:5" ht="14.25" x14ac:dyDescent="0.2">
      <c r="A996" s="4">
        <v>49.415784000000002</v>
      </c>
      <c r="B996" s="4">
        <v>38.731523000000003</v>
      </c>
      <c r="C996" s="8">
        <f t="shared" si="50"/>
        <v>-6.6552140175278884E-3</v>
      </c>
      <c r="D996" s="8">
        <f t="shared" si="51"/>
        <v>-6.0812451082283836E-3</v>
      </c>
      <c r="E996" s="8">
        <f t="shared" si="52"/>
        <v>-6.1960388900882853E-3</v>
      </c>
    </row>
    <row r="997" spans="1:5" ht="14.25" x14ac:dyDescent="0.2">
      <c r="A997" s="4">
        <v>48.914434</v>
      </c>
      <c r="B997" s="4">
        <v>38.46611</v>
      </c>
      <c r="C997" s="8">
        <f t="shared" si="50"/>
        <v>-1.0145543780100796E-2</v>
      </c>
      <c r="D997" s="8">
        <f t="shared" si="51"/>
        <v>-6.8526352552674696E-3</v>
      </c>
      <c r="E997" s="8">
        <f t="shared" si="52"/>
        <v>-7.5112169602341346E-3</v>
      </c>
    </row>
    <row r="998" spans="1:5" ht="14.25" x14ac:dyDescent="0.2">
      <c r="A998" s="4">
        <v>49.094164999999997</v>
      </c>
      <c r="B998" s="4">
        <v>39.082248</v>
      </c>
      <c r="C998" s="8">
        <f t="shared" si="50"/>
        <v>3.6743959870821907E-3</v>
      </c>
      <c r="D998" s="8">
        <f t="shared" si="51"/>
        <v>1.601768413806326E-2</v>
      </c>
      <c r="E998" s="8">
        <f t="shared" si="52"/>
        <v>1.3549026507867046E-2</v>
      </c>
    </row>
    <row r="999" spans="1:5" ht="14.25" x14ac:dyDescent="0.2">
      <c r="A999" s="4">
        <v>48.327953999999998</v>
      </c>
      <c r="B999" s="4">
        <v>39.338183999999998</v>
      </c>
      <c r="C999" s="8">
        <f t="shared" si="50"/>
        <v>-1.5606966734234118E-2</v>
      </c>
      <c r="D999" s="8">
        <f t="shared" si="51"/>
        <v>6.5486509373768875E-3</v>
      </c>
      <c r="E999" s="8">
        <f t="shared" si="52"/>
        <v>2.1175274030546861E-3</v>
      </c>
    </row>
    <row r="1000" spans="1:5" ht="14.25" x14ac:dyDescent="0.2">
      <c r="A1000" s="4">
        <v>48.867137999999997</v>
      </c>
      <c r="B1000" s="4">
        <v>39.508808000000002</v>
      </c>
      <c r="C1000" s="8">
        <f t="shared" si="50"/>
        <v>1.1156772744817633E-2</v>
      </c>
      <c r="D1000" s="8">
        <f t="shared" si="51"/>
        <v>4.3373634126069316E-3</v>
      </c>
      <c r="E1000" s="8">
        <f t="shared" si="52"/>
        <v>5.7012452790490727E-3</v>
      </c>
    </row>
    <row r="1001" spans="1:5" ht="14.25" x14ac:dyDescent="0.2">
      <c r="A1001" s="4">
        <v>49.226595000000003</v>
      </c>
      <c r="B1001" s="4">
        <v>39.480370999999998</v>
      </c>
      <c r="C1001" s="8">
        <f t="shared" si="50"/>
        <v>7.3558021752779812E-3</v>
      </c>
      <c r="D1001" s="8">
        <f t="shared" si="51"/>
        <v>-7.1976355247171941E-4</v>
      </c>
      <c r="E1001" s="8">
        <f t="shared" si="52"/>
        <v>8.9534959307822079E-4</v>
      </c>
    </row>
    <row r="1002" spans="1:5" ht="14.25" x14ac:dyDescent="0.2">
      <c r="A1002" s="4">
        <v>49.207675999999999</v>
      </c>
      <c r="B1002" s="4">
        <v>39.347661000000002</v>
      </c>
      <c r="C1002" s="8">
        <f t="shared" si="50"/>
        <v>-3.8432477403738119E-4</v>
      </c>
      <c r="D1002" s="8">
        <f t="shared" si="51"/>
        <v>-3.3614172470668446E-3</v>
      </c>
      <c r="E1002" s="8">
        <f t="shared" si="52"/>
        <v>-2.7659987524609525E-3</v>
      </c>
    </row>
    <row r="1003" spans="1:5" ht="14.25" x14ac:dyDescent="0.2">
      <c r="A1003" s="4">
        <v>50.030641000000003</v>
      </c>
      <c r="B1003" s="4">
        <v>39.508808000000002</v>
      </c>
      <c r="C1003" s="8">
        <f t="shared" si="50"/>
        <v>1.6724321628194927E-2</v>
      </c>
      <c r="D1003" s="8">
        <f t="shared" si="51"/>
        <v>4.0954658016394418E-3</v>
      </c>
      <c r="E1003" s="8">
        <f t="shared" si="52"/>
        <v>6.6212369669505396E-3</v>
      </c>
    </row>
    <row r="1004" spans="1:5" ht="14.25" x14ac:dyDescent="0.2">
      <c r="A1004" s="4">
        <v>50.115774999999999</v>
      </c>
      <c r="B1004" s="4">
        <v>39.802660000000003</v>
      </c>
      <c r="C1004" s="8">
        <f t="shared" si="50"/>
        <v>1.7016372026894544E-3</v>
      </c>
      <c r="D1004" s="8">
        <f t="shared" si="51"/>
        <v>7.4376326413088112E-3</v>
      </c>
      <c r="E1004" s="8">
        <f t="shared" si="52"/>
        <v>6.2904335535849398E-3</v>
      </c>
    </row>
    <row r="1005" spans="1:5" ht="14.25" x14ac:dyDescent="0.2">
      <c r="A1005" s="4">
        <v>49.652267999999999</v>
      </c>
      <c r="B1005" s="4">
        <v>39.575161000000001</v>
      </c>
      <c r="C1005" s="8">
        <f t="shared" si="50"/>
        <v>-9.2487245782391092E-3</v>
      </c>
      <c r="D1005" s="8">
        <f t="shared" si="51"/>
        <v>-5.7156732740978322E-3</v>
      </c>
      <c r="E1005" s="8">
        <f t="shared" si="52"/>
        <v>-6.4222835349260878E-3</v>
      </c>
    </row>
    <row r="1006" spans="1:5" ht="14.25" x14ac:dyDescent="0.2">
      <c r="A1006" s="4">
        <v>49.756318</v>
      </c>
      <c r="B1006" s="4">
        <v>39.840573999999997</v>
      </c>
      <c r="C1006" s="8">
        <f t="shared" si="50"/>
        <v>2.0955739625025949E-3</v>
      </c>
      <c r="D1006" s="8">
        <f t="shared" si="51"/>
        <v>6.7065551546332536E-3</v>
      </c>
      <c r="E1006" s="8">
        <f t="shared" si="52"/>
        <v>5.7843589162071222E-3</v>
      </c>
    </row>
    <row r="1007" spans="1:5" ht="14.25" x14ac:dyDescent="0.2">
      <c r="A1007" s="4">
        <v>49.538753</v>
      </c>
      <c r="B1007" s="4">
        <v>39.546725000000002</v>
      </c>
      <c r="C1007" s="8">
        <f t="shared" si="50"/>
        <v>-4.3726105295813777E-3</v>
      </c>
      <c r="D1007" s="8">
        <f t="shared" si="51"/>
        <v>-7.3756216464149205E-3</v>
      </c>
      <c r="E1007" s="8">
        <f t="shared" si="52"/>
        <v>-6.7750194230482121E-3</v>
      </c>
    </row>
    <row r="1008" spans="1:5" ht="14.25" x14ac:dyDescent="0.2">
      <c r="A1008" s="4">
        <v>50.040101999999997</v>
      </c>
      <c r="B1008" s="4">
        <v>40.049115</v>
      </c>
      <c r="C1008" s="8">
        <f t="shared" si="50"/>
        <v>1.0120339524896771E-2</v>
      </c>
      <c r="D1008" s="8">
        <f t="shared" si="51"/>
        <v>1.2703706817694727E-2</v>
      </c>
      <c r="E1008" s="8">
        <f t="shared" si="52"/>
        <v>1.2187033359135136E-2</v>
      </c>
    </row>
    <row r="1009" spans="1:5" ht="14.25" x14ac:dyDescent="0.2">
      <c r="A1009" s="4">
        <v>49.718482999999999</v>
      </c>
      <c r="B1009" s="4">
        <v>39.527766</v>
      </c>
      <c r="C1009" s="8">
        <f t="shared" si="50"/>
        <v>-6.4272251083740128E-3</v>
      </c>
      <c r="D1009" s="8">
        <f t="shared" si="51"/>
        <v>-1.3017740841464343E-2</v>
      </c>
      <c r="E1009" s="8">
        <f t="shared" si="52"/>
        <v>-1.1699637694846277E-2</v>
      </c>
    </row>
    <row r="1010" spans="1:5" ht="14.25" x14ac:dyDescent="0.2">
      <c r="A1010" s="4">
        <v>49.869833</v>
      </c>
      <c r="B1010" s="4">
        <v>39.688909000000002</v>
      </c>
      <c r="C1010" s="8">
        <f t="shared" si="50"/>
        <v>3.0441395406211047E-3</v>
      </c>
      <c r="D1010" s="8">
        <f t="shared" si="51"/>
        <v>4.076703955391725E-3</v>
      </c>
      <c r="E1010" s="8">
        <f t="shared" si="52"/>
        <v>3.8701910724376013E-3</v>
      </c>
    </row>
    <row r="1011" spans="1:5" ht="14.25" x14ac:dyDescent="0.2">
      <c r="A1011" s="4">
        <v>49.813076000000002</v>
      </c>
      <c r="B1011" s="4">
        <v>39.717348000000001</v>
      </c>
      <c r="C1011" s="8">
        <f t="shared" si="50"/>
        <v>-1.1381028687221795E-3</v>
      </c>
      <c r="D1011" s="8">
        <f t="shared" si="51"/>
        <v>7.1654778920726692E-4</v>
      </c>
      <c r="E1011" s="8">
        <f t="shared" si="52"/>
        <v>3.4561765762137765E-4</v>
      </c>
    </row>
    <row r="1012" spans="1:5" ht="14.25" x14ac:dyDescent="0.2">
      <c r="A1012" s="4">
        <v>50.134695000000001</v>
      </c>
      <c r="B1012" s="4">
        <v>39.622556000000003</v>
      </c>
      <c r="C1012" s="8">
        <f t="shared" si="50"/>
        <v>6.4565175617743442E-3</v>
      </c>
      <c r="D1012" s="8">
        <f t="shared" si="51"/>
        <v>-2.3866648901129661E-3</v>
      </c>
      <c r="E1012" s="8">
        <f t="shared" si="52"/>
        <v>-6.180283997355041E-4</v>
      </c>
    </row>
    <row r="1013" spans="1:5" ht="14.25" x14ac:dyDescent="0.2">
      <c r="A1013" s="4">
        <v>49.661726000000002</v>
      </c>
      <c r="B1013" s="4">
        <v>39.802660000000003</v>
      </c>
      <c r="C1013" s="8">
        <f t="shared" si="50"/>
        <v>-9.4339658394251291E-3</v>
      </c>
      <c r="D1013" s="8">
        <f t="shared" si="51"/>
        <v>4.5454917143659124E-3</v>
      </c>
      <c r="E1013" s="8">
        <f t="shared" si="52"/>
        <v>1.7496002036077043E-3</v>
      </c>
    </row>
    <row r="1014" spans="1:5" ht="14.25" x14ac:dyDescent="0.2">
      <c r="A1014" s="4">
        <v>49.425241</v>
      </c>
      <c r="B1014" s="4">
        <v>39.603597000000001</v>
      </c>
      <c r="C1014" s="8">
        <f t="shared" si="50"/>
        <v>-4.7619166518699796E-3</v>
      </c>
      <c r="D1014" s="8">
        <f t="shared" si="51"/>
        <v>-5.0012486602655226E-3</v>
      </c>
      <c r="E1014" s="8">
        <f t="shared" si="52"/>
        <v>-4.9533822585864137E-3</v>
      </c>
    </row>
    <row r="1015" spans="1:5" ht="14.25" x14ac:dyDescent="0.2">
      <c r="A1015" s="4">
        <v>49.368484000000002</v>
      </c>
      <c r="B1015" s="4">
        <v>39.499326000000003</v>
      </c>
      <c r="C1015" s="8">
        <f t="shared" si="50"/>
        <v>-1.1483403793619562E-3</v>
      </c>
      <c r="D1015" s="8">
        <f t="shared" si="51"/>
        <v>-2.6328669085284861E-3</v>
      </c>
      <c r="E1015" s="8">
        <f t="shared" si="52"/>
        <v>-2.3359616026951803E-3</v>
      </c>
    </row>
    <row r="1016" spans="1:5" ht="14.25" x14ac:dyDescent="0.2">
      <c r="A1016" s="4">
        <v>49.009030000000003</v>
      </c>
      <c r="B1016" s="4">
        <v>39.518284999999999</v>
      </c>
      <c r="C1016" s="8">
        <f t="shared" si="50"/>
        <v>-7.2810418889913686E-3</v>
      </c>
      <c r="D1016" s="8">
        <f t="shared" si="51"/>
        <v>4.7998287363171244E-4</v>
      </c>
      <c r="E1016" s="8">
        <f t="shared" si="52"/>
        <v>-1.0722220788929038E-3</v>
      </c>
    </row>
    <row r="1017" spans="1:5" ht="14.25" x14ac:dyDescent="0.2">
      <c r="A1017" s="4">
        <v>48.706330000000001</v>
      </c>
      <c r="B1017" s="4">
        <v>39.897449999999999</v>
      </c>
      <c r="C1017" s="8">
        <f t="shared" si="50"/>
        <v>-6.1764127957644188E-3</v>
      </c>
      <c r="D1017" s="8">
        <f t="shared" si="51"/>
        <v>9.5946724408713102E-3</v>
      </c>
      <c r="E1017" s="8">
        <f t="shared" si="52"/>
        <v>6.4404553935441646E-3</v>
      </c>
    </row>
    <row r="1018" spans="1:5" ht="14.25" x14ac:dyDescent="0.2">
      <c r="A1018" s="4">
        <v>48.536060999999997</v>
      </c>
      <c r="B1018" s="4">
        <v>39.944844000000003</v>
      </c>
      <c r="C1018" s="8">
        <f t="shared" si="50"/>
        <v>-3.495828981571858E-3</v>
      </c>
      <c r="D1018" s="8">
        <f t="shared" si="51"/>
        <v>1.1878954670037079E-3</v>
      </c>
      <c r="E1018" s="8">
        <f t="shared" si="52"/>
        <v>2.5115057728859475E-4</v>
      </c>
    </row>
    <row r="1019" spans="1:5" ht="14.25" x14ac:dyDescent="0.2">
      <c r="A1019" s="4">
        <v>48.573895999999998</v>
      </c>
      <c r="B1019" s="4">
        <v>40.238697000000002</v>
      </c>
      <c r="C1019" s="8">
        <f t="shared" si="50"/>
        <v>7.7952349697274492E-4</v>
      </c>
      <c r="D1019" s="8">
        <f t="shared" si="51"/>
        <v>7.3564688348763951E-3</v>
      </c>
      <c r="E1019" s="8">
        <f t="shared" si="52"/>
        <v>6.0410797672956658E-3</v>
      </c>
    </row>
    <row r="1020" spans="1:5" ht="14.25" x14ac:dyDescent="0.2">
      <c r="A1020" s="4">
        <v>48.403627</v>
      </c>
      <c r="B1020" s="4">
        <v>41.783788000000001</v>
      </c>
      <c r="C1020" s="8">
        <f t="shared" si="50"/>
        <v>-3.5053601629977393E-3</v>
      </c>
      <c r="D1020" s="8">
        <f t="shared" si="51"/>
        <v>3.8398136997328747E-2</v>
      </c>
      <c r="E1020" s="8">
        <f t="shared" si="52"/>
        <v>3.0017437565263452E-2</v>
      </c>
    </row>
    <row r="1021" spans="1:5" ht="14.25" x14ac:dyDescent="0.2">
      <c r="A1021" s="4">
        <v>47.94012</v>
      </c>
      <c r="B1021" s="4">
        <v>42.210343999999999</v>
      </c>
      <c r="C1021" s="8">
        <f t="shared" si="50"/>
        <v>-9.5758733121383832E-3</v>
      </c>
      <c r="D1021" s="8">
        <f t="shared" si="51"/>
        <v>1.0208648387743047E-2</v>
      </c>
      <c r="E1021" s="8">
        <f t="shared" si="52"/>
        <v>6.251744047766762E-3</v>
      </c>
    </row>
    <row r="1022" spans="1:5" ht="14.25" x14ac:dyDescent="0.2">
      <c r="A1022" s="4">
        <v>48.507680999999998</v>
      </c>
      <c r="B1022" s="4">
        <v>42.362009</v>
      </c>
      <c r="C1022" s="8">
        <f t="shared" si="50"/>
        <v>1.1838956598356321E-2</v>
      </c>
      <c r="D1022" s="8">
        <f t="shared" si="51"/>
        <v>3.5930766164806727E-3</v>
      </c>
      <c r="E1022" s="8">
        <f t="shared" si="52"/>
        <v>5.2422526128558028E-3</v>
      </c>
    </row>
    <row r="1023" spans="1:5" ht="14.25" x14ac:dyDescent="0.2">
      <c r="A1023" s="4">
        <v>48.290115</v>
      </c>
      <c r="B1023" s="4">
        <v>42.504196999999998</v>
      </c>
      <c r="C1023" s="8">
        <f t="shared" si="50"/>
        <v>-4.4851865831310178E-3</v>
      </c>
      <c r="D1023" s="8">
        <f t="shared" si="51"/>
        <v>3.3564980357754237E-3</v>
      </c>
      <c r="E1023" s="8">
        <f t="shared" si="52"/>
        <v>1.7881611119941355E-3</v>
      </c>
    </row>
    <row r="1024" spans="1:5" ht="14.25" x14ac:dyDescent="0.2">
      <c r="A1024" s="4">
        <v>48.573895999999998</v>
      </c>
      <c r="B1024" s="4">
        <v>42.494719000000003</v>
      </c>
      <c r="C1024" s="8">
        <f t="shared" si="50"/>
        <v>5.8765857153166845E-3</v>
      </c>
      <c r="D1024" s="8">
        <f t="shared" si="51"/>
        <v>-2.2298974381274039E-4</v>
      </c>
      <c r="E1024" s="8">
        <f t="shared" si="52"/>
        <v>9.9692534801314463E-4</v>
      </c>
    </row>
    <row r="1025" spans="1:5" ht="14.25" x14ac:dyDescent="0.2">
      <c r="A1025" s="4">
        <v>48.55498</v>
      </c>
      <c r="B1025" s="4">
        <v>42.532632999999997</v>
      </c>
      <c r="C1025" s="8">
        <f t="shared" si="50"/>
        <v>-3.8942727591784188E-4</v>
      </c>
      <c r="D1025" s="8">
        <f t="shared" si="51"/>
        <v>8.9220498198838705E-4</v>
      </c>
      <c r="E1025" s="8">
        <f t="shared" si="52"/>
        <v>6.3587853040714126E-4</v>
      </c>
    </row>
    <row r="1026" spans="1:5" ht="14.25" x14ac:dyDescent="0.2">
      <c r="A1026" s="4">
        <v>48.800922999999997</v>
      </c>
      <c r="B1026" s="4">
        <v>42.087119000000001</v>
      </c>
      <c r="C1026" s="8">
        <f t="shared" si="50"/>
        <v>5.0652476841714922E-3</v>
      </c>
      <c r="D1026" s="8">
        <f t="shared" si="51"/>
        <v>-1.0474639554997611E-2</v>
      </c>
      <c r="E1026" s="8">
        <f t="shared" si="52"/>
        <v>-7.3666621071637904E-3</v>
      </c>
    </row>
    <row r="1027" spans="1:5" ht="14.25" x14ac:dyDescent="0.2">
      <c r="A1027" s="4">
        <v>48.810380000000002</v>
      </c>
      <c r="B1027" s="4">
        <v>42.181908</v>
      </c>
      <c r="C1027" s="8">
        <f t="shared" si="50"/>
        <v>1.9378731832597751E-4</v>
      </c>
      <c r="D1027" s="8">
        <f t="shared" si="51"/>
        <v>2.2522092804688754E-3</v>
      </c>
      <c r="E1027" s="8">
        <f t="shared" si="52"/>
        <v>1.8405248880402959E-3</v>
      </c>
    </row>
    <row r="1028" spans="1:5" ht="14.25" x14ac:dyDescent="0.2">
      <c r="A1028" s="4">
        <v>48.810380000000002</v>
      </c>
      <c r="B1028" s="4">
        <v>41.679518000000002</v>
      </c>
      <c r="C1028" s="8">
        <f t="shared" si="50"/>
        <v>0</v>
      </c>
      <c r="D1028" s="8">
        <f t="shared" si="51"/>
        <v>-1.1910082398359001E-2</v>
      </c>
      <c r="E1028" s="8">
        <f t="shared" si="52"/>
        <v>-9.5280659186872015E-3</v>
      </c>
    </row>
    <row r="1029" spans="1:5" ht="14.25" x14ac:dyDescent="0.2">
      <c r="A1029" s="4">
        <v>48.753625999999997</v>
      </c>
      <c r="B1029" s="4">
        <v>41.603682999999997</v>
      </c>
      <c r="C1029" s="8">
        <f t="shared" ref="C1029:C1092" si="53">A1029/A1028-1</f>
        <v>-1.162744481809086E-3</v>
      </c>
      <c r="D1029" s="8">
        <f t="shared" ref="D1029:D1092" si="54">B1029/B1028-1</f>
        <v>-1.8194788145103891E-3</v>
      </c>
      <c r="E1029" s="8">
        <f t="shared" ref="E1029:E1092" si="55">$H$9*C1029+$I$9*D1029</f>
        <v>-1.6881319479701284E-3</v>
      </c>
    </row>
    <row r="1030" spans="1:5" ht="14.25" x14ac:dyDescent="0.2">
      <c r="A1030" s="4">
        <v>49.283349000000001</v>
      </c>
      <c r="B1030" s="4">
        <v>41.309834000000002</v>
      </c>
      <c r="C1030" s="8">
        <f t="shared" si="53"/>
        <v>1.0865304664723796E-2</v>
      </c>
      <c r="D1030" s="8">
        <f t="shared" si="54"/>
        <v>-7.0630525667642052E-3</v>
      </c>
      <c r="E1030" s="8">
        <f t="shared" si="55"/>
        <v>-3.4773811204666049E-3</v>
      </c>
    </row>
    <row r="1031" spans="1:5" ht="14.25" x14ac:dyDescent="0.2">
      <c r="A1031" s="4">
        <v>48.148226999999999</v>
      </c>
      <c r="B1031" s="4">
        <v>40.911710999999997</v>
      </c>
      <c r="C1031" s="8">
        <f t="shared" si="53"/>
        <v>-2.3032566232461194E-2</v>
      </c>
      <c r="D1031" s="8">
        <f t="shared" si="54"/>
        <v>-9.6374872869255945E-3</v>
      </c>
      <c r="E1031" s="8">
        <f t="shared" si="55"/>
        <v>-1.2316503076032714E-2</v>
      </c>
    </row>
    <row r="1032" spans="1:5" ht="14.25" x14ac:dyDescent="0.2">
      <c r="A1032" s="4">
        <v>47.627958</v>
      </c>
      <c r="B1032" s="4">
        <v>40.627338999999999</v>
      </c>
      <c r="C1032" s="8">
        <f t="shared" si="53"/>
        <v>-1.0805569226879252E-2</v>
      </c>
      <c r="D1032" s="8">
        <f t="shared" si="54"/>
        <v>-6.9508703754774803E-3</v>
      </c>
      <c r="E1032" s="8">
        <f t="shared" si="55"/>
        <v>-7.7218101457578354E-3</v>
      </c>
    </row>
    <row r="1033" spans="1:5" ht="14.25" x14ac:dyDescent="0.2">
      <c r="A1033" s="4">
        <v>48.233362</v>
      </c>
      <c r="B1033" s="4">
        <v>41.110771</v>
      </c>
      <c r="C1033" s="8">
        <f t="shared" si="53"/>
        <v>1.2711105523356636E-2</v>
      </c>
      <c r="D1033" s="8">
        <f t="shared" si="54"/>
        <v>1.189917951554742E-2</v>
      </c>
      <c r="E1033" s="8">
        <f t="shared" si="55"/>
        <v>1.2061564717109265E-2</v>
      </c>
    </row>
    <row r="1034" spans="1:5" ht="14.25" x14ac:dyDescent="0.2">
      <c r="A1034" s="4">
        <v>47.675257999999999</v>
      </c>
      <c r="B1034" s="4">
        <v>40.835880000000003</v>
      </c>
      <c r="C1034" s="8">
        <f t="shared" si="53"/>
        <v>-1.1570912266078426E-2</v>
      </c>
      <c r="D1034" s="8">
        <f t="shared" si="54"/>
        <v>-6.6865931558421909E-3</v>
      </c>
      <c r="E1034" s="8">
        <f t="shared" si="55"/>
        <v>-7.6634569778894386E-3</v>
      </c>
    </row>
    <row r="1035" spans="1:5" ht="14.25" x14ac:dyDescent="0.2">
      <c r="A1035" s="4">
        <v>47.684784999999998</v>
      </c>
      <c r="B1035" s="4">
        <v>40.513590999999998</v>
      </c>
      <c r="C1035" s="8">
        <f t="shared" si="53"/>
        <v>1.9983111575405665E-4</v>
      </c>
      <c r="D1035" s="8">
        <f t="shared" si="54"/>
        <v>-7.8922996149465297E-3</v>
      </c>
      <c r="E1035" s="8">
        <f t="shared" si="55"/>
        <v>-6.2738734688064131E-3</v>
      </c>
    </row>
    <row r="1036" spans="1:5" ht="14.25" x14ac:dyDescent="0.2">
      <c r="A1036" s="4">
        <v>47.341866000000003</v>
      </c>
      <c r="B1036" s="4">
        <v>40.978064000000003</v>
      </c>
      <c r="C1036" s="8">
        <f t="shared" si="53"/>
        <v>-7.1913714196256695E-3</v>
      </c>
      <c r="D1036" s="8">
        <f t="shared" si="54"/>
        <v>1.1464621835176381E-2</v>
      </c>
      <c r="E1036" s="8">
        <f t="shared" si="55"/>
        <v>7.7334231842159712E-3</v>
      </c>
    </row>
    <row r="1037" spans="1:5" ht="14.25" x14ac:dyDescent="0.2">
      <c r="A1037" s="4">
        <v>47.627631000000001</v>
      </c>
      <c r="B1037" s="4">
        <v>40.949627999999997</v>
      </c>
      <c r="C1037" s="8">
        <f t="shared" si="53"/>
        <v>6.0362006009648805E-3</v>
      </c>
      <c r="D1037" s="8">
        <f t="shared" si="54"/>
        <v>-6.9393224628688799E-4</v>
      </c>
      <c r="E1037" s="8">
        <f t="shared" si="55"/>
        <v>6.5209432316346591E-4</v>
      </c>
    </row>
    <row r="1038" spans="1:5" ht="14.25" x14ac:dyDescent="0.2">
      <c r="A1038" s="4">
        <v>47.522849000000001</v>
      </c>
      <c r="B1038" s="4">
        <v>40.949627999999997</v>
      </c>
      <c r="C1038" s="8">
        <f t="shared" si="53"/>
        <v>-2.2000254432138489E-3</v>
      </c>
      <c r="D1038" s="8">
        <f t="shared" si="54"/>
        <v>0</v>
      </c>
      <c r="E1038" s="8">
        <f t="shared" si="55"/>
        <v>-4.4000508864276981E-4</v>
      </c>
    </row>
    <row r="1039" spans="1:5" ht="14.25" x14ac:dyDescent="0.2">
      <c r="A1039" s="4">
        <v>47.418067999999998</v>
      </c>
      <c r="B1039" s="4">
        <v>41.252958999999997</v>
      </c>
      <c r="C1039" s="8">
        <f t="shared" si="53"/>
        <v>-2.204855184502974E-3</v>
      </c>
      <c r="D1039" s="8">
        <f t="shared" si="54"/>
        <v>7.4074177181779888E-3</v>
      </c>
      <c r="E1039" s="8">
        <f t="shared" si="55"/>
        <v>5.4849631376417971E-3</v>
      </c>
    </row>
    <row r="1040" spans="1:5" ht="14.25" x14ac:dyDescent="0.2">
      <c r="A1040" s="4">
        <v>47.618107000000002</v>
      </c>
      <c r="B1040" s="4">
        <v>41.783788000000001</v>
      </c>
      <c r="C1040" s="8">
        <f t="shared" si="53"/>
        <v>4.2186240063597502E-3</v>
      </c>
      <c r="D1040" s="8">
        <f t="shared" si="54"/>
        <v>1.2867658778125568E-2</v>
      </c>
      <c r="E1040" s="8">
        <f t="shared" si="55"/>
        <v>1.1137851823772405E-2</v>
      </c>
    </row>
    <row r="1041" spans="1:5" ht="14.25" x14ac:dyDescent="0.2">
      <c r="A1041" s="4">
        <v>47.989601999999998</v>
      </c>
      <c r="B1041" s="4">
        <v>41.963889999999999</v>
      </c>
      <c r="C1041" s="8">
        <f t="shared" si="53"/>
        <v>7.8015491039993279E-3</v>
      </c>
      <c r="D1041" s="8">
        <f t="shared" si="54"/>
        <v>4.3103320359560993E-3</v>
      </c>
      <c r="E1041" s="8">
        <f t="shared" si="55"/>
        <v>5.0085754495647452E-3</v>
      </c>
    </row>
    <row r="1042" spans="1:5" ht="14.25" x14ac:dyDescent="0.2">
      <c r="A1042" s="4">
        <v>47.827666000000001</v>
      </c>
      <c r="B1042" s="4">
        <v>42.456802000000003</v>
      </c>
      <c r="C1042" s="8">
        <f t="shared" si="53"/>
        <v>-3.3743976455565816E-3</v>
      </c>
      <c r="D1042" s="8">
        <f t="shared" si="54"/>
        <v>1.1746098848319342E-2</v>
      </c>
      <c r="E1042" s="8">
        <f t="shared" si="55"/>
        <v>8.7219995495441578E-3</v>
      </c>
    </row>
    <row r="1043" spans="1:5" ht="14.25" x14ac:dyDescent="0.2">
      <c r="A1043" s="4">
        <v>48.284891000000002</v>
      </c>
      <c r="B1043" s="4">
        <v>42.760131999999999</v>
      </c>
      <c r="C1043" s="8">
        <f t="shared" si="53"/>
        <v>9.5598434596411153E-3</v>
      </c>
      <c r="D1043" s="8">
        <f t="shared" si="54"/>
        <v>7.1444382457255262E-3</v>
      </c>
      <c r="E1043" s="8">
        <f t="shared" si="55"/>
        <v>7.6275192885086442E-3</v>
      </c>
    </row>
    <row r="1044" spans="1:5" ht="14.25" x14ac:dyDescent="0.2">
      <c r="A1044" s="4">
        <v>48.446826999999999</v>
      </c>
      <c r="B1044" s="4">
        <v>43.237045999999999</v>
      </c>
      <c r="C1044" s="8">
        <f t="shared" si="53"/>
        <v>3.3537613246346076E-3</v>
      </c>
      <c r="D1044" s="8">
        <f t="shared" si="54"/>
        <v>1.1153239657913039E-2</v>
      </c>
      <c r="E1044" s="8">
        <f t="shared" si="55"/>
        <v>9.5933439912573529E-3</v>
      </c>
    </row>
    <row r="1045" spans="1:5" ht="14.25" x14ac:dyDescent="0.2">
      <c r="A1045" s="4">
        <v>48.437299000000003</v>
      </c>
      <c r="B1045" s="4">
        <v>42.874589999999998</v>
      </c>
      <c r="C1045" s="8">
        <f t="shared" si="53"/>
        <v>-1.9666922665539932E-4</v>
      </c>
      <c r="D1045" s="8">
        <f t="shared" si="54"/>
        <v>-8.3829963776896887E-3</v>
      </c>
      <c r="E1045" s="8">
        <f t="shared" si="55"/>
        <v>-6.7457309474828319E-3</v>
      </c>
    </row>
    <row r="1046" spans="1:5" ht="14.25" x14ac:dyDescent="0.2">
      <c r="A1046" s="4">
        <v>48.856425000000002</v>
      </c>
      <c r="B1046" s="4">
        <v>43.132123999999997</v>
      </c>
      <c r="C1046" s="8">
        <f t="shared" si="53"/>
        <v>8.6529597779594347E-3</v>
      </c>
      <c r="D1046" s="8">
        <f t="shared" si="54"/>
        <v>6.0066813466903568E-3</v>
      </c>
      <c r="E1046" s="8">
        <f t="shared" si="55"/>
        <v>6.5359370329441729E-3</v>
      </c>
    </row>
    <row r="1047" spans="1:5" ht="14.25" x14ac:dyDescent="0.2">
      <c r="A1047" s="4">
        <v>48.751643000000001</v>
      </c>
      <c r="B1047" s="4">
        <v>43.065356000000001</v>
      </c>
      <c r="C1047" s="8">
        <f t="shared" si="53"/>
        <v>-2.1446923306402965E-3</v>
      </c>
      <c r="D1047" s="8">
        <f t="shared" si="54"/>
        <v>-1.5479877596566993E-3</v>
      </c>
      <c r="E1047" s="8">
        <f t="shared" si="55"/>
        <v>-1.6673286738534189E-3</v>
      </c>
    </row>
    <row r="1048" spans="1:5" ht="14.25" x14ac:dyDescent="0.2">
      <c r="A1048" s="4">
        <v>49.008833000000003</v>
      </c>
      <c r="B1048" s="4">
        <v>43.084429999999998</v>
      </c>
      <c r="C1048" s="8">
        <f t="shared" si="53"/>
        <v>5.2755145093263955E-3</v>
      </c>
      <c r="D1048" s="8">
        <f t="shared" si="54"/>
        <v>4.4290821606107755E-4</v>
      </c>
      <c r="E1048" s="8">
        <f t="shared" si="55"/>
        <v>1.4094294747141411E-3</v>
      </c>
    </row>
    <row r="1049" spans="1:5" ht="14.25" x14ac:dyDescent="0.2">
      <c r="A1049" s="4">
        <v>49.113613999999998</v>
      </c>
      <c r="B1049" s="4">
        <v>42.931817000000002</v>
      </c>
      <c r="C1049" s="8">
        <f t="shared" si="53"/>
        <v>2.1380023474542043E-3</v>
      </c>
      <c r="D1049" s="8">
        <f t="shared" si="54"/>
        <v>-3.5421844968123173E-3</v>
      </c>
      <c r="E1049" s="8">
        <f t="shared" si="55"/>
        <v>-2.4061471279590132E-3</v>
      </c>
    </row>
    <row r="1050" spans="1:5" ht="14.25" x14ac:dyDescent="0.2">
      <c r="A1050" s="4">
        <v>48.904051000000003</v>
      </c>
      <c r="B1050" s="4">
        <v>42.798282</v>
      </c>
      <c r="C1050" s="8">
        <f t="shared" si="53"/>
        <v>-4.2669024519351728E-3</v>
      </c>
      <c r="D1050" s="8">
        <f t="shared" si="54"/>
        <v>-3.1103971210909576E-3</v>
      </c>
      <c r="E1050" s="8">
        <f t="shared" si="55"/>
        <v>-3.3416981872598011E-3</v>
      </c>
    </row>
    <row r="1051" spans="1:5" ht="14.25" x14ac:dyDescent="0.2">
      <c r="A1051" s="4">
        <v>48.723067999999998</v>
      </c>
      <c r="B1051" s="4">
        <v>42.807822000000002</v>
      </c>
      <c r="C1051" s="8">
        <f t="shared" si="53"/>
        <v>-3.7007772628080415E-3</v>
      </c>
      <c r="D1051" s="8">
        <f t="shared" si="54"/>
        <v>2.2290614375597428E-4</v>
      </c>
      <c r="E1051" s="8">
        <f t="shared" si="55"/>
        <v>-5.6183053755682894E-4</v>
      </c>
    </row>
    <row r="1052" spans="1:5" ht="14.25" x14ac:dyDescent="0.2">
      <c r="A1052" s="4">
        <v>48.999305</v>
      </c>
      <c r="B1052" s="4">
        <v>43.332427000000003</v>
      </c>
      <c r="C1052" s="8">
        <f t="shared" si="53"/>
        <v>5.6695321402995269E-3</v>
      </c>
      <c r="D1052" s="8">
        <f t="shared" si="54"/>
        <v>1.2254886501817275E-2</v>
      </c>
      <c r="E1052" s="8">
        <f t="shared" si="55"/>
        <v>1.0937815629513726E-2</v>
      </c>
    </row>
    <row r="1053" spans="1:5" ht="14.25" x14ac:dyDescent="0.2">
      <c r="A1053" s="4">
        <v>49.123137999999997</v>
      </c>
      <c r="B1053" s="4">
        <v>43.008125</v>
      </c>
      <c r="C1053" s="8">
        <f t="shared" si="53"/>
        <v>2.5272399271785151E-3</v>
      </c>
      <c r="D1053" s="8">
        <f t="shared" si="54"/>
        <v>-7.4840488394523064E-3</v>
      </c>
      <c r="E1053" s="8">
        <f t="shared" si="55"/>
        <v>-5.4817910861261424E-3</v>
      </c>
    </row>
    <row r="1054" spans="1:5" ht="14.25" x14ac:dyDescent="0.2">
      <c r="A1054" s="4">
        <v>49.104087</v>
      </c>
      <c r="B1054" s="4">
        <v>42.884126000000002</v>
      </c>
      <c r="C1054" s="8">
        <f t="shared" si="53"/>
        <v>-3.8782131548675824E-4</v>
      </c>
      <c r="D1054" s="8">
        <f t="shared" si="54"/>
        <v>-2.8831528926219763E-3</v>
      </c>
      <c r="E1054" s="8">
        <f t="shared" si="55"/>
        <v>-2.3840865771949326E-3</v>
      </c>
    </row>
    <row r="1055" spans="1:5" ht="14.25" x14ac:dyDescent="0.2">
      <c r="A1055" s="4">
        <v>49.123137999999997</v>
      </c>
      <c r="B1055" s="4">
        <v>43.170273999999999</v>
      </c>
      <c r="C1055" s="8">
        <f t="shared" si="53"/>
        <v>3.8797177921257031E-4</v>
      </c>
      <c r="D1055" s="8">
        <f t="shared" si="54"/>
        <v>6.6725855623126495E-3</v>
      </c>
      <c r="E1055" s="8">
        <f t="shared" si="55"/>
        <v>5.415662805692634E-3</v>
      </c>
    </row>
    <row r="1056" spans="1:5" ht="14.25" x14ac:dyDescent="0.2">
      <c r="A1056" s="4">
        <v>49.199344000000004</v>
      </c>
      <c r="B1056" s="4">
        <v>43.790264000000001</v>
      </c>
      <c r="C1056" s="8">
        <f t="shared" si="53"/>
        <v>1.5513259759587505E-3</v>
      </c>
      <c r="D1056" s="8">
        <f t="shared" si="54"/>
        <v>1.4361502546868188E-2</v>
      </c>
      <c r="E1056" s="8">
        <f t="shared" si="55"/>
        <v>1.1799467232686302E-2</v>
      </c>
    </row>
    <row r="1057" spans="1:5" ht="14.25" x14ac:dyDescent="0.2">
      <c r="A1057" s="4">
        <v>49.027884</v>
      </c>
      <c r="B1057" s="4">
        <v>44.324409000000003</v>
      </c>
      <c r="C1057" s="8">
        <f t="shared" si="53"/>
        <v>-3.4850058163378161E-3</v>
      </c>
      <c r="D1057" s="8">
        <f t="shared" si="54"/>
        <v>1.21978026896572E-2</v>
      </c>
      <c r="E1057" s="8">
        <f t="shared" si="55"/>
        <v>9.0612409884581972E-3</v>
      </c>
    </row>
    <row r="1058" spans="1:5" ht="14.25" x14ac:dyDescent="0.2">
      <c r="A1058" s="4">
        <v>48.646861999999999</v>
      </c>
      <c r="B1058" s="4">
        <v>44.601016999999999</v>
      </c>
      <c r="C1058" s="8">
        <f t="shared" si="53"/>
        <v>-7.7715367034808525E-3</v>
      </c>
      <c r="D1058" s="8">
        <f t="shared" si="54"/>
        <v>6.2405344197593582E-3</v>
      </c>
      <c r="E1058" s="8">
        <f t="shared" si="55"/>
        <v>3.4381201951113162E-3</v>
      </c>
    </row>
    <row r="1059" spans="1:5" ht="14.25" x14ac:dyDescent="0.2">
      <c r="A1059" s="4">
        <v>49.075510999999999</v>
      </c>
      <c r="B1059" s="4">
        <v>44.677325000000003</v>
      </c>
      <c r="C1059" s="8">
        <f t="shared" si="53"/>
        <v>8.8114419384337506E-3</v>
      </c>
      <c r="D1059" s="8">
        <f t="shared" si="54"/>
        <v>1.7109026908512792E-3</v>
      </c>
      <c r="E1059" s="8">
        <f t="shared" si="55"/>
        <v>3.1310105403677736E-3</v>
      </c>
    </row>
    <row r="1060" spans="1:5" ht="14.25" x14ac:dyDescent="0.2">
      <c r="A1060" s="4">
        <v>49.142189999999999</v>
      </c>
      <c r="B1060" s="4">
        <v>44.829937000000001</v>
      </c>
      <c r="C1060" s="8">
        <f t="shared" si="53"/>
        <v>1.3587021029695112E-3</v>
      </c>
      <c r="D1060" s="8">
        <f t="shared" si="54"/>
        <v>3.4158714739522811E-3</v>
      </c>
      <c r="E1060" s="8">
        <f t="shared" si="55"/>
        <v>3.0044375997557273E-3</v>
      </c>
    </row>
    <row r="1061" spans="1:5" ht="14.25" x14ac:dyDescent="0.2">
      <c r="A1061" s="4">
        <v>49.246971000000002</v>
      </c>
      <c r="B1061" s="4">
        <v>44.543790000000001</v>
      </c>
      <c r="C1061" s="8">
        <f t="shared" si="53"/>
        <v>2.1322004574888531E-3</v>
      </c>
      <c r="D1061" s="8">
        <f t="shared" si="54"/>
        <v>-6.382944504249477E-3</v>
      </c>
      <c r="E1061" s="8">
        <f t="shared" si="55"/>
        <v>-4.6799155119018115E-3</v>
      </c>
    </row>
    <row r="1062" spans="1:5" ht="14.25" x14ac:dyDescent="0.2">
      <c r="A1062" s="4">
        <v>49.475582000000003</v>
      </c>
      <c r="B1062" s="4">
        <v>44.105029000000002</v>
      </c>
      <c r="C1062" s="8">
        <f t="shared" si="53"/>
        <v>4.6421332187109865E-3</v>
      </c>
      <c r="D1062" s="8">
        <f t="shared" si="54"/>
        <v>-9.8501048069775665E-3</v>
      </c>
      <c r="E1062" s="8">
        <f t="shared" si="55"/>
        <v>-6.9516572018398564E-3</v>
      </c>
    </row>
    <row r="1063" spans="1:5" ht="14.25" x14ac:dyDescent="0.2">
      <c r="A1063" s="4">
        <v>49.828029000000001</v>
      </c>
      <c r="B1063" s="4">
        <v>44.601016999999999</v>
      </c>
      <c r="C1063" s="8">
        <f t="shared" si="53"/>
        <v>7.1236554630120796E-3</v>
      </c>
      <c r="D1063" s="8">
        <f t="shared" si="54"/>
        <v>1.1245611016376333E-2</v>
      </c>
      <c r="E1063" s="8">
        <f t="shared" si="55"/>
        <v>1.0421219905703483E-2</v>
      </c>
    </row>
    <row r="1064" spans="1:5" ht="14.25" x14ac:dyDescent="0.2">
      <c r="A1064" s="4">
        <v>50.018535999999997</v>
      </c>
      <c r="B1064" s="4">
        <v>44.372100000000003</v>
      </c>
      <c r="C1064" s="8">
        <f t="shared" si="53"/>
        <v>3.8232898997470066E-3</v>
      </c>
      <c r="D1064" s="8">
        <f t="shared" si="54"/>
        <v>-5.1325511254596279E-3</v>
      </c>
      <c r="E1064" s="8">
        <f t="shared" si="55"/>
        <v>-3.341382920418301E-3</v>
      </c>
    </row>
    <row r="1065" spans="1:5" ht="14.25" x14ac:dyDescent="0.2">
      <c r="A1065" s="4">
        <v>50.713903000000002</v>
      </c>
      <c r="B1065" s="4">
        <v>44.524712999999998</v>
      </c>
      <c r="C1065" s="8">
        <f t="shared" si="53"/>
        <v>1.3902186181538934E-2</v>
      </c>
      <c r="D1065" s="8">
        <f t="shared" si="54"/>
        <v>3.439390968649203E-3</v>
      </c>
      <c r="E1065" s="8">
        <f t="shared" si="55"/>
        <v>5.5319500112271493E-3</v>
      </c>
    </row>
    <row r="1066" spans="1:5" ht="14.25" x14ac:dyDescent="0.2">
      <c r="A1066" s="4">
        <v>50.828207999999997</v>
      </c>
      <c r="B1066" s="4">
        <v>45.325929000000002</v>
      </c>
      <c r="C1066" s="8">
        <f t="shared" si="53"/>
        <v>2.2539184175982552E-3</v>
      </c>
      <c r="D1066" s="8">
        <f t="shared" si="54"/>
        <v>1.7994860517124511E-2</v>
      </c>
      <c r="E1066" s="8">
        <f t="shared" si="55"/>
        <v>1.484667209721926E-2</v>
      </c>
    </row>
    <row r="1067" spans="1:5" ht="14.25" x14ac:dyDescent="0.2">
      <c r="A1067" s="4">
        <v>50.390034999999997</v>
      </c>
      <c r="B1067" s="4">
        <v>44.887168000000003</v>
      </c>
      <c r="C1067" s="8">
        <f t="shared" si="53"/>
        <v>-8.6206659105511063E-3</v>
      </c>
      <c r="D1067" s="8">
        <f t="shared" si="54"/>
        <v>-9.6801325351765222E-3</v>
      </c>
      <c r="E1067" s="8">
        <f t="shared" si="55"/>
        <v>-9.4682392102514393E-3</v>
      </c>
    </row>
    <row r="1068" spans="1:5" ht="14.25" x14ac:dyDescent="0.2">
      <c r="A1068" s="4">
        <v>49.627989999999997</v>
      </c>
      <c r="B1068" s="4">
        <v>44.410254000000002</v>
      </c>
      <c r="C1068" s="8">
        <f t="shared" si="53"/>
        <v>-1.5122930555614866E-2</v>
      </c>
      <c r="D1068" s="8">
        <f t="shared" si="54"/>
        <v>-1.0624729098525409E-2</v>
      </c>
      <c r="E1068" s="8">
        <f t="shared" si="55"/>
        <v>-1.1524369389943301E-2</v>
      </c>
    </row>
    <row r="1069" spans="1:5" ht="14.25" x14ac:dyDescent="0.2">
      <c r="A1069" s="4">
        <v>49.656568999999998</v>
      </c>
      <c r="B1069" s="4">
        <v>44.906244999999998</v>
      </c>
      <c r="C1069" s="8">
        <f t="shared" si="53"/>
        <v>5.7586454740565785E-4</v>
      </c>
      <c r="D1069" s="8">
        <f t="shared" si="54"/>
        <v>1.1168389174265769E-2</v>
      </c>
      <c r="E1069" s="8">
        <f t="shared" si="55"/>
        <v>9.049884248893747E-3</v>
      </c>
    </row>
    <row r="1070" spans="1:5" ht="14.25" x14ac:dyDescent="0.2">
      <c r="A1070" s="4">
        <v>48.970730000000003</v>
      </c>
      <c r="B1070" s="4">
        <v>43.914262999999998</v>
      </c>
      <c r="C1070" s="8">
        <f t="shared" si="53"/>
        <v>-1.3811646954504542E-2</v>
      </c>
      <c r="D1070" s="8">
        <f t="shared" si="54"/>
        <v>-2.2090067873633212E-2</v>
      </c>
      <c r="E1070" s="8">
        <f t="shared" si="55"/>
        <v>-2.0434383689807479E-2</v>
      </c>
    </row>
    <row r="1071" spans="1:5" ht="14.25" x14ac:dyDescent="0.2">
      <c r="A1071" s="4">
        <v>49.408903000000002</v>
      </c>
      <c r="B1071" s="4">
        <v>44.267178000000001</v>
      </c>
      <c r="C1071" s="8">
        <f t="shared" si="53"/>
        <v>8.9476509743677823E-3</v>
      </c>
      <c r="D1071" s="8">
        <f t="shared" si="54"/>
        <v>8.0364550351215147E-3</v>
      </c>
      <c r="E1071" s="8">
        <f t="shared" si="55"/>
        <v>8.2186942229707689E-3</v>
      </c>
    </row>
    <row r="1072" spans="1:5" ht="14.25" x14ac:dyDescent="0.2">
      <c r="A1072" s="4">
        <v>49.237442999999999</v>
      </c>
      <c r="B1072" s="4">
        <v>44.295791999999999</v>
      </c>
      <c r="C1072" s="8">
        <f t="shared" si="53"/>
        <v>-3.4702247892450799E-3</v>
      </c>
      <c r="D1072" s="8">
        <f t="shared" si="54"/>
        <v>6.4639313579006874E-4</v>
      </c>
      <c r="E1072" s="8">
        <f t="shared" si="55"/>
        <v>-1.7693044921696099E-4</v>
      </c>
    </row>
    <row r="1073" spans="1:5" ht="14.25" x14ac:dyDescent="0.2">
      <c r="A1073" s="4">
        <v>49.408903000000002</v>
      </c>
      <c r="B1073" s="4">
        <v>44.219487999999998</v>
      </c>
      <c r="C1073" s="8">
        <f t="shared" si="53"/>
        <v>3.4823091849023324E-3</v>
      </c>
      <c r="D1073" s="8">
        <f t="shared" si="54"/>
        <v>-1.7226015509554937E-3</v>
      </c>
      <c r="E1073" s="8">
        <f t="shared" si="55"/>
        <v>-6.8161940378392866E-4</v>
      </c>
    </row>
    <row r="1074" spans="1:5" ht="14.25" x14ac:dyDescent="0.2">
      <c r="A1074" s="4">
        <v>48.827846000000001</v>
      </c>
      <c r="B1074" s="4">
        <v>43.780726999999999</v>
      </c>
      <c r="C1074" s="8">
        <f t="shared" si="53"/>
        <v>-1.1760168000491733E-2</v>
      </c>
      <c r="D1074" s="8">
        <f t="shared" si="54"/>
        <v>-9.9223446458719389E-3</v>
      </c>
      <c r="E1074" s="8">
        <f t="shared" si="55"/>
        <v>-1.0289909316795898E-2</v>
      </c>
    </row>
    <row r="1075" spans="1:5" ht="14.25" x14ac:dyDescent="0.2">
      <c r="A1075" s="4">
        <v>48.961205999999997</v>
      </c>
      <c r="B1075" s="4">
        <v>43.647188</v>
      </c>
      <c r="C1075" s="8">
        <f t="shared" si="53"/>
        <v>2.7312284060205805E-3</v>
      </c>
      <c r="D1075" s="8">
        <f t="shared" si="54"/>
        <v>-3.0501777642933936E-3</v>
      </c>
      <c r="E1075" s="8">
        <f t="shared" si="55"/>
        <v>-1.893896530230599E-3</v>
      </c>
    </row>
    <row r="1076" spans="1:5" ht="14.25" x14ac:dyDescent="0.2">
      <c r="A1076" s="4">
        <v>49.627989999999997</v>
      </c>
      <c r="B1076" s="4">
        <v>43.961953999999999</v>
      </c>
      <c r="C1076" s="8">
        <f t="shared" si="53"/>
        <v>1.3618618789741355E-2</v>
      </c>
      <c r="D1076" s="8">
        <f t="shared" si="54"/>
        <v>7.2115986028697954E-3</v>
      </c>
      <c r="E1076" s="8">
        <f t="shared" si="55"/>
        <v>8.4930026402441072E-3</v>
      </c>
    </row>
    <row r="1077" spans="1:5" ht="14.25" x14ac:dyDescent="0.2">
      <c r="A1077" s="4">
        <v>49.561311000000003</v>
      </c>
      <c r="B1077" s="4">
        <v>43.961953999999999</v>
      </c>
      <c r="C1077" s="8">
        <f t="shared" si="53"/>
        <v>-1.3435764777093295E-3</v>
      </c>
      <c r="D1077" s="8">
        <f t="shared" si="54"/>
        <v>0</v>
      </c>
      <c r="E1077" s="8">
        <f t="shared" si="55"/>
        <v>-2.6871529554186593E-4</v>
      </c>
    </row>
    <row r="1078" spans="1:5" ht="14.25" x14ac:dyDescent="0.2">
      <c r="A1078" s="4">
        <v>48.656388999999997</v>
      </c>
      <c r="B1078" s="4">
        <v>43.427807999999999</v>
      </c>
      <c r="C1078" s="8">
        <f t="shared" si="53"/>
        <v>-1.825863726647603E-2</v>
      </c>
      <c r="D1078" s="8">
        <f t="shared" si="54"/>
        <v>-1.2150187864715889E-2</v>
      </c>
      <c r="E1078" s="8">
        <f t="shared" si="55"/>
        <v>-1.3371877745067918E-2</v>
      </c>
    </row>
    <row r="1079" spans="1:5" ht="14.25" x14ac:dyDescent="0.2">
      <c r="A1079" s="4">
        <v>49.675620000000002</v>
      </c>
      <c r="B1079" s="4">
        <v>44.620094000000002</v>
      </c>
      <c r="C1079" s="8">
        <f t="shared" si="53"/>
        <v>2.0947526541684081E-2</v>
      </c>
      <c r="D1079" s="8">
        <f t="shared" si="54"/>
        <v>2.7454436567464047E-2</v>
      </c>
      <c r="E1079" s="8">
        <f t="shared" si="55"/>
        <v>2.6153054562308056E-2</v>
      </c>
    </row>
    <row r="1080" spans="1:5" ht="14.25" x14ac:dyDescent="0.2">
      <c r="A1080" s="4">
        <v>48.694488999999997</v>
      </c>
      <c r="B1080" s="4">
        <v>43.733032999999999</v>
      </c>
      <c r="C1080" s="8">
        <f t="shared" si="53"/>
        <v>-1.9750754998125952E-2</v>
      </c>
      <c r="D1080" s="8">
        <f t="shared" si="54"/>
        <v>-1.9880303255300213E-2</v>
      </c>
      <c r="E1080" s="8">
        <f t="shared" si="55"/>
        <v>-1.9854393603865362E-2</v>
      </c>
    </row>
    <row r="1081" spans="1:5" ht="14.25" x14ac:dyDescent="0.2">
      <c r="A1081" s="4">
        <v>48.237264000000003</v>
      </c>
      <c r="B1081" s="4">
        <v>41.997065999999997</v>
      </c>
      <c r="C1081" s="8">
        <f t="shared" si="53"/>
        <v>-9.3896662515545737E-3</v>
      </c>
      <c r="D1081" s="8">
        <f t="shared" si="54"/>
        <v>-3.9694639976148083E-2</v>
      </c>
      <c r="E1081" s="8">
        <f t="shared" si="55"/>
        <v>-3.3633645231229387E-2</v>
      </c>
    </row>
    <row r="1082" spans="1:5" ht="14.25" x14ac:dyDescent="0.2">
      <c r="A1082" s="4">
        <v>47.818142000000002</v>
      </c>
      <c r="B1082" s="4">
        <v>41.634613000000002</v>
      </c>
      <c r="C1082" s="8">
        <f t="shared" si="53"/>
        <v>-8.6887597936732286E-3</v>
      </c>
      <c r="D1082" s="8">
        <f t="shared" si="54"/>
        <v>-8.6304362309499449E-3</v>
      </c>
      <c r="E1082" s="8">
        <f t="shared" si="55"/>
        <v>-8.6421009434946017E-3</v>
      </c>
    </row>
    <row r="1083" spans="1:5" ht="14.25" x14ac:dyDescent="0.2">
      <c r="A1083" s="4">
        <v>46.513145999999999</v>
      </c>
      <c r="B1083" s="4">
        <v>41.710917999999999</v>
      </c>
      <c r="C1083" s="8">
        <f t="shared" si="53"/>
        <v>-2.7290813599574859E-2</v>
      </c>
      <c r="D1083" s="8">
        <f t="shared" si="54"/>
        <v>1.8327298971170247E-3</v>
      </c>
      <c r="E1083" s="8">
        <f t="shared" si="55"/>
        <v>-3.991978802221352E-3</v>
      </c>
    </row>
    <row r="1084" spans="1:5" ht="14.25" x14ac:dyDescent="0.2">
      <c r="A1084" s="4">
        <v>45.579641000000002</v>
      </c>
      <c r="B1084" s="4">
        <v>41.224466999999997</v>
      </c>
      <c r="C1084" s="8">
        <f t="shared" si="53"/>
        <v>-2.0069702444981852E-2</v>
      </c>
      <c r="D1084" s="8">
        <f t="shared" si="54"/>
        <v>-1.1662438117521212E-2</v>
      </c>
      <c r="E1084" s="8">
        <f t="shared" si="55"/>
        <v>-1.3343890983013341E-2</v>
      </c>
    </row>
    <row r="1085" spans="1:5" ht="14.25" x14ac:dyDescent="0.2">
      <c r="A1085" s="4">
        <v>45.846358000000002</v>
      </c>
      <c r="B1085" s="4">
        <v>40.766629999999999</v>
      </c>
      <c r="C1085" s="8">
        <f t="shared" si="53"/>
        <v>5.8516696083674713E-3</v>
      </c>
      <c r="D1085" s="8">
        <f t="shared" si="54"/>
        <v>-1.1105953170965188E-2</v>
      </c>
      <c r="E1085" s="8">
        <f t="shared" si="55"/>
        <v>-7.7144286150986558E-3</v>
      </c>
    </row>
    <row r="1086" spans="1:5" ht="14.25" x14ac:dyDescent="0.2">
      <c r="A1086" s="4">
        <v>46.379786000000003</v>
      </c>
      <c r="B1086" s="4">
        <v>41.615535999999999</v>
      </c>
      <c r="C1086" s="8">
        <f t="shared" si="53"/>
        <v>1.1635122685208721E-2</v>
      </c>
      <c r="D1086" s="8">
        <f t="shared" si="54"/>
        <v>2.082355102690614E-2</v>
      </c>
      <c r="E1086" s="8">
        <f t="shared" si="55"/>
        <v>1.8985865358566657E-2</v>
      </c>
    </row>
    <row r="1087" spans="1:5" ht="14.25" x14ac:dyDescent="0.2">
      <c r="A1087" s="4">
        <v>46.846538000000002</v>
      </c>
      <c r="B1087" s="4">
        <v>42.044759999999997</v>
      </c>
      <c r="C1087" s="8">
        <f t="shared" si="53"/>
        <v>1.006369455865963E-2</v>
      </c>
      <c r="D1087" s="8">
        <f t="shared" si="54"/>
        <v>1.0314032720856847E-2</v>
      </c>
      <c r="E1087" s="8">
        <f t="shared" si="55"/>
        <v>1.0263965088417404E-2</v>
      </c>
    </row>
    <row r="1088" spans="1:5" ht="14.25" x14ac:dyDescent="0.2">
      <c r="A1088" s="4">
        <v>48.056280000000001</v>
      </c>
      <c r="B1088" s="4">
        <v>42.807822000000002</v>
      </c>
      <c r="C1088" s="8">
        <f t="shared" si="53"/>
        <v>2.5823509092603558E-2</v>
      </c>
      <c r="D1088" s="8">
        <f t="shared" si="54"/>
        <v>1.8148801420200922E-2</v>
      </c>
      <c r="E1088" s="8">
        <f t="shared" si="55"/>
        <v>1.9683742954681449E-2</v>
      </c>
    </row>
    <row r="1089" spans="1:5" ht="14.25" x14ac:dyDescent="0.2">
      <c r="A1089" s="4">
        <v>47.789563000000001</v>
      </c>
      <c r="B1089" s="4">
        <v>42.330908000000001</v>
      </c>
      <c r="C1089" s="8">
        <f t="shared" si="53"/>
        <v>-5.5500966783113004E-3</v>
      </c>
      <c r="D1089" s="8">
        <f t="shared" si="54"/>
        <v>-1.1140814405367294E-2</v>
      </c>
      <c r="E1089" s="8">
        <f t="shared" si="55"/>
        <v>-1.0022670859956097E-2</v>
      </c>
    </row>
    <row r="1090" spans="1:5" ht="14.25" x14ac:dyDescent="0.2">
      <c r="A1090" s="4">
        <v>48.199160999999997</v>
      </c>
      <c r="B1090" s="4">
        <v>42.941357000000004</v>
      </c>
      <c r="C1090" s="8">
        <f t="shared" si="53"/>
        <v>8.5708672414517295E-3</v>
      </c>
      <c r="D1090" s="8">
        <f t="shared" si="54"/>
        <v>1.4420881309703981E-2</v>
      </c>
      <c r="E1090" s="8">
        <f t="shared" si="55"/>
        <v>1.3250878496053532E-2</v>
      </c>
    </row>
    <row r="1091" spans="1:5" ht="14.25" x14ac:dyDescent="0.2">
      <c r="A1091" s="4">
        <v>48.770695000000003</v>
      </c>
      <c r="B1091" s="4">
        <v>44.000107999999997</v>
      </c>
      <c r="C1091" s="8">
        <f t="shared" si="53"/>
        <v>1.1857758270937602E-2</v>
      </c>
      <c r="D1091" s="8">
        <f t="shared" si="54"/>
        <v>2.4655741550039911E-2</v>
      </c>
      <c r="E1091" s="8">
        <f t="shared" si="55"/>
        <v>2.209614489421945E-2</v>
      </c>
    </row>
    <row r="1092" spans="1:5" ht="14.25" x14ac:dyDescent="0.2">
      <c r="A1092" s="4">
        <v>48.875475999999999</v>
      </c>
      <c r="B1092" s="4">
        <v>43.790264000000001</v>
      </c>
      <c r="C1092" s="8">
        <f t="shared" si="53"/>
        <v>2.1484418050634613E-3</v>
      </c>
      <c r="D1092" s="8">
        <f t="shared" si="54"/>
        <v>-4.7691701120369245E-3</v>
      </c>
      <c r="E1092" s="8">
        <f t="shared" si="55"/>
        <v>-3.3856477286168477E-3</v>
      </c>
    </row>
    <row r="1093" spans="1:5" ht="14.25" x14ac:dyDescent="0.2">
      <c r="A1093" s="4">
        <v>49.323172999999997</v>
      </c>
      <c r="B1093" s="4">
        <v>44.343485999999999</v>
      </c>
      <c r="C1093" s="8">
        <f t="shared" ref="C1093:C1156" si="56">A1093/A1092-1</f>
        <v>9.1599517107516792E-3</v>
      </c>
      <c r="D1093" s="8">
        <f t="shared" ref="D1093:D1156" si="57">B1093/B1092-1</f>
        <v>1.2633447471337433E-2</v>
      </c>
      <c r="E1093" s="8">
        <f t="shared" ref="E1093:E1156" si="58">$H$9*C1093+$I$9*D1093</f>
        <v>1.1938748319220283E-2</v>
      </c>
    </row>
    <row r="1094" spans="1:5" ht="14.25" x14ac:dyDescent="0.2">
      <c r="A1094" s="4">
        <v>49.694668</v>
      </c>
      <c r="B1094" s="4">
        <v>44.467481999999997</v>
      </c>
      <c r="C1094" s="8">
        <f t="shared" si="56"/>
        <v>7.531855260001219E-3</v>
      </c>
      <c r="D1094" s="8">
        <f t="shared" si="57"/>
        <v>2.7962618906416381E-3</v>
      </c>
      <c r="E1094" s="8">
        <f t="shared" si="58"/>
        <v>3.7433805645135545E-3</v>
      </c>
    </row>
    <row r="1095" spans="1:5" ht="14.25" x14ac:dyDescent="0.2">
      <c r="A1095" s="4">
        <v>49.970908999999999</v>
      </c>
      <c r="B1095" s="4">
        <v>43.9238</v>
      </c>
      <c r="C1095" s="8">
        <f t="shared" si="56"/>
        <v>5.5587653790141189E-3</v>
      </c>
      <c r="D1095" s="8">
        <f t="shared" si="57"/>
        <v>-1.2226507450995294E-2</v>
      </c>
      <c r="E1095" s="8">
        <f t="shared" si="58"/>
        <v>-8.6694528849934113E-3</v>
      </c>
    </row>
    <row r="1096" spans="1:5" ht="14.25" x14ac:dyDescent="0.2">
      <c r="A1096" s="4">
        <v>50.571019</v>
      </c>
      <c r="B1096" s="4">
        <v>44.782246999999998</v>
      </c>
      <c r="C1096" s="8">
        <f t="shared" si="56"/>
        <v>1.2009187185288095E-2</v>
      </c>
      <c r="D1096" s="8">
        <f t="shared" si="57"/>
        <v>1.9544005755421923E-2</v>
      </c>
      <c r="E1096" s="8">
        <f t="shared" si="58"/>
        <v>1.8037042041395158E-2</v>
      </c>
    </row>
    <row r="1097" spans="1:5" ht="14.25" x14ac:dyDescent="0.2">
      <c r="A1097" s="4">
        <v>50.837732000000003</v>
      </c>
      <c r="B1097" s="4">
        <v>45.249620999999998</v>
      </c>
      <c r="C1097" s="8">
        <f t="shared" si="56"/>
        <v>5.2740285893784211E-3</v>
      </c>
      <c r="D1097" s="8">
        <f t="shared" si="57"/>
        <v>1.0436591089321601E-2</v>
      </c>
      <c r="E1097" s="8">
        <f t="shared" si="58"/>
        <v>9.4040785893329659E-3</v>
      </c>
    </row>
    <row r="1098" spans="1:5" ht="14.25" x14ac:dyDescent="0.2">
      <c r="A1098" s="4">
        <v>50.742477999999998</v>
      </c>
      <c r="B1098" s="4">
        <v>45.373618999999998</v>
      </c>
      <c r="C1098" s="8">
        <f t="shared" si="56"/>
        <v>-1.8736870480375867E-3</v>
      </c>
      <c r="D1098" s="8">
        <f t="shared" si="57"/>
        <v>2.7403102448084748E-3</v>
      </c>
      <c r="E1098" s="8">
        <f t="shared" si="58"/>
        <v>1.8175107862392628E-3</v>
      </c>
    </row>
    <row r="1099" spans="1:5" ht="14.25" x14ac:dyDescent="0.2">
      <c r="A1099" s="4">
        <v>51.327378000000003</v>
      </c>
      <c r="B1099" s="4">
        <v>45.650230000000001</v>
      </c>
      <c r="C1099" s="8">
        <f t="shared" si="56"/>
        <v>1.1526831622216127E-2</v>
      </c>
      <c r="D1099" s="8">
        <f t="shared" si="57"/>
        <v>6.0962957351937686E-3</v>
      </c>
      <c r="E1099" s="8">
        <f t="shared" si="58"/>
        <v>7.182402912598241E-3</v>
      </c>
    </row>
    <row r="1100" spans="1:5" ht="14.25" x14ac:dyDescent="0.2">
      <c r="A1100" s="4">
        <v>51.835571999999999</v>
      </c>
      <c r="B1100" s="4">
        <v>46.451445999999997</v>
      </c>
      <c r="C1100" s="8">
        <f t="shared" si="56"/>
        <v>9.901031765152668E-3</v>
      </c>
      <c r="D1100" s="8">
        <f t="shared" si="57"/>
        <v>1.7551193060801662E-2</v>
      </c>
      <c r="E1100" s="8">
        <f t="shared" si="58"/>
        <v>1.6021160801671864E-2</v>
      </c>
    </row>
    <row r="1101" spans="1:5" ht="14.25" x14ac:dyDescent="0.2">
      <c r="A1101" s="4">
        <v>51.624623999999997</v>
      </c>
      <c r="B1101" s="4">
        <v>46.432369000000001</v>
      </c>
      <c r="C1101" s="8">
        <f t="shared" si="56"/>
        <v>-4.0695605712618432E-3</v>
      </c>
      <c r="D1101" s="8">
        <f t="shared" si="57"/>
        <v>-4.1068689228740407E-4</v>
      </c>
      <c r="E1101" s="8">
        <f t="shared" si="58"/>
        <v>-1.1424616280822919E-3</v>
      </c>
    </row>
    <row r="1102" spans="1:5" ht="14.25" x14ac:dyDescent="0.2">
      <c r="A1102" s="4">
        <v>51.615037000000001</v>
      </c>
      <c r="B1102" s="4">
        <v>46.632672999999997</v>
      </c>
      <c r="C1102" s="8">
        <f t="shared" si="56"/>
        <v>-1.8570595303502024E-4</v>
      </c>
      <c r="D1102" s="8">
        <f t="shared" si="57"/>
        <v>4.3138871505778997E-3</v>
      </c>
      <c r="E1102" s="8">
        <f t="shared" si="58"/>
        <v>3.4139685298553157E-3</v>
      </c>
    </row>
    <row r="1103" spans="1:5" ht="14.25" x14ac:dyDescent="0.2">
      <c r="A1103" s="4">
        <v>51.375323000000002</v>
      </c>
      <c r="B1103" s="4">
        <v>46.613596000000001</v>
      </c>
      <c r="C1103" s="8">
        <f t="shared" si="56"/>
        <v>-4.6442667473046706E-3</v>
      </c>
      <c r="D1103" s="8">
        <f t="shared" si="57"/>
        <v>-4.0909085353091346E-4</v>
      </c>
      <c r="E1103" s="8">
        <f t="shared" si="58"/>
        <v>-1.2561260322856648E-3</v>
      </c>
    </row>
    <row r="1104" spans="1:5" ht="14.25" x14ac:dyDescent="0.2">
      <c r="A1104" s="4">
        <v>51.336967999999999</v>
      </c>
      <c r="B1104" s="4">
        <v>46.527751000000002</v>
      </c>
      <c r="C1104" s="8">
        <f t="shared" si="56"/>
        <v>-7.4656464933564592E-4</v>
      </c>
      <c r="D1104" s="8">
        <f t="shared" si="57"/>
        <v>-1.8416300686177056E-3</v>
      </c>
      <c r="E1104" s="8">
        <f t="shared" si="58"/>
        <v>-1.6226169847612939E-3</v>
      </c>
    </row>
    <row r="1105" spans="1:5" ht="14.25" x14ac:dyDescent="0.2">
      <c r="A1105" s="4">
        <v>51.193139000000002</v>
      </c>
      <c r="B1105" s="4">
        <v>47.319429999999997</v>
      </c>
      <c r="C1105" s="8">
        <f t="shared" si="56"/>
        <v>-2.8016652639087924E-3</v>
      </c>
      <c r="D1105" s="8">
        <f t="shared" si="57"/>
        <v>1.7015200240389827E-2</v>
      </c>
      <c r="E1105" s="8">
        <f t="shared" si="58"/>
        <v>1.3051827139530105E-2</v>
      </c>
    </row>
    <row r="1106" spans="1:5" ht="14.25" x14ac:dyDescent="0.2">
      <c r="A1106" s="4">
        <v>51.154783999999999</v>
      </c>
      <c r="B1106" s="4">
        <v>47.290816</v>
      </c>
      <c r="C1106" s="8">
        <f t="shared" si="56"/>
        <v>-7.4922149235667757E-4</v>
      </c>
      <c r="D1106" s="8">
        <f t="shared" si="57"/>
        <v>-6.0469874637114618E-4</v>
      </c>
      <c r="E1106" s="8">
        <f t="shared" si="58"/>
        <v>-6.3360329556825254E-4</v>
      </c>
    </row>
    <row r="1107" spans="1:5" ht="14.25" x14ac:dyDescent="0.2">
      <c r="A1107" s="4">
        <v>51.241081000000001</v>
      </c>
      <c r="B1107" s="4">
        <v>47.176354000000003</v>
      </c>
      <c r="C1107" s="8">
        <f t="shared" si="56"/>
        <v>1.6869780937791568E-3</v>
      </c>
      <c r="D1107" s="8">
        <f t="shared" si="57"/>
        <v>-2.4203853873021597E-3</v>
      </c>
      <c r="E1107" s="8">
        <f t="shared" si="58"/>
        <v>-1.5989126910858965E-3</v>
      </c>
    </row>
    <row r="1108" spans="1:5" ht="14.25" x14ac:dyDescent="0.2">
      <c r="A1108" s="4">
        <v>51.078077999999998</v>
      </c>
      <c r="B1108" s="4">
        <v>46.782820999999998</v>
      </c>
      <c r="C1108" s="8">
        <f t="shared" si="56"/>
        <v>-3.1810999459593869E-3</v>
      </c>
      <c r="D1108" s="8">
        <f t="shared" si="57"/>
        <v>-8.3417425602666517E-3</v>
      </c>
      <c r="E1108" s="8">
        <f t="shared" si="58"/>
        <v>-7.3096140374051986E-3</v>
      </c>
    </row>
    <row r="1109" spans="1:5" ht="14.25" x14ac:dyDescent="0.2">
      <c r="A1109" s="4">
        <v>51.164375</v>
      </c>
      <c r="B1109" s="4">
        <v>46.283701999999998</v>
      </c>
      <c r="C1109" s="8">
        <f t="shared" si="56"/>
        <v>1.6895114964976532E-3</v>
      </c>
      <c r="D1109" s="8">
        <f t="shared" si="57"/>
        <v>-1.0668852141259344E-2</v>
      </c>
      <c r="E1109" s="8">
        <f t="shared" si="58"/>
        <v>-8.1971794137079453E-3</v>
      </c>
    </row>
    <row r="1110" spans="1:5" ht="14.25" x14ac:dyDescent="0.2">
      <c r="A1110" s="4">
        <v>51.279435999999997</v>
      </c>
      <c r="B1110" s="4">
        <v>46.744425999999997</v>
      </c>
      <c r="C1110" s="8">
        <f t="shared" si="56"/>
        <v>2.2488499077726321E-3</v>
      </c>
      <c r="D1110" s="8">
        <f t="shared" si="57"/>
        <v>9.9543463485267658E-3</v>
      </c>
      <c r="E1110" s="8">
        <f t="shared" si="58"/>
        <v>8.4132470603759391E-3</v>
      </c>
    </row>
    <row r="1111" spans="1:5" ht="14.25" x14ac:dyDescent="0.2">
      <c r="A1111" s="4">
        <v>51.595858999999997</v>
      </c>
      <c r="B1111" s="4">
        <v>46.053336999999999</v>
      </c>
      <c r="C1111" s="8">
        <f t="shared" si="56"/>
        <v>6.1705631863813171E-3</v>
      </c>
      <c r="D1111" s="8">
        <f t="shared" si="57"/>
        <v>-1.4784415151445018E-2</v>
      </c>
      <c r="E1111" s="8">
        <f t="shared" si="58"/>
        <v>-1.0593419483879752E-2</v>
      </c>
    </row>
    <row r="1112" spans="1:5" ht="14.25" x14ac:dyDescent="0.2">
      <c r="A1112" s="4">
        <v>51.873924000000002</v>
      </c>
      <c r="B1112" s="4">
        <v>45.678998</v>
      </c>
      <c r="C1112" s="8">
        <f t="shared" si="56"/>
        <v>5.3892890900413271E-3</v>
      </c>
      <c r="D1112" s="8">
        <f t="shared" si="57"/>
        <v>-8.1283794918053376E-3</v>
      </c>
      <c r="E1112" s="8">
        <f t="shared" si="58"/>
        <v>-5.4248457754360047E-3</v>
      </c>
    </row>
    <row r="1113" spans="1:5" ht="14.25" x14ac:dyDescent="0.2">
      <c r="A1113" s="4">
        <v>51.662979</v>
      </c>
      <c r="B1113" s="4">
        <v>45.563817999999998</v>
      </c>
      <c r="C1113" s="8">
        <f t="shared" si="56"/>
        <v>-4.0664939864584193E-3</v>
      </c>
      <c r="D1113" s="8">
        <f t="shared" si="57"/>
        <v>-2.5215088999982482E-3</v>
      </c>
      <c r="E1113" s="8">
        <f t="shared" si="58"/>
        <v>-2.8305059172902824E-3</v>
      </c>
    </row>
    <row r="1114" spans="1:5" ht="14.25" x14ac:dyDescent="0.2">
      <c r="A1114" s="4">
        <v>52.046517000000001</v>
      </c>
      <c r="B1114" s="4">
        <v>45.832572999999996</v>
      </c>
      <c r="C1114" s="8">
        <f t="shared" si="56"/>
        <v>7.4238460000535245E-3</v>
      </c>
      <c r="D1114" s="8">
        <f t="shared" si="57"/>
        <v>5.8984301973992181E-3</v>
      </c>
      <c r="E1114" s="8">
        <f t="shared" si="58"/>
        <v>6.2035133579300804E-3</v>
      </c>
    </row>
    <row r="1115" spans="1:5" ht="14.25" x14ac:dyDescent="0.2">
      <c r="A1115" s="4">
        <v>52.238289000000002</v>
      </c>
      <c r="B1115" s="4">
        <v>45.890165000000003</v>
      </c>
      <c r="C1115" s="8">
        <f t="shared" si="56"/>
        <v>3.6846269655277375E-3</v>
      </c>
      <c r="D1115" s="8">
        <f t="shared" si="57"/>
        <v>1.2565735726861593E-3</v>
      </c>
      <c r="E1115" s="8">
        <f t="shared" si="58"/>
        <v>1.742184251254475E-3</v>
      </c>
    </row>
    <row r="1116" spans="1:5" ht="14.25" x14ac:dyDescent="0.2">
      <c r="A1116" s="4">
        <v>51.605446000000001</v>
      </c>
      <c r="B1116" s="4">
        <v>46.667636999999999</v>
      </c>
      <c r="C1116" s="8">
        <f t="shared" si="56"/>
        <v>-1.2114543031836345E-2</v>
      </c>
      <c r="D1116" s="8">
        <f t="shared" si="57"/>
        <v>1.6942017968337941E-2</v>
      </c>
      <c r="E1116" s="8">
        <f t="shared" si="58"/>
        <v>1.1130705768303086E-2</v>
      </c>
    </row>
    <row r="1117" spans="1:5" ht="14.25" x14ac:dyDescent="0.2">
      <c r="A1117" s="4">
        <v>51.988988999999997</v>
      </c>
      <c r="B1117" s="4">
        <v>46.514062000000003</v>
      </c>
      <c r="C1117" s="8">
        <f t="shared" si="56"/>
        <v>7.4322194599383273E-3</v>
      </c>
      <c r="D1117" s="8">
        <f t="shared" si="57"/>
        <v>-3.2908244315005275E-3</v>
      </c>
      <c r="E1117" s="8">
        <f t="shared" si="58"/>
        <v>-1.1462156532127564E-3</v>
      </c>
    </row>
    <row r="1118" spans="1:5" ht="14.25" x14ac:dyDescent="0.2">
      <c r="A1118" s="4">
        <v>52.151992</v>
      </c>
      <c r="B1118" s="4">
        <v>46.149324</v>
      </c>
      <c r="C1118" s="8">
        <f t="shared" si="56"/>
        <v>3.1353369845297241E-3</v>
      </c>
      <c r="D1118" s="8">
        <f t="shared" si="57"/>
        <v>-7.8414566330500257E-3</v>
      </c>
      <c r="E1118" s="8">
        <f t="shared" si="58"/>
        <v>-5.6460979095340758E-3</v>
      </c>
    </row>
    <row r="1119" spans="1:5" ht="14.25" x14ac:dyDescent="0.2">
      <c r="A1119" s="4">
        <v>52.257466000000001</v>
      </c>
      <c r="B1119" s="4">
        <v>46.878804000000002</v>
      </c>
      <c r="C1119" s="8">
        <f t="shared" si="56"/>
        <v>2.022434732694478E-3</v>
      </c>
      <c r="D1119" s="8">
        <f t="shared" si="57"/>
        <v>1.5806948764840012E-2</v>
      </c>
      <c r="E1119" s="8">
        <f t="shared" si="58"/>
        <v>1.3050045958410906E-2</v>
      </c>
    </row>
    <row r="1120" spans="1:5" ht="14.25" x14ac:dyDescent="0.2">
      <c r="A1120" s="4">
        <v>52.765656999999997</v>
      </c>
      <c r="B1120" s="4">
        <v>46.475667000000001</v>
      </c>
      <c r="C1120" s="8">
        <f t="shared" si="56"/>
        <v>9.7247539710401121E-3</v>
      </c>
      <c r="D1120" s="8">
        <f t="shared" si="57"/>
        <v>-8.5995581286587575E-3</v>
      </c>
      <c r="E1120" s="8">
        <f t="shared" si="58"/>
        <v>-4.9346957087189839E-3</v>
      </c>
    </row>
    <row r="1121" spans="1:5" ht="14.25" x14ac:dyDescent="0.2">
      <c r="A1121" s="4">
        <v>52.516356999999999</v>
      </c>
      <c r="B1121" s="4">
        <v>45.784582</v>
      </c>
      <c r="C1121" s="8">
        <f t="shared" si="56"/>
        <v>-4.7246639987823524E-3</v>
      </c>
      <c r="D1121" s="8">
        <f t="shared" si="57"/>
        <v>-1.4869824245879015E-2</v>
      </c>
      <c r="E1121" s="8">
        <f t="shared" si="58"/>
        <v>-1.2840792196459684E-2</v>
      </c>
    </row>
    <row r="1122" spans="1:5" ht="14.25" x14ac:dyDescent="0.2">
      <c r="A1122" s="4">
        <v>52.573889000000001</v>
      </c>
      <c r="B1122" s="4">
        <v>45.678998</v>
      </c>
      <c r="C1122" s="8">
        <f t="shared" si="56"/>
        <v>1.0955063010178456E-3</v>
      </c>
      <c r="D1122" s="8">
        <f t="shared" si="57"/>
        <v>-2.3061038320716376E-3</v>
      </c>
      <c r="E1122" s="8">
        <f t="shared" si="58"/>
        <v>-1.625781805453741E-3</v>
      </c>
    </row>
    <row r="1123" spans="1:5" ht="14.25" x14ac:dyDescent="0.2">
      <c r="A1123" s="4">
        <v>52.027340000000002</v>
      </c>
      <c r="B1123" s="4">
        <v>45.016706999999997</v>
      </c>
      <c r="C1123" s="8">
        <f t="shared" si="56"/>
        <v>-1.0395825958395388E-2</v>
      </c>
      <c r="D1123" s="8">
        <f t="shared" si="57"/>
        <v>-1.4498807526382329E-2</v>
      </c>
      <c r="E1123" s="8">
        <f t="shared" si="58"/>
        <v>-1.3678211212784942E-2</v>
      </c>
    </row>
    <row r="1124" spans="1:5" ht="14.25" x14ac:dyDescent="0.2">
      <c r="A1124" s="4">
        <v>52.190347000000003</v>
      </c>
      <c r="B1124" s="4">
        <v>45.275861999999996</v>
      </c>
      <c r="C1124" s="8">
        <f t="shared" si="56"/>
        <v>3.1331027109977594E-3</v>
      </c>
      <c r="D1124" s="8">
        <f t="shared" si="57"/>
        <v>5.7568626687864999E-3</v>
      </c>
      <c r="E1124" s="8">
        <f t="shared" si="58"/>
        <v>5.2321106772287521E-3</v>
      </c>
    </row>
    <row r="1125" spans="1:5" ht="14.25" x14ac:dyDescent="0.2">
      <c r="A1125" s="4">
        <v>51.490385000000003</v>
      </c>
      <c r="B1125" s="4">
        <v>45.064698999999997</v>
      </c>
      <c r="C1125" s="8">
        <f t="shared" si="56"/>
        <v>-1.341171385582085E-2</v>
      </c>
      <c r="D1125" s="8">
        <f t="shared" si="57"/>
        <v>-4.6639200375687695E-3</v>
      </c>
      <c r="E1125" s="8">
        <f t="shared" si="58"/>
        <v>-6.4134788012191859E-3</v>
      </c>
    </row>
    <row r="1126" spans="1:5" ht="14.25" x14ac:dyDescent="0.2">
      <c r="A1126" s="4">
        <v>51.001367999999999</v>
      </c>
      <c r="B1126" s="4">
        <v>44.795940000000002</v>
      </c>
      <c r="C1126" s="8">
        <f t="shared" si="56"/>
        <v>-9.4972488552961254E-3</v>
      </c>
      <c r="D1126" s="8">
        <f t="shared" si="57"/>
        <v>-5.9638476671062257E-3</v>
      </c>
      <c r="E1126" s="8">
        <f t="shared" si="58"/>
        <v>-6.6705279047442065E-3</v>
      </c>
    </row>
    <row r="1127" spans="1:5" ht="14.25" x14ac:dyDescent="0.2">
      <c r="A1127" s="4">
        <v>50.598652000000001</v>
      </c>
      <c r="B1127" s="4">
        <v>43.346575999999999</v>
      </c>
      <c r="C1127" s="8">
        <f t="shared" si="56"/>
        <v>-7.8961803534367547E-3</v>
      </c>
      <c r="D1127" s="8">
        <f t="shared" si="57"/>
        <v>-3.2354807154398424E-2</v>
      </c>
      <c r="E1127" s="8">
        <f t="shared" si="58"/>
        <v>-2.746308179420609E-2</v>
      </c>
    </row>
    <row r="1128" spans="1:5" ht="14.25" x14ac:dyDescent="0.2">
      <c r="A1128" s="4">
        <v>51.576681999999998</v>
      </c>
      <c r="B1128" s="4">
        <v>43.903288000000003</v>
      </c>
      <c r="C1128" s="8">
        <f t="shared" si="56"/>
        <v>1.932917106171117E-2</v>
      </c>
      <c r="D1128" s="8">
        <f t="shared" si="57"/>
        <v>1.2843275095131057E-2</v>
      </c>
      <c r="E1128" s="8">
        <f t="shared" si="58"/>
        <v>1.4140454288447081E-2</v>
      </c>
    </row>
    <row r="1129" spans="1:5" ht="14.25" x14ac:dyDescent="0.2">
      <c r="A1129" s="4">
        <v>52.938251000000001</v>
      </c>
      <c r="B1129" s="4">
        <v>45.611809999999998</v>
      </c>
      <c r="C1129" s="8">
        <f t="shared" si="56"/>
        <v>2.6398925778125859E-2</v>
      </c>
      <c r="D1129" s="8">
        <f t="shared" si="57"/>
        <v>3.8915581903569363E-2</v>
      </c>
      <c r="E1129" s="8">
        <f t="shared" si="58"/>
        <v>3.6412250678480668E-2</v>
      </c>
    </row>
    <row r="1130" spans="1:5" ht="14.25" x14ac:dyDescent="0.2">
      <c r="A1130" s="4">
        <v>52.209524000000002</v>
      </c>
      <c r="B1130" s="4">
        <v>45.746186999999999</v>
      </c>
      <c r="C1130" s="8">
        <f t="shared" si="56"/>
        <v>-1.3765604005315568E-2</v>
      </c>
      <c r="D1130" s="8">
        <f t="shared" si="57"/>
        <v>2.9461010207663119E-3</v>
      </c>
      <c r="E1130" s="8">
        <f t="shared" si="58"/>
        <v>-3.9623998445006406E-4</v>
      </c>
    </row>
    <row r="1131" spans="1:5" ht="14.25" x14ac:dyDescent="0.2">
      <c r="A1131" s="4">
        <v>52.708128000000002</v>
      </c>
      <c r="B1131" s="4">
        <v>46.053336999999999</v>
      </c>
      <c r="C1131" s="8">
        <f t="shared" si="56"/>
        <v>9.5500583380150328E-3</v>
      </c>
      <c r="D1131" s="8">
        <f t="shared" si="57"/>
        <v>6.7142207939647758E-3</v>
      </c>
      <c r="E1131" s="8">
        <f t="shared" si="58"/>
        <v>7.2813883027748275E-3</v>
      </c>
    </row>
    <row r="1132" spans="1:5" ht="14.25" x14ac:dyDescent="0.2">
      <c r="A1132" s="4">
        <v>53.187553999999999</v>
      </c>
      <c r="B1132" s="4">
        <v>46.504465000000003</v>
      </c>
      <c r="C1132" s="8">
        <f t="shared" si="56"/>
        <v>9.0958646833367851E-3</v>
      </c>
      <c r="D1132" s="8">
        <f t="shared" si="57"/>
        <v>9.7957722368740008E-3</v>
      </c>
      <c r="E1132" s="8">
        <f t="shared" si="58"/>
        <v>9.6557907261665583E-3</v>
      </c>
    </row>
    <row r="1133" spans="1:5" ht="14.25" x14ac:dyDescent="0.2">
      <c r="A1133" s="4">
        <v>53.062902000000001</v>
      </c>
      <c r="B1133" s="4">
        <v>46.206912000000003</v>
      </c>
      <c r="C1133" s="8">
        <f t="shared" si="56"/>
        <v>-2.3436309930702226E-3</v>
      </c>
      <c r="D1133" s="8">
        <f t="shared" si="57"/>
        <v>-6.3983748657252537E-3</v>
      </c>
      <c r="E1133" s="8">
        <f t="shared" si="58"/>
        <v>-5.5874260911942478E-3</v>
      </c>
    </row>
    <row r="1134" spans="1:5" ht="14.25" x14ac:dyDescent="0.2">
      <c r="A1134" s="4">
        <v>53.005369999999999</v>
      </c>
      <c r="B1134" s="4">
        <v>45.957354000000002</v>
      </c>
      <c r="C1134" s="8">
        <f t="shared" si="56"/>
        <v>-1.0842226457949966E-3</v>
      </c>
      <c r="D1134" s="8">
        <f t="shared" si="57"/>
        <v>-5.4008802838848569E-3</v>
      </c>
      <c r="E1134" s="8">
        <f t="shared" si="58"/>
        <v>-4.5375487562668848E-3</v>
      </c>
    </row>
    <row r="1135" spans="1:5" ht="14.25" x14ac:dyDescent="0.2">
      <c r="A1135" s="4">
        <v>53.417676999999998</v>
      </c>
      <c r="B1135" s="4">
        <v>45.544620999999999</v>
      </c>
      <c r="C1135" s="8">
        <f t="shared" si="56"/>
        <v>7.7785892259594203E-3</v>
      </c>
      <c r="D1135" s="8">
        <f t="shared" si="57"/>
        <v>-8.9807824880432374E-3</v>
      </c>
      <c r="E1135" s="8">
        <f t="shared" si="58"/>
        <v>-5.6289081452427061E-3</v>
      </c>
    </row>
    <row r="1136" spans="1:5" ht="14.25" x14ac:dyDescent="0.2">
      <c r="A1136" s="4">
        <v>53.139609</v>
      </c>
      <c r="B1136" s="4">
        <v>45.131886999999999</v>
      </c>
      <c r="C1136" s="8">
        <f t="shared" si="56"/>
        <v>-5.205542726989032E-3</v>
      </c>
      <c r="D1136" s="8">
        <f t="shared" si="57"/>
        <v>-9.0621898028309111E-3</v>
      </c>
      <c r="E1136" s="8">
        <f t="shared" si="58"/>
        <v>-8.2908603876625346E-3</v>
      </c>
    </row>
    <row r="1137" spans="1:5" ht="14.25" x14ac:dyDescent="0.2">
      <c r="A1137" s="4">
        <v>52.564298999999998</v>
      </c>
      <c r="B1137" s="4">
        <v>44.584775999999998</v>
      </c>
      <c r="C1137" s="8">
        <f t="shared" si="56"/>
        <v>-1.0826387525734393E-2</v>
      </c>
      <c r="D1137" s="8">
        <f t="shared" si="57"/>
        <v>-1.2122493349325247E-2</v>
      </c>
      <c r="E1137" s="8">
        <f t="shared" si="58"/>
        <v>-1.1863272184607077E-2</v>
      </c>
    </row>
    <row r="1138" spans="1:5" ht="14.25" x14ac:dyDescent="0.2">
      <c r="A1138" s="4">
        <v>52.449236999999997</v>
      </c>
      <c r="B1138" s="4">
        <v>44.882325999999999</v>
      </c>
      <c r="C1138" s="8">
        <f t="shared" si="56"/>
        <v>-2.1889762098796783E-3</v>
      </c>
      <c r="D1138" s="8">
        <f t="shared" si="57"/>
        <v>6.6738027348169915E-3</v>
      </c>
      <c r="E1138" s="8">
        <f t="shared" si="58"/>
        <v>4.901246945877658E-3</v>
      </c>
    </row>
    <row r="1139" spans="1:5" ht="14.25" x14ac:dyDescent="0.2">
      <c r="A1139" s="4">
        <v>51.010958000000002</v>
      </c>
      <c r="B1139" s="4">
        <v>44.469596000000003</v>
      </c>
      <c r="C1139" s="8">
        <f t="shared" si="56"/>
        <v>-2.7422305495120813E-2</v>
      </c>
      <c r="D1139" s="8">
        <f t="shared" si="57"/>
        <v>-9.1958246548985434E-3</v>
      </c>
      <c r="E1139" s="8">
        <f t="shared" si="58"/>
        <v>-1.2841120822942999E-2</v>
      </c>
    </row>
    <row r="1140" spans="1:5" ht="14.25" x14ac:dyDescent="0.2">
      <c r="A1140" s="4">
        <v>49.946632000000001</v>
      </c>
      <c r="B1140" s="4">
        <v>43.816901999999999</v>
      </c>
      <c r="C1140" s="8">
        <f t="shared" si="56"/>
        <v>-2.0864654218021195E-2</v>
      </c>
      <c r="D1140" s="8">
        <f t="shared" si="57"/>
        <v>-1.4677308964084257E-2</v>
      </c>
      <c r="E1140" s="8">
        <f t="shared" si="58"/>
        <v>-1.5914778014871647E-2</v>
      </c>
    </row>
    <row r="1141" spans="1:5" ht="14.25" x14ac:dyDescent="0.2">
      <c r="A1141" s="4">
        <v>50.243876999999998</v>
      </c>
      <c r="B1141" s="4">
        <v>44.373609000000002</v>
      </c>
      <c r="C1141" s="8">
        <f t="shared" si="56"/>
        <v>5.9512521284716957E-3</v>
      </c>
      <c r="D1141" s="8">
        <f t="shared" si="57"/>
        <v>1.2705302625000803E-2</v>
      </c>
      <c r="E1141" s="8">
        <f t="shared" si="58"/>
        <v>1.1354492525694983E-2</v>
      </c>
    </row>
    <row r="1142" spans="1:5" ht="14.25" x14ac:dyDescent="0.2">
      <c r="A1142" s="4">
        <v>51.356146000000003</v>
      </c>
      <c r="B1142" s="4">
        <v>45.678998</v>
      </c>
      <c r="C1142" s="8">
        <f t="shared" si="56"/>
        <v>2.2137403926850707E-2</v>
      </c>
      <c r="D1142" s="8">
        <f t="shared" si="57"/>
        <v>2.9418139056482939E-2</v>
      </c>
      <c r="E1142" s="8">
        <f t="shared" si="58"/>
        <v>2.7961992030556493E-2</v>
      </c>
    </row>
    <row r="1143" spans="1:5" ht="14.25" x14ac:dyDescent="0.2">
      <c r="A1143" s="4">
        <v>50.512354999999999</v>
      </c>
      <c r="B1143" s="4">
        <v>45.295059000000002</v>
      </c>
      <c r="C1143" s="8">
        <f t="shared" si="56"/>
        <v>-1.6430185395921337E-2</v>
      </c>
      <c r="D1143" s="8">
        <f t="shared" si="57"/>
        <v>-8.4051537207536775E-3</v>
      </c>
      <c r="E1143" s="8">
        <f t="shared" si="58"/>
        <v>-1.0010160055787211E-2</v>
      </c>
    </row>
    <row r="1144" spans="1:5" ht="14.25" x14ac:dyDescent="0.2">
      <c r="A1144" s="4">
        <v>49.908276999999998</v>
      </c>
      <c r="B1144" s="4">
        <v>44.728751000000003</v>
      </c>
      <c r="C1144" s="8">
        <f t="shared" si="56"/>
        <v>-1.1959014779651445E-2</v>
      </c>
      <c r="D1144" s="8">
        <f t="shared" si="57"/>
        <v>-1.2502644052191147E-2</v>
      </c>
      <c r="E1144" s="8">
        <f t="shared" si="58"/>
        <v>-1.2393918197683207E-2</v>
      </c>
    </row>
    <row r="1145" spans="1:5" ht="14.25" x14ac:dyDescent="0.2">
      <c r="A1145" s="4">
        <v>49.716504999999998</v>
      </c>
      <c r="B1145" s="4">
        <v>44.498390000000001</v>
      </c>
      <c r="C1145" s="8">
        <f t="shared" si="56"/>
        <v>-3.8424888921730904E-3</v>
      </c>
      <c r="D1145" s="8">
        <f t="shared" si="57"/>
        <v>-5.1501773434272646E-3</v>
      </c>
      <c r="E1145" s="8">
        <f t="shared" si="58"/>
        <v>-4.8886396531764298E-3</v>
      </c>
    </row>
    <row r="1146" spans="1:5" ht="14.25" x14ac:dyDescent="0.2">
      <c r="A1146" s="4">
        <v>49.141195000000003</v>
      </c>
      <c r="B1146" s="4">
        <v>44.114451000000003</v>
      </c>
      <c r="C1146" s="8">
        <f t="shared" si="56"/>
        <v>-1.1571811011252597E-2</v>
      </c>
      <c r="D1146" s="8">
        <f t="shared" si="57"/>
        <v>-8.6281548613331704E-3</v>
      </c>
      <c r="E1146" s="8">
        <f t="shared" si="58"/>
        <v>-9.2168860913170551E-3</v>
      </c>
    </row>
    <row r="1147" spans="1:5" ht="14.25" x14ac:dyDescent="0.2">
      <c r="A1147" s="4">
        <v>48.633004</v>
      </c>
      <c r="B1147" s="4">
        <v>43.653725999999999</v>
      </c>
      <c r="C1147" s="8">
        <f t="shared" si="56"/>
        <v>-1.0341445705583707E-2</v>
      </c>
      <c r="D1147" s="8">
        <f t="shared" si="57"/>
        <v>-1.0443856594747225E-2</v>
      </c>
      <c r="E1147" s="8">
        <f t="shared" si="58"/>
        <v>-1.0423374416914523E-2</v>
      </c>
    </row>
    <row r="1148" spans="1:5" ht="14.25" x14ac:dyDescent="0.2">
      <c r="A1148" s="4">
        <v>49.515146999999999</v>
      </c>
      <c r="B1148" s="4">
        <v>44.383209999999998</v>
      </c>
      <c r="C1148" s="8">
        <f t="shared" si="56"/>
        <v>1.8138772591551167E-2</v>
      </c>
      <c r="D1148" s="8">
        <f t="shared" si="57"/>
        <v>1.6710692690928619E-2</v>
      </c>
      <c r="E1148" s="8">
        <f t="shared" si="58"/>
        <v>1.6996308671053131E-2</v>
      </c>
    </row>
    <row r="1149" spans="1:5" ht="14.25" x14ac:dyDescent="0.2">
      <c r="A1149" s="4">
        <v>49.860334999999999</v>
      </c>
      <c r="B1149" s="4">
        <v>44.527183999999998</v>
      </c>
      <c r="C1149" s="8">
        <f t="shared" si="56"/>
        <v>6.9713617128108751E-3</v>
      </c>
      <c r="D1149" s="8">
        <f t="shared" si="57"/>
        <v>3.2438843427502473E-3</v>
      </c>
      <c r="E1149" s="8">
        <f t="shared" si="58"/>
        <v>3.9893798167623725E-3</v>
      </c>
    </row>
    <row r="1150" spans="1:5" ht="14.25" x14ac:dyDescent="0.2">
      <c r="A1150" s="4">
        <v>49.956218</v>
      </c>
      <c r="B1150" s="4">
        <v>44.076056000000001</v>
      </c>
      <c r="C1150" s="8">
        <f t="shared" si="56"/>
        <v>1.9230316041800588E-3</v>
      </c>
      <c r="D1150" s="8">
        <f t="shared" si="57"/>
        <v>-1.0131518759416647E-2</v>
      </c>
      <c r="E1150" s="8">
        <f t="shared" si="58"/>
        <v>-7.720608686697307E-3</v>
      </c>
    </row>
    <row r="1151" spans="1:5" ht="14.25" x14ac:dyDescent="0.2">
      <c r="A1151" s="4">
        <v>51.557504000000002</v>
      </c>
      <c r="B1151" s="4">
        <v>45.237470999999999</v>
      </c>
      <c r="C1151" s="8">
        <f t="shared" si="56"/>
        <v>3.2053787578555371E-2</v>
      </c>
      <c r="D1151" s="8">
        <f t="shared" si="57"/>
        <v>2.635024785339235E-2</v>
      </c>
      <c r="E1151" s="8">
        <f t="shared" si="58"/>
        <v>2.7490955798424956E-2</v>
      </c>
    </row>
    <row r="1152" spans="1:5" ht="14.25" x14ac:dyDescent="0.2">
      <c r="A1152" s="4">
        <v>51.068486999999998</v>
      </c>
      <c r="B1152" s="4">
        <v>45.285462000000003</v>
      </c>
      <c r="C1152" s="8">
        <f t="shared" si="56"/>
        <v>-9.4848850712401234E-3</v>
      </c>
      <c r="D1152" s="8">
        <f t="shared" si="57"/>
        <v>1.0608683230768357E-3</v>
      </c>
      <c r="E1152" s="8">
        <f t="shared" si="58"/>
        <v>-1.0482823557865562E-3</v>
      </c>
    </row>
    <row r="1153" spans="1:5" ht="14.25" x14ac:dyDescent="0.2">
      <c r="A1153" s="4">
        <v>51.375323000000002</v>
      </c>
      <c r="B1153" s="4">
        <v>45.122287</v>
      </c>
      <c r="C1153" s="8">
        <f t="shared" si="56"/>
        <v>6.0083236850154709E-3</v>
      </c>
      <c r="D1153" s="8">
        <f t="shared" si="57"/>
        <v>-3.6032535121316434E-3</v>
      </c>
      <c r="E1153" s="8">
        <f t="shared" si="58"/>
        <v>-1.6809380727022204E-3</v>
      </c>
    </row>
    <row r="1154" spans="1:5" ht="14.25" x14ac:dyDescent="0.2">
      <c r="A1154" s="4">
        <v>50.790422999999997</v>
      </c>
      <c r="B1154" s="4">
        <v>40.946964999999999</v>
      </c>
      <c r="C1154" s="8">
        <f t="shared" si="56"/>
        <v>-1.138484326414857E-2</v>
      </c>
      <c r="D1154" s="8">
        <f t="shared" si="57"/>
        <v>-9.2533474644137637E-2</v>
      </c>
      <c r="E1154" s="8">
        <f t="shared" si="58"/>
        <v>-7.6303748368139829E-2</v>
      </c>
    </row>
    <row r="1155" spans="1:5" ht="14.25" x14ac:dyDescent="0.2">
      <c r="A1155" s="4">
        <v>50.013750999999999</v>
      </c>
      <c r="B1155" s="4">
        <v>39.535992</v>
      </c>
      <c r="C1155" s="8">
        <f t="shared" si="56"/>
        <v>-1.5291701744637898E-2</v>
      </c>
      <c r="D1155" s="8">
        <f t="shared" si="57"/>
        <v>-3.4458549003570815E-2</v>
      </c>
      <c r="E1155" s="8">
        <f t="shared" si="58"/>
        <v>-3.0625179551784235E-2</v>
      </c>
    </row>
    <row r="1156" spans="1:5" ht="14.25" x14ac:dyDescent="0.2">
      <c r="A1156" s="4">
        <v>50.589061000000001</v>
      </c>
      <c r="B1156" s="4">
        <v>40.323065</v>
      </c>
      <c r="C1156" s="8">
        <f t="shared" si="56"/>
        <v>1.1503036434919789E-2</v>
      </c>
      <c r="D1156" s="8">
        <f t="shared" si="57"/>
        <v>1.9907758985787005E-2</v>
      </c>
      <c r="E1156" s="8">
        <f t="shared" si="58"/>
        <v>1.8226814475613563E-2</v>
      </c>
    </row>
    <row r="1157" spans="1:5" ht="14.25" x14ac:dyDescent="0.2">
      <c r="A1157" s="4">
        <v>49.783625000000001</v>
      </c>
      <c r="B1157" s="4">
        <v>38.777718</v>
      </c>
      <c r="C1157" s="8">
        <f t="shared" ref="C1157:C1220" si="59">A1157/A1156-1</f>
        <v>-1.592114943584344E-2</v>
      </c>
      <c r="D1157" s="8">
        <f t="shared" ref="D1157:D1220" si="60">B1157/B1156-1</f>
        <v>-3.8324145250367203E-2</v>
      </c>
      <c r="E1157" s="8">
        <f t="shared" ref="E1157:E1220" si="61">$H$9*C1157+$I$9*D1157</f>
        <v>-3.3843546087462449E-2</v>
      </c>
    </row>
    <row r="1158" spans="1:5" ht="14.25" x14ac:dyDescent="0.2">
      <c r="A1158" s="4">
        <v>50.637006999999997</v>
      </c>
      <c r="B1158" s="4">
        <v>39.622379000000002</v>
      </c>
      <c r="C1158" s="8">
        <f t="shared" si="59"/>
        <v>1.7141821231378751E-2</v>
      </c>
      <c r="D1158" s="8">
        <f t="shared" si="60"/>
        <v>2.1782122403386506E-2</v>
      </c>
      <c r="E1158" s="8">
        <f t="shared" si="61"/>
        <v>2.0854062168984954E-2</v>
      </c>
    </row>
    <row r="1159" spans="1:5" ht="14.25" x14ac:dyDescent="0.2">
      <c r="A1159" s="4">
        <v>51.250672000000002</v>
      </c>
      <c r="B1159" s="4">
        <v>39.929527999999998</v>
      </c>
      <c r="C1159" s="8">
        <f t="shared" si="59"/>
        <v>1.211890347310618E-2</v>
      </c>
      <c r="D1159" s="8">
        <f t="shared" si="60"/>
        <v>7.751907072515607E-3</v>
      </c>
      <c r="E1159" s="8">
        <f t="shared" si="61"/>
        <v>8.6253063526337218E-3</v>
      </c>
    </row>
    <row r="1160" spans="1:5" ht="14.25" x14ac:dyDescent="0.2">
      <c r="A1160" s="4">
        <v>51.183107999999997</v>
      </c>
      <c r="B1160" s="4">
        <v>40.159892999999997</v>
      </c>
      <c r="C1160" s="8">
        <f t="shared" si="59"/>
        <v>-1.318304665351544E-3</v>
      </c>
      <c r="D1160" s="8">
        <f t="shared" si="60"/>
        <v>5.7692893339484908E-3</v>
      </c>
      <c r="E1160" s="8">
        <f t="shared" si="61"/>
        <v>4.351770534088484E-3</v>
      </c>
    </row>
    <row r="1161" spans="1:5" ht="14.25" x14ac:dyDescent="0.2">
      <c r="A1161" s="4">
        <v>51.800817000000002</v>
      </c>
      <c r="B1161" s="4">
        <v>40.745398000000002</v>
      </c>
      <c r="C1161" s="8">
        <f t="shared" si="59"/>
        <v>1.2068610604889507E-2</v>
      </c>
      <c r="D1161" s="8">
        <f t="shared" si="60"/>
        <v>1.4579346613299071E-2</v>
      </c>
      <c r="E1161" s="8">
        <f t="shared" si="61"/>
        <v>1.4077199411617159E-2</v>
      </c>
    </row>
    <row r="1162" spans="1:5" ht="14.25" x14ac:dyDescent="0.2">
      <c r="A1162" s="4">
        <v>52.553654999999999</v>
      </c>
      <c r="B1162" s="4">
        <v>40.707003999999998</v>
      </c>
      <c r="C1162" s="8">
        <f t="shared" si="59"/>
        <v>1.4533322901065349E-2</v>
      </c>
      <c r="D1162" s="8">
        <f t="shared" si="60"/>
        <v>-9.4229046431215657E-4</v>
      </c>
      <c r="E1162" s="8">
        <f t="shared" si="61"/>
        <v>2.1528322087633446E-3</v>
      </c>
    </row>
    <row r="1163" spans="1:5" ht="14.25" x14ac:dyDescent="0.2">
      <c r="A1163" s="4">
        <v>52.322012000000001</v>
      </c>
      <c r="B1163" s="4">
        <v>40.659011999999997</v>
      </c>
      <c r="C1163" s="8">
        <f t="shared" si="59"/>
        <v>-4.4077429057978179E-3</v>
      </c>
      <c r="D1163" s="8">
        <f t="shared" si="60"/>
        <v>-1.1789617334648783E-3</v>
      </c>
      <c r="E1163" s="8">
        <f t="shared" si="61"/>
        <v>-1.8247179679314663E-3</v>
      </c>
    </row>
    <row r="1164" spans="1:5" ht="14.25" x14ac:dyDescent="0.2">
      <c r="A1164" s="4">
        <v>52.669474000000001</v>
      </c>
      <c r="B1164" s="4">
        <v>40.889372999999999</v>
      </c>
      <c r="C1164" s="8">
        <f t="shared" si="59"/>
        <v>6.6408378943836333E-3</v>
      </c>
      <c r="D1164" s="8">
        <f t="shared" si="60"/>
        <v>5.6656812024846737E-3</v>
      </c>
      <c r="E1164" s="8">
        <f t="shared" si="61"/>
        <v>5.8607125408644658E-3</v>
      </c>
    </row>
    <row r="1165" spans="1:5" ht="14.25" x14ac:dyDescent="0.2">
      <c r="A1165" s="4">
        <v>52.02281</v>
      </c>
      <c r="B1165" s="4">
        <v>40.67821</v>
      </c>
      <c r="C1165" s="8">
        <f t="shared" si="59"/>
        <v>-1.2277775927665435E-2</v>
      </c>
      <c r="D1165" s="8">
        <f t="shared" si="60"/>
        <v>-5.1642513569478687E-3</v>
      </c>
      <c r="E1165" s="8">
        <f t="shared" si="61"/>
        <v>-6.5869562710913826E-3</v>
      </c>
    </row>
    <row r="1166" spans="1:5" ht="14.25" x14ac:dyDescent="0.2">
      <c r="A1166" s="4">
        <v>52.949375000000003</v>
      </c>
      <c r="B1166" s="4">
        <v>41.359698000000002</v>
      </c>
      <c r="C1166" s="8">
        <f t="shared" si="59"/>
        <v>1.7810744940536694E-2</v>
      </c>
      <c r="D1166" s="8">
        <f t="shared" si="60"/>
        <v>1.6753146217594272E-2</v>
      </c>
      <c r="E1166" s="8">
        <f t="shared" si="61"/>
        <v>1.6964665962182757E-2</v>
      </c>
    </row>
    <row r="1167" spans="1:5" ht="14.25" x14ac:dyDescent="0.2">
      <c r="A1167" s="4">
        <v>53.403008</v>
      </c>
      <c r="B1167" s="4">
        <v>42.108376</v>
      </c>
      <c r="C1167" s="8">
        <f t="shared" si="59"/>
        <v>8.5672965922638511E-3</v>
      </c>
      <c r="D1167" s="8">
        <f t="shared" si="60"/>
        <v>1.8101631206301372E-2</v>
      </c>
      <c r="E1167" s="8">
        <f t="shared" si="61"/>
        <v>1.6194764283493868E-2</v>
      </c>
    </row>
    <row r="1168" spans="1:5" ht="14.25" x14ac:dyDescent="0.2">
      <c r="A1168" s="4">
        <v>53.441611999999999</v>
      </c>
      <c r="B1168" s="4">
        <v>42.127713</v>
      </c>
      <c r="C1168" s="8">
        <f t="shared" si="59"/>
        <v>7.2288062874670267E-4</v>
      </c>
      <c r="D1168" s="8">
        <f t="shared" si="60"/>
        <v>4.5921979988028383E-4</v>
      </c>
      <c r="E1168" s="8">
        <f t="shared" si="61"/>
        <v>5.119519656535676E-4</v>
      </c>
    </row>
    <row r="1169" spans="1:5" ht="14.25" x14ac:dyDescent="0.2">
      <c r="A1169" s="4">
        <v>52.621215999999997</v>
      </c>
      <c r="B1169" s="4">
        <v>42.079376000000003</v>
      </c>
      <c r="C1169" s="8">
        <f t="shared" si="59"/>
        <v>-1.5351258491229647E-2</v>
      </c>
      <c r="D1169" s="8">
        <f t="shared" si="60"/>
        <v>-1.1473919792417409E-3</v>
      </c>
      <c r="E1169" s="8">
        <f t="shared" si="61"/>
        <v>-3.9881652816393222E-3</v>
      </c>
    </row>
    <row r="1170" spans="1:5" ht="14.25" x14ac:dyDescent="0.2">
      <c r="A1170" s="4">
        <v>52.659824</v>
      </c>
      <c r="B1170" s="4">
        <v>42.050376999999997</v>
      </c>
      <c r="C1170" s="8">
        <f t="shared" si="59"/>
        <v>7.3369646189869187E-4</v>
      </c>
      <c r="D1170" s="8">
        <f t="shared" si="60"/>
        <v>-6.8914995317437278E-4</v>
      </c>
      <c r="E1170" s="8">
        <f t="shared" si="61"/>
        <v>-4.0458067015975991E-4</v>
      </c>
    </row>
    <row r="1171" spans="1:5" ht="14.25" x14ac:dyDescent="0.2">
      <c r="A1171" s="4">
        <v>52.920420999999997</v>
      </c>
      <c r="B1171" s="4">
        <v>42.398381000000001</v>
      </c>
      <c r="C1171" s="8">
        <f t="shared" si="59"/>
        <v>4.948687257291251E-3</v>
      </c>
      <c r="D1171" s="8">
        <f t="shared" si="60"/>
        <v>8.2758829962452651E-3</v>
      </c>
      <c r="E1171" s="8">
        <f t="shared" si="61"/>
        <v>7.6104438484544627E-3</v>
      </c>
    </row>
    <row r="1172" spans="1:5" ht="14.25" x14ac:dyDescent="0.2">
      <c r="A1172" s="4">
        <v>53.181015000000002</v>
      </c>
      <c r="B1172" s="4">
        <v>42.678718000000003</v>
      </c>
      <c r="C1172" s="8">
        <f t="shared" si="59"/>
        <v>4.9242616569509234E-3</v>
      </c>
      <c r="D1172" s="8">
        <f t="shared" si="60"/>
        <v>6.6119741694854461E-3</v>
      </c>
      <c r="E1172" s="8">
        <f t="shared" si="61"/>
        <v>6.2744316669785423E-3</v>
      </c>
    </row>
    <row r="1173" spans="1:5" ht="14.25" x14ac:dyDescent="0.2">
      <c r="A1173" s="4">
        <v>53.441611999999999</v>
      </c>
      <c r="B1173" s="4">
        <v>42.620716000000002</v>
      </c>
      <c r="C1173" s="8">
        <f t="shared" si="59"/>
        <v>4.9001885353259222E-3</v>
      </c>
      <c r="D1173" s="8">
        <f t="shared" si="60"/>
        <v>-1.3590380104669952E-3</v>
      </c>
      <c r="E1173" s="8">
        <f t="shared" si="61"/>
        <v>-1.0719270130841183E-4</v>
      </c>
    </row>
    <row r="1174" spans="1:5" ht="14.25" x14ac:dyDescent="0.2">
      <c r="A1174" s="4">
        <v>53.403008</v>
      </c>
      <c r="B1174" s="4">
        <v>42.524050000000003</v>
      </c>
      <c r="C1174" s="8">
        <f t="shared" si="59"/>
        <v>-7.2235844981616282E-4</v>
      </c>
      <c r="D1174" s="8">
        <f t="shared" si="60"/>
        <v>-2.2680519961231216E-3</v>
      </c>
      <c r="E1174" s="8">
        <f t="shared" si="61"/>
        <v>-1.9589132868617302E-3</v>
      </c>
    </row>
    <row r="1175" spans="1:5" ht="14.25" x14ac:dyDescent="0.2">
      <c r="A1175" s="4">
        <v>53.229275999999999</v>
      </c>
      <c r="B1175" s="4">
        <v>42.591717000000003</v>
      </c>
      <c r="C1175" s="8">
        <f t="shared" si="59"/>
        <v>-3.2532249868771901E-3</v>
      </c>
      <c r="D1175" s="8">
        <f t="shared" si="60"/>
        <v>1.5912642375315311E-3</v>
      </c>
      <c r="E1175" s="8">
        <f t="shared" si="61"/>
        <v>6.2236639264978688E-4</v>
      </c>
    </row>
    <row r="1176" spans="1:5" ht="14.25" x14ac:dyDescent="0.2">
      <c r="A1176" s="4">
        <v>52.881813999999999</v>
      </c>
      <c r="B1176" s="4">
        <v>42.388711999999998</v>
      </c>
      <c r="C1176" s="8">
        <f t="shared" si="59"/>
        <v>-6.5276484316637573E-3</v>
      </c>
      <c r="D1176" s="8">
        <f t="shared" si="60"/>
        <v>-4.766302330568295E-3</v>
      </c>
      <c r="E1176" s="8">
        <f t="shared" si="61"/>
        <v>-5.1185715507873876E-3</v>
      </c>
    </row>
    <row r="1177" spans="1:5" ht="14.25" x14ac:dyDescent="0.2">
      <c r="A1177" s="4">
        <v>53.615343000000003</v>
      </c>
      <c r="B1177" s="4">
        <v>42.417715000000001</v>
      </c>
      <c r="C1177" s="8">
        <f t="shared" si="59"/>
        <v>1.3871101320389823E-2</v>
      </c>
      <c r="D1177" s="8">
        <f t="shared" si="60"/>
        <v>6.8421517502126328E-4</v>
      </c>
      <c r="E1177" s="8">
        <f t="shared" si="61"/>
        <v>3.3215924040949753E-3</v>
      </c>
    </row>
    <row r="1178" spans="1:5" ht="14.25" x14ac:dyDescent="0.2">
      <c r="A1178" s="4">
        <v>53.518827000000002</v>
      </c>
      <c r="B1178" s="4">
        <v>41.837707999999999</v>
      </c>
      <c r="C1178" s="8">
        <f t="shared" si="59"/>
        <v>-1.8001563470366744E-3</v>
      </c>
      <c r="D1178" s="8">
        <f t="shared" si="60"/>
        <v>-1.3673697416279995E-2</v>
      </c>
      <c r="E1178" s="8">
        <f t="shared" si="61"/>
        <v>-1.1298989202431333E-2</v>
      </c>
    </row>
    <row r="1179" spans="1:5" ht="14.25" x14ac:dyDescent="0.2">
      <c r="A1179" s="4">
        <v>52.910767999999997</v>
      </c>
      <c r="B1179" s="4">
        <v>41.625042000000001</v>
      </c>
      <c r="C1179" s="8">
        <f t="shared" si="59"/>
        <v>-1.1361590566998148E-2</v>
      </c>
      <c r="D1179" s="8">
        <f t="shared" si="60"/>
        <v>-5.0831178419238343E-3</v>
      </c>
      <c r="E1179" s="8">
        <f t="shared" si="61"/>
        <v>-6.3388123869386973E-3</v>
      </c>
    </row>
    <row r="1180" spans="1:5" ht="14.25" x14ac:dyDescent="0.2">
      <c r="A1180" s="4">
        <v>52.930070999999998</v>
      </c>
      <c r="B1180" s="4">
        <v>41.673375</v>
      </c>
      <c r="C1180" s="8">
        <f t="shared" si="59"/>
        <v>3.6482176936081245E-4</v>
      </c>
      <c r="D1180" s="8">
        <f t="shared" si="60"/>
        <v>1.1611519815404314E-3</v>
      </c>
      <c r="E1180" s="8">
        <f t="shared" si="61"/>
        <v>1.0018859391045078E-3</v>
      </c>
    </row>
    <row r="1181" spans="1:5" ht="14.25" x14ac:dyDescent="0.2">
      <c r="A1181" s="4">
        <v>52.688777999999999</v>
      </c>
      <c r="B1181" s="4">
        <v>40.948368000000002</v>
      </c>
      <c r="C1181" s="8">
        <f t="shared" si="59"/>
        <v>-4.5587129478816824E-3</v>
      </c>
      <c r="D1181" s="8">
        <f t="shared" si="60"/>
        <v>-1.7397367023909149E-2</v>
      </c>
      <c r="E1181" s="8">
        <f t="shared" si="61"/>
        <v>-1.4829636208703655E-2</v>
      </c>
    </row>
    <row r="1182" spans="1:5" ht="14.25" x14ac:dyDescent="0.2">
      <c r="A1182" s="4">
        <v>52.765990000000002</v>
      </c>
      <c r="B1182" s="4">
        <v>41.422037000000003</v>
      </c>
      <c r="C1182" s="8">
        <f t="shared" si="59"/>
        <v>1.4654353911947027E-3</v>
      </c>
      <c r="D1182" s="8">
        <f t="shared" si="60"/>
        <v>1.1567469550923359E-2</v>
      </c>
      <c r="E1182" s="8">
        <f t="shared" si="61"/>
        <v>9.5470627189776277E-3</v>
      </c>
    </row>
    <row r="1183" spans="1:5" ht="14.25" x14ac:dyDescent="0.2">
      <c r="A1183" s="4">
        <v>51.434054000000003</v>
      </c>
      <c r="B1183" s="4">
        <v>40.629362999999998</v>
      </c>
      <c r="C1183" s="8">
        <f t="shared" si="59"/>
        <v>-2.5242319910988131E-2</v>
      </c>
      <c r="D1183" s="8">
        <f t="shared" si="60"/>
        <v>-1.9136528703308509E-2</v>
      </c>
      <c r="E1183" s="8">
        <f t="shared" si="61"/>
        <v>-2.0357686944844432E-2</v>
      </c>
    </row>
    <row r="1184" spans="1:5" ht="14.25" x14ac:dyDescent="0.2">
      <c r="A1184" s="4">
        <v>51.829774999999998</v>
      </c>
      <c r="B1184" s="4">
        <v>40.581029999999998</v>
      </c>
      <c r="C1184" s="8">
        <f t="shared" si="59"/>
        <v>7.6937548029947234E-3</v>
      </c>
      <c r="D1184" s="8">
        <f t="shared" si="60"/>
        <v>-1.1896076244168885E-3</v>
      </c>
      <c r="E1184" s="8">
        <f t="shared" si="61"/>
        <v>5.870648610654339E-4</v>
      </c>
    </row>
    <row r="1185" spans="1:5" ht="14.25" x14ac:dyDescent="0.2">
      <c r="A1185" s="4">
        <v>53.653950999999999</v>
      </c>
      <c r="B1185" s="4">
        <v>39.653022999999997</v>
      </c>
      <c r="C1185" s="8">
        <f t="shared" si="59"/>
        <v>3.5195522264952928E-2</v>
      </c>
      <c r="D1185" s="8">
        <f t="shared" si="60"/>
        <v>-2.2868000146866629E-2</v>
      </c>
      <c r="E1185" s="8">
        <f t="shared" si="61"/>
        <v>-1.1255295664502719E-2</v>
      </c>
    </row>
    <row r="1186" spans="1:5" ht="14.25" x14ac:dyDescent="0.2">
      <c r="A1186" s="4">
        <v>53.412658</v>
      </c>
      <c r="B1186" s="4">
        <v>40.001027000000001</v>
      </c>
      <c r="C1186" s="8">
        <f t="shared" si="59"/>
        <v>-4.4972084162077097E-3</v>
      </c>
      <c r="D1186" s="8">
        <f t="shared" si="60"/>
        <v>8.7762287379704595E-3</v>
      </c>
      <c r="E1186" s="8">
        <f t="shared" si="61"/>
        <v>6.1215413071348257E-3</v>
      </c>
    </row>
    <row r="1187" spans="1:5" ht="14.25" x14ac:dyDescent="0.2">
      <c r="A1187" s="4">
        <v>53.789074999999997</v>
      </c>
      <c r="B1187" s="4">
        <v>40.175029000000002</v>
      </c>
      <c r="C1187" s="8">
        <f t="shared" si="59"/>
        <v>7.0473369814323394E-3</v>
      </c>
      <c r="D1187" s="8">
        <f t="shared" si="60"/>
        <v>4.3499383153338123E-3</v>
      </c>
      <c r="E1187" s="8">
        <f t="shared" si="61"/>
        <v>4.8894180485535184E-3</v>
      </c>
    </row>
    <row r="1188" spans="1:5" ht="14.25" x14ac:dyDescent="0.2">
      <c r="A1188" s="4">
        <v>53.962806</v>
      </c>
      <c r="B1188" s="4">
        <v>40.310361999999998</v>
      </c>
      <c r="C1188" s="8">
        <f t="shared" si="59"/>
        <v>3.2298566205126722E-3</v>
      </c>
      <c r="D1188" s="8">
        <f t="shared" si="60"/>
        <v>3.3685849984077532E-3</v>
      </c>
      <c r="E1188" s="8">
        <f t="shared" si="61"/>
        <v>3.3408393228287368E-3</v>
      </c>
    </row>
    <row r="1189" spans="1:5" ht="14.25" x14ac:dyDescent="0.2">
      <c r="A1189" s="4">
        <v>54.213749</v>
      </c>
      <c r="B1189" s="4">
        <v>41.083702000000002</v>
      </c>
      <c r="C1189" s="8">
        <f t="shared" si="59"/>
        <v>4.6502956128708917E-3</v>
      </c>
      <c r="D1189" s="8">
        <f t="shared" si="60"/>
        <v>1.9184645377285481E-2</v>
      </c>
      <c r="E1189" s="8">
        <f t="shared" si="61"/>
        <v>1.6277775424402563E-2</v>
      </c>
    </row>
    <row r="1190" spans="1:5" ht="14.25" x14ac:dyDescent="0.2">
      <c r="A1190" s="4">
        <v>53.576734999999999</v>
      </c>
      <c r="B1190" s="4">
        <v>40.880701000000002</v>
      </c>
      <c r="C1190" s="8">
        <f t="shared" si="59"/>
        <v>-1.17500451776541E-2</v>
      </c>
      <c r="D1190" s="8">
        <f t="shared" si="60"/>
        <v>-4.9411564712449341E-3</v>
      </c>
      <c r="E1190" s="8">
        <f t="shared" si="61"/>
        <v>-6.3029342125267684E-3</v>
      </c>
    </row>
    <row r="1191" spans="1:5" ht="14.25" x14ac:dyDescent="0.2">
      <c r="A1191" s="4">
        <v>54.059322000000002</v>
      </c>
      <c r="B1191" s="4">
        <v>41.451039999999999</v>
      </c>
      <c r="C1191" s="8">
        <f t="shared" si="59"/>
        <v>9.0073984538252549E-3</v>
      </c>
      <c r="D1191" s="8">
        <f t="shared" si="60"/>
        <v>1.395130186246063E-2</v>
      </c>
      <c r="E1191" s="8">
        <f t="shared" si="61"/>
        <v>1.2962521180733556E-2</v>
      </c>
    </row>
    <row r="1192" spans="1:5" ht="14.25" x14ac:dyDescent="0.2">
      <c r="A1192" s="4">
        <v>53.837332000000004</v>
      </c>
      <c r="B1192" s="4">
        <v>41.431705999999998</v>
      </c>
      <c r="C1192" s="8">
        <f t="shared" si="59"/>
        <v>-4.1064148011327184E-3</v>
      </c>
      <c r="D1192" s="8">
        <f t="shared" si="60"/>
        <v>-4.6642979283517683E-4</v>
      </c>
      <c r="E1192" s="8">
        <f t="shared" si="61"/>
        <v>-1.1944267944946851E-3</v>
      </c>
    </row>
    <row r="1193" spans="1:5" ht="14.25" x14ac:dyDescent="0.2">
      <c r="A1193" s="4">
        <v>53.422308000000001</v>
      </c>
      <c r="B1193" s="4">
        <v>41.470374</v>
      </c>
      <c r="C1193" s="8">
        <f t="shared" si="59"/>
        <v>-7.7088515456152917E-3</v>
      </c>
      <c r="D1193" s="8">
        <f t="shared" si="60"/>
        <v>9.3329490221805145E-4</v>
      </c>
      <c r="E1193" s="8">
        <f t="shared" si="61"/>
        <v>-7.9513438734861712E-4</v>
      </c>
    </row>
    <row r="1194" spans="1:5" ht="14.25" x14ac:dyDescent="0.2">
      <c r="A1194" s="4">
        <v>52.640520000000002</v>
      </c>
      <c r="B1194" s="4">
        <v>40.078358999999999</v>
      </c>
      <c r="C1194" s="8">
        <f t="shared" si="59"/>
        <v>-1.4634111278007622E-2</v>
      </c>
      <c r="D1194" s="8">
        <f t="shared" si="60"/>
        <v>-3.3566492552008387E-2</v>
      </c>
      <c r="E1194" s="8">
        <f t="shared" si="61"/>
        <v>-2.9780016297208237E-2</v>
      </c>
    </row>
    <row r="1195" spans="1:5" ht="14.25" x14ac:dyDescent="0.2">
      <c r="A1195" s="4">
        <v>52.601913000000003</v>
      </c>
      <c r="B1195" s="4">
        <v>39.836689999999997</v>
      </c>
      <c r="C1195" s="8">
        <f t="shared" si="59"/>
        <v>-7.3340840857949452E-4</v>
      </c>
      <c r="D1195" s="8">
        <f t="shared" si="60"/>
        <v>-6.0299125520584251E-3</v>
      </c>
      <c r="E1195" s="8">
        <f t="shared" si="61"/>
        <v>-4.9706117233626395E-3</v>
      </c>
    </row>
    <row r="1196" spans="1:5" ht="14.25" x14ac:dyDescent="0.2">
      <c r="A1196" s="4">
        <v>52.235146</v>
      </c>
      <c r="B1196" s="4">
        <v>39.604689999999998</v>
      </c>
      <c r="C1196" s="8">
        <f t="shared" si="59"/>
        <v>-6.9725030722742609E-3</v>
      </c>
      <c r="D1196" s="8">
        <f t="shared" si="60"/>
        <v>-5.8237770256515109E-3</v>
      </c>
      <c r="E1196" s="8">
        <f t="shared" si="61"/>
        <v>-6.0535222349760616E-3</v>
      </c>
    </row>
    <row r="1197" spans="1:5" ht="14.25" x14ac:dyDescent="0.2">
      <c r="A1197" s="4">
        <v>52.86251</v>
      </c>
      <c r="B1197" s="4">
        <v>39.595021000000003</v>
      </c>
      <c r="C1197" s="8">
        <f t="shared" si="59"/>
        <v>1.2010380903309859E-2</v>
      </c>
      <c r="D1197" s="8">
        <f t="shared" si="60"/>
        <v>-2.4413775237208668E-4</v>
      </c>
      <c r="E1197" s="8">
        <f t="shared" si="61"/>
        <v>2.2067659787643025E-3</v>
      </c>
    </row>
    <row r="1198" spans="1:5" ht="14.25" x14ac:dyDescent="0.2">
      <c r="A1198" s="4">
        <v>52.505397000000002</v>
      </c>
      <c r="B1198" s="4">
        <v>39.305019000000001</v>
      </c>
      <c r="C1198" s="8">
        <f t="shared" si="59"/>
        <v>-6.7555059341676271E-3</v>
      </c>
      <c r="D1198" s="8">
        <f t="shared" si="60"/>
        <v>-7.3242037174320318E-3</v>
      </c>
      <c r="E1198" s="8">
        <f t="shared" si="61"/>
        <v>-7.210464160779151E-3</v>
      </c>
    </row>
    <row r="1199" spans="1:5" ht="14.25" x14ac:dyDescent="0.2">
      <c r="A1199" s="4">
        <v>52.061414999999997</v>
      </c>
      <c r="B1199" s="4">
        <v>39.363021000000003</v>
      </c>
      <c r="C1199" s="8">
        <f t="shared" si="59"/>
        <v>-8.4559307303210263E-3</v>
      </c>
      <c r="D1199" s="8">
        <f t="shared" si="60"/>
        <v>1.4756894024146039E-3</v>
      </c>
      <c r="E1199" s="8">
        <f t="shared" si="61"/>
        <v>-5.1063462413252218E-4</v>
      </c>
    </row>
    <row r="1200" spans="1:5" ht="14.25" x14ac:dyDescent="0.2">
      <c r="A1200" s="4">
        <v>52.476438999999999</v>
      </c>
      <c r="B1200" s="4">
        <v>38.94735</v>
      </c>
      <c r="C1200" s="8">
        <f t="shared" si="59"/>
        <v>7.9718155951005176E-3</v>
      </c>
      <c r="D1200" s="8">
        <f t="shared" si="60"/>
        <v>-1.0559936443902629E-2</v>
      </c>
      <c r="E1200" s="8">
        <f t="shared" si="61"/>
        <v>-6.8535860361020008E-3</v>
      </c>
    </row>
    <row r="1201" spans="1:5" ht="14.25" x14ac:dyDescent="0.2">
      <c r="A1201" s="4">
        <v>52.196542000000001</v>
      </c>
      <c r="B1201" s="4">
        <v>40.16536</v>
      </c>
      <c r="C1201" s="8">
        <f t="shared" si="59"/>
        <v>-5.3337651207621128E-3</v>
      </c>
      <c r="D1201" s="8">
        <f t="shared" si="60"/>
        <v>3.1273244521129229E-2</v>
      </c>
      <c r="E1201" s="8">
        <f t="shared" si="61"/>
        <v>2.395184259275096E-2</v>
      </c>
    </row>
    <row r="1202" spans="1:5" ht="14.25" x14ac:dyDescent="0.2">
      <c r="A1202" s="4">
        <v>52.138629999999999</v>
      </c>
      <c r="B1202" s="4">
        <v>40.146025999999999</v>
      </c>
      <c r="C1202" s="8">
        <f t="shared" si="59"/>
        <v>-1.1094987863372596E-3</v>
      </c>
      <c r="D1202" s="8">
        <f t="shared" si="60"/>
        <v>-4.8136005752219546E-4</v>
      </c>
      <c r="E1202" s="8">
        <f t="shared" si="61"/>
        <v>-6.0698780328520834E-4</v>
      </c>
    </row>
    <row r="1203" spans="1:5" ht="14.25" x14ac:dyDescent="0.2">
      <c r="A1203" s="4">
        <v>52.119326000000001</v>
      </c>
      <c r="B1203" s="4">
        <v>40.039690999999998</v>
      </c>
      <c r="C1203" s="8">
        <f t="shared" si="59"/>
        <v>-3.7024371373006737E-4</v>
      </c>
      <c r="D1203" s="8">
        <f t="shared" si="60"/>
        <v>-2.6487055032545781E-3</v>
      </c>
      <c r="E1203" s="8">
        <f t="shared" si="61"/>
        <v>-2.193013145349676E-3</v>
      </c>
    </row>
    <row r="1204" spans="1:5" ht="14.25" x14ac:dyDescent="0.2">
      <c r="A1204" s="4">
        <v>52.302708000000003</v>
      </c>
      <c r="B1204" s="4">
        <v>40.097693</v>
      </c>
      <c r="C1204" s="8">
        <f t="shared" si="59"/>
        <v>3.5185029061963746E-3</v>
      </c>
      <c r="D1204" s="8">
        <f t="shared" si="60"/>
        <v>1.4486125779542558E-3</v>
      </c>
      <c r="E1204" s="8">
        <f t="shared" si="61"/>
        <v>1.8625906436026797E-3</v>
      </c>
    </row>
    <row r="1205" spans="1:5" ht="14.25" x14ac:dyDescent="0.2">
      <c r="A1205" s="4">
        <v>52.428181000000002</v>
      </c>
      <c r="B1205" s="4">
        <v>40.329695999999998</v>
      </c>
      <c r="C1205" s="8">
        <f t="shared" si="59"/>
        <v>2.3989771237082902E-3</v>
      </c>
      <c r="D1205" s="8">
        <f t="shared" si="60"/>
        <v>5.7859438446994371E-3</v>
      </c>
      <c r="E1205" s="8">
        <f t="shared" si="61"/>
        <v>5.1085505005012081E-3</v>
      </c>
    </row>
    <row r="1206" spans="1:5" ht="14.25" x14ac:dyDescent="0.2">
      <c r="A1206" s="4">
        <v>52.688777999999999</v>
      </c>
      <c r="B1206" s="4">
        <v>40.368361</v>
      </c>
      <c r="C1206" s="8">
        <f t="shared" si="59"/>
        <v>4.9705520014131643E-3</v>
      </c>
      <c r="D1206" s="8">
        <f t="shared" si="60"/>
        <v>9.5872282300368816E-4</v>
      </c>
      <c r="E1206" s="8">
        <f t="shared" si="61"/>
        <v>1.7610886586855836E-3</v>
      </c>
    </row>
    <row r="1207" spans="1:5" ht="14.25" x14ac:dyDescent="0.2">
      <c r="A1207" s="4">
        <v>52.302708000000003</v>
      </c>
      <c r="B1207" s="4">
        <v>40.262028999999998</v>
      </c>
      <c r="C1207" s="8">
        <f t="shared" si="59"/>
        <v>-7.3273667497089079E-3</v>
      </c>
      <c r="D1207" s="8">
        <f t="shared" si="60"/>
        <v>-2.6340430318685382E-3</v>
      </c>
      <c r="E1207" s="8">
        <f t="shared" si="61"/>
        <v>-3.5727077754366121E-3</v>
      </c>
    </row>
    <row r="1208" spans="1:5" ht="14.25" x14ac:dyDescent="0.2">
      <c r="A1208" s="4">
        <v>52.901116999999999</v>
      </c>
      <c r="B1208" s="4">
        <v>40.851697999999999</v>
      </c>
      <c r="C1208" s="8">
        <f t="shared" si="59"/>
        <v>1.1441262276515429E-2</v>
      </c>
      <c r="D1208" s="8">
        <f t="shared" si="60"/>
        <v>1.4645784493374725E-2</v>
      </c>
      <c r="E1208" s="8">
        <f t="shared" si="61"/>
        <v>1.4004880050002867E-2</v>
      </c>
    </row>
    <row r="1209" spans="1:5" ht="14.25" x14ac:dyDescent="0.2">
      <c r="A1209" s="4">
        <v>52.901116999999999</v>
      </c>
      <c r="B1209" s="4">
        <v>40.755032</v>
      </c>
      <c r="C1209" s="8">
        <f t="shared" si="59"/>
        <v>0</v>
      </c>
      <c r="D1209" s="8">
        <f t="shared" si="60"/>
        <v>-2.3662663911790949E-3</v>
      </c>
      <c r="E1209" s="8">
        <f t="shared" si="61"/>
        <v>-1.8930131129432761E-3</v>
      </c>
    </row>
    <row r="1210" spans="1:5" ht="14.25" x14ac:dyDescent="0.2">
      <c r="A1210" s="4">
        <v>52.167583999999998</v>
      </c>
      <c r="B1210" s="4">
        <v>40.233027</v>
      </c>
      <c r="C1210" s="8">
        <f t="shared" si="59"/>
        <v>-1.3866115530225986E-2</v>
      </c>
      <c r="D1210" s="8">
        <f t="shared" si="60"/>
        <v>-1.2808357014662652E-2</v>
      </c>
      <c r="E1210" s="8">
        <f t="shared" si="61"/>
        <v>-1.301990871777532E-2</v>
      </c>
    </row>
    <row r="1211" spans="1:5" ht="14.25" x14ac:dyDescent="0.2">
      <c r="A1211" s="4">
        <v>52.466788999999999</v>
      </c>
      <c r="B1211" s="4">
        <v>41.480038999999998</v>
      </c>
      <c r="C1211" s="8">
        <f t="shared" si="59"/>
        <v>5.7354582493220896E-3</v>
      </c>
      <c r="D1211" s="8">
        <f t="shared" si="60"/>
        <v>3.0994734748643227E-2</v>
      </c>
      <c r="E1211" s="8">
        <f t="shared" si="61"/>
        <v>2.5942879448779002E-2</v>
      </c>
    </row>
    <row r="1212" spans="1:5" ht="14.25" x14ac:dyDescent="0.2">
      <c r="A1212" s="4">
        <v>52.389572999999999</v>
      </c>
      <c r="B1212" s="4">
        <v>41.219036000000003</v>
      </c>
      <c r="C1212" s="8">
        <f t="shared" si="59"/>
        <v>-1.4717119433400594E-3</v>
      </c>
      <c r="D1212" s="8">
        <f t="shared" si="60"/>
        <v>-6.2922554147066823E-3</v>
      </c>
      <c r="E1212" s="8">
        <f t="shared" si="61"/>
        <v>-5.3281467204333586E-3</v>
      </c>
    </row>
    <row r="1213" spans="1:5" ht="14.25" x14ac:dyDescent="0.2">
      <c r="A1213" s="4">
        <v>52.765990000000002</v>
      </c>
      <c r="B1213" s="4">
        <v>41.557375</v>
      </c>
      <c r="C1213" s="8">
        <f t="shared" si="59"/>
        <v>7.1849602591722572E-3</v>
      </c>
      <c r="D1213" s="8">
        <f t="shared" si="60"/>
        <v>8.2083190882968893E-3</v>
      </c>
      <c r="E1213" s="8">
        <f t="shared" si="61"/>
        <v>8.0036473224719632E-3</v>
      </c>
    </row>
    <row r="1214" spans="1:5" ht="14.25" x14ac:dyDescent="0.2">
      <c r="A1214" s="4">
        <v>52.949375000000003</v>
      </c>
      <c r="B1214" s="4">
        <v>41.895708999999997</v>
      </c>
      <c r="C1214" s="8">
        <f t="shared" si="59"/>
        <v>3.4754393881362144E-3</v>
      </c>
      <c r="D1214" s="8">
        <f t="shared" si="60"/>
        <v>8.1413708156492515E-3</v>
      </c>
      <c r="E1214" s="8">
        <f t="shared" si="61"/>
        <v>7.2081845301466448E-3</v>
      </c>
    </row>
    <row r="1215" spans="1:5" ht="14.25" x14ac:dyDescent="0.2">
      <c r="A1215" s="4">
        <v>52.794947999999998</v>
      </c>
      <c r="B1215" s="4">
        <v>46.274748000000002</v>
      </c>
      <c r="C1215" s="8">
        <f t="shared" si="59"/>
        <v>-2.9165027915817321E-3</v>
      </c>
      <c r="D1215" s="8">
        <f t="shared" si="60"/>
        <v>0.10452237483318405</v>
      </c>
      <c r="E1215" s="8">
        <f t="shared" si="61"/>
        <v>8.30345993082309E-2</v>
      </c>
    </row>
    <row r="1216" spans="1:5" ht="14.25" x14ac:dyDescent="0.2">
      <c r="A1216" s="4">
        <v>53.055545000000002</v>
      </c>
      <c r="B1216" s="4">
        <v>46.429414999999999</v>
      </c>
      <c r="C1216" s="8">
        <f t="shared" si="59"/>
        <v>4.9360215299389942E-3</v>
      </c>
      <c r="D1216" s="8">
        <f t="shared" si="60"/>
        <v>3.3423628800743899E-3</v>
      </c>
      <c r="E1216" s="8">
        <f t="shared" si="61"/>
        <v>3.6610946100473106E-3</v>
      </c>
    </row>
    <row r="1217" spans="1:5" ht="14.25" x14ac:dyDescent="0.2">
      <c r="A1217" s="4">
        <v>53.480220000000003</v>
      </c>
      <c r="B1217" s="4">
        <v>47.52176</v>
      </c>
      <c r="C1217" s="8">
        <f t="shared" si="59"/>
        <v>8.004347142226198E-3</v>
      </c>
      <c r="D1217" s="8">
        <f t="shared" si="60"/>
        <v>2.3527003301678562E-2</v>
      </c>
      <c r="E1217" s="8">
        <f t="shared" si="61"/>
        <v>2.0422472069788089E-2</v>
      </c>
    </row>
    <row r="1218" spans="1:5" ht="14.25" x14ac:dyDescent="0.2">
      <c r="A1218" s="4">
        <v>53.528478</v>
      </c>
      <c r="B1218" s="4">
        <v>47.425094000000001</v>
      </c>
      <c r="C1218" s="8">
        <f t="shared" si="59"/>
        <v>9.0235230894708529E-4</v>
      </c>
      <c r="D1218" s="8">
        <f t="shared" si="60"/>
        <v>-2.0341418331307759E-3</v>
      </c>
      <c r="E1218" s="8">
        <f t="shared" si="61"/>
        <v>-1.4468430047152037E-3</v>
      </c>
    </row>
    <row r="1219" spans="1:5" ht="14.25" x14ac:dyDescent="0.2">
      <c r="A1219" s="4">
        <v>53.181015000000002</v>
      </c>
      <c r="B1219" s="4">
        <v>47.019088000000004</v>
      </c>
      <c r="C1219" s="8">
        <f t="shared" si="59"/>
        <v>-6.4911802648301986E-3</v>
      </c>
      <c r="D1219" s="8">
        <f t="shared" si="60"/>
        <v>-8.5609951558556219E-3</v>
      </c>
      <c r="E1219" s="8">
        <f t="shared" si="61"/>
        <v>-8.1470321776505386E-3</v>
      </c>
    </row>
    <row r="1220" spans="1:5" ht="14.25" x14ac:dyDescent="0.2">
      <c r="A1220" s="4">
        <v>53.267879999999998</v>
      </c>
      <c r="B1220" s="4">
        <v>47.038421999999997</v>
      </c>
      <c r="C1220" s="8">
        <f t="shared" si="59"/>
        <v>1.6333836426400961E-3</v>
      </c>
      <c r="D1220" s="8">
        <f t="shared" si="60"/>
        <v>4.1119470458461649E-4</v>
      </c>
      <c r="E1220" s="8">
        <f t="shared" si="61"/>
        <v>6.5563249219571253E-4</v>
      </c>
    </row>
    <row r="1221" spans="1:5" ht="14.25" x14ac:dyDescent="0.2">
      <c r="A1221" s="4">
        <v>53.789074999999997</v>
      </c>
      <c r="B1221" s="4">
        <v>46.632420000000003</v>
      </c>
      <c r="C1221" s="8">
        <f t="shared" ref="C1221:C1284" si="62">A1221/A1220-1</f>
        <v>9.7844141722929212E-3</v>
      </c>
      <c r="D1221" s="8">
        <f t="shared" ref="D1221:D1284" si="63">B1221/B1220-1</f>
        <v>-8.6312844423223067E-3</v>
      </c>
      <c r="E1221" s="8">
        <f t="shared" ref="E1221:E1284" si="64">$H$9*C1221+$I$9*D1221</f>
        <v>-4.9481447193992622E-3</v>
      </c>
    </row>
    <row r="1222" spans="1:5" ht="14.25" x14ac:dyDescent="0.2">
      <c r="A1222" s="4">
        <v>53.779423999999999</v>
      </c>
      <c r="B1222" s="4">
        <v>46.013745</v>
      </c>
      <c r="C1222" s="8">
        <f t="shared" si="62"/>
        <v>-1.7942305198592745E-4</v>
      </c>
      <c r="D1222" s="8">
        <f t="shared" si="63"/>
        <v>-1.3267057553521866E-2</v>
      </c>
      <c r="E1222" s="8">
        <f t="shared" si="64"/>
        <v>-1.0649530653214679E-2</v>
      </c>
    </row>
    <row r="1223" spans="1:5" ht="14.25" x14ac:dyDescent="0.2">
      <c r="A1223" s="4">
        <v>53.366444000000001</v>
      </c>
      <c r="B1223" s="4">
        <v>44.737734000000003</v>
      </c>
      <c r="C1223" s="8">
        <f t="shared" si="62"/>
        <v>-7.6791450945996598E-3</v>
      </c>
      <c r="D1223" s="8">
        <f t="shared" si="63"/>
        <v>-2.7731083396928424E-2</v>
      </c>
      <c r="E1223" s="8">
        <f t="shared" si="64"/>
        <v>-2.3720695736462672E-2</v>
      </c>
    </row>
    <row r="1224" spans="1:5" ht="14.25" x14ac:dyDescent="0.2">
      <c r="A1224" s="4">
        <v>53.259559000000003</v>
      </c>
      <c r="B1224" s="4">
        <v>45.143738999999997</v>
      </c>
      <c r="C1224" s="8">
        <f t="shared" si="62"/>
        <v>-2.0028503304435619E-3</v>
      </c>
      <c r="D1224" s="8">
        <f t="shared" si="63"/>
        <v>9.0752249543974983E-3</v>
      </c>
      <c r="E1224" s="8">
        <f t="shared" si="64"/>
        <v>6.8596098974292872E-3</v>
      </c>
    </row>
    <row r="1225" spans="1:5" ht="14.25" x14ac:dyDescent="0.2">
      <c r="A1225" s="4">
        <v>54.464480000000002</v>
      </c>
      <c r="B1225" s="4">
        <v>46.158748000000003</v>
      </c>
      <c r="C1225" s="8">
        <f t="shared" si="62"/>
        <v>2.2623563218013176E-2</v>
      </c>
      <c r="D1225" s="8">
        <f t="shared" si="63"/>
        <v>2.2483937362831385E-2</v>
      </c>
      <c r="E1225" s="8">
        <f t="shared" si="64"/>
        <v>2.2511862533867746E-2</v>
      </c>
    </row>
    <row r="1226" spans="1:5" ht="14.25" x14ac:dyDescent="0.2">
      <c r="A1226" s="4">
        <v>53.939754000000001</v>
      </c>
      <c r="B1226" s="4">
        <v>45.791409999999999</v>
      </c>
      <c r="C1226" s="8">
        <f t="shared" si="62"/>
        <v>-9.6342790750962859E-3</v>
      </c>
      <c r="D1226" s="8">
        <f t="shared" si="63"/>
        <v>-7.9581447919688797E-3</v>
      </c>
      <c r="E1226" s="8">
        <f t="shared" si="64"/>
        <v>-8.2933716485943613E-3</v>
      </c>
    </row>
    <row r="1227" spans="1:5" ht="14.25" x14ac:dyDescent="0.2">
      <c r="A1227" s="4">
        <v>53.900888999999999</v>
      </c>
      <c r="B1227" s="4">
        <v>45.772075999999998</v>
      </c>
      <c r="C1227" s="8">
        <f t="shared" si="62"/>
        <v>-7.205260891623988E-4</v>
      </c>
      <c r="D1227" s="8">
        <f t="shared" si="63"/>
        <v>-4.22218927087048E-4</v>
      </c>
      <c r="E1227" s="8">
        <f t="shared" si="64"/>
        <v>-4.8188035950211819E-4</v>
      </c>
    </row>
    <row r="1228" spans="1:5" ht="14.25" x14ac:dyDescent="0.2">
      <c r="A1228" s="4">
        <v>54.027208999999999</v>
      </c>
      <c r="B1228" s="4">
        <v>46.042748000000003</v>
      </c>
      <c r="C1228" s="8">
        <f t="shared" si="62"/>
        <v>2.3435606043529233E-3</v>
      </c>
      <c r="D1228" s="8">
        <f t="shared" si="63"/>
        <v>5.9134744074096357E-3</v>
      </c>
      <c r="E1228" s="8">
        <f t="shared" si="64"/>
        <v>5.1994916467982934E-3</v>
      </c>
    </row>
    <row r="1229" spans="1:5" ht="14.25" x14ac:dyDescent="0.2">
      <c r="A1229" s="4">
        <v>54.454763999999997</v>
      </c>
      <c r="B1229" s="4">
        <v>47.096423999999999</v>
      </c>
      <c r="C1229" s="8">
        <f t="shared" si="62"/>
        <v>7.9136977073903658E-3</v>
      </c>
      <c r="D1229" s="8">
        <f t="shared" si="63"/>
        <v>2.2884733118014422E-2</v>
      </c>
      <c r="E1229" s="8">
        <f t="shared" si="64"/>
        <v>1.9890526035889613E-2</v>
      </c>
    </row>
    <row r="1230" spans="1:5" ht="14.25" x14ac:dyDescent="0.2">
      <c r="A1230" s="4">
        <v>53.949472999999998</v>
      </c>
      <c r="B1230" s="4">
        <v>46.690418000000001</v>
      </c>
      <c r="C1230" s="8">
        <f t="shared" si="62"/>
        <v>-9.279096315613411E-3</v>
      </c>
      <c r="D1230" s="8">
        <f t="shared" si="63"/>
        <v>-8.6207394429775874E-3</v>
      </c>
      <c r="E1230" s="8">
        <f t="shared" si="64"/>
        <v>-8.7524108175047535E-3</v>
      </c>
    </row>
    <row r="1231" spans="1:5" ht="14.25" x14ac:dyDescent="0.2">
      <c r="A1231" s="4">
        <v>54.172967</v>
      </c>
      <c r="B1231" s="4">
        <v>46.410082000000003</v>
      </c>
      <c r="C1231" s="8">
        <f t="shared" si="62"/>
        <v>4.1426539977509336E-3</v>
      </c>
      <c r="D1231" s="8">
        <f t="shared" si="63"/>
        <v>-6.004144147949142E-3</v>
      </c>
      <c r="E1231" s="8">
        <f t="shared" si="64"/>
        <v>-3.974784518809127E-3</v>
      </c>
    </row>
    <row r="1232" spans="1:5" ht="14.25" x14ac:dyDescent="0.2">
      <c r="A1232" s="4">
        <v>54.804580999999999</v>
      </c>
      <c r="B1232" s="4">
        <v>46.293331000000002</v>
      </c>
      <c r="C1232" s="8">
        <f t="shared" si="62"/>
        <v>1.1659210026284894E-2</v>
      </c>
      <c r="D1232" s="8">
        <f t="shared" si="63"/>
        <v>-2.5156387355661503E-3</v>
      </c>
      <c r="E1232" s="8">
        <f t="shared" si="64"/>
        <v>3.1933101680405897E-4</v>
      </c>
    </row>
    <row r="1233" spans="1:5" ht="14.25" x14ac:dyDescent="0.2">
      <c r="A1233" s="4">
        <v>54.493634</v>
      </c>
      <c r="B1233" s="4">
        <v>46.293331000000002</v>
      </c>
      <c r="C1233" s="8">
        <f t="shared" si="62"/>
        <v>-5.6737410327066806E-3</v>
      </c>
      <c r="D1233" s="8">
        <f t="shared" si="63"/>
        <v>0</v>
      </c>
      <c r="E1233" s="8">
        <f t="shared" si="64"/>
        <v>-1.1347482065413362E-3</v>
      </c>
    </row>
    <row r="1234" spans="1:5" ht="14.25" x14ac:dyDescent="0.2">
      <c r="A1234" s="4">
        <v>54.425609999999999</v>
      </c>
      <c r="B1234" s="4">
        <v>46.137653999999998</v>
      </c>
      <c r="C1234" s="8">
        <f t="shared" si="62"/>
        <v>-1.2482925987281623E-3</v>
      </c>
      <c r="D1234" s="8">
        <f t="shared" si="63"/>
        <v>-3.3628385911570469E-3</v>
      </c>
      <c r="E1234" s="8">
        <f t="shared" si="64"/>
        <v>-2.9399293926712705E-3</v>
      </c>
    </row>
    <row r="1235" spans="1:5" ht="14.25" x14ac:dyDescent="0.2">
      <c r="A1235" s="4">
        <v>54.415894999999999</v>
      </c>
      <c r="B1235" s="4">
        <v>45.631718999999997</v>
      </c>
      <c r="C1235" s="8">
        <f t="shared" si="62"/>
        <v>-1.7850052576351416E-4</v>
      </c>
      <c r="D1235" s="8">
        <f t="shared" si="63"/>
        <v>-1.0965772121833472E-2</v>
      </c>
      <c r="E1235" s="8">
        <f t="shared" si="64"/>
        <v>-8.8083178026194808E-3</v>
      </c>
    </row>
    <row r="1236" spans="1:5" ht="14.25" x14ac:dyDescent="0.2">
      <c r="A1236" s="4">
        <v>54.085512999999999</v>
      </c>
      <c r="B1236" s="4">
        <v>45.330100999999999</v>
      </c>
      <c r="C1236" s="8">
        <f t="shared" si="62"/>
        <v>-6.0714245350553808E-3</v>
      </c>
      <c r="D1236" s="8">
        <f t="shared" si="63"/>
        <v>-6.6098320775510588E-3</v>
      </c>
      <c r="E1236" s="8">
        <f t="shared" si="64"/>
        <v>-6.5021505690519236E-3</v>
      </c>
    </row>
    <row r="1237" spans="1:5" ht="14.25" x14ac:dyDescent="0.2">
      <c r="A1237" s="4">
        <v>54.483915000000003</v>
      </c>
      <c r="B1237" s="4">
        <v>46.322518000000002</v>
      </c>
      <c r="C1237" s="8">
        <f t="shared" si="62"/>
        <v>7.3661499706956235E-3</v>
      </c>
      <c r="D1237" s="8">
        <f t="shared" si="63"/>
        <v>2.1893112481704113E-2</v>
      </c>
      <c r="E1237" s="8">
        <f t="shared" si="64"/>
        <v>1.8987719979502417E-2</v>
      </c>
    </row>
    <row r="1238" spans="1:5" ht="14.25" x14ac:dyDescent="0.2">
      <c r="A1238" s="4">
        <v>54.619954</v>
      </c>
      <c r="B1238" s="4">
        <v>46.166845000000002</v>
      </c>
      <c r="C1238" s="8">
        <f t="shared" si="62"/>
        <v>2.4968653592531975E-3</v>
      </c>
      <c r="D1238" s="8">
        <f t="shared" si="63"/>
        <v>-3.3606333748955608E-3</v>
      </c>
      <c r="E1238" s="8">
        <f t="shared" si="64"/>
        <v>-2.1891336280658092E-3</v>
      </c>
    </row>
    <row r="1239" spans="1:5" ht="14.25" x14ac:dyDescent="0.2">
      <c r="A1239" s="4">
        <v>54.377026000000001</v>
      </c>
      <c r="B1239" s="4">
        <v>45.592799999999997</v>
      </c>
      <c r="C1239" s="8">
        <f t="shared" si="62"/>
        <v>-4.4476053568262008E-3</v>
      </c>
      <c r="D1239" s="8">
        <f t="shared" si="63"/>
        <v>-1.243413969483953E-2</v>
      </c>
      <c r="E1239" s="8">
        <f t="shared" si="64"/>
        <v>-1.0836832827236865E-2</v>
      </c>
    </row>
    <row r="1240" spans="1:5" ht="14.25" x14ac:dyDescent="0.2">
      <c r="A1240" s="4">
        <v>54.454763999999997</v>
      </c>
      <c r="B1240" s="4">
        <v>45.952793</v>
      </c>
      <c r="C1240" s="8">
        <f t="shared" si="62"/>
        <v>1.4296111008349488E-3</v>
      </c>
      <c r="D1240" s="8">
        <f t="shared" si="63"/>
        <v>7.8958300433402684E-3</v>
      </c>
      <c r="E1240" s="8">
        <f t="shared" si="64"/>
        <v>6.602586254839205E-3</v>
      </c>
    </row>
    <row r="1241" spans="1:5" ht="14.25" x14ac:dyDescent="0.2">
      <c r="A1241" s="4">
        <v>54.590803999999999</v>
      </c>
      <c r="B1241" s="4">
        <v>45.651175000000002</v>
      </c>
      <c r="C1241" s="8">
        <f t="shared" si="62"/>
        <v>2.4982203577266215E-3</v>
      </c>
      <c r="D1241" s="8">
        <f t="shared" si="63"/>
        <v>-6.5636489168351408E-3</v>
      </c>
      <c r="E1241" s="8">
        <f t="shared" si="64"/>
        <v>-4.7512750619227891E-3</v>
      </c>
    </row>
    <row r="1242" spans="1:5" ht="14.25" x14ac:dyDescent="0.2">
      <c r="A1242" s="4">
        <v>55.300153000000002</v>
      </c>
      <c r="B1242" s="4">
        <v>45.583067999999997</v>
      </c>
      <c r="C1242" s="8">
        <f t="shared" si="62"/>
        <v>1.2993928427945445E-2</v>
      </c>
      <c r="D1242" s="8">
        <f t="shared" si="63"/>
        <v>-1.4919002632463041E-3</v>
      </c>
      <c r="E1242" s="8">
        <f t="shared" si="64"/>
        <v>1.4052654749920459E-3</v>
      </c>
    </row>
    <row r="1243" spans="1:5" ht="14.25" x14ac:dyDescent="0.2">
      <c r="A1243" s="4">
        <v>54.551934000000003</v>
      </c>
      <c r="B1243" s="4">
        <v>45.106321000000001</v>
      </c>
      <c r="C1243" s="8">
        <f t="shared" si="62"/>
        <v>-1.3530143397614047E-2</v>
      </c>
      <c r="D1243" s="8">
        <f t="shared" si="63"/>
        <v>-1.0458861610631254E-2</v>
      </c>
      <c r="E1243" s="8">
        <f t="shared" si="64"/>
        <v>-1.1073117968027815E-2</v>
      </c>
    </row>
    <row r="1244" spans="1:5" ht="14.25" x14ac:dyDescent="0.2">
      <c r="A1244" s="4">
        <v>55.00864</v>
      </c>
      <c r="B1244" s="4">
        <v>44.892268999999999</v>
      </c>
      <c r="C1244" s="8">
        <f t="shared" si="62"/>
        <v>8.371948829531739E-3</v>
      </c>
      <c r="D1244" s="8">
        <f t="shared" si="63"/>
        <v>-4.7454989734144748E-3</v>
      </c>
      <c r="E1244" s="8">
        <f t="shared" si="64"/>
        <v>-2.1220094128252321E-3</v>
      </c>
    </row>
    <row r="1245" spans="1:5" ht="14.25" x14ac:dyDescent="0.2">
      <c r="A1245" s="4">
        <v>54.532499000000001</v>
      </c>
      <c r="B1245" s="4">
        <v>44.493357000000003</v>
      </c>
      <c r="C1245" s="8">
        <f t="shared" si="62"/>
        <v>-8.6557493513745865E-3</v>
      </c>
      <c r="D1245" s="8">
        <f t="shared" si="63"/>
        <v>-8.8859843551235551E-3</v>
      </c>
      <c r="E1245" s="8">
        <f t="shared" si="64"/>
        <v>-8.8399373543737621E-3</v>
      </c>
    </row>
    <row r="1246" spans="1:5" ht="14.25" x14ac:dyDescent="0.2">
      <c r="A1246" s="4">
        <v>55.096094000000001</v>
      </c>
      <c r="B1246" s="4">
        <v>44.415522000000003</v>
      </c>
      <c r="C1246" s="8">
        <f t="shared" si="62"/>
        <v>1.0335029759043213E-2</v>
      </c>
      <c r="D1246" s="8">
        <f t="shared" si="63"/>
        <v>-1.7493622699675804E-3</v>
      </c>
      <c r="E1246" s="8">
        <f t="shared" si="64"/>
        <v>6.6751613583457812E-4</v>
      </c>
    </row>
    <row r="1247" spans="1:5" ht="14.25" x14ac:dyDescent="0.2">
      <c r="A1247" s="4">
        <v>55.591665999999996</v>
      </c>
      <c r="B1247" s="4">
        <v>45.349559999999997</v>
      </c>
      <c r="C1247" s="8">
        <f t="shared" si="62"/>
        <v>8.9946848137727464E-3</v>
      </c>
      <c r="D1247" s="8">
        <f t="shared" si="63"/>
        <v>2.1029540078353559E-2</v>
      </c>
      <c r="E1247" s="8">
        <f t="shared" si="64"/>
        <v>1.8622569025437397E-2</v>
      </c>
    </row>
    <row r="1248" spans="1:5" ht="14.25" x14ac:dyDescent="0.2">
      <c r="A1248" s="4">
        <v>55.640250999999999</v>
      </c>
      <c r="B1248" s="4">
        <v>45.184156000000002</v>
      </c>
      <c r="C1248" s="8">
        <f t="shared" si="62"/>
        <v>8.7396193522959464E-4</v>
      </c>
      <c r="D1248" s="8">
        <f t="shared" si="63"/>
        <v>-3.6473121238661532E-3</v>
      </c>
      <c r="E1248" s="8">
        <f t="shared" si="64"/>
        <v>-2.7430573120470038E-3</v>
      </c>
    </row>
    <row r="1249" spans="1:5" ht="14.25" x14ac:dyDescent="0.2">
      <c r="A1249" s="4">
        <v>55.475062000000001</v>
      </c>
      <c r="B1249" s="4">
        <v>44.726868000000003</v>
      </c>
      <c r="C1249" s="8">
        <f t="shared" si="62"/>
        <v>-2.9688758952578498E-3</v>
      </c>
      <c r="D1249" s="8">
        <f t="shared" si="63"/>
        <v>-1.0120538712729221E-2</v>
      </c>
      <c r="E1249" s="8">
        <f t="shared" si="64"/>
        <v>-8.690206149234948E-3</v>
      </c>
    </row>
    <row r="1250" spans="1:5" ht="14.25" x14ac:dyDescent="0.2">
      <c r="A1250" s="4">
        <v>55.368172999999999</v>
      </c>
      <c r="B1250" s="4">
        <v>44.250117000000003</v>
      </c>
      <c r="C1250" s="8">
        <f t="shared" si="62"/>
        <v>-1.9267937005641445E-3</v>
      </c>
      <c r="D1250" s="8">
        <f t="shared" si="63"/>
        <v>-1.06591635256017E-2</v>
      </c>
      <c r="E1250" s="8">
        <f t="shared" si="64"/>
        <v>-8.9126895605941905E-3</v>
      </c>
    </row>
    <row r="1251" spans="1:5" ht="14.25" x14ac:dyDescent="0.2">
      <c r="A1251" s="4">
        <v>55.601385000000001</v>
      </c>
      <c r="B1251" s="4">
        <v>44.590654999999998</v>
      </c>
      <c r="C1251" s="8">
        <f t="shared" si="62"/>
        <v>4.2120226723030285E-3</v>
      </c>
      <c r="D1251" s="8">
        <f t="shared" si="63"/>
        <v>7.6957536632049628E-3</v>
      </c>
      <c r="E1251" s="8">
        <f t="shared" si="64"/>
        <v>6.9990074650245759E-3</v>
      </c>
    </row>
    <row r="1252" spans="1:5" ht="14.25" x14ac:dyDescent="0.2">
      <c r="A1252" s="4">
        <v>55.552796999999998</v>
      </c>
      <c r="B1252" s="4">
        <v>44.726868000000003</v>
      </c>
      <c r="C1252" s="8">
        <f t="shared" si="62"/>
        <v>-8.7386312409309941E-4</v>
      </c>
      <c r="D1252" s="8">
        <f t="shared" si="63"/>
        <v>3.0547431967529182E-3</v>
      </c>
      <c r="E1252" s="8">
        <f t="shared" si="64"/>
        <v>2.2690219325837151E-3</v>
      </c>
    </row>
    <row r="1253" spans="1:5" ht="14.25" x14ac:dyDescent="0.2">
      <c r="A1253" s="4">
        <v>56.067807000000002</v>
      </c>
      <c r="B1253" s="4">
        <v>45.456586000000001</v>
      </c>
      <c r="C1253" s="8">
        <f t="shared" si="62"/>
        <v>9.2706403243747459E-3</v>
      </c>
      <c r="D1253" s="8">
        <f t="shared" si="63"/>
        <v>1.6314980964014625E-2</v>
      </c>
      <c r="E1253" s="8">
        <f t="shared" si="64"/>
        <v>1.490611283608665E-2</v>
      </c>
    </row>
    <row r="1254" spans="1:5" ht="14.25" x14ac:dyDescent="0.2">
      <c r="A1254" s="4">
        <v>55.436191999999998</v>
      </c>
      <c r="B1254" s="4">
        <v>44.853349999999999</v>
      </c>
      <c r="C1254" s="8">
        <f t="shared" si="62"/>
        <v>-1.1265198940276111E-2</v>
      </c>
      <c r="D1254" s="8">
        <f t="shared" si="63"/>
        <v>-1.327059625639293E-2</v>
      </c>
      <c r="E1254" s="8">
        <f t="shared" si="64"/>
        <v>-1.2869516793169567E-2</v>
      </c>
    </row>
    <row r="1255" spans="1:5" ht="14.25" x14ac:dyDescent="0.2">
      <c r="A1255" s="4">
        <v>56.271866000000003</v>
      </c>
      <c r="B1255" s="4">
        <v>44.979835000000001</v>
      </c>
      <c r="C1255" s="8">
        <f t="shared" si="62"/>
        <v>1.5074520270079272E-2</v>
      </c>
      <c r="D1255" s="8">
        <f t="shared" si="63"/>
        <v>2.8199677393105915E-3</v>
      </c>
      <c r="E1255" s="8">
        <f t="shared" si="64"/>
        <v>5.2708782454643282E-3</v>
      </c>
    </row>
    <row r="1256" spans="1:5" ht="14.25" x14ac:dyDescent="0.2">
      <c r="A1256" s="4">
        <v>56.252431000000001</v>
      </c>
      <c r="B1256" s="4">
        <v>44.668489000000001</v>
      </c>
      <c r="C1256" s="8">
        <f t="shared" si="62"/>
        <v>-3.4537685315072508E-4</v>
      </c>
      <c r="D1256" s="8">
        <f t="shared" si="63"/>
        <v>-6.9219017810980832E-3</v>
      </c>
      <c r="E1256" s="8">
        <f t="shared" si="64"/>
        <v>-5.6065967955086114E-3</v>
      </c>
    </row>
    <row r="1257" spans="1:5" ht="14.25" x14ac:dyDescent="0.2">
      <c r="A1257" s="4">
        <v>55.912332999999997</v>
      </c>
      <c r="B1257" s="4">
        <v>44.405790000000003</v>
      </c>
      <c r="C1257" s="8">
        <f t="shared" si="62"/>
        <v>-6.0459253752074282E-3</v>
      </c>
      <c r="D1257" s="8">
        <f t="shared" si="63"/>
        <v>-5.8810809561971045E-3</v>
      </c>
      <c r="E1257" s="8">
        <f t="shared" si="64"/>
        <v>-5.9140498399991694E-3</v>
      </c>
    </row>
    <row r="1258" spans="1:5" ht="14.25" x14ac:dyDescent="0.2">
      <c r="A1258" s="4">
        <v>55.552796999999998</v>
      </c>
      <c r="B1258" s="4">
        <v>44.415522000000003</v>
      </c>
      <c r="C1258" s="8">
        <f t="shared" si="62"/>
        <v>-6.4303523160086362E-3</v>
      </c>
      <c r="D1258" s="8">
        <f t="shared" si="63"/>
        <v>2.1916060946103322E-4</v>
      </c>
      <c r="E1258" s="8">
        <f t="shared" si="64"/>
        <v>-1.1107419756329006E-3</v>
      </c>
    </row>
    <row r="1259" spans="1:5" ht="14.25" x14ac:dyDescent="0.2">
      <c r="A1259" s="4">
        <v>55.815159999999999</v>
      </c>
      <c r="B1259" s="4">
        <v>44.036065000000001</v>
      </c>
      <c r="C1259" s="8">
        <f t="shared" si="62"/>
        <v>4.7227685043473855E-3</v>
      </c>
      <c r="D1259" s="8">
        <f t="shared" si="63"/>
        <v>-8.5433421226029926E-3</v>
      </c>
      <c r="E1259" s="8">
        <f t="shared" si="64"/>
        <v>-5.8901199972129174E-3</v>
      </c>
    </row>
    <row r="1260" spans="1:5" ht="14.25" x14ac:dyDescent="0.2">
      <c r="A1260" s="4">
        <v>54.474198999999999</v>
      </c>
      <c r="B1260" s="4">
        <v>43.170133</v>
      </c>
      <c r="C1260" s="8">
        <f t="shared" si="62"/>
        <v>-2.4025031908893602E-2</v>
      </c>
      <c r="D1260" s="8">
        <f t="shared" si="63"/>
        <v>-1.9664154824006186E-2</v>
      </c>
      <c r="E1260" s="8">
        <f t="shared" si="64"/>
        <v>-2.0536330240983669E-2</v>
      </c>
    </row>
    <row r="1261" spans="1:5" ht="14.25" x14ac:dyDescent="0.2">
      <c r="A1261" s="4">
        <v>54.649107999999998</v>
      </c>
      <c r="B1261" s="4">
        <v>42.956085000000002</v>
      </c>
      <c r="C1261" s="8">
        <f t="shared" si="62"/>
        <v>3.2108595116744354E-3</v>
      </c>
      <c r="D1261" s="8">
        <f t="shared" si="63"/>
        <v>-4.9582427740030299E-3</v>
      </c>
      <c r="E1261" s="8">
        <f t="shared" si="64"/>
        <v>-3.324422316867537E-3</v>
      </c>
    </row>
    <row r="1262" spans="1:5" ht="14.25" x14ac:dyDescent="0.2">
      <c r="A1262" s="4">
        <v>55.300153000000002</v>
      </c>
      <c r="B1262" s="4">
        <v>43.247971999999997</v>
      </c>
      <c r="C1262" s="8">
        <f t="shared" si="62"/>
        <v>1.1913186213396321E-2</v>
      </c>
      <c r="D1262" s="8">
        <f t="shared" si="63"/>
        <v>6.7950093682884738E-3</v>
      </c>
      <c r="E1262" s="8">
        <f t="shared" si="64"/>
        <v>7.8186447373100442E-3</v>
      </c>
    </row>
    <row r="1263" spans="1:5" ht="14.25" x14ac:dyDescent="0.2">
      <c r="A1263" s="4">
        <v>55.134963999999997</v>
      </c>
      <c r="B1263" s="4">
        <v>43.199325000000002</v>
      </c>
      <c r="C1263" s="8">
        <f t="shared" si="62"/>
        <v>-2.9871345925571724E-3</v>
      </c>
      <c r="D1263" s="8">
        <f t="shared" si="63"/>
        <v>-1.1248388710572987E-3</v>
      </c>
      <c r="E1263" s="8">
        <f t="shared" si="64"/>
        <v>-1.4972980153572736E-3</v>
      </c>
    </row>
    <row r="1264" spans="1:5" ht="14.25" x14ac:dyDescent="0.2">
      <c r="A1264" s="4">
        <v>54.843446999999998</v>
      </c>
      <c r="B1264" s="4">
        <v>43.189593000000002</v>
      </c>
      <c r="C1264" s="8">
        <f t="shared" si="62"/>
        <v>-5.2873345487266521E-3</v>
      </c>
      <c r="D1264" s="8">
        <f t="shared" si="63"/>
        <v>-2.2528129779808559E-4</v>
      </c>
      <c r="E1264" s="8">
        <f t="shared" si="64"/>
        <v>-1.2376919479837991E-3</v>
      </c>
    </row>
    <row r="1265" spans="1:5" ht="14.25" x14ac:dyDescent="0.2">
      <c r="A1265" s="4">
        <v>54.658822999999998</v>
      </c>
      <c r="B1265" s="4">
        <v>43.102027</v>
      </c>
      <c r="C1265" s="8">
        <f t="shared" si="62"/>
        <v>-3.3663821313054676E-3</v>
      </c>
      <c r="D1265" s="8">
        <f t="shared" si="63"/>
        <v>-2.0274791661037961E-3</v>
      </c>
      <c r="E1265" s="8">
        <f t="shared" si="64"/>
        <v>-2.2952597591441304E-3</v>
      </c>
    </row>
    <row r="1266" spans="1:5" ht="14.25" x14ac:dyDescent="0.2">
      <c r="A1266" s="4">
        <v>53.687111000000002</v>
      </c>
      <c r="B1266" s="4">
        <v>43.043652000000002</v>
      </c>
      <c r="C1266" s="8">
        <f t="shared" si="62"/>
        <v>-1.7777770297029538E-2</v>
      </c>
      <c r="D1266" s="8">
        <f t="shared" si="63"/>
        <v>-1.3543446576189666E-3</v>
      </c>
      <c r="E1266" s="8">
        <f t="shared" si="64"/>
        <v>-4.6390297855010811E-3</v>
      </c>
    </row>
    <row r="1267" spans="1:5" ht="14.25" x14ac:dyDescent="0.2">
      <c r="A1267" s="4">
        <v>53.930039000000001</v>
      </c>
      <c r="B1267" s="4">
        <v>43.316079000000002</v>
      </c>
      <c r="C1267" s="8">
        <f t="shared" si="62"/>
        <v>4.5248849393293433E-3</v>
      </c>
      <c r="D1267" s="8">
        <f t="shared" si="63"/>
        <v>6.329086574717202E-3</v>
      </c>
      <c r="E1267" s="8">
        <f t="shared" si="64"/>
        <v>5.968246247639631E-3</v>
      </c>
    </row>
    <row r="1268" spans="1:5" ht="14.25" x14ac:dyDescent="0.2">
      <c r="A1268" s="4">
        <v>54.493634</v>
      </c>
      <c r="B1268" s="4">
        <v>43.403644999999997</v>
      </c>
      <c r="C1268" s="8">
        <f t="shared" si="62"/>
        <v>1.0450483820343637E-2</v>
      </c>
      <c r="D1268" s="8">
        <f t="shared" si="63"/>
        <v>2.0215587842102867E-3</v>
      </c>
      <c r="E1268" s="8">
        <f t="shared" si="64"/>
        <v>3.7073437914369569E-3</v>
      </c>
    </row>
    <row r="1269" spans="1:5" ht="14.25" x14ac:dyDescent="0.2">
      <c r="A1269" s="4">
        <v>55.134963999999997</v>
      </c>
      <c r="B1269" s="4">
        <v>44.308495999999998</v>
      </c>
      <c r="C1269" s="8">
        <f t="shared" si="62"/>
        <v>1.1768897629400144E-2</v>
      </c>
      <c r="D1269" s="8">
        <f t="shared" si="63"/>
        <v>2.0847350493259365E-2</v>
      </c>
      <c r="E1269" s="8">
        <f t="shared" si="64"/>
        <v>1.9031659920487519E-2</v>
      </c>
    </row>
    <row r="1270" spans="1:5" ht="14.25" x14ac:dyDescent="0.2">
      <c r="A1270" s="4">
        <v>55.630535000000002</v>
      </c>
      <c r="B1270" s="4">
        <v>44.386330999999998</v>
      </c>
      <c r="C1270" s="8">
        <f t="shared" si="62"/>
        <v>8.9883254480769281E-3</v>
      </c>
      <c r="D1270" s="8">
        <f t="shared" si="63"/>
        <v>1.7566608444574694E-3</v>
      </c>
      <c r="E1270" s="8">
        <f t="shared" si="64"/>
        <v>3.2029937651813613E-3</v>
      </c>
    </row>
    <row r="1271" spans="1:5" ht="14.25" x14ac:dyDescent="0.2">
      <c r="A1271" s="4">
        <v>56.145541999999999</v>
      </c>
      <c r="B1271" s="4">
        <v>44.522544000000003</v>
      </c>
      <c r="C1271" s="8">
        <f t="shared" si="62"/>
        <v>9.2576316226331556E-3</v>
      </c>
      <c r="D1271" s="8">
        <f t="shared" si="63"/>
        <v>3.0688051238116909E-3</v>
      </c>
      <c r="E1271" s="8">
        <f t="shared" si="64"/>
        <v>4.3065704235759842E-3</v>
      </c>
    </row>
    <row r="1272" spans="1:5" ht="14.25" x14ac:dyDescent="0.2">
      <c r="A1272" s="4">
        <v>56.524509000000002</v>
      </c>
      <c r="B1272" s="4">
        <v>45.398207999999997</v>
      </c>
      <c r="C1272" s="8">
        <f t="shared" si="62"/>
        <v>6.7497255614703544E-3</v>
      </c>
      <c r="D1272" s="8">
        <f t="shared" si="63"/>
        <v>1.9667878816628015E-2</v>
      </c>
      <c r="E1272" s="8">
        <f t="shared" si="64"/>
        <v>1.7084248165596484E-2</v>
      </c>
    </row>
    <row r="1273" spans="1:5" ht="14.25" x14ac:dyDescent="0.2">
      <c r="A1273" s="4">
        <v>56.301015999999997</v>
      </c>
      <c r="B1273" s="4">
        <v>45.359287999999999</v>
      </c>
      <c r="C1273" s="8">
        <f t="shared" si="62"/>
        <v>-3.9539131600418997E-3</v>
      </c>
      <c r="D1273" s="8">
        <f t="shared" si="63"/>
        <v>-8.5730256136973271E-4</v>
      </c>
      <c r="E1273" s="8">
        <f t="shared" si="64"/>
        <v>-1.4766246811041663E-3</v>
      </c>
    </row>
    <row r="1274" spans="1:5" ht="14.25" x14ac:dyDescent="0.2">
      <c r="A1274" s="4">
        <v>56.407905</v>
      </c>
      <c r="B1274" s="4">
        <v>45.651175000000002</v>
      </c>
      <c r="C1274" s="8">
        <f t="shared" si="62"/>
        <v>1.8985270177007685E-3</v>
      </c>
      <c r="D1274" s="8">
        <f t="shared" si="63"/>
        <v>6.4349995969954499E-3</v>
      </c>
      <c r="E1274" s="8">
        <f t="shared" si="64"/>
        <v>5.5277050811365141E-3</v>
      </c>
    </row>
    <row r="1275" spans="1:5" ht="14.25" x14ac:dyDescent="0.2">
      <c r="A1275" s="4">
        <v>56.310735000000001</v>
      </c>
      <c r="B1275" s="4">
        <v>46.001440000000002</v>
      </c>
      <c r="C1275" s="8">
        <f t="shared" si="62"/>
        <v>-1.7226308972120297E-3</v>
      </c>
      <c r="D1275" s="8">
        <f t="shared" si="63"/>
        <v>7.6726393132269255E-3</v>
      </c>
      <c r="E1275" s="8">
        <f t="shared" si="64"/>
        <v>5.793585271139135E-3</v>
      </c>
    </row>
    <row r="1276" spans="1:5" ht="14.25" x14ac:dyDescent="0.2">
      <c r="A1276" s="4">
        <v>56.864610999999996</v>
      </c>
      <c r="B1276" s="4">
        <v>44.308495999999998</v>
      </c>
      <c r="C1276" s="8">
        <f t="shared" si="62"/>
        <v>9.8360641181471919E-3</v>
      </c>
      <c r="D1276" s="8">
        <f t="shared" si="63"/>
        <v>-3.6801978372851041E-2</v>
      </c>
      <c r="E1276" s="8">
        <f t="shared" si="64"/>
        <v>-2.7474369874651395E-2</v>
      </c>
    </row>
    <row r="1277" spans="1:5" ht="14.25" x14ac:dyDescent="0.2">
      <c r="A1277" s="4">
        <v>56.563378999999998</v>
      </c>
      <c r="B1277" s="4">
        <v>44.863081999999999</v>
      </c>
      <c r="C1277" s="8">
        <f t="shared" si="62"/>
        <v>-5.2973544477424861E-3</v>
      </c>
      <c r="D1277" s="8">
        <f t="shared" si="63"/>
        <v>1.2516470881791975E-2</v>
      </c>
      <c r="E1277" s="8">
        <f t="shared" si="64"/>
        <v>8.9537058158850828E-3</v>
      </c>
    </row>
    <row r="1278" spans="1:5" ht="14.25" x14ac:dyDescent="0.2">
      <c r="A1278" s="4">
        <v>56.145541999999999</v>
      </c>
      <c r="B1278" s="4">
        <v>44.697676999999999</v>
      </c>
      <c r="C1278" s="8">
        <f t="shared" si="62"/>
        <v>-7.387058683322234E-3</v>
      </c>
      <c r="D1278" s="8">
        <f t="shared" si="63"/>
        <v>-3.6868844632653719E-3</v>
      </c>
      <c r="E1278" s="8">
        <f t="shared" si="64"/>
        <v>-4.4269193072767445E-3</v>
      </c>
    </row>
    <row r="1279" spans="1:5" ht="14.25" x14ac:dyDescent="0.2">
      <c r="A1279" s="4">
        <v>55.960917999999999</v>
      </c>
      <c r="B1279" s="4">
        <v>44.123632000000001</v>
      </c>
      <c r="C1279" s="8">
        <f t="shared" si="62"/>
        <v>-3.2883109401633526E-3</v>
      </c>
      <c r="D1279" s="8">
        <f t="shared" si="63"/>
        <v>-1.2842837447682109E-2</v>
      </c>
      <c r="E1279" s="8">
        <f t="shared" si="64"/>
        <v>-1.0931932146178359E-2</v>
      </c>
    </row>
    <row r="1280" spans="1:5" ht="14.25" x14ac:dyDescent="0.2">
      <c r="A1280" s="4">
        <v>55.776294</v>
      </c>
      <c r="B1280" s="4">
        <v>44.113903999999998</v>
      </c>
      <c r="C1280" s="8">
        <f t="shared" si="62"/>
        <v>-3.2991596027784897E-3</v>
      </c>
      <c r="D1280" s="8">
        <f t="shared" si="63"/>
        <v>-2.2047142447390033E-4</v>
      </c>
      <c r="E1280" s="8">
        <f t="shared" si="64"/>
        <v>-8.3620906013481832E-4</v>
      </c>
    </row>
    <row r="1281" spans="1:5" ht="14.25" x14ac:dyDescent="0.2">
      <c r="A1281" s="4">
        <v>56.320450000000001</v>
      </c>
      <c r="B1281" s="4">
        <v>45.038214000000004</v>
      </c>
      <c r="C1281" s="8">
        <f t="shared" si="62"/>
        <v>9.7560443868860425E-3</v>
      </c>
      <c r="D1281" s="8">
        <f t="shared" si="63"/>
        <v>2.0952804358462807E-2</v>
      </c>
      <c r="E1281" s="8">
        <f t="shared" si="64"/>
        <v>1.8713452364147454E-2</v>
      </c>
    </row>
    <row r="1282" spans="1:5" ht="14.25" x14ac:dyDescent="0.2">
      <c r="A1282" s="4">
        <v>56.505077999999997</v>
      </c>
      <c r="B1282" s="4">
        <v>45.612259000000002</v>
      </c>
      <c r="C1282" s="8">
        <f t="shared" si="62"/>
        <v>3.2781698299639839E-3</v>
      </c>
      <c r="D1282" s="8">
        <f t="shared" si="63"/>
        <v>1.2745731880043021E-2</v>
      </c>
      <c r="E1282" s="8">
        <f t="shared" si="64"/>
        <v>1.0852219470027215E-2</v>
      </c>
    </row>
    <row r="1283" spans="1:5" ht="14.25" x14ac:dyDescent="0.2">
      <c r="A1283" s="4">
        <v>56.232996</v>
      </c>
      <c r="B1283" s="4">
        <v>45.437126999999997</v>
      </c>
      <c r="C1283" s="8">
        <f t="shared" si="62"/>
        <v>-4.8151778500331588E-3</v>
      </c>
      <c r="D1283" s="8">
        <f t="shared" si="63"/>
        <v>-3.8395818106707891E-3</v>
      </c>
      <c r="E1283" s="8">
        <f t="shared" si="64"/>
        <v>-4.0347010185432632E-3</v>
      </c>
    </row>
    <row r="1284" spans="1:5" ht="14.25" x14ac:dyDescent="0.2">
      <c r="A1284" s="4">
        <v>56.271866000000003</v>
      </c>
      <c r="B1284" s="4">
        <v>45.544153000000001</v>
      </c>
      <c r="C1284" s="8">
        <f t="shared" si="62"/>
        <v>6.9123117679881219E-4</v>
      </c>
      <c r="D1284" s="8">
        <f t="shared" si="63"/>
        <v>2.3554746320120223E-3</v>
      </c>
      <c r="E1284" s="8">
        <f t="shared" si="64"/>
        <v>2.0226259409693802E-3</v>
      </c>
    </row>
    <row r="1285" spans="1:5" ht="14.25" x14ac:dyDescent="0.2">
      <c r="A1285" s="4">
        <v>56.184410999999997</v>
      </c>
      <c r="B1285" s="4">
        <v>46.254410999999998</v>
      </c>
      <c r="C1285" s="8">
        <f t="shared" ref="C1285:C1348" si="65">A1285/A1284-1</f>
        <v>-1.5541514120041011E-3</v>
      </c>
      <c r="D1285" s="8">
        <f t="shared" ref="D1285:D1348" si="66">B1285/B1284-1</f>
        <v>1.5594932679942275E-2</v>
      </c>
      <c r="E1285" s="8">
        <f t="shared" ref="E1285:E1348" si="67">$H$9*C1285+$I$9*D1285</f>
        <v>1.2165115861553001E-2</v>
      </c>
    </row>
    <row r="1286" spans="1:5" ht="14.25" x14ac:dyDescent="0.2">
      <c r="A1286" s="4">
        <v>56.384912999999997</v>
      </c>
      <c r="B1286" s="4">
        <v>46.293331000000002</v>
      </c>
      <c r="C1286" s="8">
        <f t="shared" si="65"/>
        <v>3.5686411307220833E-3</v>
      </c>
      <c r="D1286" s="8">
        <f t="shared" si="66"/>
        <v>8.4143326352181802E-4</v>
      </c>
      <c r="E1286" s="8">
        <f t="shared" si="67"/>
        <v>1.3868748369618711E-3</v>
      </c>
    </row>
    <row r="1287" spans="1:5" ht="14.25" x14ac:dyDescent="0.2">
      <c r="A1287" s="4">
        <v>56.267544000000001</v>
      </c>
      <c r="B1287" s="4">
        <v>45.359287999999999</v>
      </c>
      <c r="C1287" s="8">
        <f t="shared" si="65"/>
        <v>-2.0815674575926923E-3</v>
      </c>
      <c r="D1287" s="8">
        <f t="shared" si="66"/>
        <v>-2.0176621120653437E-2</v>
      </c>
      <c r="E1287" s="8">
        <f t="shared" si="67"/>
        <v>-1.655761038804129E-2</v>
      </c>
    </row>
    <row r="1288" spans="1:5" ht="14.25" x14ac:dyDescent="0.2">
      <c r="A1288" s="4">
        <v>56.208863000000001</v>
      </c>
      <c r="B1288" s="4">
        <v>45.476045999999997</v>
      </c>
      <c r="C1288" s="8">
        <f t="shared" si="65"/>
        <v>-1.0428925065576466E-3</v>
      </c>
      <c r="D1288" s="8">
        <f t="shared" si="66"/>
        <v>2.5740703866425907E-3</v>
      </c>
      <c r="E1288" s="8">
        <f t="shared" si="67"/>
        <v>1.8506778080025436E-3</v>
      </c>
    </row>
    <row r="1289" spans="1:5" ht="14.25" x14ac:dyDescent="0.2">
      <c r="A1289" s="4">
        <v>56.668546999999997</v>
      </c>
      <c r="B1289" s="4">
        <v>46.050091000000002</v>
      </c>
      <c r="C1289" s="8">
        <f t="shared" si="65"/>
        <v>8.17814087433133E-3</v>
      </c>
      <c r="D1289" s="8">
        <f t="shared" si="66"/>
        <v>1.2623019160461046E-2</v>
      </c>
      <c r="E1289" s="8">
        <f t="shared" si="67"/>
        <v>1.1734043503235104E-2</v>
      </c>
    </row>
    <row r="1290" spans="1:5" ht="14.25" x14ac:dyDescent="0.2">
      <c r="A1290" s="4">
        <v>55.954566999999997</v>
      </c>
      <c r="B1290" s="4">
        <v>45.154967999999997</v>
      </c>
      <c r="C1290" s="8">
        <f t="shared" si="65"/>
        <v>-1.2599228986760469E-2</v>
      </c>
      <c r="D1290" s="8">
        <f t="shared" si="66"/>
        <v>-1.9438028906392457E-2</v>
      </c>
      <c r="E1290" s="8">
        <f t="shared" si="67"/>
        <v>-1.8070268922466062E-2</v>
      </c>
    </row>
    <row r="1291" spans="1:5" ht="14.25" x14ac:dyDescent="0.2">
      <c r="A1291" s="4">
        <v>55.475321000000001</v>
      </c>
      <c r="B1291" s="4">
        <v>45.476045999999997</v>
      </c>
      <c r="C1291" s="8">
        <f t="shared" si="65"/>
        <v>-8.5649130302446475E-3</v>
      </c>
      <c r="D1291" s="8">
        <f t="shared" si="66"/>
        <v>7.1105797262440706E-3</v>
      </c>
      <c r="E1291" s="8">
        <f t="shared" si="67"/>
        <v>3.9754811749463268E-3</v>
      </c>
    </row>
    <row r="1292" spans="1:5" ht="14.25" x14ac:dyDescent="0.2">
      <c r="A1292" s="4">
        <v>55.641589000000003</v>
      </c>
      <c r="B1292" s="4">
        <v>45.466313999999997</v>
      </c>
      <c r="C1292" s="8">
        <f t="shared" si="65"/>
        <v>2.9971525536554022E-3</v>
      </c>
      <c r="D1292" s="8">
        <f t="shared" si="66"/>
        <v>-2.1400277411975921E-4</v>
      </c>
      <c r="E1292" s="8">
        <f t="shared" si="67"/>
        <v>4.2822829143527306E-4</v>
      </c>
    </row>
    <row r="1293" spans="1:5" ht="14.25" x14ac:dyDescent="0.2">
      <c r="A1293" s="4">
        <v>56.071936000000001</v>
      </c>
      <c r="B1293" s="4">
        <v>45.729013000000002</v>
      </c>
      <c r="C1293" s="8">
        <f t="shared" si="65"/>
        <v>7.7342686960286677E-3</v>
      </c>
      <c r="D1293" s="8">
        <f t="shared" si="66"/>
        <v>5.7778820601117609E-3</v>
      </c>
      <c r="E1293" s="8">
        <f t="shared" si="67"/>
        <v>6.1691593872951426E-3</v>
      </c>
    </row>
    <row r="1294" spans="1:5" ht="14.25" x14ac:dyDescent="0.2">
      <c r="A1294" s="4">
        <v>56.091493999999997</v>
      </c>
      <c r="B1294" s="4">
        <v>46.04036</v>
      </c>
      <c r="C1294" s="8">
        <f t="shared" si="65"/>
        <v>3.4880193899478051E-4</v>
      </c>
      <c r="D1294" s="8">
        <f t="shared" si="66"/>
        <v>6.8085221957447928E-3</v>
      </c>
      <c r="E1294" s="8">
        <f t="shared" si="67"/>
        <v>5.5165781443947907E-3</v>
      </c>
    </row>
    <row r="1295" spans="1:5" ht="14.25" x14ac:dyDescent="0.2">
      <c r="A1295" s="4">
        <v>56.277327</v>
      </c>
      <c r="B1295" s="4">
        <v>46.294998</v>
      </c>
      <c r="C1295" s="8">
        <f t="shared" si="65"/>
        <v>3.3130335234072827E-3</v>
      </c>
      <c r="D1295" s="8">
        <f t="shared" si="66"/>
        <v>5.5307560583801596E-3</v>
      </c>
      <c r="E1295" s="8">
        <f t="shared" si="67"/>
        <v>5.0872115513855851E-3</v>
      </c>
    </row>
    <row r="1296" spans="1:5" ht="14.25" x14ac:dyDescent="0.2">
      <c r="A1296" s="4">
        <v>55.807859999999998</v>
      </c>
      <c r="B1296" s="4">
        <v>45.648611000000002</v>
      </c>
      <c r="C1296" s="8">
        <f t="shared" si="65"/>
        <v>-8.3420273318951521E-3</v>
      </c>
      <c r="D1296" s="8">
        <f t="shared" si="66"/>
        <v>-1.3962350748994434E-2</v>
      </c>
      <c r="E1296" s="8">
        <f t="shared" si="67"/>
        <v>-1.2838286065574578E-2</v>
      </c>
    </row>
    <row r="1297" spans="1:5" ht="14.25" x14ac:dyDescent="0.2">
      <c r="A1297" s="4">
        <v>54.888486</v>
      </c>
      <c r="B1297" s="4">
        <v>44.718204999999998</v>
      </c>
      <c r="C1297" s="8">
        <f t="shared" si="65"/>
        <v>-1.6473916039783654E-2</v>
      </c>
      <c r="D1297" s="8">
        <f t="shared" si="66"/>
        <v>-2.0381912606278529E-2</v>
      </c>
      <c r="E1297" s="8">
        <f t="shared" si="67"/>
        <v>-1.9600313292979555E-2</v>
      </c>
    </row>
    <row r="1298" spans="1:5" ht="14.25" x14ac:dyDescent="0.2">
      <c r="A1298" s="4">
        <v>52.785668000000001</v>
      </c>
      <c r="B1298" s="4">
        <v>42.181626999999999</v>
      </c>
      <c r="C1298" s="8">
        <f t="shared" si="65"/>
        <v>-3.8310730596577192E-2</v>
      </c>
      <c r="D1298" s="8">
        <f t="shared" si="66"/>
        <v>-5.6723609545597742E-2</v>
      </c>
      <c r="E1298" s="8">
        <f t="shared" si="67"/>
        <v>-5.3041033755793637E-2</v>
      </c>
    </row>
    <row r="1299" spans="1:5" ht="14.25" x14ac:dyDescent="0.2">
      <c r="A1299" s="4">
        <v>50.125354999999999</v>
      </c>
      <c r="B1299" s="4">
        <v>40.820298000000001</v>
      </c>
      <c r="C1299" s="8">
        <f t="shared" si="65"/>
        <v>-5.0398396019161962E-2</v>
      </c>
      <c r="D1299" s="8">
        <f t="shared" si="66"/>
        <v>-3.2273032047815509E-2</v>
      </c>
      <c r="E1299" s="8">
        <f t="shared" si="67"/>
        <v>-3.5898104842084805E-2</v>
      </c>
    </row>
    <row r="1300" spans="1:5" ht="14.25" x14ac:dyDescent="0.2">
      <c r="A1300" s="4">
        <v>48.922347000000002</v>
      </c>
      <c r="B1300" s="4">
        <v>39.635257000000003</v>
      </c>
      <c r="C1300" s="8">
        <f t="shared" si="65"/>
        <v>-2.3999989626008578E-2</v>
      </c>
      <c r="D1300" s="8">
        <f t="shared" si="66"/>
        <v>-2.9030679785826075E-2</v>
      </c>
      <c r="E1300" s="8">
        <f t="shared" si="67"/>
        <v>-2.8024541753862577E-2</v>
      </c>
    </row>
    <row r="1301" spans="1:5" ht="14.25" x14ac:dyDescent="0.2">
      <c r="A1301" s="4">
        <v>51.152312999999999</v>
      </c>
      <c r="B1301" s="4">
        <v>41.829051999999997</v>
      </c>
      <c r="C1301" s="8">
        <f t="shared" si="65"/>
        <v>4.5581746108787513E-2</v>
      </c>
      <c r="D1301" s="8">
        <f t="shared" si="66"/>
        <v>5.5349584335986357E-2</v>
      </c>
      <c r="E1301" s="8">
        <f t="shared" si="67"/>
        <v>5.339601669054659E-2</v>
      </c>
    </row>
    <row r="1302" spans="1:5" ht="14.25" x14ac:dyDescent="0.2">
      <c r="A1302" s="4">
        <v>52.844349000000001</v>
      </c>
      <c r="B1302" s="4">
        <v>42.994509000000001</v>
      </c>
      <c r="C1302" s="8">
        <f t="shared" si="65"/>
        <v>3.3078386895232015E-2</v>
      </c>
      <c r="D1302" s="8">
        <f t="shared" si="66"/>
        <v>2.7862381389853308E-2</v>
      </c>
      <c r="E1302" s="8">
        <f t="shared" si="67"/>
        <v>2.890558249092905E-2</v>
      </c>
    </row>
    <row r="1303" spans="1:5" ht="14.25" x14ac:dyDescent="0.2">
      <c r="A1303" s="4">
        <v>52.365104000000002</v>
      </c>
      <c r="B1303" s="4">
        <v>43.023888999999997</v>
      </c>
      <c r="C1303" s="8">
        <f t="shared" si="65"/>
        <v>-9.0689924101439168E-3</v>
      </c>
      <c r="D1303" s="8">
        <f t="shared" si="66"/>
        <v>6.8334307527484484E-4</v>
      </c>
      <c r="E1303" s="8">
        <f t="shared" si="67"/>
        <v>-1.2671240218089074E-3</v>
      </c>
    </row>
    <row r="1304" spans="1:5" ht="14.25" x14ac:dyDescent="0.2">
      <c r="A1304" s="4">
        <v>52.159713000000004</v>
      </c>
      <c r="B1304" s="4">
        <v>42.622346</v>
      </c>
      <c r="C1304" s="8">
        <f t="shared" si="65"/>
        <v>-3.9222876364382042E-3</v>
      </c>
      <c r="D1304" s="8">
        <f t="shared" si="66"/>
        <v>-9.3330242647287065E-3</v>
      </c>
      <c r="E1304" s="8">
        <f t="shared" si="67"/>
        <v>-8.2508769390706067E-3</v>
      </c>
    </row>
    <row r="1305" spans="1:5" ht="14.25" x14ac:dyDescent="0.2">
      <c r="A1305" s="4">
        <v>49.871062999999999</v>
      </c>
      <c r="B1305" s="4">
        <v>40.957410000000003</v>
      </c>
      <c r="C1305" s="8">
        <f t="shared" si="65"/>
        <v>-4.3877733759769777E-2</v>
      </c>
      <c r="D1305" s="8">
        <f t="shared" si="66"/>
        <v>-3.9062514297077855E-2</v>
      </c>
      <c r="E1305" s="8">
        <f t="shared" si="67"/>
        <v>-4.0025558189616242E-2</v>
      </c>
    </row>
    <row r="1306" spans="1:5" ht="14.25" x14ac:dyDescent="0.2">
      <c r="A1306" s="4">
        <v>50.849117999999997</v>
      </c>
      <c r="B1306" s="4">
        <v>42.465646999999997</v>
      </c>
      <c r="C1306" s="8">
        <f t="shared" si="65"/>
        <v>1.9611673406680685E-2</v>
      </c>
      <c r="D1306" s="8">
        <f t="shared" si="66"/>
        <v>3.6824520886452383E-2</v>
      </c>
      <c r="E1306" s="8">
        <f t="shared" si="67"/>
        <v>3.3381951390498044E-2</v>
      </c>
    </row>
    <row r="1307" spans="1:5" ht="14.25" x14ac:dyDescent="0.2">
      <c r="A1307" s="4">
        <v>51.279460999999998</v>
      </c>
      <c r="B1307" s="4">
        <v>42.602758000000001</v>
      </c>
      <c r="C1307" s="8">
        <f t="shared" si="65"/>
        <v>8.4631359780911186E-3</v>
      </c>
      <c r="D1307" s="8">
        <f t="shared" si="66"/>
        <v>3.2287509948925042E-3</v>
      </c>
      <c r="E1307" s="8">
        <f t="shared" si="67"/>
        <v>4.2756279915322267E-3</v>
      </c>
    </row>
    <row r="1308" spans="1:5" ht="14.25" x14ac:dyDescent="0.2">
      <c r="A1308" s="4">
        <v>50.164479</v>
      </c>
      <c r="B1308" s="4">
        <v>41.731116</v>
      </c>
      <c r="C1308" s="8">
        <f t="shared" si="65"/>
        <v>-2.1743247262290821E-2</v>
      </c>
      <c r="D1308" s="8">
        <f t="shared" si="66"/>
        <v>-2.0459755211153285E-2</v>
      </c>
      <c r="E1308" s="8">
        <f t="shared" si="67"/>
        <v>-2.0716453621380793E-2</v>
      </c>
    </row>
    <row r="1309" spans="1:5" ht="14.25" x14ac:dyDescent="0.2">
      <c r="A1309" s="4">
        <v>51.768489000000002</v>
      </c>
      <c r="B1309" s="4">
        <v>42.984712999999999</v>
      </c>
      <c r="C1309" s="8">
        <f t="shared" si="65"/>
        <v>3.1975015628090242E-2</v>
      </c>
      <c r="D1309" s="8">
        <f t="shared" si="66"/>
        <v>3.0039862820826491E-2</v>
      </c>
      <c r="E1309" s="8">
        <f t="shared" si="67"/>
        <v>3.042689338227924E-2</v>
      </c>
    </row>
    <row r="1310" spans="1:5" ht="14.25" x14ac:dyDescent="0.2">
      <c r="A1310" s="4">
        <v>51.044725999999997</v>
      </c>
      <c r="B1310" s="4">
        <v>42.181626999999999</v>
      </c>
      <c r="C1310" s="8">
        <f t="shared" si="65"/>
        <v>-1.3980763471771462E-2</v>
      </c>
      <c r="D1310" s="8">
        <f t="shared" si="66"/>
        <v>-1.8683060649957173E-2</v>
      </c>
      <c r="E1310" s="8">
        <f t="shared" si="67"/>
        <v>-1.7742601214320031E-2</v>
      </c>
    </row>
    <row r="1311" spans="1:5" ht="14.25" x14ac:dyDescent="0.2">
      <c r="A1311" s="4">
        <v>51.406610000000001</v>
      </c>
      <c r="B1311" s="4">
        <v>42.397091000000003</v>
      </c>
      <c r="C1311" s="8">
        <f t="shared" si="65"/>
        <v>7.0895473119005903E-3</v>
      </c>
      <c r="D1311" s="8">
        <f t="shared" si="66"/>
        <v>5.1080059097767805E-3</v>
      </c>
      <c r="E1311" s="8">
        <f t="shared" si="67"/>
        <v>5.5043141902015426E-3</v>
      </c>
    </row>
    <row r="1312" spans="1:5" ht="14.25" x14ac:dyDescent="0.2">
      <c r="A1312" s="4">
        <v>51.465291000000001</v>
      </c>
      <c r="B1312" s="4">
        <v>42.583170000000003</v>
      </c>
      <c r="C1312" s="8">
        <f t="shared" si="65"/>
        <v>1.1415068995990207E-3</v>
      </c>
      <c r="D1312" s="8">
        <f t="shared" si="66"/>
        <v>4.3889567800772245E-3</v>
      </c>
      <c r="E1312" s="8">
        <f t="shared" si="67"/>
        <v>3.7394668039815839E-3</v>
      </c>
    </row>
    <row r="1313" spans="1:5" ht="14.25" x14ac:dyDescent="0.2">
      <c r="A1313" s="4">
        <v>51.612000999999999</v>
      </c>
      <c r="B1313" s="4">
        <v>42.152247000000003</v>
      </c>
      <c r="C1313" s="8">
        <f t="shared" si="65"/>
        <v>2.8506590976042911E-3</v>
      </c>
      <c r="D1313" s="8">
        <f t="shared" si="66"/>
        <v>-1.0119561319648085E-2</v>
      </c>
      <c r="E1313" s="8">
        <f t="shared" si="67"/>
        <v>-7.5255172361976099E-3</v>
      </c>
    </row>
    <row r="1314" spans="1:5" ht="14.25" x14ac:dyDescent="0.2">
      <c r="A1314" s="4">
        <v>52.296639999999996</v>
      </c>
      <c r="B1314" s="4">
        <v>43.072856999999999</v>
      </c>
      <c r="C1314" s="8">
        <f t="shared" si="65"/>
        <v>1.3265112507457211E-2</v>
      </c>
      <c r="D1314" s="8">
        <f t="shared" si="66"/>
        <v>2.1840116850710078E-2</v>
      </c>
      <c r="E1314" s="8">
        <f t="shared" si="67"/>
        <v>2.0125115982059506E-2</v>
      </c>
    </row>
    <row r="1315" spans="1:5" ht="14.25" x14ac:dyDescent="0.2">
      <c r="A1315" s="4">
        <v>52.541153999999999</v>
      </c>
      <c r="B1315" s="4">
        <v>43.386257000000001</v>
      </c>
      <c r="C1315" s="8">
        <f t="shared" si="65"/>
        <v>4.675520262869659E-3</v>
      </c>
      <c r="D1315" s="8">
        <f t="shared" si="66"/>
        <v>7.2760439364401019E-3</v>
      </c>
      <c r="E1315" s="8">
        <f t="shared" si="67"/>
        <v>6.7559392017260142E-3</v>
      </c>
    </row>
    <row r="1316" spans="1:5" ht="14.25" x14ac:dyDescent="0.2">
      <c r="A1316" s="4">
        <v>51.064287999999998</v>
      </c>
      <c r="B1316" s="4">
        <v>43.337288999999998</v>
      </c>
      <c r="C1316" s="8">
        <f t="shared" si="65"/>
        <v>-2.8108746907233972E-2</v>
      </c>
      <c r="D1316" s="8">
        <f t="shared" si="66"/>
        <v>-1.1286523287777905E-3</v>
      </c>
      <c r="E1316" s="8">
        <f t="shared" si="67"/>
        <v>-6.5246712444690276E-3</v>
      </c>
    </row>
    <row r="1317" spans="1:5" ht="14.25" x14ac:dyDescent="0.2">
      <c r="A1317" s="4">
        <v>49.919964999999998</v>
      </c>
      <c r="B1317" s="4">
        <v>42.583170000000003</v>
      </c>
      <c r="C1317" s="8">
        <f t="shared" si="65"/>
        <v>-2.2409457662466603E-2</v>
      </c>
      <c r="D1317" s="8">
        <f t="shared" si="66"/>
        <v>-1.7401157695858593E-2</v>
      </c>
      <c r="E1317" s="8">
        <f t="shared" si="67"/>
        <v>-1.8402817689180197E-2</v>
      </c>
    </row>
    <row r="1318" spans="1:5" ht="14.25" x14ac:dyDescent="0.2">
      <c r="A1318" s="4">
        <v>50.418771</v>
      </c>
      <c r="B1318" s="4">
        <v>43.200176999999996</v>
      </c>
      <c r="C1318" s="8">
        <f t="shared" si="65"/>
        <v>9.9921143774841514E-3</v>
      </c>
      <c r="D1318" s="8">
        <f t="shared" si="66"/>
        <v>1.4489456750166552E-2</v>
      </c>
      <c r="E1318" s="8">
        <f t="shared" si="67"/>
        <v>1.3589988275630073E-2</v>
      </c>
    </row>
    <row r="1319" spans="1:5" ht="14.25" x14ac:dyDescent="0.2">
      <c r="A1319" s="4">
        <v>49.577643000000002</v>
      </c>
      <c r="B1319" s="4">
        <v>42.994509000000001</v>
      </c>
      <c r="C1319" s="8">
        <f t="shared" si="65"/>
        <v>-1.6682834256312895E-2</v>
      </c>
      <c r="D1319" s="8">
        <f t="shared" si="66"/>
        <v>-4.7608138272210443E-3</v>
      </c>
      <c r="E1319" s="8">
        <f t="shared" si="67"/>
        <v>-7.1452179130394146E-3</v>
      </c>
    </row>
    <row r="1320" spans="1:5" ht="14.25" x14ac:dyDescent="0.2">
      <c r="A1320" s="4">
        <v>49.665667999999997</v>
      </c>
      <c r="B1320" s="4">
        <v>42.965125999999998</v>
      </c>
      <c r="C1320" s="8">
        <f t="shared" si="65"/>
        <v>1.7754978791548748E-3</v>
      </c>
      <c r="D1320" s="8">
        <f t="shared" si="66"/>
        <v>-6.8341285162720755E-4</v>
      </c>
      <c r="E1320" s="8">
        <f t="shared" si="67"/>
        <v>-1.9163070547079114E-4</v>
      </c>
    </row>
    <row r="1321" spans="1:5" ht="14.25" x14ac:dyDescent="0.2">
      <c r="A1321" s="4">
        <v>49.440716000000002</v>
      </c>
      <c r="B1321" s="4">
        <v>43.004300999999998</v>
      </c>
      <c r="C1321" s="8">
        <f t="shared" si="65"/>
        <v>-4.5293259722187784E-3</v>
      </c>
      <c r="D1321" s="8">
        <f t="shared" si="66"/>
        <v>9.1178599127106352E-4</v>
      </c>
      <c r="E1321" s="8">
        <f t="shared" si="67"/>
        <v>-1.7643640142690493E-4</v>
      </c>
    </row>
    <row r="1322" spans="1:5" ht="14.25" x14ac:dyDescent="0.2">
      <c r="A1322" s="4">
        <v>50.350307999999998</v>
      </c>
      <c r="B1322" s="4">
        <v>43.033681000000001</v>
      </c>
      <c r="C1322" s="8">
        <f t="shared" si="65"/>
        <v>1.8397630001960152E-2</v>
      </c>
      <c r="D1322" s="8">
        <f t="shared" si="66"/>
        <v>6.8318747931761514E-4</v>
      </c>
      <c r="E1322" s="8">
        <f t="shared" si="67"/>
        <v>4.2260759838461228E-3</v>
      </c>
    </row>
    <row r="1323" spans="1:5" ht="14.25" x14ac:dyDescent="0.2">
      <c r="A1323" s="4">
        <v>49.264665000000001</v>
      </c>
      <c r="B1323" s="4">
        <v>42.397091000000003</v>
      </c>
      <c r="C1323" s="8">
        <f t="shared" si="65"/>
        <v>-2.1561794617025898E-2</v>
      </c>
      <c r="D1323" s="8">
        <f t="shared" si="66"/>
        <v>-1.479283168920642E-2</v>
      </c>
      <c r="E1323" s="8">
        <f t="shared" si="67"/>
        <v>-1.6146624274770316E-2</v>
      </c>
    </row>
    <row r="1324" spans="1:5" ht="14.25" x14ac:dyDescent="0.2">
      <c r="A1324" s="4">
        <v>49.773254999999999</v>
      </c>
      <c r="B1324" s="4">
        <v>42.543993999999998</v>
      </c>
      <c r="C1324" s="8">
        <f t="shared" si="65"/>
        <v>1.0323626477516834E-2</v>
      </c>
      <c r="D1324" s="8">
        <f t="shared" si="66"/>
        <v>3.4649311199204114E-3</v>
      </c>
      <c r="E1324" s="8">
        <f t="shared" si="67"/>
        <v>4.8366701914396961E-3</v>
      </c>
    </row>
    <row r="1325" spans="1:5" ht="14.25" x14ac:dyDescent="0.2">
      <c r="A1325" s="4">
        <v>50.22316</v>
      </c>
      <c r="B1325" s="4">
        <v>43.347081000000003</v>
      </c>
      <c r="C1325" s="8">
        <f t="shared" si="65"/>
        <v>9.0390913754787583E-3</v>
      </c>
      <c r="D1325" s="8">
        <f t="shared" si="66"/>
        <v>1.8876624512498941E-2</v>
      </c>
      <c r="E1325" s="8">
        <f t="shared" si="67"/>
        <v>1.6909117885094905E-2</v>
      </c>
    </row>
    <row r="1326" spans="1:5" ht="14.25" x14ac:dyDescent="0.2">
      <c r="A1326" s="4">
        <v>50.311185000000002</v>
      </c>
      <c r="B1326" s="4">
        <v>43.689864</v>
      </c>
      <c r="C1326" s="8">
        <f t="shared" si="65"/>
        <v>1.75267745000518E-3</v>
      </c>
      <c r="D1326" s="8">
        <f t="shared" si="66"/>
        <v>7.9078681215003499E-3</v>
      </c>
      <c r="E1326" s="8">
        <f t="shared" si="67"/>
        <v>6.6768299872013168E-3</v>
      </c>
    </row>
    <row r="1327" spans="1:5" ht="14.25" x14ac:dyDescent="0.2">
      <c r="A1327" s="4">
        <v>50.135134000000001</v>
      </c>
      <c r="B1327" s="4">
        <v>44.630062000000002</v>
      </c>
      <c r="C1327" s="8">
        <f t="shared" si="65"/>
        <v>-3.4992417690022926E-3</v>
      </c>
      <c r="D1327" s="8">
        <f t="shared" si="66"/>
        <v>2.1519819791611106E-2</v>
      </c>
      <c r="E1327" s="8">
        <f t="shared" si="67"/>
        <v>1.6516007479488427E-2</v>
      </c>
    </row>
    <row r="1328" spans="1:5" ht="14.25" x14ac:dyDescent="0.2">
      <c r="A1328" s="4">
        <v>51.259900000000002</v>
      </c>
      <c r="B1328" s="4">
        <v>45.668199000000001</v>
      </c>
      <c r="C1328" s="8">
        <f t="shared" si="65"/>
        <v>2.2434686222240874E-2</v>
      </c>
      <c r="D1328" s="8">
        <f t="shared" si="66"/>
        <v>2.3260935644678238E-2</v>
      </c>
      <c r="E1328" s="8">
        <f t="shared" si="67"/>
        <v>2.3095685760190769E-2</v>
      </c>
    </row>
    <row r="1329" spans="1:5" ht="14.25" x14ac:dyDescent="0.2">
      <c r="A1329" s="4">
        <v>50.888238000000001</v>
      </c>
      <c r="B1329" s="4">
        <v>45.785722999999997</v>
      </c>
      <c r="C1329" s="8">
        <f t="shared" si="65"/>
        <v>-7.2505408711293073E-3</v>
      </c>
      <c r="D1329" s="8">
        <f t="shared" si="66"/>
        <v>2.5734318973251735E-3</v>
      </c>
      <c r="E1329" s="8">
        <f t="shared" si="67"/>
        <v>6.0863734363427726E-4</v>
      </c>
    </row>
    <row r="1330" spans="1:5" ht="14.25" x14ac:dyDescent="0.2">
      <c r="A1330" s="4">
        <v>51.044725999999997</v>
      </c>
      <c r="B1330" s="4">
        <v>45.834690999999999</v>
      </c>
      <c r="C1330" s="8">
        <f t="shared" si="65"/>
        <v>3.075131035191303E-3</v>
      </c>
      <c r="D1330" s="8">
        <f t="shared" si="66"/>
        <v>1.0695036965999716E-3</v>
      </c>
      <c r="E1330" s="8">
        <f t="shared" si="67"/>
        <v>1.470629164318238E-3</v>
      </c>
    </row>
    <row r="1331" spans="1:5" ht="14.25" x14ac:dyDescent="0.2">
      <c r="A1331" s="4">
        <v>51.387048</v>
      </c>
      <c r="B1331" s="4">
        <v>46.471285000000002</v>
      </c>
      <c r="C1331" s="8">
        <f t="shared" si="65"/>
        <v>6.7063147718728899E-3</v>
      </c>
      <c r="D1331" s="8">
        <f t="shared" si="66"/>
        <v>1.3888912221531102E-2</v>
      </c>
      <c r="E1331" s="8">
        <f t="shared" si="67"/>
        <v>1.2452392731599461E-2</v>
      </c>
    </row>
    <row r="1332" spans="1:5" ht="14.25" x14ac:dyDescent="0.2">
      <c r="A1332" s="4">
        <v>50.995823999999999</v>
      </c>
      <c r="B1332" s="4">
        <v>46.138297999999999</v>
      </c>
      <c r="C1332" s="8">
        <f t="shared" si="65"/>
        <v>-7.6132802958441825E-3</v>
      </c>
      <c r="D1332" s="8">
        <f t="shared" si="66"/>
        <v>-7.1654356017916143E-3</v>
      </c>
      <c r="E1332" s="8">
        <f t="shared" si="67"/>
        <v>-7.255004540602128E-3</v>
      </c>
    </row>
    <row r="1333" spans="1:5" ht="14.25" x14ac:dyDescent="0.2">
      <c r="A1333" s="4">
        <v>51.034948</v>
      </c>
      <c r="B1333" s="4">
        <v>46.030566</v>
      </c>
      <c r="C1333" s="8">
        <f t="shared" si="65"/>
        <v>7.6720007504937904E-4</v>
      </c>
      <c r="D1333" s="8">
        <f t="shared" si="66"/>
        <v>-2.3349799335901089E-3</v>
      </c>
      <c r="E1333" s="8">
        <f t="shared" si="67"/>
        <v>-1.7145439318622113E-3</v>
      </c>
    </row>
    <row r="1334" spans="1:5" ht="14.25" x14ac:dyDescent="0.2">
      <c r="A1334" s="4">
        <v>50.721969999999999</v>
      </c>
      <c r="B1334" s="4">
        <v>45.922834999999999</v>
      </c>
      <c r="C1334" s="8">
        <f t="shared" si="65"/>
        <v>-6.1326211207269887E-3</v>
      </c>
      <c r="D1334" s="8">
        <f t="shared" si="66"/>
        <v>-2.3404231005980103E-3</v>
      </c>
      <c r="E1334" s="8">
        <f t="shared" si="67"/>
        <v>-3.0988627046238063E-3</v>
      </c>
    </row>
    <row r="1335" spans="1:5" ht="14.25" x14ac:dyDescent="0.2">
      <c r="A1335" s="4">
        <v>50.369869000000001</v>
      </c>
      <c r="B1335" s="4">
        <v>45.717167000000003</v>
      </c>
      <c r="C1335" s="8">
        <f t="shared" si="65"/>
        <v>-6.941784792664718E-3</v>
      </c>
      <c r="D1335" s="8">
        <f t="shared" si="66"/>
        <v>-4.4785562563808279E-3</v>
      </c>
      <c r="E1335" s="8">
        <f t="shared" si="67"/>
        <v>-4.9712019636376061E-3</v>
      </c>
    </row>
    <row r="1336" spans="1:5" ht="14.25" x14ac:dyDescent="0.2">
      <c r="A1336" s="4">
        <v>51.533754000000002</v>
      </c>
      <c r="B1336" s="4">
        <v>46.040357999999998</v>
      </c>
      <c r="C1336" s="8">
        <f t="shared" si="65"/>
        <v>2.310677043849374E-2</v>
      </c>
      <c r="D1336" s="8">
        <f t="shared" si="66"/>
        <v>7.0693575566480593E-3</v>
      </c>
      <c r="E1336" s="8">
        <f t="shared" si="67"/>
        <v>1.0276840133017197E-2</v>
      </c>
    </row>
    <row r="1337" spans="1:5" ht="14.25" x14ac:dyDescent="0.2">
      <c r="A1337" s="4">
        <v>51.719586999999997</v>
      </c>
      <c r="B1337" s="4">
        <v>46.530045000000001</v>
      </c>
      <c r="C1337" s="8">
        <f t="shared" si="65"/>
        <v>3.6060443025360822E-3</v>
      </c>
      <c r="D1337" s="8">
        <f t="shared" si="66"/>
        <v>1.0636038060346964E-2</v>
      </c>
      <c r="E1337" s="8">
        <f t="shared" si="67"/>
        <v>9.2300393087847883E-3</v>
      </c>
    </row>
    <row r="1338" spans="1:5" ht="14.25" x14ac:dyDescent="0.2">
      <c r="A1338" s="4">
        <v>51.406610000000001</v>
      </c>
      <c r="B1338" s="4">
        <v>46.637777</v>
      </c>
      <c r="C1338" s="8">
        <f t="shared" si="65"/>
        <v>-6.0514210989348616E-3</v>
      </c>
      <c r="D1338" s="8">
        <f t="shared" si="66"/>
        <v>2.3153212080495589E-3</v>
      </c>
      <c r="E1338" s="8">
        <f t="shared" si="67"/>
        <v>6.4197274665267479E-4</v>
      </c>
    </row>
    <row r="1339" spans="1:5" ht="14.25" x14ac:dyDescent="0.2">
      <c r="A1339" s="4">
        <v>51.915199000000001</v>
      </c>
      <c r="B1339" s="4">
        <v>46.784685000000003</v>
      </c>
      <c r="C1339" s="8">
        <f t="shared" si="65"/>
        <v>9.8934553358021038E-3</v>
      </c>
      <c r="D1339" s="8">
        <f t="shared" si="66"/>
        <v>3.1499786106872207E-3</v>
      </c>
      <c r="E1339" s="8">
        <f t="shared" si="67"/>
        <v>4.4986739557101975E-3</v>
      </c>
    </row>
    <row r="1340" spans="1:5" ht="14.25" x14ac:dyDescent="0.2">
      <c r="A1340" s="4">
        <v>51.954318999999998</v>
      </c>
      <c r="B1340" s="4">
        <v>46.226441999999999</v>
      </c>
      <c r="C1340" s="8">
        <f t="shared" si="65"/>
        <v>7.5353655102028405E-4</v>
      </c>
      <c r="D1340" s="8">
        <f t="shared" si="66"/>
        <v>-1.1932173958208891E-2</v>
      </c>
      <c r="E1340" s="8">
        <f t="shared" si="67"/>
        <v>-9.3950318563630567E-3</v>
      </c>
    </row>
    <row r="1341" spans="1:5" ht="14.25" x14ac:dyDescent="0.2">
      <c r="A1341" s="4">
        <v>52.873693000000003</v>
      </c>
      <c r="B1341" s="4">
        <v>47.039319999999996</v>
      </c>
      <c r="C1341" s="8">
        <f t="shared" si="65"/>
        <v>1.7695814663647225E-2</v>
      </c>
      <c r="D1341" s="8">
        <f t="shared" si="66"/>
        <v>1.7584697520090398E-2</v>
      </c>
      <c r="E1341" s="8">
        <f t="shared" si="67"/>
        <v>1.7606920948801764E-2</v>
      </c>
    </row>
    <row r="1342" spans="1:5" ht="14.25" x14ac:dyDescent="0.2">
      <c r="A1342" s="4">
        <v>53.548549999999999</v>
      </c>
      <c r="B1342" s="4">
        <v>51.779488999999998</v>
      </c>
      <c r="C1342" s="8">
        <f t="shared" si="65"/>
        <v>1.2763568453597385E-2</v>
      </c>
      <c r="D1342" s="8">
        <f t="shared" si="66"/>
        <v>0.10077035552384683</v>
      </c>
      <c r="E1342" s="8">
        <f t="shared" si="67"/>
        <v>8.3168998109796957E-2</v>
      </c>
    </row>
    <row r="1343" spans="1:5" ht="14.25" x14ac:dyDescent="0.2">
      <c r="A1343" s="4">
        <v>53.098646000000002</v>
      </c>
      <c r="B1343" s="4">
        <v>53.131025999999999</v>
      </c>
      <c r="C1343" s="8">
        <f t="shared" si="65"/>
        <v>-8.4017961270659303E-3</v>
      </c>
      <c r="D1343" s="8">
        <f t="shared" si="66"/>
        <v>2.6101783275613188E-2</v>
      </c>
      <c r="E1343" s="8">
        <f t="shared" si="67"/>
        <v>1.9201067395077365E-2</v>
      </c>
    </row>
    <row r="1344" spans="1:5" ht="14.25" x14ac:dyDescent="0.2">
      <c r="A1344" s="4">
        <v>52.932374000000003</v>
      </c>
      <c r="B1344" s="4">
        <v>52.582574999999999</v>
      </c>
      <c r="C1344" s="8">
        <f t="shared" si="65"/>
        <v>-3.1313792822513786E-3</v>
      </c>
      <c r="D1344" s="8">
        <f t="shared" si="66"/>
        <v>-1.032261262938905E-2</v>
      </c>
      <c r="E1344" s="8">
        <f t="shared" si="67"/>
        <v>-8.8843659599615165E-3</v>
      </c>
    </row>
    <row r="1345" spans="1:5" ht="14.25" x14ac:dyDescent="0.2">
      <c r="A1345" s="4">
        <v>54.23319</v>
      </c>
      <c r="B1345" s="4">
        <v>52.866594999999997</v>
      </c>
      <c r="C1345" s="8">
        <f t="shared" si="65"/>
        <v>2.4575054955970677E-2</v>
      </c>
      <c r="D1345" s="8">
        <f t="shared" si="66"/>
        <v>5.4014091169936052E-3</v>
      </c>
      <c r="E1345" s="8">
        <f t="shared" si="67"/>
        <v>9.2361382847890201E-3</v>
      </c>
    </row>
    <row r="1346" spans="1:5" ht="14.25" x14ac:dyDescent="0.2">
      <c r="A1346" s="4">
        <v>53.88109</v>
      </c>
      <c r="B1346" s="4">
        <v>52.259383999999997</v>
      </c>
      <c r="C1346" s="8">
        <f t="shared" si="65"/>
        <v>-6.4923343067224693E-3</v>
      </c>
      <c r="D1346" s="8">
        <f t="shared" si="66"/>
        <v>-1.1485721749244449E-2</v>
      </c>
      <c r="E1346" s="8">
        <f t="shared" si="67"/>
        <v>-1.0487044260740054E-2</v>
      </c>
    </row>
    <row r="1347" spans="1:5" ht="14.25" x14ac:dyDescent="0.2">
      <c r="A1347" s="4">
        <v>52.951936000000003</v>
      </c>
      <c r="B1347" s="4">
        <v>51.554234000000001</v>
      </c>
      <c r="C1347" s="8">
        <f t="shared" si="65"/>
        <v>-1.7244528646320978E-2</v>
      </c>
      <c r="D1347" s="8">
        <f t="shared" si="66"/>
        <v>-1.3493270414362213E-2</v>
      </c>
      <c r="E1347" s="8">
        <f t="shared" si="67"/>
        <v>-1.4243522060753968E-2</v>
      </c>
    </row>
    <row r="1348" spans="1:5" ht="14.25" x14ac:dyDescent="0.2">
      <c r="A1348" s="4">
        <v>53.646355</v>
      </c>
      <c r="B1348" s="4">
        <v>52.141860000000001</v>
      </c>
      <c r="C1348" s="8">
        <f t="shared" si="65"/>
        <v>1.3114138074196147E-2</v>
      </c>
      <c r="D1348" s="8">
        <f t="shared" si="66"/>
        <v>1.1398210280847199E-2</v>
      </c>
      <c r="E1348" s="8">
        <f t="shared" si="67"/>
        <v>1.1741395839516989E-2</v>
      </c>
    </row>
    <row r="1349" spans="1:5" ht="14.25" x14ac:dyDescent="0.2">
      <c r="A1349" s="4">
        <v>53.724601</v>
      </c>
      <c r="B1349" s="4">
        <v>53.033090000000001</v>
      </c>
      <c r="C1349" s="8">
        <f t="shared" ref="C1349:C1412" si="68">A1349/A1348-1</f>
        <v>1.4585520302357047E-3</v>
      </c>
      <c r="D1349" s="8">
        <f t="shared" ref="D1349:D1412" si="69">B1349/B1348-1</f>
        <v>1.7092409054836111E-2</v>
      </c>
      <c r="E1349" s="8">
        <f t="shared" ref="E1349:E1412" si="70">$H$9*C1349+$I$9*D1349</f>
        <v>1.396563764991603E-2</v>
      </c>
    </row>
    <row r="1350" spans="1:5" ht="14.25" x14ac:dyDescent="0.2">
      <c r="A1350" s="4">
        <v>53.749220000000001</v>
      </c>
      <c r="B1350" s="4">
        <v>53.277934000000002</v>
      </c>
      <c r="C1350" s="8">
        <f t="shared" si="68"/>
        <v>4.5824444559405819E-4</v>
      </c>
      <c r="D1350" s="8">
        <f t="shared" si="69"/>
        <v>4.6168156522654602E-3</v>
      </c>
      <c r="E1350" s="8">
        <f t="shared" si="70"/>
        <v>3.7851014109311801E-3</v>
      </c>
    </row>
    <row r="1351" spans="1:5" ht="14.25" x14ac:dyDescent="0.2">
      <c r="A1351" s="4">
        <v>54.024957000000001</v>
      </c>
      <c r="B1351" s="4">
        <v>53.258346000000003</v>
      </c>
      <c r="C1351" s="8">
        <f t="shared" si="68"/>
        <v>5.1300651432708566E-3</v>
      </c>
      <c r="D1351" s="8">
        <f t="shared" si="69"/>
        <v>-3.6765689900808418E-4</v>
      </c>
      <c r="E1351" s="8">
        <f t="shared" si="70"/>
        <v>7.3188750944770393E-4</v>
      </c>
    </row>
    <row r="1352" spans="1:5" ht="14.25" x14ac:dyDescent="0.2">
      <c r="A1352" s="4">
        <v>54.999885999999996</v>
      </c>
      <c r="B1352" s="4">
        <v>53.787205</v>
      </c>
      <c r="C1352" s="8">
        <f t="shared" si="68"/>
        <v>1.8045900527047021E-2</v>
      </c>
      <c r="D1352" s="8">
        <f t="shared" si="69"/>
        <v>9.9300680498037863E-3</v>
      </c>
      <c r="E1352" s="8">
        <f t="shared" si="70"/>
        <v>1.1553234545252433E-2</v>
      </c>
    </row>
    <row r="1353" spans="1:5" ht="14.25" x14ac:dyDescent="0.2">
      <c r="A1353" s="4">
        <v>54.625672999999999</v>
      </c>
      <c r="B1353" s="4">
        <v>53.042881999999999</v>
      </c>
      <c r="C1353" s="8">
        <f t="shared" si="68"/>
        <v>-6.8038868298744282E-3</v>
      </c>
      <c r="D1353" s="8">
        <f t="shared" si="69"/>
        <v>-1.3838291095438104E-2</v>
      </c>
      <c r="E1353" s="8">
        <f t="shared" si="70"/>
        <v>-1.243141024232537E-2</v>
      </c>
    </row>
    <row r="1354" spans="1:5" ht="14.25" x14ac:dyDescent="0.2">
      <c r="A1354" s="4">
        <v>55.058973999999999</v>
      </c>
      <c r="B1354" s="4">
        <v>52.406288000000004</v>
      </c>
      <c r="C1354" s="8">
        <f t="shared" si="68"/>
        <v>7.9321860254244481E-3</v>
      </c>
      <c r="D1354" s="8">
        <f t="shared" si="69"/>
        <v>-1.2001497203715239E-2</v>
      </c>
      <c r="E1354" s="8">
        <f t="shared" si="70"/>
        <v>-8.0147605578873016E-3</v>
      </c>
    </row>
    <row r="1355" spans="1:5" ht="14.25" x14ac:dyDescent="0.2">
      <c r="A1355" s="4">
        <v>54.950648000000001</v>
      </c>
      <c r="B1355" s="4">
        <v>52.543402999999998</v>
      </c>
      <c r="C1355" s="8">
        <f t="shared" si="68"/>
        <v>-1.967454024842441E-3</v>
      </c>
      <c r="D1355" s="8">
        <f t="shared" si="69"/>
        <v>2.6163845071414116E-3</v>
      </c>
      <c r="E1355" s="8">
        <f t="shared" si="70"/>
        <v>1.6996168007446411E-3</v>
      </c>
    </row>
    <row r="1356" spans="1:5" ht="14.25" x14ac:dyDescent="0.2">
      <c r="A1356" s="4">
        <v>54.330235999999999</v>
      </c>
      <c r="B1356" s="4">
        <v>52.220208</v>
      </c>
      <c r="C1356" s="8">
        <f t="shared" si="68"/>
        <v>-1.1290349114718379E-2</v>
      </c>
      <c r="D1356" s="8">
        <f t="shared" si="69"/>
        <v>-6.151010051632877E-3</v>
      </c>
      <c r="E1356" s="8">
        <f t="shared" si="70"/>
        <v>-7.1788778642499773E-3</v>
      </c>
    </row>
    <row r="1357" spans="1:5" ht="14.25" x14ac:dyDescent="0.2">
      <c r="A1357" s="4">
        <v>53.739370000000001</v>
      </c>
      <c r="B1357" s="4">
        <v>51.750109000000002</v>
      </c>
      <c r="C1357" s="8">
        <f t="shared" si="68"/>
        <v>-1.0875454323445166E-2</v>
      </c>
      <c r="D1357" s="8">
        <f t="shared" si="69"/>
        <v>-9.0022429631072542E-3</v>
      </c>
      <c r="E1357" s="8">
        <f t="shared" si="70"/>
        <v>-9.3768852351748359E-3</v>
      </c>
    </row>
    <row r="1358" spans="1:5" ht="14.25" x14ac:dyDescent="0.2">
      <c r="A1358" s="4">
        <v>54.428716000000001</v>
      </c>
      <c r="B1358" s="4">
        <v>52.660927000000001</v>
      </c>
      <c r="C1358" s="8">
        <f t="shared" si="68"/>
        <v>1.2827578737897305E-2</v>
      </c>
      <c r="D1358" s="8">
        <f t="shared" si="69"/>
        <v>1.7600310754900983E-2</v>
      </c>
      <c r="E1358" s="8">
        <f t="shared" si="70"/>
        <v>1.6645764351500246E-2</v>
      </c>
    </row>
    <row r="1359" spans="1:5" ht="14.25" x14ac:dyDescent="0.2">
      <c r="A1359" s="4">
        <v>54.123432999999999</v>
      </c>
      <c r="B1359" s="4">
        <v>52.227097999999998</v>
      </c>
      <c r="C1359" s="8">
        <f t="shared" si="68"/>
        <v>-5.6088591176760572E-3</v>
      </c>
      <c r="D1359" s="8">
        <f t="shared" si="69"/>
        <v>-8.238157296395543E-3</v>
      </c>
      <c r="E1359" s="8">
        <f t="shared" si="70"/>
        <v>-7.7122976606516461E-3</v>
      </c>
    </row>
    <row r="1360" spans="1:5" ht="14.25" x14ac:dyDescent="0.2">
      <c r="A1360" s="4">
        <v>54.822625000000002</v>
      </c>
      <c r="B1360" s="4">
        <v>53.094754000000002</v>
      </c>
      <c r="C1360" s="8">
        <f t="shared" si="68"/>
        <v>1.2918471006818866E-2</v>
      </c>
      <c r="D1360" s="8">
        <f t="shared" si="69"/>
        <v>1.6613138260142435E-2</v>
      </c>
      <c r="E1360" s="8">
        <f t="shared" si="70"/>
        <v>1.587420480947772E-2</v>
      </c>
    </row>
    <row r="1361" spans="1:5" ht="14.25" x14ac:dyDescent="0.2">
      <c r="A1361" s="4">
        <v>55.118062000000002</v>
      </c>
      <c r="B1361" s="4">
        <v>53.183492000000001</v>
      </c>
      <c r="C1361" s="8">
        <f t="shared" si="68"/>
        <v>5.3889612181101665E-3</v>
      </c>
      <c r="D1361" s="8">
        <f t="shared" si="69"/>
        <v>1.6713138928940996E-3</v>
      </c>
      <c r="E1361" s="8">
        <f t="shared" si="70"/>
        <v>2.4148433579373133E-3</v>
      </c>
    </row>
    <row r="1362" spans="1:5" ht="14.25" x14ac:dyDescent="0.2">
      <c r="A1362" s="4">
        <v>54.970343999999997</v>
      </c>
      <c r="B1362" s="4">
        <v>53.429985000000002</v>
      </c>
      <c r="C1362" s="8">
        <f t="shared" si="68"/>
        <v>-2.6800289168368296E-3</v>
      </c>
      <c r="D1362" s="8">
        <f t="shared" si="69"/>
        <v>4.634765238807681E-3</v>
      </c>
      <c r="E1362" s="8">
        <f t="shared" si="70"/>
        <v>3.1718064076787789E-3</v>
      </c>
    </row>
    <row r="1363" spans="1:5" ht="14.25" x14ac:dyDescent="0.2">
      <c r="A1363" s="4">
        <v>54.753691000000003</v>
      </c>
      <c r="B1363" s="4">
        <v>53.429985000000002</v>
      </c>
      <c r="C1363" s="8">
        <f t="shared" si="68"/>
        <v>-3.9412705876461507E-3</v>
      </c>
      <c r="D1363" s="8">
        <f t="shared" si="69"/>
        <v>0</v>
      </c>
      <c r="E1363" s="8">
        <f t="shared" si="70"/>
        <v>-7.8825411752923022E-4</v>
      </c>
    </row>
    <row r="1364" spans="1:5" ht="14.25" x14ac:dyDescent="0.2">
      <c r="A1364" s="4">
        <v>54.438561999999997</v>
      </c>
      <c r="B1364" s="4">
        <v>53.489145000000001</v>
      </c>
      <c r="C1364" s="8">
        <f t="shared" si="68"/>
        <v>-5.7553928190887671E-3</v>
      </c>
      <c r="D1364" s="8">
        <f t="shared" si="69"/>
        <v>1.107243432690419E-3</v>
      </c>
      <c r="E1364" s="8">
        <f t="shared" si="70"/>
        <v>-2.6528381766541807E-4</v>
      </c>
    </row>
    <row r="1365" spans="1:5" ht="14.25" x14ac:dyDescent="0.2">
      <c r="A1365" s="4">
        <v>54.379477999999999</v>
      </c>
      <c r="B1365" s="4">
        <v>52.936998000000003</v>
      </c>
      <c r="C1365" s="8">
        <f t="shared" si="68"/>
        <v>-1.0853335912877071E-3</v>
      </c>
      <c r="D1365" s="8">
        <f t="shared" si="69"/>
        <v>-1.0322599099312546E-2</v>
      </c>
      <c r="E1365" s="8">
        <f t="shared" si="70"/>
        <v>-8.4751459977075796E-3</v>
      </c>
    </row>
    <row r="1366" spans="1:5" ht="14.25" x14ac:dyDescent="0.2">
      <c r="A1366" s="4">
        <v>54.546888000000003</v>
      </c>
      <c r="B1366" s="4">
        <v>53.173634</v>
      </c>
      <c r="C1366" s="8">
        <f t="shared" si="68"/>
        <v>3.078551066636015E-3</v>
      </c>
      <c r="D1366" s="8">
        <f t="shared" si="69"/>
        <v>4.4701439246705998E-3</v>
      </c>
      <c r="E1366" s="8">
        <f t="shared" si="70"/>
        <v>4.191825353063683E-3</v>
      </c>
    </row>
    <row r="1367" spans="1:5" ht="14.25" x14ac:dyDescent="0.2">
      <c r="A1367" s="4">
        <v>54.261302000000001</v>
      </c>
      <c r="B1367" s="4">
        <v>53.587741000000001</v>
      </c>
      <c r="C1367" s="8">
        <f t="shared" si="68"/>
        <v>-5.2356057416145241E-3</v>
      </c>
      <c r="D1367" s="8">
        <f t="shared" si="69"/>
        <v>7.787825823602823E-3</v>
      </c>
      <c r="E1367" s="8">
        <f t="shared" si="70"/>
        <v>5.1831395105593541E-3</v>
      </c>
    </row>
    <row r="1368" spans="1:5" ht="14.25" x14ac:dyDescent="0.2">
      <c r="A1368" s="4">
        <v>54.862017000000002</v>
      </c>
      <c r="B1368" s="4">
        <v>54.445542000000003</v>
      </c>
      <c r="C1368" s="8">
        <f t="shared" si="68"/>
        <v>1.1070781161867549E-2</v>
      </c>
      <c r="D1368" s="8">
        <f t="shared" si="69"/>
        <v>1.6007411097997304E-2</v>
      </c>
      <c r="E1368" s="8">
        <f t="shared" si="70"/>
        <v>1.5020085110771353E-2</v>
      </c>
    </row>
    <row r="1369" spans="1:5" ht="14.25" x14ac:dyDescent="0.2">
      <c r="A1369" s="4">
        <v>54.241608999999997</v>
      </c>
      <c r="B1369" s="4">
        <v>54.435679999999998</v>
      </c>
      <c r="C1369" s="8">
        <f t="shared" si="68"/>
        <v>-1.1308516054012507E-2</v>
      </c>
      <c r="D1369" s="8">
        <f t="shared" si="69"/>
        <v>-1.8113512397410769E-4</v>
      </c>
      <c r="E1369" s="8">
        <f t="shared" si="70"/>
        <v>-2.406611309981788E-3</v>
      </c>
    </row>
    <row r="1370" spans="1:5" ht="14.25" x14ac:dyDescent="0.2">
      <c r="A1370" s="4">
        <v>53.375003</v>
      </c>
      <c r="B1370" s="4">
        <v>53.439847</v>
      </c>
      <c r="C1370" s="8">
        <f t="shared" si="68"/>
        <v>-1.5976775320215797E-2</v>
      </c>
      <c r="D1370" s="8">
        <f t="shared" si="69"/>
        <v>-1.8293755125314837E-2</v>
      </c>
      <c r="E1370" s="8">
        <f t="shared" si="70"/>
        <v>-1.7830359164295029E-2</v>
      </c>
    </row>
    <row r="1371" spans="1:5" ht="14.25" x14ac:dyDescent="0.2">
      <c r="A1371" s="4">
        <v>54.822625000000002</v>
      </c>
      <c r="B1371" s="4">
        <v>55.125864</v>
      </c>
      <c r="C1371" s="8">
        <f t="shared" si="68"/>
        <v>2.7121722128989889E-2</v>
      </c>
      <c r="D1371" s="8">
        <f t="shared" si="69"/>
        <v>3.1549809639237925E-2</v>
      </c>
      <c r="E1371" s="8">
        <f t="shared" si="70"/>
        <v>3.066419213718832E-2</v>
      </c>
    </row>
    <row r="1372" spans="1:5" ht="14.25" x14ac:dyDescent="0.2">
      <c r="A1372" s="4">
        <v>54.576430999999999</v>
      </c>
      <c r="B1372" s="4">
        <v>55.027267999999999</v>
      </c>
      <c r="C1372" s="8">
        <f t="shared" si="68"/>
        <v>-4.4907371728369894E-3</v>
      </c>
      <c r="D1372" s="8">
        <f t="shared" si="69"/>
        <v>-1.7885615361965534E-3</v>
      </c>
      <c r="E1372" s="8">
        <f t="shared" si="70"/>
        <v>-2.3289966635246405E-3</v>
      </c>
    </row>
    <row r="1373" spans="1:5" ht="14.25" x14ac:dyDescent="0.2">
      <c r="A1373" s="4">
        <v>53.571959999999997</v>
      </c>
      <c r="B1373" s="4">
        <v>55.007548</v>
      </c>
      <c r="C1373" s="8">
        <f t="shared" si="68"/>
        <v>-1.840484952194843E-2</v>
      </c>
      <c r="D1373" s="8">
        <f t="shared" si="69"/>
        <v>-3.583677823147946E-4</v>
      </c>
      <c r="E1373" s="8">
        <f t="shared" si="70"/>
        <v>-3.9676641302415216E-3</v>
      </c>
    </row>
    <row r="1374" spans="1:5" ht="14.25" x14ac:dyDescent="0.2">
      <c r="A1374" s="4">
        <v>53.296219000000001</v>
      </c>
      <c r="B1374" s="4">
        <v>54.208907000000004</v>
      </c>
      <c r="C1374" s="8">
        <f t="shared" si="68"/>
        <v>-5.1471142739596409E-3</v>
      </c>
      <c r="D1374" s="8">
        <f t="shared" si="69"/>
        <v>-1.4518752953685543E-2</v>
      </c>
      <c r="E1374" s="8">
        <f t="shared" si="70"/>
        <v>-1.2644425217740363E-2</v>
      </c>
    </row>
    <row r="1375" spans="1:5" ht="14.25" x14ac:dyDescent="0.2">
      <c r="A1375" s="4">
        <v>53.512872000000002</v>
      </c>
      <c r="B1375" s="4">
        <v>54.494840000000003</v>
      </c>
      <c r="C1375" s="8">
        <f t="shared" si="68"/>
        <v>4.065072608621545E-3</v>
      </c>
      <c r="D1375" s="8">
        <f t="shared" si="69"/>
        <v>5.2746497914077928E-3</v>
      </c>
      <c r="E1375" s="8">
        <f t="shared" si="70"/>
        <v>5.0327343548505436E-3</v>
      </c>
    </row>
    <row r="1376" spans="1:5" ht="14.25" x14ac:dyDescent="0.2">
      <c r="A1376" s="4">
        <v>52.498550999999999</v>
      </c>
      <c r="B1376" s="4">
        <v>53.301811000000001</v>
      </c>
      <c r="C1376" s="8">
        <f t="shared" si="68"/>
        <v>-1.8954710560106003E-2</v>
      </c>
      <c r="D1376" s="8">
        <f t="shared" si="69"/>
        <v>-2.189251312601348E-2</v>
      </c>
      <c r="E1376" s="8">
        <f t="shared" si="70"/>
        <v>-2.1304952612831985E-2</v>
      </c>
    </row>
    <row r="1377" spans="1:5" ht="14.25" x14ac:dyDescent="0.2">
      <c r="A1377" s="4">
        <v>52.390225000000001</v>
      </c>
      <c r="B1377" s="4">
        <v>54.366661999999998</v>
      </c>
      <c r="C1377" s="8">
        <f t="shared" si="68"/>
        <v>-2.0634093310498702E-3</v>
      </c>
      <c r="D1377" s="8">
        <f t="shared" si="69"/>
        <v>1.9977763982540697E-2</v>
      </c>
      <c r="E1377" s="8">
        <f t="shared" si="70"/>
        <v>1.5569529319822584E-2</v>
      </c>
    </row>
    <row r="1378" spans="1:5" ht="14.25" x14ac:dyDescent="0.2">
      <c r="A1378" s="4">
        <v>54.074195000000003</v>
      </c>
      <c r="B1378" s="4">
        <v>54.425821999999997</v>
      </c>
      <c r="C1378" s="8">
        <f t="shared" si="68"/>
        <v>3.2142828170713234E-2</v>
      </c>
      <c r="D1378" s="8">
        <f t="shared" si="69"/>
        <v>1.0881668622582108E-3</v>
      </c>
      <c r="E1378" s="8">
        <f t="shared" si="70"/>
        <v>7.2990991239492153E-3</v>
      </c>
    </row>
    <row r="1379" spans="1:5" ht="14.25" x14ac:dyDescent="0.2">
      <c r="A1379" s="4">
        <v>54.999885999999996</v>
      </c>
      <c r="B1379" s="4">
        <v>55.342779</v>
      </c>
      <c r="C1379" s="8">
        <f t="shared" si="68"/>
        <v>1.7118904867654328E-2</v>
      </c>
      <c r="D1379" s="8">
        <f t="shared" si="69"/>
        <v>1.68478300612529E-2</v>
      </c>
      <c r="E1379" s="8">
        <f t="shared" si="70"/>
        <v>1.6902045022533185E-2</v>
      </c>
    </row>
    <row r="1380" spans="1:5" ht="14.25" x14ac:dyDescent="0.2">
      <c r="A1380" s="4">
        <v>54.625672999999999</v>
      </c>
      <c r="B1380" s="4">
        <v>54.918810000000001</v>
      </c>
      <c r="C1380" s="8">
        <f t="shared" si="68"/>
        <v>-6.8038868298744282E-3</v>
      </c>
      <c r="D1380" s="8">
        <f t="shared" si="69"/>
        <v>-7.6607826289315506E-3</v>
      </c>
      <c r="E1380" s="8">
        <f t="shared" si="70"/>
        <v>-7.4894034691201259E-3</v>
      </c>
    </row>
    <row r="1381" spans="1:5" ht="14.25" x14ac:dyDescent="0.2">
      <c r="A1381" s="4">
        <v>52.971243999999999</v>
      </c>
      <c r="B1381" s="4">
        <v>53.370829000000001</v>
      </c>
      <c r="C1381" s="8">
        <f t="shared" si="68"/>
        <v>-3.0286656605585494E-2</v>
      </c>
      <c r="D1381" s="8">
        <f t="shared" si="69"/>
        <v>-2.8186717811256257E-2</v>
      </c>
      <c r="E1381" s="8">
        <f t="shared" si="70"/>
        <v>-2.8606705570122105E-2</v>
      </c>
    </row>
    <row r="1382" spans="1:5" ht="14.25" x14ac:dyDescent="0.2">
      <c r="A1382" s="4">
        <v>53.197743000000003</v>
      </c>
      <c r="B1382" s="4">
        <v>54.061013000000003</v>
      </c>
      <c r="C1382" s="8">
        <f t="shared" si="68"/>
        <v>4.2758859882543465E-3</v>
      </c>
      <c r="D1382" s="8">
        <f t="shared" si="69"/>
        <v>1.2931858337819735E-2</v>
      </c>
      <c r="E1382" s="8">
        <f t="shared" si="70"/>
        <v>1.1200663867906659E-2</v>
      </c>
    </row>
    <row r="1383" spans="1:5" ht="14.25" x14ac:dyDescent="0.2">
      <c r="A1383" s="4">
        <v>53.512872000000002</v>
      </c>
      <c r="B1383" s="4">
        <v>54.573715999999997</v>
      </c>
      <c r="C1383" s="8">
        <f t="shared" si="68"/>
        <v>5.923728756688007E-3</v>
      </c>
      <c r="D1383" s="8">
        <f t="shared" si="69"/>
        <v>9.4837845528346065E-3</v>
      </c>
      <c r="E1383" s="8">
        <f t="shared" si="70"/>
        <v>8.7717733936052873E-3</v>
      </c>
    </row>
    <row r="1384" spans="1:5" ht="14.25" x14ac:dyDescent="0.2">
      <c r="A1384" s="4">
        <v>54.202216999999997</v>
      </c>
      <c r="B1384" s="4">
        <v>55.037126000000001</v>
      </c>
      <c r="C1384" s="8">
        <f t="shared" si="68"/>
        <v>1.2881853921052677E-2</v>
      </c>
      <c r="D1384" s="8">
        <f t="shared" si="69"/>
        <v>8.4914503531334784E-3</v>
      </c>
      <c r="E1384" s="8">
        <f t="shared" si="70"/>
        <v>9.3695310667173196E-3</v>
      </c>
    </row>
    <row r="1385" spans="1:5" ht="14.25" x14ac:dyDescent="0.2">
      <c r="A1385" s="4">
        <v>53.985565000000001</v>
      </c>
      <c r="B1385" s="4">
        <v>54.889228000000003</v>
      </c>
      <c r="C1385" s="8">
        <f t="shared" si="68"/>
        <v>-3.9971058748389243E-3</v>
      </c>
      <c r="D1385" s="8">
        <f t="shared" si="69"/>
        <v>-2.6872406091843493E-3</v>
      </c>
      <c r="E1385" s="8">
        <f t="shared" si="70"/>
        <v>-2.9492136623152643E-3</v>
      </c>
    </row>
    <row r="1386" spans="1:5" ht="14.25" x14ac:dyDescent="0.2">
      <c r="A1386" s="4">
        <v>53.847695999999999</v>
      </c>
      <c r="B1386" s="4">
        <v>55.165303999999999</v>
      </c>
      <c r="C1386" s="8">
        <f t="shared" si="68"/>
        <v>-2.5538123014920977E-3</v>
      </c>
      <c r="D1386" s="8">
        <f t="shared" si="69"/>
        <v>5.0296936222167243E-3</v>
      </c>
      <c r="E1386" s="8">
        <f t="shared" si="70"/>
        <v>3.5129924374749603E-3</v>
      </c>
    </row>
    <row r="1387" spans="1:5" ht="14.25" x14ac:dyDescent="0.2">
      <c r="A1387" s="4">
        <v>54.448411999999998</v>
      </c>
      <c r="B1387" s="4">
        <v>55.756886999999999</v>
      </c>
      <c r="C1387" s="8">
        <f t="shared" si="68"/>
        <v>1.1155834782606178E-2</v>
      </c>
      <c r="D1387" s="8">
        <f t="shared" si="69"/>
        <v>1.0723823800554033E-2</v>
      </c>
      <c r="E1387" s="8">
        <f t="shared" si="70"/>
        <v>1.0810225996964462E-2</v>
      </c>
    </row>
    <row r="1388" spans="1:5" ht="14.25" x14ac:dyDescent="0.2">
      <c r="A1388" s="4">
        <v>54.054499</v>
      </c>
      <c r="B1388" s="4">
        <v>55.520254999999999</v>
      </c>
      <c r="C1388" s="8">
        <f t="shared" si="68"/>
        <v>-7.2346095235982233E-3</v>
      </c>
      <c r="D1388" s="8">
        <f t="shared" si="69"/>
        <v>-4.2439959031428387E-3</v>
      </c>
      <c r="E1388" s="8">
        <f t="shared" si="70"/>
        <v>-4.8421186272339161E-3</v>
      </c>
    </row>
    <row r="1389" spans="1:5" ht="14.25" x14ac:dyDescent="0.2">
      <c r="A1389" s="4">
        <v>53.532567999999998</v>
      </c>
      <c r="B1389" s="4">
        <v>54.701894000000003</v>
      </c>
      <c r="C1389" s="8">
        <f t="shared" si="68"/>
        <v>-9.6556440195663118E-3</v>
      </c>
      <c r="D1389" s="8">
        <f t="shared" si="69"/>
        <v>-1.4739863856893187E-2</v>
      </c>
      <c r="E1389" s="8">
        <f t="shared" si="70"/>
        <v>-1.3723019889427814E-2</v>
      </c>
    </row>
    <row r="1390" spans="1:5" ht="14.25" x14ac:dyDescent="0.2">
      <c r="A1390" s="4">
        <v>52.104638000000001</v>
      </c>
      <c r="B1390" s="4">
        <v>54.031430999999998</v>
      </c>
      <c r="C1390" s="8">
        <f t="shared" si="68"/>
        <v>-2.6674042612713778E-2</v>
      </c>
      <c r="D1390" s="8">
        <f t="shared" si="69"/>
        <v>-1.2256668845872176E-2</v>
      </c>
      <c r="E1390" s="8">
        <f t="shared" si="70"/>
        <v>-1.5140143599240498E-2</v>
      </c>
    </row>
    <row r="1391" spans="1:5" ht="14.25" x14ac:dyDescent="0.2">
      <c r="A1391" s="4">
        <v>52.084941999999998</v>
      </c>
      <c r="B1391" s="4">
        <v>54.277923999999999</v>
      </c>
      <c r="C1391" s="8">
        <f t="shared" si="68"/>
        <v>-3.7800857574332714E-4</v>
      </c>
      <c r="D1391" s="8">
        <f t="shared" si="69"/>
        <v>4.5620298303779006E-3</v>
      </c>
      <c r="E1391" s="8">
        <f t="shared" si="70"/>
        <v>3.5740221491536552E-3</v>
      </c>
    </row>
    <row r="1392" spans="1:5" ht="14.25" x14ac:dyDescent="0.2">
      <c r="A1392" s="4">
        <v>51.090316999999999</v>
      </c>
      <c r="B1392" s="4">
        <v>53.291949000000002</v>
      </c>
      <c r="C1392" s="8">
        <f t="shared" si="68"/>
        <v>-1.9096210186813622E-2</v>
      </c>
      <c r="D1392" s="8">
        <f t="shared" si="69"/>
        <v>-1.8165304185178477E-2</v>
      </c>
      <c r="E1392" s="8">
        <f t="shared" si="70"/>
        <v>-1.8351485385505507E-2</v>
      </c>
    </row>
    <row r="1393" spans="1:5" ht="14.25" x14ac:dyDescent="0.2">
      <c r="A1393" s="4">
        <v>49.632845000000003</v>
      </c>
      <c r="B1393" s="4">
        <v>51.438315000000003</v>
      </c>
      <c r="C1393" s="8">
        <f t="shared" si="68"/>
        <v>-2.8527362631161512E-2</v>
      </c>
      <c r="D1393" s="8">
        <f t="shared" si="69"/>
        <v>-3.4782627297042512E-2</v>
      </c>
      <c r="E1393" s="8">
        <f t="shared" si="70"/>
        <v>-3.3531574363866314E-2</v>
      </c>
    </row>
    <row r="1394" spans="1:5" ht="14.25" x14ac:dyDescent="0.2">
      <c r="A1394" s="4">
        <v>48.805630999999998</v>
      </c>
      <c r="B1394" s="4">
        <v>51.596074999999999</v>
      </c>
      <c r="C1394" s="8">
        <f t="shared" si="68"/>
        <v>-1.6666664987671109E-2</v>
      </c>
      <c r="D1394" s="8">
        <f t="shared" si="69"/>
        <v>3.0669744916798081E-3</v>
      </c>
      <c r="E1394" s="8">
        <f t="shared" si="70"/>
        <v>-8.7975340419037523E-4</v>
      </c>
    </row>
    <row r="1395" spans="1:5" ht="14.25" x14ac:dyDescent="0.2">
      <c r="A1395" s="4">
        <v>49.327562</v>
      </c>
      <c r="B1395" s="4">
        <v>51.566493000000001</v>
      </c>
      <c r="C1395" s="8">
        <f t="shared" si="68"/>
        <v>1.0694073394932779E-2</v>
      </c>
      <c r="D1395" s="8">
        <f t="shared" si="69"/>
        <v>-5.7333818512350643E-4</v>
      </c>
      <c r="E1395" s="8">
        <f t="shared" si="70"/>
        <v>1.6801441308877509E-3</v>
      </c>
    </row>
    <row r="1396" spans="1:5" ht="14.25" x14ac:dyDescent="0.2">
      <c r="A1396" s="4">
        <v>50.578232</v>
      </c>
      <c r="B1396" s="4">
        <v>52.039760999999999</v>
      </c>
      <c r="C1396" s="8">
        <f t="shared" si="68"/>
        <v>2.535438503934162E-2</v>
      </c>
      <c r="D1396" s="8">
        <f t="shared" si="69"/>
        <v>9.1778201786962832E-3</v>
      </c>
      <c r="E1396" s="8">
        <f t="shared" si="70"/>
        <v>1.2413133150825352E-2</v>
      </c>
    </row>
    <row r="1397" spans="1:5" ht="14.25" x14ac:dyDescent="0.2">
      <c r="A1397" s="4">
        <v>48.973041000000002</v>
      </c>
      <c r="B1397" s="4">
        <v>50.915750000000003</v>
      </c>
      <c r="C1397" s="8">
        <f t="shared" si="68"/>
        <v>-3.1736795386600236E-2</v>
      </c>
      <c r="D1397" s="8">
        <f t="shared" si="69"/>
        <v>-2.1599080749044819E-2</v>
      </c>
      <c r="E1397" s="8">
        <f t="shared" si="70"/>
        <v>-2.3626623676555901E-2</v>
      </c>
    </row>
    <row r="1398" spans="1:5" ht="14.25" x14ac:dyDescent="0.2">
      <c r="A1398" s="4">
        <v>49.869190000000003</v>
      </c>
      <c r="B1398" s="4">
        <v>52.365133999999998</v>
      </c>
      <c r="C1398" s="8">
        <f t="shared" si="68"/>
        <v>1.8298822815597582E-2</v>
      </c>
      <c r="D1398" s="8">
        <f t="shared" si="69"/>
        <v>2.8466319360904935E-2</v>
      </c>
      <c r="E1398" s="8">
        <f t="shared" si="70"/>
        <v>2.6432820051843466E-2</v>
      </c>
    </row>
    <row r="1399" spans="1:5" ht="14.25" x14ac:dyDescent="0.2">
      <c r="A1399" s="4">
        <v>48.076892999999998</v>
      </c>
      <c r="B1399" s="4">
        <v>50.274867999999998</v>
      </c>
      <c r="C1399" s="8">
        <f t="shared" si="68"/>
        <v>-3.5939966139414081E-2</v>
      </c>
      <c r="D1399" s="8">
        <f t="shared" si="69"/>
        <v>-3.991713264784158E-2</v>
      </c>
      <c r="E1399" s="8">
        <f t="shared" si="70"/>
        <v>-3.9121699346156086E-2</v>
      </c>
    </row>
    <row r="1400" spans="1:5" ht="14.25" x14ac:dyDescent="0.2">
      <c r="A1400" s="4">
        <v>47.476177</v>
      </c>
      <c r="B1400" s="4">
        <v>49.850898999999998</v>
      </c>
      <c r="C1400" s="8">
        <f t="shared" si="68"/>
        <v>-1.2494900616809801E-2</v>
      </c>
      <c r="D1400" s="8">
        <f t="shared" si="69"/>
        <v>-8.433020649601719E-3</v>
      </c>
      <c r="E1400" s="8">
        <f t="shared" si="70"/>
        <v>-9.2453966430433368E-3</v>
      </c>
    </row>
    <row r="1401" spans="1:5" ht="14.25" x14ac:dyDescent="0.2">
      <c r="A1401" s="4">
        <v>47.141353000000002</v>
      </c>
      <c r="B1401" s="4">
        <v>50.077672999999997</v>
      </c>
      <c r="C1401" s="8">
        <f t="shared" si="68"/>
        <v>-7.0524633860050701E-3</v>
      </c>
      <c r="D1401" s="8">
        <f t="shared" si="69"/>
        <v>4.5490453441972001E-3</v>
      </c>
      <c r="E1401" s="8">
        <f t="shared" si="70"/>
        <v>2.228743598156746E-3</v>
      </c>
    </row>
    <row r="1402" spans="1:5" ht="14.25" x14ac:dyDescent="0.2">
      <c r="A1402" s="4">
        <v>47.279221</v>
      </c>
      <c r="B1402" s="4">
        <v>49.772019</v>
      </c>
      <c r="C1402" s="8">
        <f t="shared" si="68"/>
        <v>2.9245660386538752E-3</v>
      </c>
      <c r="D1402" s="8">
        <f t="shared" si="69"/>
        <v>-6.1035983041782815E-3</v>
      </c>
      <c r="E1402" s="8">
        <f t="shared" si="70"/>
        <v>-4.2979654356118512E-3</v>
      </c>
    </row>
    <row r="1403" spans="1:5" ht="14.25" x14ac:dyDescent="0.2">
      <c r="A1403" s="4">
        <v>48.273850000000003</v>
      </c>
      <c r="B1403" s="4">
        <v>51.556635</v>
      </c>
      <c r="C1403" s="8">
        <f t="shared" si="68"/>
        <v>2.1037339003533884E-2</v>
      </c>
      <c r="D1403" s="8">
        <f t="shared" si="69"/>
        <v>3.5855808863208827E-2</v>
      </c>
      <c r="E1403" s="8">
        <f t="shared" si="70"/>
        <v>3.289211489127384E-2</v>
      </c>
    </row>
    <row r="1404" spans="1:5" ht="14.25" x14ac:dyDescent="0.2">
      <c r="A1404" s="4">
        <v>46.934550000000002</v>
      </c>
      <c r="B1404" s="4">
        <v>51.063648000000001</v>
      </c>
      <c r="C1404" s="8">
        <f t="shared" si="68"/>
        <v>-2.774379917905867E-2</v>
      </c>
      <c r="D1404" s="8">
        <f t="shared" si="69"/>
        <v>-9.5620476394551179E-3</v>
      </c>
      <c r="E1404" s="8">
        <f t="shared" si="70"/>
        <v>-1.3198397947375829E-2</v>
      </c>
    </row>
    <row r="1405" spans="1:5" ht="14.25" x14ac:dyDescent="0.2">
      <c r="A1405" s="4">
        <v>47.525416</v>
      </c>
      <c r="B1405" s="4">
        <v>51.438315000000003</v>
      </c>
      <c r="C1405" s="8">
        <f t="shared" si="68"/>
        <v>1.2589148079612977E-2</v>
      </c>
      <c r="D1405" s="8">
        <f t="shared" si="69"/>
        <v>7.3372548706274188E-3</v>
      </c>
      <c r="E1405" s="8">
        <f t="shared" si="70"/>
        <v>8.3876335124245301E-3</v>
      </c>
    </row>
    <row r="1406" spans="1:5" ht="14.25" x14ac:dyDescent="0.2">
      <c r="A1406" s="4">
        <v>47.830697999999998</v>
      </c>
      <c r="B1406" s="4">
        <v>50.501641999999997</v>
      </c>
      <c r="C1406" s="8">
        <f t="shared" si="68"/>
        <v>6.4235523998359412E-3</v>
      </c>
      <c r="D1406" s="8">
        <f t="shared" si="69"/>
        <v>-1.8209636143796781E-2</v>
      </c>
      <c r="E1406" s="8">
        <f t="shared" si="70"/>
        <v>-1.3282998435070238E-2</v>
      </c>
    </row>
    <row r="1407" spans="1:5" ht="14.25" x14ac:dyDescent="0.2">
      <c r="A1407" s="4">
        <v>48.175369000000003</v>
      </c>
      <c r="B1407" s="4">
        <v>51.329861000000001</v>
      </c>
      <c r="C1407" s="8">
        <f t="shared" si="68"/>
        <v>7.206062516587286E-3</v>
      </c>
      <c r="D1407" s="8">
        <f t="shared" si="69"/>
        <v>1.6399842999164305E-2</v>
      </c>
      <c r="E1407" s="8">
        <f t="shared" si="70"/>
        <v>1.4561086902648903E-2</v>
      </c>
    </row>
    <row r="1408" spans="1:5" ht="14.25" x14ac:dyDescent="0.2">
      <c r="A1408" s="4">
        <v>49.465431000000002</v>
      </c>
      <c r="B1408" s="4">
        <v>54.317363999999998</v>
      </c>
      <c r="C1408" s="8">
        <f t="shared" si="68"/>
        <v>2.6778456019714181E-2</v>
      </c>
      <c r="D1408" s="8">
        <f t="shared" si="69"/>
        <v>5.82020473423841E-2</v>
      </c>
      <c r="E1408" s="8">
        <f t="shared" si="70"/>
        <v>5.191732907785012E-2</v>
      </c>
    </row>
    <row r="1409" spans="1:5" ht="14.25" x14ac:dyDescent="0.2">
      <c r="A1409" s="4">
        <v>49.179844000000003</v>
      </c>
      <c r="B1409" s="4">
        <v>53.942692999999998</v>
      </c>
      <c r="C1409" s="8">
        <f t="shared" si="68"/>
        <v>-5.7734663223696359E-3</v>
      </c>
      <c r="D1409" s="8">
        <f t="shared" si="69"/>
        <v>-6.897812640539791E-3</v>
      </c>
      <c r="E1409" s="8">
        <f t="shared" si="70"/>
        <v>-6.6729433769057607E-3</v>
      </c>
    </row>
    <row r="1410" spans="1:5" ht="14.25" x14ac:dyDescent="0.2">
      <c r="A1410" s="4">
        <v>48.086742999999998</v>
      </c>
      <c r="B1410" s="4">
        <v>52.256675999999999</v>
      </c>
      <c r="C1410" s="8">
        <f t="shared" si="68"/>
        <v>-2.2226605680164546E-2</v>
      </c>
      <c r="D1410" s="8">
        <f t="shared" si="69"/>
        <v>-3.1255706866544442E-2</v>
      </c>
      <c r="E1410" s="8">
        <f t="shared" si="70"/>
        <v>-2.9449886629268465E-2</v>
      </c>
    </row>
    <row r="1411" spans="1:5" ht="14.25" x14ac:dyDescent="0.2">
      <c r="A1411" s="4">
        <v>47.238238000000003</v>
      </c>
      <c r="B1411" s="4">
        <v>51.428457000000002</v>
      </c>
      <c r="C1411" s="8">
        <f t="shared" si="68"/>
        <v>-1.7645299869862185E-2</v>
      </c>
      <c r="D1411" s="8">
        <f t="shared" si="69"/>
        <v>-1.5849056300481057E-2</v>
      </c>
      <c r="E1411" s="8">
        <f t="shared" si="70"/>
        <v>-1.6208305014357285E-2</v>
      </c>
    </row>
    <row r="1412" spans="1:5" ht="14.25" x14ac:dyDescent="0.2">
      <c r="A1412" s="4">
        <v>47.883299999999998</v>
      </c>
      <c r="B1412" s="4">
        <v>51.270701000000003</v>
      </c>
      <c r="C1412" s="8">
        <f t="shared" si="68"/>
        <v>1.3655505101608512E-2</v>
      </c>
      <c r="D1412" s="8">
        <f t="shared" si="69"/>
        <v>-3.0674846029310476E-3</v>
      </c>
      <c r="E1412" s="8">
        <f t="shared" si="70"/>
        <v>2.7711333797686422E-4</v>
      </c>
    </row>
    <row r="1413" spans="1:5" ht="14.25" x14ac:dyDescent="0.2">
      <c r="A1413" s="4">
        <v>47.496263999999996</v>
      </c>
      <c r="B1413" s="4">
        <v>49.456507000000002</v>
      </c>
      <c r="C1413" s="8">
        <f t="shared" ref="C1413:C1476" si="71">A1413/A1412-1</f>
        <v>-8.0829015544041649E-3</v>
      </c>
      <c r="D1413" s="8">
        <f t="shared" ref="D1413:D1476" si="72">B1413/B1412-1</f>
        <v>-3.5384614694462635E-2</v>
      </c>
      <c r="E1413" s="8">
        <f t="shared" ref="E1413:E1476" si="73">$H$9*C1413+$I$9*D1413</f>
        <v>-2.9924272066450944E-2</v>
      </c>
    </row>
    <row r="1414" spans="1:5" ht="14.25" x14ac:dyDescent="0.2">
      <c r="A1414" s="4">
        <v>46.146599999999999</v>
      </c>
      <c r="B1414" s="4">
        <v>48.717025999999997</v>
      </c>
      <c r="C1414" s="8">
        <f t="shared" si="71"/>
        <v>-2.8416213957375591E-2</v>
      </c>
      <c r="D1414" s="8">
        <f t="shared" si="72"/>
        <v>-1.4952147752772094E-2</v>
      </c>
      <c r="E1414" s="8">
        <f t="shared" si="73"/>
        <v>-1.7644960993692796E-2</v>
      </c>
    </row>
    <row r="1415" spans="1:5" ht="14.25" x14ac:dyDescent="0.2">
      <c r="A1415" s="4">
        <v>46.096980000000002</v>
      </c>
      <c r="B1415" s="4">
        <v>48.588847999999999</v>
      </c>
      <c r="C1415" s="8">
        <f t="shared" si="71"/>
        <v>-1.0752688172042113E-3</v>
      </c>
      <c r="D1415" s="8">
        <f t="shared" si="72"/>
        <v>-2.6310719377655722E-3</v>
      </c>
      <c r="E1415" s="8">
        <f t="shared" si="73"/>
        <v>-2.3199113136533004E-3</v>
      </c>
    </row>
    <row r="1416" spans="1:5" ht="14.25" x14ac:dyDescent="0.2">
      <c r="A1416" s="4">
        <v>45.819105999999998</v>
      </c>
      <c r="B1416" s="4">
        <v>49.012818000000003</v>
      </c>
      <c r="C1416" s="8">
        <f t="shared" si="71"/>
        <v>-6.0280304696751497E-3</v>
      </c>
      <c r="D1416" s="8">
        <f t="shared" si="72"/>
        <v>8.7256647862901104E-3</v>
      </c>
      <c r="E1416" s="8">
        <f t="shared" si="73"/>
        <v>5.7749257350970581E-3</v>
      </c>
    </row>
    <row r="1417" spans="1:5" ht="14.25" x14ac:dyDescent="0.2">
      <c r="A1417" s="4">
        <v>44.816783000000001</v>
      </c>
      <c r="B1417" s="4">
        <v>48.993098000000003</v>
      </c>
      <c r="C1417" s="8">
        <f t="shared" si="71"/>
        <v>-2.1875655976351771E-2</v>
      </c>
      <c r="D1417" s="8">
        <f t="shared" si="72"/>
        <v>-4.0234372975656019E-4</v>
      </c>
      <c r="E1417" s="8">
        <f t="shared" si="73"/>
        <v>-4.6970061790756025E-3</v>
      </c>
    </row>
    <row r="1418" spans="1:5" ht="14.25" x14ac:dyDescent="0.2">
      <c r="A1418" s="4">
        <v>46.950445000000002</v>
      </c>
      <c r="B1418" s="4">
        <v>49.791739</v>
      </c>
      <c r="C1418" s="8">
        <f t="shared" si="71"/>
        <v>4.7608548788519611E-2</v>
      </c>
      <c r="D1418" s="8">
        <f t="shared" si="72"/>
        <v>1.630109204361796E-2</v>
      </c>
      <c r="E1418" s="8">
        <f t="shared" si="73"/>
        <v>2.2562583392598291E-2</v>
      </c>
    </row>
    <row r="1419" spans="1:5" ht="14.25" x14ac:dyDescent="0.2">
      <c r="A1419" s="4">
        <v>47.873376999999998</v>
      </c>
      <c r="B1419" s="4">
        <v>50.735140000000001</v>
      </c>
      <c r="C1419" s="8">
        <f t="shared" si="71"/>
        <v>1.9657577260449699E-2</v>
      </c>
      <c r="D1419" s="8">
        <f t="shared" si="72"/>
        <v>1.8946938165786964E-2</v>
      </c>
      <c r="E1419" s="8">
        <f t="shared" si="73"/>
        <v>1.908906598471951E-2</v>
      </c>
    </row>
    <row r="1420" spans="1:5" ht="14.25" x14ac:dyDescent="0.2">
      <c r="A1420" s="4">
        <v>47.764212999999998</v>
      </c>
      <c r="B1420" s="4">
        <v>52.055900000000001</v>
      </c>
      <c r="C1420" s="8">
        <f t="shared" si="71"/>
        <v>-2.2802652923356037E-3</v>
      </c>
      <c r="D1420" s="8">
        <f t="shared" si="72"/>
        <v>2.6032450092775994E-2</v>
      </c>
      <c r="E1420" s="8">
        <f t="shared" si="73"/>
        <v>2.0369907015753676E-2</v>
      </c>
    </row>
    <row r="1421" spans="1:5" ht="14.25" x14ac:dyDescent="0.2">
      <c r="A1421" s="4">
        <v>47.367251000000003</v>
      </c>
      <c r="B1421" s="4">
        <v>51.827497999999999</v>
      </c>
      <c r="C1421" s="8">
        <f t="shared" si="71"/>
        <v>-8.3108665477225063E-3</v>
      </c>
      <c r="D1421" s="8">
        <f t="shared" si="72"/>
        <v>-4.3876294521850712E-3</v>
      </c>
      <c r="E1421" s="8">
        <f t="shared" si="73"/>
        <v>-5.1722768712925589E-3</v>
      </c>
    </row>
    <row r="1422" spans="1:5" ht="14.25" x14ac:dyDescent="0.2">
      <c r="A1422" s="4">
        <v>47.724516000000001</v>
      </c>
      <c r="B1422" s="4">
        <v>51.460068999999997</v>
      </c>
      <c r="C1422" s="8">
        <f t="shared" si="71"/>
        <v>7.5424474179428547E-3</v>
      </c>
      <c r="D1422" s="8">
        <f t="shared" si="72"/>
        <v>-7.0894605022222557E-3</v>
      </c>
      <c r="E1422" s="8">
        <f t="shared" si="73"/>
        <v>-4.1630789181892336E-3</v>
      </c>
    </row>
    <row r="1423" spans="1:5" ht="14.25" x14ac:dyDescent="0.2">
      <c r="A1423" s="4">
        <v>48.816153999999997</v>
      </c>
      <c r="B1423" s="4">
        <v>52.284306000000001</v>
      </c>
      <c r="C1423" s="8">
        <f t="shared" si="71"/>
        <v>2.2873736425111035E-2</v>
      </c>
      <c r="D1423" s="8">
        <f t="shared" si="72"/>
        <v>1.6017020886621935E-2</v>
      </c>
      <c r="E1423" s="8">
        <f t="shared" si="73"/>
        <v>1.7388363994319755E-2</v>
      </c>
    </row>
    <row r="1424" spans="1:5" ht="14.25" x14ac:dyDescent="0.2">
      <c r="A1424" s="4">
        <v>47.734437999999997</v>
      </c>
      <c r="B1424" s="4">
        <v>50.824514999999998</v>
      </c>
      <c r="C1424" s="8">
        <f t="shared" si="71"/>
        <v>-2.2158976309358591E-2</v>
      </c>
      <c r="D1424" s="8">
        <f t="shared" si="72"/>
        <v>-2.7920252015968261E-2</v>
      </c>
      <c r="E1424" s="8">
        <f t="shared" si="73"/>
        <v>-2.6767996874646326E-2</v>
      </c>
    </row>
    <row r="1425" spans="1:5" ht="14.25" x14ac:dyDescent="0.2">
      <c r="A1425" s="4">
        <v>47.248164000000003</v>
      </c>
      <c r="B1425" s="4">
        <v>51.003264999999999</v>
      </c>
      <c r="C1425" s="8">
        <f t="shared" si="71"/>
        <v>-1.018706871546271E-2</v>
      </c>
      <c r="D1425" s="8">
        <f t="shared" si="72"/>
        <v>3.5170035562563928E-3</v>
      </c>
      <c r="E1425" s="8">
        <f t="shared" si="73"/>
        <v>7.7618910191257261E-4</v>
      </c>
    </row>
    <row r="1426" spans="1:5" ht="14.25" x14ac:dyDescent="0.2">
      <c r="A1426" s="4">
        <v>47.387099999999997</v>
      </c>
      <c r="B1426" s="4">
        <v>51.738123000000002</v>
      </c>
      <c r="C1426" s="8">
        <f t="shared" si="71"/>
        <v>2.9405587061539507E-3</v>
      </c>
      <c r="D1426" s="8">
        <f t="shared" si="72"/>
        <v>1.4408057993934298E-2</v>
      </c>
      <c r="E1426" s="8">
        <f t="shared" si="73"/>
        <v>1.2114558136378229E-2</v>
      </c>
    </row>
    <row r="1427" spans="1:5" ht="14.25" x14ac:dyDescent="0.2">
      <c r="A1427" s="4">
        <v>47.704667000000001</v>
      </c>
      <c r="B1427" s="4">
        <v>50.943680000000001</v>
      </c>
      <c r="C1427" s="8">
        <f t="shared" si="71"/>
        <v>6.7015495778388612E-3</v>
      </c>
      <c r="D1427" s="8">
        <f t="shared" si="72"/>
        <v>-1.5355079657605741E-2</v>
      </c>
      <c r="E1427" s="8">
        <f t="shared" si="73"/>
        <v>-1.0943753810516821E-2</v>
      </c>
    </row>
    <row r="1428" spans="1:5" ht="14.25" x14ac:dyDescent="0.2">
      <c r="A1428" s="4">
        <v>46.563406000000001</v>
      </c>
      <c r="B1428" s="4">
        <v>50.526598999999997</v>
      </c>
      <c r="C1428" s="8">
        <f t="shared" si="71"/>
        <v>-2.3923466439876862E-2</v>
      </c>
      <c r="D1428" s="8">
        <f t="shared" si="72"/>
        <v>-8.1870999503765862E-3</v>
      </c>
      <c r="E1428" s="8">
        <f t="shared" si="73"/>
        <v>-1.1334373248276641E-2</v>
      </c>
    </row>
    <row r="1429" spans="1:5" ht="14.25" x14ac:dyDescent="0.2">
      <c r="A1429" s="4">
        <v>48.349729000000004</v>
      </c>
      <c r="B1429" s="4">
        <v>52.214792000000003</v>
      </c>
      <c r="C1429" s="8">
        <f t="shared" si="71"/>
        <v>3.8363237431557451E-2</v>
      </c>
      <c r="D1429" s="8">
        <f t="shared" si="72"/>
        <v>3.3411965843970659E-2</v>
      </c>
      <c r="E1429" s="8">
        <f t="shared" si="73"/>
        <v>3.4402220161488022E-2</v>
      </c>
    </row>
    <row r="1430" spans="1:5" ht="14.25" x14ac:dyDescent="0.2">
      <c r="A1430" s="4">
        <v>49.193266999999999</v>
      </c>
      <c r="B1430" s="4">
        <v>52.582220999999997</v>
      </c>
      <c r="C1430" s="8">
        <f t="shared" si="71"/>
        <v>1.7446592099823244E-2</v>
      </c>
      <c r="D1430" s="8">
        <f t="shared" si="72"/>
        <v>7.0368756807457356E-3</v>
      </c>
      <c r="E1430" s="8">
        <f t="shared" si="73"/>
        <v>9.1188189645612372E-3</v>
      </c>
    </row>
    <row r="1431" spans="1:5" ht="14.25" x14ac:dyDescent="0.2">
      <c r="A1431" s="4">
        <v>49.391748</v>
      </c>
      <c r="B1431" s="4">
        <v>51.986386000000003</v>
      </c>
      <c r="C1431" s="8">
        <f t="shared" si="71"/>
        <v>4.0347188162965786E-3</v>
      </c>
      <c r="D1431" s="8">
        <f t="shared" si="72"/>
        <v>-1.1331491684232864E-2</v>
      </c>
      <c r="E1431" s="8">
        <f t="shared" si="73"/>
        <v>-8.2582495841269747E-3</v>
      </c>
    </row>
    <row r="1432" spans="1:5" ht="14.25" x14ac:dyDescent="0.2">
      <c r="A1432" s="4">
        <v>49.729163999999997</v>
      </c>
      <c r="B1432" s="4">
        <v>51.668608999999996</v>
      </c>
      <c r="C1432" s="8">
        <f t="shared" si="71"/>
        <v>6.8314245529434992E-3</v>
      </c>
      <c r="D1432" s="8">
        <f t="shared" si="72"/>
        <v>-6.112696504811943E-3</v>
      </c>
      <c r="E1432" s="8">
        <f t="shared" si="73"/>
        <v>-3.5238722932608548E-3</v>
      </c>
    </row>
    <row r="1433" spans="1:5" ht="14.25" x14ac:dyDescent="0.2">
      <c r="A1433" s="4">
        <v>49.689467</v>
      </c>
      <c r="B1433" s="4">
        <v>50.675555000000003</v>
      </c>
      <c r="C1433" s="8">
        <f t="shared" si="71"/>
        <v>-7.9826397242466207E-4</v>
      </c>
      <c r="D1433" s="8">
        <f t="shared" si="72"/>
        <v>-1.9219677464125118E-2</v>
      </c>
      <c r="E1433" s="8">
        <f t="shared" si="73"/>
        <v>-1.5535394765785027E-2</v>
      </c>
    </row>
    <row r="1434" spans="1:5" ht="14.25" x14ac:dyDescent="0.2">
      <c r="A1434" s="4">
        <v>48.677219000000001</v>
      </c>
      <c r="B1434" s="4">
        <v>51.291252</v>
      </c>
      <c r="C1434" s="8">
        <f t="shared" si="71"/>
        <v>-2.0371480338076453E-2</v>
      </c>
      <c r="D1434" s="8">
        <f t="shared" si="72"/>
        <v>1.2149783066016662E-2</v>
      </c>
      <c r="E1434" s="8">
        <f t="shared" si="73"/>
        <v>5.6455303851980386E-3</v>
      </c>
    </row>
    <row r="1435" spans="1:5" ht="14.25" x14ac:dyDescent="0.2">
      <c r="A1435" s="4">
        <v>48.419195999999999</v>
      </c>
      <c r="B1435" s="4">
        <v>52.472985000000001</v>
      </c>
      <c r="C1435" s="8">
        <f t="shared" si="71"/>
        <v>-5.3006931229987453E-3</v>
      </c>
      <c r="D1435" s="8">
        <f t="shared" si="72"/>
        <v>2.3039659862465367E-2</v>
      </c>
      <c r="E1435" s="8">
        <f t="shared" si="73"/>
        <v>1.7371589265372547E-2</v>
      </c>
    </row>
    <row r="1436" spans="1:5" ht="14.25" x14ac:dyDescent="0.2">
      <c r="A1436" s="4">
        <v>48.141322000000002</v>
      </c>
      <c r="B1436" s="4">
        <v>51.688471</v>
      </c>
      <c r="C1436" s="8">
        <f t="shared" si="71"/>
        <v>-5.7389222241525095E-3</v>
      </c>
      <c r="D1436" s="8">
        <f t="shared" si="72"/>
        <v>-1.4950817072823308E-2</v>
      </c>
      <c r="E1436" s="8">
        <f t="shared" si="73"/>
        <v>-1.3108438103089148E-2</v>
      </c>
    </row>
    <row r="1437" spans="1:5" ht="14.25" x14ac:dyDescent="0.2">
      <c r="A1437" s="4">
        <v>49.689467</v>
      </c>
      <c r="B1437" s="4">
        <v>52.701386999999997</v>
      </c>
      <c r="C1437" s="8">
        <f t="shared" si="71"/>
        <v>3.2158339980775663E-2</v>
      </c>
      <c r="D1437" s="8">
        <f t="shared" si="72"/>
        <v>1.9596555680666095E-2</v>
      </c>
      <c r="E1437" s="8">
        <f t="shared" si="73"/>
        <v>2.210891254068801E-2</v>
      </c>
    </row>
    <row r="1438" spans="1:5" ht="14.25" x14ac:dyDescent="0.2">
      <c r="A1438" s="4">
        <v>49.500912999999997</v>
      </c>
      <c r="B1438" s="4">
        <v>52.800691</v>
      </c>
      <c r="C1438" s="8">
        <f t="shared" si="71"/>
        <v>-3.7946472639766027E-3</v>
      </c>
      <c r="D1438" s="8">
        <f t="shared" si="72"/>
        <v>1.8842767838349594E-3</v>
      </c>
      <c r="E1438" s="8">
        <f t="shared" si="73"/>
        <v>7.4849197427264715E-4</v>
      </c>
    </row>
    <row r="1439" spans="1:5" ht="14.25" x14ac:dyDescent="0.2">
      <c r="A1439" s="4">
        <v>49.600150999999997</v>
      </c>
      <c r="B1439" s="4">
        <v>53.217775000000003</v>
      </c>
      <c r="C1439" s="8">
        <f t="shared" si="71"/>
        <v>2.0047711039188343E-3</v>
      </c>
      <c r="D1439" s="8">
        <f t="shared" si="72"/>
        <v>7.8992148038365961E-3</v>
      </c>
      <c r="E1439" s="8">
        <f t="shared" si="73"/>
        <v>6.7203260638530439E-3</v>
      </c>
    </row>
    <row r="1440" spans="1:5" ht="14.25" x14ac:dyDescent="0.2">
      <c r="A1440" s="4">
        <v>49.163496000000002</v>
      </c>
      <c r="B1440" s="4">
        <v>53.972495000000002</v>
      </c>
      <c r="C1440" s="8">
        <f t="shared" si="71"/>
        <v>-8.8035014248242227E-3</v>
      </c>
      <c r="D1440" s="8">
        <f t="shared" si="72"/>
        <v>1.418172781556537E-2</v>
      </c>
      <c r="E1440" s="8">
        <f t="shared" si="73"/>
        <v>9.5846819674874524E-3</v>
      </c>
    </row>
    <row r="1441" spans="1:5" ht="14.25" x14ac:dyDescent="0.2">
      <c r="A1441" s="4">
        <v>49.352051000000003</v>
      </c>
      <c r="B1441" s="4">
        <v>54.280343000000002</v>
      </c>
      <c r="C1441" s="8">
        <f t="shared" si="71"/>
        <v>3.8352642781953605E-3</v>
      </c>
      <c r="D1441" s="8">
        <f t="shared" si="72"/>
        <v>5.7037941269899584E-3</v>
      </c>
      <c r="E1441" s="8">
        <f t="shared" si="73"/>
        <v>5.3300881572310391E-3</v>
      </c>
    </row>
    <row r="1442" spans="1:5" ht="14.25" x14ac:dyDescent="0.2">
      <c r="A1442" s="4">
        <v>50.155895999999998</v>
      </c>
      <c r="B1442" s="4">
        <v>53.118471</v>
      </c>
      <c r="C1442" s="8">
        <f t="shared" si="71"/>
        <v>1.628797554938477E-2</v>
      </c>
      <c r="D1442" s="8">
        <f t="shared" si="72"/>
        <v>-2.1405023177543336E-2</v>
      </c>
      <c r="E1442" s="8">
        <f t="shared" si="73"/>
        <v>-1.3866423432157715E-2</v>
      </c>
    </row>
    <row r="1443" spans="1:5" ht="14.25" x14ac:dyDescent="0.2">
      <c r="A1443" s="4">
        <v>50.284905999999999</v>
      </c>
      <c r="B1443" s="4">
        <v>53.485900000000001</v>
      </c>
      <c r="C1443" s="8">
        <f t="shared" si="71"/>
        <v>2.5721801480727002E-3</v>
      </c>
      <c r="D1443" s="8">
        <f t="shared" si="72"/>
        <v>6.9171606991473844E-3</v>
      </c>
      <c r="E1443" s="8">
        <f t="shared" si="73"/>
        <v>6.0481645889324479E-3</v>
      </c>
    </row>
    <row r="1444" spans="1:5" ht="14.25" x14ac:dyDescent="0.2">
      <c r="A1444" s="4">
        <v>49.987186000000001</v>
      </c>
      <c r="B1444" s="4">
        <v>53.694440999999998</v>
      </c>
      <c r="C1444" s="8">
        <f t="shared" si="71"/>
        <v>-5.9206633497534966E-3</v>
      </c>
      <c r="D1444" s="8">
        <f t="shared" si="72"/>
        <v>3.8989902011556943E-3</v>
      </c>
      <c r="E1444" s="8">
        <f t="shared" si="73"/>
        <v>1.9350594909738562E-3</v>
      </c>
    </row>
    <row r="1445" spans="1:5" ht="14.25" x14ac:dyDescent="0.2">
      <c r="A1445" s="4">
        <v>49.381822</v>
      </c>
      <c r="B1445" s="4">
        <v>53.595137000000001</v>
      </c>
      <c r="C1445" s="8">
        <f t="shared" si="71"/>
        <v>-1.2110383649121648E-2</v>
      </c>
      <c r="D1445" s="8">
        <f t="shared" si="72"/>
        <v>-1.8494279510237188E-3</v>
      </c>
      <c r="E1445" s="8">
        <f t="shared" si="73"/>
        <v>-3.9016190906433048E-3</v>
      </c>
    </row>
    <row r="1446" spans="1:5" ht="14.25" x14ac:dyDescent="0.2">
      <c r="A1446" s="4">
        <v>48.528360999999997</v>
      </c>
      <c r="B1446" s="4">
        <v>53.833468000000003</v>
      </c>
      <c r="C1446" s="8">
        <f t="shared" si="71"/>
        <v>-1.7282898148229586E-2</v>
      </c>
      <c r="D1446" s="8">
        <f t="shared" si="72"/>
        <v>4.4468773351582502E-3</v>
      </c>
      <c r="E1446" s="8">
        <f t="shared" si="73"/>
        <v>1.0092223848068294E-4</v>
      </c>
    </row>
    <row r="1447" spans="1:5" ht="14.25" x14ac:dyDescent="0.2">
      <c r="A1447" s="4">
        <v>48.329880000000003</v>
      </c>
      <c r="B1447" s="4">
        <v>53.168123000000001</v>
      </c>
      <c r="C1447" s="8">
        <f t="shared" si="71"/>
        <v>-4.0900000723287366E-3</v>
      </c>
      <c r="D1447" s="8">
        <f t="shared" si="72"/>
        <v>-1.2359318927771867E-2</v>
      </c>
      <c r="E1447" s="8">
        <f t="shared" si="73"/>
        <v>-1.0705455156683242E-2</v>
      </c>
    </row>
    <row r="1448" spans="1:5" ht="14.25" x14ac:dyDescent="0.2">
      <c r="A1448" s="4">
        <v>47.684818999999997</v>
      </c>
      <c r="B1448" s="4">
        <v>54.329994999999997</v>
      </c>
      <c r="C1448" s="8">
        <f t="shared" si="71"/>
        <v>-1.3347043278402637E-2</v>
      </c>
      <c r="D1448" s="8">
        <f t="shared" si="72"/>
        <v>2.1852793261104786E-2</v>
      </c>
      <c r="E1448" s="8">
        <f t="shared" si="73"/>
        <v>1.4812825953203301E-2</v>
      </c>
    </row>
    <row r="1449" spans="1:5" ht="14.25" x14ac:dyDescent="0.2">
      <c r="A1449" s="4">
        <v>48.280261000000003</v>
      </c>
      <c r="B1449" s="4">
        <v>54.667634</v>
      </c>
      <c r="C1449" s="8">
        <f t="shared" si="71"/>
        <v>1.2487034919855811E-2</v>
      </c>
      <c r="D1449" s="8">
        <f t="shared" si="72"/>
        <v>6.2145965594144759E-3</v>
      </c>
      <c r="E1449" s="8">
        <f t="shared" si="73"/>
        <v>7.4690842315027432E-3</v>
      </c>
    </row>
    <row r="1450" spans="1:5" ht="14.25" x14ac:dyDescent="0.2">
      <c r="A1450" s="4">
        <v>47.992463999999998</v>
      </c>
      <c r="B1450" s="4">
        <v>54.846384</v>
      </c>
      <c r="C1450" s="8">
        <f t="shared" si="71"/>
        <v>-5.9609661182238316E-3</v>
      </c>
      <c r="D1450" s="8">
        <f t="shared" si="72"/>
        <v>3.2697592143826615E-3</v>
      </c>
      <c r="E1450" s="8">
        <f t="shared" si="73"/>
        <v>1.4236141478613628E-3</v>
      </c>
    </row>
    <row r="1451" spans="1:5" ht="14.25" x14ac:dyDescent="0.2">
      <c r="A1451" s="4">
        <v>48.081780000000002</v>
      </c>
      <c r="B1451" s="4">
        <v>55.184021999999999</v>
      </c>
      <c r="C1451" s="8">
        <f t="shared" si="71"/>
        <v>1.8610421836229296E-3</v>
      </c>
      <c r="D1451" s="8">
        <f t="shared" si="72"/>
        <v>6.1560667335880392E-3</v>
      </c>
      <c r="E1451" s="8">
        <f t="shared" si="73"/>
        <v>5.2970618235950173E-3</v>
      </c>
    </row>
    <row r="1452" spans="1:5" ht="14.25" x14ac:dyDescent="0.2">
      <c r="A1452" s="4">
        <v>48.131399999999999</v>
      </c>
      <c r="B1452" s="4">
        <v>55.044995</v>
      </c>
      <c r="C1452" s="8">
        <f t="shared" si="71"/>
        <v>1.0319917440659854E-3</v>
      </c>
      <c r="D1452" s="8">
        <f t="shared" si="72"/>
        <v>-2.5193343102102306E-3</v>
      </c>
      <c r="E1452" s="8">
        <f t="shared" si="73"/>
        <v>-1.8090690993549873E-3</v>
      </c>
    </row>
    <row r="1453" spans="1:5" ht="14.25" x14ac:dyDescent="0.2">
      <c r="A1453" s="4">
        <v>47.148921999999999</v>
      </c>
      <c r="B1453" s="4">
        <v>54.181038999999998</v>
      </c>
      <c r="C1453" s="8">
        <f t="shared" si="71"/>
        <v>-2.0412412686936166E-2</v>
      </c>
      <c r="D1453" s="8">
        <f t="shared" si="72"/>
        <v>-1.5695450603637973E-2</v>
      </c>
      <c r="E1453" s="8">
        <f t="shared" si="73"/>
        <v>-1.6638843020297611E-2</v>
      </c>
    </row>
    <row r="1454" spans="1:5" ht="14.25" x14ac:dyDescent="0.2">
      <c r="A1454" s="4">
        <v>47.714593000000001</v>
      </c>
      <c r="B1454" s="4">
        <v>54.737147</v>
      </c>
      <c r="C1454" s="8">
        <f t="shared" si="71"/>
        <v>1.1997538353050841E-2</v>
      </c>
      <c r="D1454" s="8">
        <f t="shared" si="72"/>
        <v>1.0263885858667221E-2</v>
      </c>
      <c r="E1454" s="8">
        <f t="shared" si="73"/>
        <v>1.0610616357543946E-2</v>
      </c>
    </row>
    <row r="1455" spans="1:5" ht="14.25" x14ac:dyDescent="0.2">
      <c r="A1455" s="4">
        <v>46.573332000000001</v>
      </c>
      <c r="B1455" s="4">
        <v>54.081730999999998</v>
      </c>
      <c r="C1455" s="8">
        <f t="shared" si="71"/>
        <v>-2.3918489674636834E-2</v>
      </c>
      <c r="D1455" s="8">
        <f t="shared" si="72"/>
        <v>-1.1973879457034986E-2</v>
      </c>
      <c r="E1455" s="8">
        <f t="shared" si="73"/>
        <v>-1.4362801500555356E-2</v>
      </c>
    </row>
    <row r="1456" spans="1:5" ht="14.25" x14ac:dyDescent="0.2">
      <c r="A1456" s="4">
        <v>46.712266999999997</v>
      </c>
      <c r="B1456" s="4">
        <v>54.042008000000003</v>
      </c>
      <c r="C1456" s="8">
        <f t="shared" si="71"/>
        <v>2.9831449465542725E-3</v>
      </c>
      <c r="D1456" s="8">
        <f t="shared" si="72"/>
        <v>-7.3449941903658278E-4</v>
      </c>
      <c r="E1456" s="8">
        <f t="shared" si="73"/>
        <v>9.0294540815883274E-6</v>
      </c>
    </row>
    <row r="1457" spans="1:5" ht="14.25" x14ac:dyDescent="0.2">
      <c r="A1457" s="4">
        <v>46.67257</v>
      </c>
      <c r="B1457" s="4">
        <v>53.932775999999997</v>
      </c>
      <c r="C1457" s="8">
        <f t="shared" si="71"/>
        <v>-8.4981959877894475E-4</v>
      </c>
      <c r="D1457" s="8">
        <f t="shared" si="72"/>
        <v>-2.0212424379199012E-3</v>
      </c>
      <c r="E1457" s="8">
        <f t="shared" si="73"/>
        <v>-1.7869578700917101E-3</v>
      </c>
    </row>
    <row r="1458" spans="1:5" ht="14.25" x14ac:dyDescent="0.2">
      <c r="A1458" s="4">
        <v>47.406948</v>
      </c>
      <c r="B1458" s="4">
        <v>54.270414000000002</v>
      </c>
      <c r="C1458" s="8">
        <f t="shared" si="71"/>
        <v>1.5734680991426053E-2</v>
      </c>
      <c r="D1458" s="8">
        <f t="shared" si="72"/>
        <v>6.2603489944594859E-3</v>
      </c>
      <c r="E1458" s="8">
        <f t="shared" si="73"/>
        <v>8.1552153938527997E-3</v>
      </c>
    </row>
    <row r="1459" spans="1:5" ht="14.25" x14ac:dyDescent="0.2">
      <c r="A1459" s="4">
        <v>48.65737</v>
      </c>
      <c r="B1459" s="4">
        <v>54.965549000000003</v>
      </c>
      <c r="C1459" s="8">
        <f t="shared" si="71"/>
        <v>2.6376344665764995E-2</v>
      </c>
      <c r="D1459" s="8">
        <f t="shared" si="72"/>
        <v>1.2808728527480939E-2</v>
      </c>
      <c r="E1459" s="8">
        <f t="shared" si="73"/>
        <v>1.5522251755137752E-2</v>
      </c>
    </row>
    <row r="1460" spans="1:5" ht="14.25" x14ac:dyDescent="0.2">
      <c r="A1460" s="4">
        <v>48.419195999999999</v>
      </c>
      <c r="B1460" s="4">
        <v>54.975482</v>
      </c>
      <c r="C1460" s="8">
        <f t="shared" si="71"/>
        <v>-4.8949213654581047E-3</v>
      </c>
      <c r="D1460" s="8">
        <f t="shared" si="72"/>
        <v>1.8071319545986952E-4</v>
      </c>
      <c r="E1460" s="8">
        <f t="shared" si="73"/>
        <v>-8.3441371672372529E-4</v>
      </c>
    </row>
    <row r="1461" spans="1:5" ht="14.25" x14ac:dyDescent="0.2">
      <c r="A1461" s="4">
        <v>47.883299999999998</v>
      </c>
      <c r="B1461" s="4">
        <v>55.263468000000003</v>
      </c>
      <c r="C1461" s="8">
        <f t="shared" si="71"/>
        <v>-1.1067841770854736E-2</v>
      </c>
      <c r="D1461" s="8">
        <f t="shared" si="72"/>
        <v>5.2384442941311171E-3</v>
      </c>
      <c r="E1461" s="8">
        <f t="shared" si="73"/>
        <v>1.9771870811339464E-3</v>
      </c>
    </row>
    <row r="1462" spans="1:5" ht="14.25" x14ac:dyDescent="0.2">
      <c r="A1462" s="4">
        <v>48.468815999999997</v>
      </c>
      <c r="B1462" s="4">
        <v>56.067839999999997</v>
      </c>
      <c r="C1462" s="8">
        <f t="shared" si="71"/>
        <v>1.2227979274611389E-2</v>
      </c>
      <c r="D1462" s="8">
        <f t="shared" si="72"/>
        <v>1.455522118155872E-2</v>
      </c>
      <c r="E1462" s="8">
        <f t="shared" si="73"/>
        <v>1.4089772800169254E-2</v>
      </c>
    </row>
    <row r="1463" spans="1:5" ht="14.25" x14ac:dyDescent="0.2">
      <c r="A1463" s="4">
        <v>49.500912999999997</v>
      </c>
      <c r="B1463" s="4">
        <v>55.998325999999999</v>
      </c>
      <c r="C1463" s="8">
        <f t="shared" si="71"/>
        <v>2.129404192584361E-2</v>
      </c>
      <c r="D1463" s="8">
        <f t="shared" si="72"/>
        <v>-1.2398194758349579E-3</v>
      </c>
      <c r="E1463" s="8">
        <f t="shared" si="73"/>
        <v>3.2669528045007551E-3</v>
      </c>
    </row>
    <row r="1464" spans="1:5" ht="14.25" x14ac:dyDescent="0.2">
      <c r="A1464" s="4">
        <v>50.066580000000002</v>
      </c>
      <c r="B1464" s="4">
        <v>55.203884000000002</v>
      </c>
      <c r="C1464" s="8">
        <f t="shared" si="71"/>
        <v>1.1427405389472511E-2</v>
      </c>
      <c r="D1464" s="8">
        <f t="shared" si="72"/>
        <v>-1.4186888372341611E-2</v>
      </c>
      <c r="E1464" s="8">
        <f t="shared" si="73"/>
        <v>-9.0640296199787865E-3</v>
      </c>
    </row>
    <row r="1465" spans="1:5" ht="14.25" x14ac:dyDescent="0.2">
      <c r="A1465" s="4">
        <v>49.669618999999997</v>
      </c>
      <c r="B1465" s="4">
        <v>55.392563000000003</v>
      </c>
      <c r="C1465" s="8">
        <f t="shared" si="71"/>
        <v>-7.9286621934233636E-3</v>
      </c>
      <c r="D1465" s="8">
        <f t="shared" si="72"/>
        <v>3.4178573377192656E-3</v>
      </c>
      <c r="E1465" s="8">
        <f t="shared" si="73"/>
        <v>1.1485534314907397E-3</v>
      </c>
    </row>
    <row r="1466" spans="1:5" ht="14.25" x14ac:dyDescent="0.2">
      <c r="A1466" s="4">
        <v>50.235286000000002</v>
      </c>
      <c r="B1466" s="4">
        <v>51.420346000000002</v>
      </c>
      <c r="C1466" s="8">
        <f t="shared" si="71"/>
        <v>1.1388591484867261E-2</v>
      </c>
      <c r="D1466" s="8">
        <f t="shared" si="72"/>
        <v>-7.1710294394574214E-2</v>
      </c>
      <c r="E1466" s="8">
        <f t="shared" si="73"/>
        <v>-5.5090517218685922E-2</v>
      </c>
    </row>
    <row r="1467" spans="1:5" ht="14.25" x14ac:dyDescent="0.2">
      <c r="A1467" s="4">
        <v>50.126122000000002</v>
      </c>
      <c r="B1467" s="4">
        <v>51.748055999999998</v>
      </c>
      <c r="C1467" s="8">
        <f t="shared" si="71"/>
        <v>-2.1730542153178822E-3</v>
      </c>
      <c r="D1467" s="8">
        <f t="shared" si="72"/>
        <v>6.3731582047308333E-3</v>
      </c>
      <c r="E1467" s="8">
        <f t="shared" si="73"/>
        <v>4.6639157207210907E-3</v>
      </c>
    </row>
    <row r="1468" spans="1:5" ht="14.25" x14ac:dyDescent="0.2">
      <c r="A1468" s="4">
        <v>50.533006</v>
      </c>
      <c r="B1468" s="4">
        <v>51.082706999999999</v>
      </c>
      <c r="C1468" s="8">
        <f t="shared" si="71"/>
        <v>8.1172048378288508E-3</v>
      </c>
      <c r="D1468" s="8">
        <f t="shared" si="72"/>
        <v>-1.2857468500845681E-2</v>
      </c>
      <c r="E1468" s="8">
        <f t="shared" si="73"/>
        <v>-8.6625338331107749E-3</v>
      </c>
    </row>
    <row r="1469" spans="1:5" ht="14.25" x14ac:dyDescent="0.2">
      <c r="A1469" s="4">
        <v>50.542932</v>
      </c>
      <c r="B1469" s="4">
        <v>50.586179999999999</v>
      </c>
      <c r="C1469" s="8">
        <f t="shared" si="71"/>
        <v>1.9642607447489802E-4</v>
      </c>
      <c r="D1469" s="8">
        <f t="shared" si="72"/>
        <v>-9.7200604502029053E-3</v>
      </c>
      <c r="E1469" s="8">
        <f t="shared" si="73"/>
        <v>-7.7367631452673448E-3</v>
      </c>
    </row>
    <row r="1470" spans="1:5" ht="14.25" x14ac:dyDescent="0.2">
      <c r="A1470" s="4">
        <v>50.026882999999998</v>
      </c>
      <c r="B1470" s="4">
        <v>49.553407</v>
      </c>
      <c r="C1470" s="8">
        <f t="shared" si="71"/>
        <v>-1.0210112068686494E-2</v>
      </c>
      <c r="D1470" s="8">
        <f t="shared" si="72"/>
        <v>-2.0416109696363649E-2</v>
      </c>
      <c r="E1470" s="8">
        <f t="shared" si="73"/>
        <v>-1.8374910170828217E-2</v>
      </c>
    </row>
    <row r="1471" spans="1:5" ht="14.25" x14ac:dyDescent="0.2">
      <c r="A1471" s="4">
        <v>49.600150999999997</v>
      </c>
      <c r="B1471" s="4">
        <v>49.523612</v>
      </c>
      <c r="C1471" s="8">
        <f t="shared" si="71"/>
        <v>-8.5300537313108826E-3</v>
      </c>
      <c r="D1471" s="8">
        <f t="shared" si="72"/>
        <v>-6.0127046360303193E-4</v>
      </c>
      <c r="E1471" s="8">
        <f t="shared" si="73"/>
        <v>-2.1870271171446024E-3</v>
      </c>
    </row>
    <row r="1472" spans="1:5" ht="14.25" x14ac:dyDescent="0.2">
      <c r="A1472" s="4">
        <v>50.205516000000003</v>
      </c>
      <c r="B1472" s="4">
        <v>50.258474</v>
      </c>
      <c r="C1472" s="8">
        <f t="shared" si="71"/>
        <v>1.2204902360075653E-2</v>
      </c>
      <c r="D1472" s="8">
        <f t="shared" si="72"/>
        <v>1.4838618798644898E-2</v>
      </c>
      <c r="E1472" s="8">
        <f t="shared" si="73"/>
        <v>1.4311875510931049E-2</v>
      </c>
    </row>
    <row r="1473" spans="1:5" ht="14.25" x14ac:dyDescent="0.2">
      <c r="A1473" s="4">
        <v>49.62</v>
      </c>
      <c r="B1473" s="4">
        <v>49.434237000000003</v>
      </c>
      <c r="C1473" s="8">
        <f t="shared" si="71"/>
        <v>-1.1662383870330251E-2</v>
      </c>
      <c r="D1473" s="8">
        <f t="shared" si="72"/>
        <v>-1.6399960731000252E-2</v>
      </c>
      <c r="E1473" s="8">
        <f t="shared" si="73"/>
        <v>-1.5452445358866253E-2</v>
      </c>
    </row>
    <row r="1474" spans="1:5" ht="14.25" x14ac:dyDescent="0.2">
      <c r="A1474" s="4">
        <v>48.939999</v>
      </c>
      <c r="B1474" s="4">
        <v>49.523612</v>
      </c>
      <c r="C1474" s="8">
        <f t="shared" si="71"/>
        <v>-1.3704171704957635E-2</v>
      </c>
      <c r="D1474" s="8">
        <f t="shared" si="72"/>
        <v>1.8079575092864175E-3</v>
      </c>
      <c r="E1474" s="8">
        <f t="shared" si="73"/>
        <v>-1.2944683335623932E-3</v>
      </c>
    </row>
    <row r="1475" spans="1:5" ht="14.25" x14ac:dyDescent="0.2">
      <c r="A1475" s="4">
        <v>48.959999000000003</v>
      </c>
      <c r="B1475" s="4">
        <v>49.593125999999998</v>
      </c>
      <c r="C1475" s="8">
        <f t="shared" si="71"/>
        <v>4.0866367815017846E-4</v>
      </c>
      <c r="D1475" s="8">
        <f t="shared" si="72"/>
        <v>1.4036536753416762E-3</v>
      </c>
      <c r="E1475" s="8">
        <f t="shared" si="73"/>
        <v>1.2046556759033767E-3</v>
      </c>
    </row>
    <row r="1476" spans="1:5" ht="14.25" x14ac:dyDescent="0.2">
      <c r="A1476" s="4">
        <v>49.02</v>
      </c>
      <c r="B1476" s="4">
        <v>50.040000999999997</v>
      </c>
      <c r="C1476" s="8">
        <f t="shared" si="71"/>
        <v>1.2255106459457821E-3</v>
      </c>
      <c r="D1476" s="8">
        <f t="shared" si="72"/>
        <v>9.0108254115701669E-3</v>
      </c>
      <c r="E1476" s="8">
        <f t="shared" si="73"/>
        <v>7.4537624584452905E-3</v>
      </c>
    </row>
    <row r="1477" spans="1:5" ht="14.25" x14ac:dyDescent="0.2">
      <c r="A1477" s="4">
        <v>48.880001</v>
      </c>
      <c r="B1477" s="4">
        <v>49.722223999999997</v>
      </c>
      <c r="C1477" s="8">
        <f t="shared" ref="C1477:C1514" si="74">A1477/A1476-1</f>
        <v>-2.8559567523460672E-3</v>
      </c>
      <c r="D1477" s="8">
        <f t="shared" ref="D1477:D1514" si="75">B1477/B1476-1</f>
        <v>-6.3504595053864854E-3</v>
      </c>
      <c r="E1477" s="8">
        <f t="shared" ref="E1477:E1514" si="76">$H$9*C1477+$I$9*D1477</f>
        <v>-5.6515589547784014E-3</v>
      </c>
    </row>
    <row r="1478" spans="1:5" ht="14.25" x14ac:dyDescent="0.2">
      <c r="A1478" s="4">
        <v>49.400002000000001</v>
      </c>
      <c r="B1478" s="4">
        <v>50.665626000000003</v>
      </c>
      <c r="C1478" s="8">
        <f t="shared" si="74"/>
        <v>1.0638318112964118E-2</v>
      </c>
      <c r="D1478" s="8">
        <f t="shared" si="75"/>
        <v>1.8973447366312568E-2</v>
      </c>
      <c r="E1478" s="8">
        <f t="shared" si="76"/>
        <v>1.7306421515642878E-2</v>
      </c>
    </row>
    <row r="1479" spans="1:5" ht="14.25" x14ac:dyDescent="0.2">
      <c r="A1479" s="4">
        <v>49.080002</v>
      </c>
      <c r="B1479" s="4">
        <v>50.695416999999999</v>
      </c>
      <c r="C1479" s="8">
        <f t="shared" si="74"/>
        <v>-6.477732531265934E-3</v>
      </c>
      <c r="D1479" s="8">
        <f t="shared" si="75"/>
        <v>5.8799234021100766E-4</v>
      </c>
      <c r="E1479" s="8">
        <f t="shared" si="76"/>
        <v>-8.2515263408438071E-4</v>
      </c>
    </row>
    <row r="1480" spans="1:5" ht="14.25" x14ac:dyDescent="0.2">
      <c r="A1480" s="4">
        <v>49.200001</v>
      </c>
      <c r="B1480" s="4">
        <v>51.152220999999997</v>
      </c>
      <c r="C1480" s="8">
        <f t="shared" si="74"/>
        <v>2.4449673005311201E-3</v>
      </c>
      <c r="D1480" s="8">
        <f t="shared" si="75"/>
        <v>9.0107553509224392E-3</v>
      </c>
      <c r="E1480" s="8">
        <f t="shared" si="76"/>
        <v>7.6975977408441755E-3</v>
      </c>
    </row>
    <row r="1481" spans="1:5" ht="14.25" x14ac:dyDescent="0.2">
      <c r="A1481" s="4">
        <v>48.240001999999997</v>
      </c>
      <c r="B1481" s="4">
        <v>50.725211000000002</v>
      </c>
      <c r="C1481" s="8">
        <f t="shared" si="74"/>
        <v>-1.9512174400159177E-2</v>
      </c>
      <c r="D1481" s="8">
        <f t="shared" si="75"/>
        <v>-8.3478291196777965E-3</v>
      </c>
      <c r="E1481" s="8">
        <f t="shared" si="76"/>
        <v>-1.0580698175774072E-2</v>
      </c>
    </row>
    <row r="1482" spans="1:5" ht="14.25" x14ac:dyDescent="0.2">
      <c r="A1482" s="4">
        <v>48.27</v>
      </c>
      <c r="B1482" s="4">
        <v>51.470002000000001</v>
      </c>
      <c r="C1482" s="8">
        <f t="shared" si="74"/>
        <v>6.2184906211260049E-4</v>
      </c>
      <c r="D1482" s="8">
        <f t="shared" si="75"/>
        <v>1.4682856617392881E-2</v>
      </c>
      <c r="E1482" s="8">
        <f t="shared" si="76"/>
        <v>1.1870655106336826E-2</v>
      </c>
    </row>
    <row r="1483" spans="1:5" ht="14.25" x14ac:dyDescent="0.2">
      <c r="A1483" s="4">
        <v>47.619999</v>
      </c>
      <c r="B1483" s="4">
        <v>50.509998000000003</v>
      </c>
      <c r="C1483" s="8">
        <f t="shared" si="74"/>
        <v>-1.3465941578620355E-2</v>
      </c>
      <c r="D1483" s="8">
        <f t="shared" si="75"/>
        <v>-1.8651718723461497E-2</v>
      </c>
      <c r="E1483" s="8">
        <f t="shared" si="76"/>
        <v>-1.761456329449327E-2</v>
      </c>
    </row>
    <row r="1484" spans="1:5" ht="14.25" x14ac:dyDescent="0.2">
      <c r="A1484" s="4">
        <v>48.650002000000001</v>
      </c>
      <c r="B1484" s="4">
        <v>50.810001</v>
      </c>
      <c r="C1484" s="8">
        <f t="shared" si="74"/>
        <v>2.1629630861605076E-2</v>
      </c>
      <c r="D1484" s="8">
        <f t="shared" si="75"/>
        <v>5.9394775664016741E-3</v>
      </c>
      <c r="E1484" s="8">
        <f t="shared" si="76"/>
        <v>9.0775082254423538E-3</v>
      </c>
    </row>
    <row r="1485" spans="1:5" ht="14.25" x14ac:dyDescent="0.2">
      <c r="A1485" s="4">
        <v>48.380001</v>
      </c>
      <c r="B1485" s="4">
        <v>50.32</v>
      </c>
      <c r="C1485" s="8">
        <f t="shared" si="74"/>
        <v>-5.5498661644454161E-3</v>
      </c>
      <c r="D1485" s="8">
        <f t="shared" si="75"/>
        <v>-9.6437904026019927E-3</v>
      </c>
      <c r="E1485" s="8">
        <f t="shared" si="76"/>
        <v>-8.8250055549706774E-3</v>
      </c>
    </row>
    <row r="1486" spans="1:5" ht="14.25" x14ac:dyDescent="0.2">
      <c r="A1486" s="4">
        <v>48.75</v>
      </c>
      <c r="B1486" s="4">
        <v>50.619999</v>
      </c>
      <c r="C1486" s="8">
        <f t="shared" si="74"/>
        <v>7.6477675145150137E-3</v>
      </c>
      <c r="D1486" s="8">
        <f t="shared" si="75"/>
        <v>5.9618243243242386E-3</v>
      </c>
      <c r="E1486" s="8">
        <f t="shared" si="76"/>
        <v>6.2990129623623934E-3</v>
      </c>
    </row>
    <row r="1487" spans="1:5" ht="14.25" x14ac:dyDescent="0.2">
      <c r="A1487" s="4">
        <v>48.700001</v>
      </c>
      <c r="B1487" s="4">
        <v>50.029998999999997</v>
      </c>
      <c r="C1487" s="8">
        <f t="shared" si="74"/>
        <v>-1.0256205128205131E-3</v>
      </c>
      <c r="D1487" s="8">
        <f t="shared" si="75"/>
        <v>-1.1655472375651454E-2</v>
      </c>
      <c r="E1487" s="8">
        <f t="shared" si="76"/>
        <v>-9.5295020030852669E-3</v>
      </c>
    </row>
    <row r="1488" spans="1:5" ht="14.25" x14ac:dyDescent="0.2">
      <c r="A1488" s="4">
        <v>49.200001</v>
      </c>
      <c r="B1488" s="4">
        <v>51.59</v>
      </c>
      <c r="C1488" s="8">
        <f t="shared" si="74"/>
        <v>1.0266940240925226E-2</v>
      </c>
      <c r="D1488" s="8">
        <f t="shared" si="75"/>
        <v>3.1181311836524506E-2</v>
      </c>
      <c r="E1488" s="8">
        <f t="shared" si="76"/>
        <v>2.6998437517404651E-2</v>
      </c>
    </row>
    <row r="1489" spans="1:5" ht="14.25" x14ac:dyDescent="0.2">
      <c r="A1489" s="4">
        <v>50.5</v>
      </c>
      <c r="B1489" s="4">
        <v>52.119999</v>
      </c>
      <c r="C1489" s="8">
        <f t="shared" si="74"/>
        <v>2.642274336539141E-2</v>
      </c>
      <c r="D1489" s="8">
        <f t="shared" si="75"/>
        <v>1.0273289397169982E-2</v>
      </c>
      <c r="E1489" s="8">
        <f t="shared" si="76"/>
        <v>1.3503180190814269E-2</v>
      </c>
    </row>
    <row r="1490" spans="1:5" ht="14.25" x14ac:dyDescent="0.2">
      <c r="A1490" s="4">
        <v>50.549999</v>
      </c>
      <c r="B1490" s="4">
        <v>51.889999000000003</v>
      </c>
      <c r="C1490" s="8">
        <f t="shared" si="74"/>
        <v>9.9007920792071324E-4</v>
      </c>
      <c r="D1490" s="8">
        <f t="shared" si="75"/>
        <v>-4.4128934077684034E-3</v>
      </c>
      <c r="E1490" s="8">
        <f t="shared" si="76"/>
        <v>-3.3322988846305802E-3</v>
      </c>
    </row>
    <row r="1491" spans="1:5" ht="14.25" x14ac:dyDescent="0.2">
      <c r="A1491" s="4">
        <v>50.849997999999999</v>
      </c>
      <c r="B1491" s="4">
        <v>52.32</v>
      </c>
      <c r="C1491" s="8">
        <f t="shared" si="74"/>
        <v>5.9346984358989996E-3</v>
      </c>
      <c r="D1491" s="8">
        <f t="shared" si="75"/>
        <v>8.2867798860430941E-3</v>
      </c>
      <c r="E1491" s="8">
        <f t="shared" si="76"/>
        <v>7.8163635960142759E-3</v>
      </c>
    </row>
    <row r="1492" spans="1:5" ht="14.25" x14ac:dyDescent="0.2">
      <c r="A1492" s="4">
        <v>50.720001000000003</v>
      </c>
      <c r="B1492" s="4">
        <v>53</v>
      </c>
      <c r="C1492" s="8">
        <f t="shared" si="74"/>
        <v>-2.5564799432242769E-3</v>
      </c>
      <c r="D1492" s="8">
        <f t="shared" si="75"/>
        <v>1.2996941896024516E-2</v>
      </c>
      <c r="E1492" s="8">
        <f t="shared" si="76"/>
        <v>9.8862575281747581E-3</v>
      </c>
    </row>
    <row r="1493" spans="1:5" ht="14.25" x14ac:dyDescent="0.2">
      <c r="A1493" s="4">
        <v>51</v>
      </c>
      <c r="B1493" s="4">
        <v>52.849997999999999</v>
      </c>
      <c r="C1493" s="8">
        <f t="shared" si="74"/>
        <v>5.5204849069303563E-3</v>
      </c>
      <c r="D1493" s="8">
        <f t="shared" si="75"/>
        <v>-2.830226415094339E-3</v>
      </c>
      <c r="E1493" s="8">
        <f t="shared" si="76"/>
        <v>-1.1600841506894E-3</v>
      </c>
    </row>
    <row r="1494" spans="1:5" ht="14.25" x14ac:dyDescent="0.2">
      <c r="A1494" s="4">
        <v>51.110000999999997</v>
      </c>
      <c r="B1494" s="4">
        <v>52.48</v>
      </c>
      <c r="C1494" s="8">
        <f t="shared" si="74"/>
        <v>2.1568823529412029E-3</v>
      </c>
      <c r="D1494" s="8">
        <f t="shared" si="75"/>
        <v>-7.0009084957770584E-3</v>
      </c>
      <c r="E1494" s="8">
        <f t="shared" si="76"/>
        <v>-5.1693503260334065E-3</v>
      </c>
    </row>
    <row r="1495" spans="1:5" ht="14.25" x14ac:dyDescent="0.2">
      <c r="A1495" s="4">
        <v>50.189999</v>
      </c>
      <c r="B1495" s="4">
        <v>51.790000999999997</v>
      </c>
      <c r="C1495" s="8">
        <f t="shared" si="74"/>
        <v>-1.800043009195007E-2</v>
      </c>
      <c r="D1495" s="8">
        <f t="shared" si="75"/>
        <v>-1.3147846798780449E-2</v>
      </c>
      <c r="E1495" s="8">
        <f t="shared" si="76"/>
        <v>-1.4118363457414374E-2</v>
      </c>
    </row>
    <row r="1496" spans="1:5" ht="14.25" x14ac:dyDescent="0.2">
      <c r="A1496" s="4">
        <v>50.490001999999997</v>
      </c>
      <c r="B1496" s="4">
        <v>52.130001</v>
      </c>
      <c r="C1496" s="8">
        <f t="shared" si="74"/>
        <v>5.9773462039718339E-3</v>
      </c>
      <c r="D1496" s="8">
        <f t="shared" si="75"/>
        <v>6.5649738064303964E-3</v>
      </c>
      <c r="E1496" s="8">
        <f t="shared" si="76"/>
        <v>6.4474482859386839E-3</v>
      </c>
    </row>
    <row r="1497" spans="1:5" ht="14.25" x14ac:dyDescent="0.2">
      <c r="A1497" s="4">
        <v>50.27</v>
      </c>
      <c r="B1497" s="4">
        <v>52.099997999999999</v>
      </c>
      <c r="C1497" s="8">
        <f t="shared" si="74"/>
        <v>-4.3573379141477186E-3</v>
      </c>
      <c r="D1497" s="8">
        <f t="shared" si="75"/>
        <v>-5.7554190340414202E-4</v>
      </c>
      <c r="E1497" s="8">
        <f t="shared" si="76"/>
        <v>-1.3319011055528574E-3</v>
      </c>
    </row>
    <row r="1498" spans="1:5" ht="14.25" x14ac:dyDescent="0.2">
      <c r="A1498" s="4">
        <v>50</v>
      </c>
      <c r="B1498" s="4">
        <v>52.040000999999997</v>
      </c>
      <c r="C1498" s="8">
        <f t="shared" si="74"/>
        <v>-5.3709966182614588E-3</v>
      </c>
      <c r="D1498" s="8">
        <f t="shared" si="75"/>
        <v>-1.151573940559536E-3</v>
      </c>
      <c r="E1498" s="8">
        <f t="shared" si="76"/>
        <v>-1.9954584760999206E-3</v>
      </c>
    </row>
    <row r="1499" spans="1:5" ht="14.25" x14ac:dyDescent="0.2">
      <c r="A1499" s="4">
        <v>49.139999000000003</v>
      </c>
      <c r="B1499" s="4">
        <v>51.619999</v>
      </c>
      <c r="C1499" s="8">
        <f t="shared" si="74"/>
        <v>-1.7200019999999983E-2</v>
      </c>
      <c r="D1499" s="8">
        <f t="shared" si="75"/>
        <v>-8.0707531116303022E-3</v>
      </c>
      <c r="E1499" s="8">
        <f t="shared" si="76"/>
        <v>-9.8966064893042383E-3</v>
      </c>
    </row>
    <row r="1500" spans="1:5" ht="14.25" x14ac:dyDescent="0.2">
      <c r="A1500" s="4">
        <v>48.34</v>
      </c>
      <c r="B1500" s="4">
        <v>51.48</v>
      </c>
      <c r="C1500" s="8">
        <f t="shared" si="74"/>
        <v>-1.6279996261294172E-2</v>
      </c>
      <c r="D1500" s="8">
        <f t="shared" si="75"/>
        <v>-2.7121077627297874E-3</v>
      </c>
      <c r="E1500" s="8">
        <f t="shared" si="76"/>
        <v>-5.4256854624426644E-3</v>
      </c>
    </row>
    <row r="1501" spans="1:5" ht="14.25" x14ac:dyDescent="0.2">
      <c r="A1501" s="4">
        <v>47.970001000000003</v>
      </c>
      <c r="B1501" s="4">
        <v>50.139999000000003</v>
      </c>
      <c r="C1501" s="8">
        <f t="shared" si="74"/>
        <v>-7.6540959867604785E-3</v>
      </c>
      <c r="D1501" s="8">
        <f t="shared" si="75"/>
        <v>-2.6029545454545389E-2</v>
      </c>
      <c r="E1501" s="8">
        <f t="shared" si="76"/>
        <v>-2.2354455560988407E-2</v>
      </c>
    </row>
    <row r="1502" spans="1:5" ht="14.25" x14ac:dyDescent="0.2">
      <c r="A1502" s="4">
        <v>46.880001</v>
      </c>
      <c r="B1502" s="4">
        <v>49.830002</v>
      </c>
      <c r="C1502" s="8">
        <f t="shared" si="74"/>
        <v>-2.2722534443974762E-2</v>
      </c>
      <c r="D1502" s="8">
        <f t="shared" si="75"/>
        <v>-6.1826287631159271E-3</v>
      </c>
      <c r="E1502" s="8">
        <f t="shared" si="76"/>
        <v>-9.4906098992876952E-3</v>
      </c>
    </row>
    <row r="1503" spans="1:5" ht="14.25" x14ac:dyDescent="0.2">
      <c r="A1503" s="4">
        <v>46.779998999999997</v>
      </c>
      <c r="B1503" s="4">
        <v>49.689999</v>
      </c>
      <c r="C1503" s="8">
        <f t="shared" si="74"/>
        <v>-2.1331484186616345E-3</v>
      </c>
      <c r="D1503" s="8">
        <f t="shared" si="75"/>
        <v>-2.8096125703547248E-3</v>
      </c>
      <c r="E1503" s="8">
        <f t="shared" si="76"/>
        <v>-2.6743197400161066E-3</v>
      </c>
    </row>
    <row r="1504" spans="1:5" ht="14.25" x14ac:dyDescent="0.2">
      <c r="A1504" s="4">
        <v>46.849997999999999</v>
      </c>
      <c r="B1504" s="4">
        <v>50.389999000000003</v>
      </c>
      <c r="C1504" s="8">
        <f t="shared" si="74"/>
        <v>1.4963446236928579E-3</v>
      </c>
      <c r="D1504" s="8">
        <f t="shared" si="75"/>
        <v>1.4087341800912645E-2</v>
      </c>
      <c r="E1504" s="8">
        <f t="shared" si="76"/>
        <v>1.1569142365468689E-2</v>
      </c>
    </row>
    <row r="1505" spans="1:5" ht="14.25" x14ac:dyDescent="0.2">
      <c r="A1505" s="4">
        <v>46.599997999999999</v>
      </c>
      <c r="B1505" s="4">
        <v>50.130001</v>
      </c>
      <c r="C1505" s="8">
        <f t="shared" si="74"/>
        <v>-5.3361795234228016E-3</v>
      </c>
      <c r="D1505" s="8">
        <f t="shared" si="75"/>
        <v>-5.1597143314093818E-3</v>
      </c>
      <c r="E1505" s="8">
        <f t="shared" si="76"/>
        <v>-5.1950073698120661E-3</v>
      </c>
    </row>
    <row r="1506" spans="1:5" ht="14.25" x14ac:dyDescent="0.2">
      <c r="A1506" s="4">
        <v>46.93</v>
      </c>
      <c r="B1506" s="4">
        <v>50.07</v>
      </c>
      <c r="C1506" s="8">
        <f t="shared" si="74"/>
        <v>7.0815882867634183E-3</v>
      </c>
      <c r="D1506" s="8">
        <f t="shared" si="75"/>
        <v>-1.1969080152222089E-3</v>
      </c>
      <c r="E1506" s="8">
        <f t="shared" si="76"/>
        <v>4.5879124517491667E-4</v>
      </c>
    </row>
    <row r="1507" spans="1:5" ht="14.25" x14ac:dyDescent="0.2">
      <c r="A1507" s="4">
        <v>47.23</v>
      </c>
      <c r="B1507" s="4">
        <v>51.189999</v>
      </c>
      <c r="C1507" s="8">
        <f t="shared" si="74"/>
        <v>6.3924994672917013E-3</v>
      </c>
      <c r="D1507" s="8">
        <f t="shared" si="75"/>
        <v>2.2368663870581118E-2</v>
      </c>
      <c r="E1507" s="8">
        <f t="shared" si="76"/>
        <v>1.9173430989923235E-2</v>
      </c>
    </row>
    <row r="1508" spans="1:5" ht="14.25" x14ac:dyDescent="0.2">
      <c r="A1508" s="4">
        <v>46.970001000000003</v>
      </c>
      <c r="B1508" s="4">
        <v>50.990001999999997</v>
      </c>
      <c r="C1508" s="8">
        <f t="shared" si="74"/>
        <v>-5.504954478085855E-3</v>
      </c>
      <c r="D1508" s="8">
        <f t="shared" si="75"/>
        <v>-3.9069545596202016E-3</v>
      </c>
      <c r="E1508" s="8">
        <f t="shared" si="76"/>
        <v>-4.2265545433133322E-3</v>
      </c>
    </row>
    <row r="1509" spans="1:5" ht="14.25" x14ac:dyDescent="0.2">
      <c r="A1509" s="4">
        <v>47.91</v>
      </c>
      <c r="B1509" s="4">
        <v>51.91</v>
      </c>
      <c r="C1509" s="8">
        <f t="shared" si="74"/>
        <v>2.00127523948741E-2</v>
      </c>
      <c r="D1509" s="8">
        <f t="shared" si="75"/>
        <v>1.8042713550001421E-2</v>
      </c>
      <c r="E1509" s="8">
        <f t="shared" si="76"/>
        <v>1.843672131897596E-2</v>
      </c>
    </row>
    <row r="1510" spans="1:5" ht="14.25" x14ac:dyDescent="0.2">
      <c r="A1510" s="4">
        <v>45.709999000000003</v>
      </c>
      <c r="B1510" s="4">
        <v>49.830002</v>
      </c>
      <c r="C1510" s="8">
        <f t="shared" si="74"/>
        <v>-4.5919453141306521E-2</v>
      </c>
      <c r="D1510" s="8">
        <f t="shared" si="75"/>
        <v>-4.0069312271238666E-2</v>
      </c>
      <c r="E1510" s="8">
        <f t="shared" si="76"/>
        <v>-4.1239340445252237E-2</v>
      </c>
    </row>
    <row r="1511" spans="1:5" ht="14.25" x14ac:dyDescent="0.2">
      <c r="A1511" s="4">
        <v>45.009998000000003</v>
      </c>
      <c r="B1511" s="4">
        <v>48.43</v>
      </c>
      <c r="C1511" s="8">
        <f t="shared" si="74"/>
        <v>-1.5313957893545393E-2</v>
      </c>
      <c r="D1511" s="8">
        <f t="shared" si="75"/>
        <v>-2.8095563793073874E-2</v>
      </c>
      <c r="E1511" s="8">
        <f t="shared" si="76"/>
        <v>-2.553924261316818E-2</v>
      </c>
    </row>
    <row r="1512" spans="1:5" ht="14.25" x14ac:dyDescent="0.2">
      <c r="A1512" s="4">
        <v>46.099997999999999</v>
      </c>
      <c r="B1512" s="4">
        <v>49.439999</v>
      </c>
      <c r="C1512" s="8">
        <f t="shared" si="74"/>
        <v>2.4216841778130993E-2</v>
      </c>
      <c r="D1512" s="8">
        <f t="shared" si="75"/>
        <v>2.0854821391699474E-2</v>
      </c>
      <c r="E1512" s="8">
        <f t="shared" si="76"/>
        <v>2.1527225468985778E-2</v>
      </c>
    </row>
    <row r="1513" spans="1:5" ht="14.25" x14ac:dyDescent="0.2">
      <c r="A1513" s="4">
        <v>46.970001000000003</v>
      </c>
      <c r="B1513" s="4">
        <v>50.540000999999997</v>
      </c>
      <c r="C1513" s="8">
        <f t="shared" si="74"/>
        <v>1.887208324824674E-2</v>
      </c>
      <c r="D1513" s="8">
        <f t="shared" si="75"/>
        <v>2.2249231841610539E-2</v>
      </c>
      <c r="E1513" s="8">
        <f t="shared" si="76"/>
        <v>2.1573802122937781E-2</v>
      </c>
    </row>
    <row r="1514" spans="1:5" ht="14.25" x14ac:dyDescent="0.2">
      <c r="A1514" s="4">
        <v>47.330002</v>
      </c>
      <c r="B1514" s="4">
        <v>51.169998</v>
      </c>
      <c r="C1514" s="8">
        <f t="shared" si="74"/>
        <v>7.6644878078668821E-3</v>
      </c>
      <c r="D1514" s="8">
        <f t="shared" si="75"/>
        <v>1.246531435565279E-2</v>
      </c>
      <c r="E1514" s="8">
        <f t="shared" si="76"/>
        <v>1.1505149046095609E-2</v>
      </c>
    </row>
  </sheetData>
  <mergeCells count="2">
    <mergeCell ref="K1:L1"/>
    <mergeCell ref="H1:I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wfc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Mwiti</dc:creator>
  <cp:lastModifiedBy>Shadow</cp:lastModifiedBy>
  <dcterms:created xsi:type="dcterms:W3CDTF">2019-02-12T15:30:30Z</dcterms:created>
  <dcterms:modified xsi:type="dcterms:W3CDTF">2019-02-13T08:30:54Z</dcterms:modified>
</cp:coreProperties>
</file>