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7.xml" ContentType="application/vnd.openxmlformats-officedocument.spreadsheetml.worksheet+xml"/>
  <Override PartName="/xl/tables/table3.xml" ContentType="application/vnd.openxmlformats-officedocument.spreadsheetml.table+xml"/>
  <Override PartName="/xl/worksheets/sheet8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tables/table4.xml" ContentType="application/vnd.openxmlformats-officedocument.spreadsheetml.table+xml"/>
  <Override PartName="/xl/worksheets/sheet11.xml" ContentType="application/vnd.openxmlformats-officedocument.spreadsheetml.worksheet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35" tabRatio="600" firstSheet="0" activeTab="6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ashboard" sheetId="2" state="visible" r:id="rId2"/>
    <sheet xmlns:r="http://schemas.openxmlformats.org/officeDocument/2006/relationships" name="Demand" sheetId="3" state="visible" r:id="rId3"/>
    <sheet xmlns:r="http://schemas.openxmlformats.org/officeDocument/2006/relationships" name="Generation" sheetId="4" state="visible" r:id="rId4"/>
    <sheet xmlns:r="http://schemas.openxmlformats.org/officeDocument/2006/relationships" name="Generation01" sheetId="5" state="hidden" r:id="rId5"/>
    <sheet xmlns:r="http://schemas.openxmlformats.org/officeDocument/2006/relationships" name="Generation02" sheetId="6" state="hidden" r:id="rId6"/>
    <sheet xmlns:r="http://schemas.openxmlformats.org/officeDocument/2006/relationships" name="Buses" sheetId="7" state="visible" r:id="rId7"/>
    <sheet xmlns:r="http://schemas.openxmlformats.org/officeDocument/2006/relationships" name="Lines01" sheetId="8" state="hidden" r:id="rId8"/>
    <sheet xmlns:r="http://schemas.openxmlformats.org/officeDocument/2006/relationships" name="Lines02" sheetId="9" state="hidden" r:id="rId9"/>
    <sheet xmlns:r="http://schemas.openxmlformats.org/officeDocument/2006/relationships" name="Lines" sheetId="10" state="visible" r:id="rId10"/>
    <sheet xmlns:r="http://schemas.openxmlformats.org/officeDocument/2006/relationships" name="Trafos" sheetId="11" state="visible" r:id="rId11"/>
  </sheets>
  <definedNames>
    <definedName name="Slicer_Fuel">#N/A</definedName>
    <definedName name="Slicer_Technology">#N/A</definedName>
    <definedName name="Slicer_Voltage_Level__kV">#N/A</definedName>
    <definedName name="Slicer_Voltage_Level__kV1">#N/A</definedName>
    <definedName name="Slicer_Zone">#N/A</definedName>
    <definedName name="Slicer_Zone1">#N/A</definedName>
  </definedNames>
  <calcPr calcId="191029" fullCalcOnLoad="1"/>
  <pivotCaches>
    <pivotCache xmlns:r="http://schemas.openxmlformats.org/officeDocument/2006/relationships" cacheId="0" r:id="rId12"/>
    <pivotCache xmlns:r="http://schemas.openxmlformats.org/officeDocument/2006/relationships" cacheId="1" r:id="rId13"/>
  </pivotCaches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"/>
        <bgColor theme="8" tint="0.799981688894314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1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0" fillId="3" borderId="2" pivotButton="0" quotePrefix="0" xfId="0"/>
    <xf numFmtId="0" fontId="0" fillId="0" borderId="2" pivotButton="0" quotePrefix="0" xfId="0"/>
    <xf numFmtId="0" fontId="3" fillId="0" borderId="0" applyAlignment="1" pivotButton="0" quotePrefix="0" xfId="0">
      <alignment horizontal="center" vertical="top"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0" fontId="2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5"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pivotCacheDefinition" Target="/xl/pivotCache/pivotCacheDefinition1.xml" Id="rId12"/><Relationship Type="http://schemas.openxmlformats.org/officeDocument/2006/relationships/pivotCacheDefinition" Target="/xl/pivotCache/pivotCacheDefinition2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pivotSource>
    <name>[output_template.xlsx]Generation01!PivotTable16</name>
    <fmtId val="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Plants'</a:t>
            </a:r>
            <a:r>
              <a:rPr lang="en-US" baseline="0"/>
              <a:t xml:space="preserve"> Dispatch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5400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5400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5400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areaChart>
        <grouping val="stacked"/>
        <varyColors val="0"/>
        <ser>
          <idx val="0"/>
          <order val="0"/>
          <tx>
            <strRef>
              <f>Generation01!$B$6:$B$8</f>
              <strCache>
                <ptCount val="1"/>
                <pt idx="0">
                  <v>Coal - Steam Turbine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cat>
            <strRef>
              <f>Generation01!$A$9:$A$20</f>
              <strCache>
                <ptCount val="1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Generation01!$B$9:$B$20</f>
              <numCache>
                <formatCode>General</formatCode>
                <ptCount val="11"/>
                <pt idx="0">
                  <v>40</v>
                </pt>
                <pt idx="1">
                  <v>44</v>
                </pt>
                <pt idx="2">
                  <v>48.40000000000001</v>
                </pt>
                <pt idx="3">
                  <v>53.24000000000001</v>
                </pt>
                <pt idx="4">
                  <v>58.56400000000001</v>
                </pt>
                <pt idx="5">
                  <v>64.42040000000001</v>
                </pt>
                <pt idx="6">
                  <v>70.86244000000002</v>
                </pt>
                <pt idx="7">
                  <v>77.94868400000003</v>
                </pt>
                <pt idx="8">
                  <v>85.74355240000004</v>
                </pt>
                <pt idx="9">
                  <v>94.31790764000006</v>
                </pt>
                <pt idx="10">
                  <v>103.7496984040001</v>
                </pt>
              </numCache>
            </numRef>
          </val>
        </ser>
        <ser>
          <idx val="1"/>
          <order val="1"/>
          <tx>
            <strRef>
              <f>Generation01!$D$6:$D$8</f>
              <strCache>
                <ptCount val="1"/>
                <pt idx="0">
                  <v>NG - Gas Turbine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 w="25400">
              <a:noFill/>
              <a:prstDash val="solid"/>
            </a:ln>
          </spPr>
          <cat>
            <strRef>
              <f>Generation01!$A$9:$A$20</f>
              <strCache>
                <ptCount val="1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Generation01!$D$9:$D$20</f>
              <numCache>
                <formatCode>General</formatCode>
                <ptCount val="11"/>
                <pt idx="0">
                  <v>323.49</v>
                </pt>
                <pt idx="1">
                  <v>355.8390000000001</v>
                </pt>
                <pt idx="2">
                  <v>391.4229000000001</v>
                </pt>
                <pt idx="3">
                  <v>430.5651900000001</v>
                </pt>
                <pt idx="4">
                  <v>473.6217090000002</v>
                </pt>
                <pt idx="5">
                  <v>520.9838799000003</v>
                </pt>
                <pt idx="6">
                  <v>573.0822678900004</v>
                </pt>
                <pt idx="7">
                  <v>630.3904946790004</v>
                </pt>
                <pt idx="8">
                  <v>693.4295441469005</v>
                </pt>
                <pt idx="9">
                  <v>762.7724985615906</v>
                </pt>
                <pt idx="10">
                  <v>839.0497484177497</v>
                </pt>
              </numCache>
            </numRef>
          </val>
        </ser>
        <ser>
          <idx val="2"/>
          <order val="2"/>
          <tx>
            <strRef>
              <f>Generation01!$F$6:$F$8</f>
              <strCache>
                <ptCount val="1"/>
                <pt idx="0">
                  <v>Wind - Wind Turbine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 w="25400">
              <a:noFill/>
              <a:prstDash val="solid"/>
            </a:ln>
          </spPr>
          <cat>
            <strRef>
              <f>Generation01!$A$9:$A$20</f>
              <strCache>
                <ptCount val="1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Generation01!$F$9:$F$20</f>
              <numCache>
                <formatCode>General</formatCode>
                <ptCount val="11"/>
                <pt idx="0">
                  <v>466.51</v>
                </pt>
                <pt idx="1">
                  <v>513.1610000000001</v>
                </pt>
                <pt idx="2">
                  <v>564.4771000000001</v>
                </pt>
                <pt idx="3">
                  <v>620.9248100000001</v>
                </pt>
                <pt idx="4">
                  <v>683.0172910000001</v>
                </pt>
                <pt idx="5">
                  <v>751.3190201000002</v>
                </pt>
                <pt idx="6">
                  <v>826.4509221100003</v>
                </pt>
                <pt idx="7">
                  <v>909.0960143210004</v>
                </pt>
                <pt idx="8">
                  <v>1000.005615753101</v>
                </pt>
                <pt idx="9">
                  <v>1100.006177328411</v>
                </pt>
                <pt idx="10">
                  <v>1210.006795061252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2.xml><?xml version="1.0" encoding="utf-8"?>
<chartSpace xmlns="http://schemas.openxmlformats.org/drawingml/2006/chart">
  <pivotSource>
    <name>[output_template.xlsx]Generation02!PivotTable1</name>
    <fmtId val="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Generation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20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1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/>
      <pieChart>
        <varyColors val="1"/>
        <ser>
          <idx val="0"/>
          <order val="0"/>
          <tx>
            <strRef>
              <f>Generation02!$B$3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2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multiLvlStrRef>
              <multiLvlStrCache>
                <lvl>
                  <pt idx="0">
                    <v>230</v>
                  </pt>
                  <pt idx="1">
                    <v>230</v>
                  </pt>
                  <pt idx="2">
                    <v>110</v>
                  </pt>
                </lvl>
                <lvl>
                  <pt idx="0">
                    <v>Steam Turbine</v>
                  </pt>
                  <pt idx="1">
                    <v>Gas Turbine</v>
                  </pt>
                  <pt idx="2">
                    <v>Wind Turbine</v>
                  </pt>
                </lvl>
                <lvl>
                  <pt idx="0">
                    <v>Coal</v>
                  </pt>
                  <pt idx="1">
                    <v>NG</v>
                  </pt>
                  <pt idx="2">
                    <v>Wind</v>
                  </pt>
                </lvl>
              </multiLvlStrCache>
              <f>Generation02!$A$4:$A$13</f>
            </multiLvlStrRef>
          </cat>
          <val>
            <numRef>
              <f>Generation02!$B$4:$B$13</f>
              <numCache>
                <formatCode>General</formatCode>
                <ptCount val="3"/>
                <pt idx="0">
                  <v>741.2466824440003</v>
                </pt>
                <pt idx="1">
                  <v>5994.647232595242</v>
                </pt>
                <pt idx="2">
                  <v>8644.974745673764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pivotSource>
    <name>[output_template.xlsx]Lines01!PivotTable2</name>
    <fmtId val="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Maximum,</a:t>
            </a:r>
            <a:r>
              <a:rPr lang="en-US" baseline="0"/>
              <a:t xml:space="preserve"> average and minimum loading of lines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Lines01!$B$4</f>
              <strCache>
                <ptCount val="1"/>
                <pt idx="0">
                  <v>Max of Loading Percent [%]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Lines01!$A$5:$A$16</f>
              <strCache>
                <ptCount val="1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Lines01!$B$5:$B$16</f>
              <numCache>
                <formatCode>General</formatCode>
                <ptCount val="11"/>
                <pt idx="0">
                  <v>100.1731638810112</v>
                </pt>
                <pt idx="1">
                  <v>110.1904802691123</v>
                </pt>
                <pt idx="2">
                  <v>121.2095282960236</v>
                </pt>
                <pt idx="3">
                  <v>133.330481125626</v>
                </pt>
                <pt idx="4">
                  <v>146.6635292381886</v>
                </pt>
                <pt idx="5">
                  <v>161.3298821620074</v>
                </pt>
                <pt idx="6">
                  <v>177.4628703782082</v>
                </pt>
                <pt idx="7">
                  <v>195.2091574160291</v>
                </pt>
                <pt idx="8">
                  <v>214.730073157632</v>
                </pt>
                <pt idx="9">
                  <v>236.2030804733952</v>
                </pt>
                <pt idx="10">
                  <v>259.8233885207347</v>
                </pt>
              </numCache>
            </numRef>
          </val>
          <smooth val="0"/>
        </ser>
        <ser>
          <idx val="1"/>
          <order val="1"/>
          <tx>
            <strRef>
              <f>Lines01!$C$4</f>
              <strCache>
                <ptCount val="1"/>
                <pt idx="0">
                  <v>Average of Loading Percent [%]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Lines01!$A$5:$A$16</f>
              <strCache>
                <ptCount val="1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Lines01!$C$5:$C$16</f>
              <numCache>
                <formatCode>General</formatCode>
                <ptCount val="11"/>
                <pt idx="0">
                  <v>27.14337412240021</v>
                </pt>
                <pt idx="1">
                  <v>29.85771153464023</v>
                </pt>
                <pt idx="2">
                  <v>32.84348268810426</v>
                </pt>
                <pt idx="3">
                  <v>36.12783095691469</v>
                </pt>
                <pt idx="4">
                  <v>39.74061405260616</v>
                </pt>
                <pt idx="5">
                  <v>43.71467545786678</v>
                </pt>
                <pt idx="6">
                  <v>48.08614300365347</v>
                </pt>
                <pt idx="7">
                  <v>52.89475730401882</v>
                </pt>
                <pt idx="8">
                  <v>58.18423303442071</v>
                </pt>
                <pt idx="9">
                  <v>64.00265633786279</v>
                </pt>
                <pt idx="10">
                  <v>70.40292197164906</v>
                </pt>
              </numCache>
            </numRef>
          </val>
          <smooth val="0"/>
        </ser>
        <ser>
          <idx val="2"/>
          <order val="2"/>
          <tx>
            <strRef>
              <f>Lines01!$D$4</f>
              <strCache>
                <ptCount val="1"/>
                <pt idx="0">
                  <v>Min of Loading Percent [%]2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Lines01!$A$5:$A$16</f>
              <strCache>
                <ptCount val="1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Lines01!$D$5:$D$16</f>
              <numCache>
                <formatCode>General</formatCode>
                <ptCount val="11"/>
                <pt idx="0">
                  <v>7.234050190158276e-05</v>
                </pt>
                <pt idx="1">
                  <v>7.957455209174104e-05</v>
                </pt>
                <pt idx="2">
                  <v>8.753200730091515e-05</v>
                </pt>
                <pt idx="3">
                  <v>9.628520803100668e-05</v>
                </pt>
                <pt idx="4">
                  <v>0.0001059137288341074</v>
                </pt>
                <pt idx="5">
                  <v>0.0001165051017175181</v>
                </pt>
                <pt idx="6">
                  <v>0.0001281556118892699</v>
                </pt>
                <pt idx="7">
                  <v>0.0001409711730781969</v>
                </pt>
                <pt idx="8">
                  <v>0.0001550682903860166</v>
                </pt>
                <pt idx="9">
                  <v>0.0001705751194246183</v>
                </pt>
                <pt idx="10">
                  <v>0.0001876326313670801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656000"/>
        <axId val="1066656416"/>
      </lineChart>
      <catAx>
        <axId val="1066656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656416"/>
        <crosses val="autoZero"/>
        <auto val="1"/>
        <lblAlgn val="ctr"/>
        <lblOffset val="100"/>
        <noMultiLvlLbl val="0"/>
      </catAx>
      <valAx>
        <axId val="10666564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Percent [%]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65600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pivotSource>
    <name>[output_template.xlsx]Lines02!PivotTable3</name>
    <fmtId val="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 xml:space="preserve"> Losses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circle"/>
          <size val="5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circle"/>
          <size val="5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circle"/>
          <size val="5"/>
          <spPr>
            <a:solidFill xmlns:a="http://schemas.openxmlformats.org/drawingml/2006/main">
              <a:schemeClr val="accent1"/>
            </a:solidFill>
            <a:ln xmlns:a="http://schemas.openxmlformats.org/drawingml/2006/main" w="9525">
              <a:solidFill>
                <a:schemeClr val="accent1"/>
              </a:solidFill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cked"/>
        <varyColors val="0"/>
        <ser>
          <idx val="0"/>
          <order val="0"/>
          <tx>
            <strRef>
              <f>Lines02!$B$4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Lines02!$A$5:$A$16</f>
              <strCache>
                <ptCount val="1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Lines02!$B$5:$B$16</f>
              <numCache>
                <formatCode>General</formatCode>
                <ptCount val="11"/>
                <pt idx="0">
                  <v>5.027180043283985</v>
                </pt>
                <pt idx="1">
                  <v>5.529898047612384</v>
                </pt>
                <pt idx="2">
                  <v>6.082887852373622</v>
                </pt>
                <pt idx="3">
                  <v>6.691176637610985</v>
                </pt>
                <pt idx="4">
                  <v>7.360294301372084</v>
                </pt>
                <pt idx="5">
                  <v>8.096323731509294</v>
                </pt>
                <pt idx="6">
                  <v>8.905956104660223</v>
                </pt>
                <pt idx="7">
                  <v>9.796551715126247</v>
                </pt>
                <pt idx="8">
                  <v>10.77620688663887</v>
                </pt>
                <pt idx="9">
                  <v>11.85382757530276</v>
                </pt>
                <pt idx="10">
                  <v>13.03921033283304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94179664"/>
        <axId val="1194155536"/>
      </lineChart>
      <catAx>
        <axId val="1194179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4155536"/>
        <crosses val="autoZero"/>
        <auto val="1"/>
        <lblAlgn val="ctr"/>
        <lblOffset val="100"/>
        <noMultiLvlLbl val="0"/>
      </catAx>
      <valAx>
        <axId val="11941555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 [MW]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4179664"/>
        <crosses val="autoZero"/>
        <crossBetween val="between"/>
      </valAx>
    </plotArea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image" Target="/xl/media/image1.png" Id="rId5"/></Relationships>
</file>

<file path=xl/drawings/drawing1.xml><?xml version="1.0" encoding="utf-8"?>
<wsDr xmlns="http://schemas.openxmlformats.org/drawingml/2006/spreadsheetDrawing">
  <twoCellAnchor>
    <from>
      <col>8</col>
      <colOff>188818</colOff>
      <row>6</row>
      <rowOff>64547</rowOff>
    </from>
    <to>
      <col>24</col>
      <colOff>30480</colOff>
      <row>23</row>
      <rowOff>78442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244510</colOff>
      <row>23</row>
      <rowOff>145454</rowOff>
    </from>
    <to>
      <col>23</col>
      <colOff>598842</colOff>
      <row>45</row>
      <rowOff>133015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8</col>
      <colOff>196551</colOff>
      <row>23</row>
      <rowOff>139178</rowOff>
    </from>
    <to>
      <col>16</col>
      <colOff>198120</colOff>
      <row>34</row>
      <rowOff>114301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194311</colOff>
      <row>34</row>
      <rowOff>158114</rowOff>
    </from>
    <to>
      <col>16</col>
      <colOff>190500</colOff>
      <row>45</row>
      <rowOff>186689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 editAs="oneCell">
    <from>
      <col>1</col>
      <colOff>3062</colOff>
      <row>1</row>
      <rowOff>152400</rowOff>
    </from>
    <to>
      <col>1</col>
      <colOff>796289</colOff>
      <row>5</row>
      <rowOff>175260</rowOff>
    </to>
    <pic>
      <nvPicPr>
        <cNvPr id="19" name="Picture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109742" y="236220"/>
          <a:ext cx="793227" cy="7848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rtin Oviedo" refreshedDate="44887.793053125" createdVersion="8" refreshedVersion="8" minRefreshableVersion="3" recordCount="33" r:id="rId1">
  <cacheSource type="worksheet">
    <worksheetSource name="generation_table"/>
  </cacheSource>
  <cacheFields count="16">
    <cacheField name="Step" uniqueList="1" numFmtId="0" sqlType="0" hierarchy="0" level="0" databaseField="1">
      <sharedItems count="11" containsInteger="1" containsNumber="1" containsSemiMixedTypes="0" containsString="0" minValue="0" maxValue="10">
        <n v="0"/>
        <n v="1"/>
        <n v="2"/>
        <n v="3"/>
        <n v="4"/>
        <n v="5"/>
        <n v="6"/>
        <n v="7"/>
        <n v="8"/>
        <n v="9"/>
        <n v="10"/>
      </sharedItems>
    </cacheField>
    <cacheField name="Zone" uniqueList="1" numFmtId="0" sqlType="0" hierarchy="0" level="0" databaseField="1">
      <sharedItems count="1" containsInteger="1" containsNumber="1" containsSemiMixedTypes="0" containsString="0" minValue="1" maxValue="1">
        <n v="1"/>
      </sharedItems>
    </cacheField>
    <cacheField name="Bus Index" uniqueList="1" numFmtId="0" sqlType="0" hierarchy="0" level="0" databaseField="1">
      <sharedItems count="0" containsInteger="1" containsNumber="1" containsSemiMixedTypes="0" containsString="0" minValue="0" maxValue="4"/>
    </cacheField>
    <cacheField name="Generator Index" uniqueList="1" numFmtId="0" sqlType="0" hierarchy="0" level="0" databaseField="1">
      <sharedItems count="0" containsInteger="1" containsNumber="1" containsSemiMixedTypes="0" containsString="0" minValue="0" maxValue="2"/>
    </cacheField>
    <cacheField name="Fuel" uniqueList="1" numFmtId="0" sqlType="0" hierarchy="0" level="0" databaseField="1">
      <sharedItems count="3">
        <s v="Coal"/>
        <s v="NG"/>
        <s v="Wind"/>
      </sharedItems>
    </cacheField>
    <cacheField name="Technology" uniqueList="1" numFmtId="0" sqlType="0" hierarchy="0" level="0" databaseField="1">
      <sharedItems count="3">
        <s v="Steam Turbine"/>
        <s v="Gas Turbine"/>
        <s v="Wind Turbine"/>
      </sharedItems>
    </cacheField>
    <cacheField name="Voltage Level [kV]" uniqueList="1" numFmtId="0" sqlType="0" hierarchy="0" level="0" databaseField="1">
      <sharedItems count="2" containsInteger="1" containsNumber="1" containsSemiMixedTypes="0" containsString="0" minValue="110" maxValue="230">
        <n v="230"/>
        <n v="110"/>
      </sharedItems>
    </cacheField>
    <cacheField name="Name" uniqueList="1" numFmtId="0" sqlType="0" hierarchy="0" level="0" databaseField="1">
      <sharedItems count="0"/>
    </cacheField>
    <cacheField name="In Service" uniqueList="1" numFmtId="0" sqlType="0" hierarchy="0" level="0" databaseField="1">
      <sharedItems count="0" containsInteger="1" containsNumber="1" containsSemiMixedTypes="0" containsString="0" minValue="1" maxValue="1"/>
    </cacheField>
    <cacheField name="Voltage [p.u]" uniqueList="1" numFmtId="0" sqlType="0" hierarchy="0" level="0" databaseField="1">
      <sharedItems count="0" containsInteger="1" containsNumber="1" containsSemiMixedTypes="0" containsString="0" minValue="1" maxValue="1"/>
    </cacheField>
    <cacheField name="Maximum Active Power [MW]" uniqueList="1" numFmtId="0" sqlType="0" hierarchy="0" level="0" databaseField="1">
      <sharedItems count="0" containsNumber="1" containsSemiMixedTypes="0" containsString="0" minValue="40" maxValue="966.3060000000004"/>
    </cacheField>
    <cacheField name="Maximum Reactive Power [MVAr]" uniqueList="1" numFmtId="0" sqlType="0" hierarchy="0" level="0" databaseField="1">
      <sharedItems count="0" containsNumber="1" containsSemiMixedTypes="0" containsString="0" minValue="30" maxValue="724.7295000000004"/>
    </cacheField>
    <cacheField name="Minimum Active Power [MW]" uniqueList="1" numFmtId="0" sqlType="0" hierarchy="0" level="0" databaseField="1">
      <sharedItems count="0" containsInteger="1" containsNumber="1" containsSemiMixedTypes="0" containsString="0" minValue="0" maxValue="0"/>
    </cacheField>
    <cacheField name="Minimum Reactive Power [MVAr]" uniqueList="1" numFmtId="0" sqlType="0" hierarchy="0" level="0" databaseField="1">
      <sharedItems count="0" containsNumber="1" containsSemiMixedTypes="0" containsString="0" minValue="-724.7295000000004" maxValue="-30"/>
    </cacheField>
    <cacheField name=" Active Power [MW]" uniqueList="1" numFmtId="0" sqlType="0" hierarchy="0" level="0" databaseField="1">
      <sharedItems count="0" containsNumber="1" containsSemiMixedTypes="0" containsString="0" minValue="40" maxValue="1210.006795061252"/>
    </cacheField>
    <cacheField name=" Reactive Power [MVAr]" uniqueList="1" numFmtId="0" sqlType="0" hierarchy="0" level="0" databaseField="1">
      <sharedItems count="0" containsNumber="1" containsSemiMixedTypes="0" containsString="0" minValue="-61.53698065348156" maxValue="313.4933734171457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Martin Oviedo" refreshedDate="44887.79840428241" createdVersion="8" refreshedVersion="8" minRefreshableVersion="3" recordCount="66" r:id="rId1">
  <cacheSource type="worksheet">
    <worksheetSource name="lines_table"/>
  </cacheSource>
  <cacheFields count="20">
    <cacheField name="Step" uniqueList="1" numFmtId="0" sqlType="0" hierarchy="0" level="0" databaseField="1">
      <sharedItems count="11" containsInteger="1" containsNumber="1" containsSemiMixedTypes="0" containsString="0" minValue="0" maxValue="10">
        <n v="0"/>
        <n v="1"/>
        <n v="2"/>
        <n v="3"/>
        <n v="4"/>
        <n v="5"/>
        <n v="6"/>
        <n v="7"/>
        <n v="8"/>
        <n v="9"/>
        <n v="10"/>
      </sharedItems>
    </cacheField>
    <cacheField name="Zone" uniqueList="1" numFmtId="0" sqlType="0" hierarchy="0" level="0" databaseField="1">
      <sharedItems count="1" containsInteger="1" containsNumber="1" containsSemiMixedTypes="0" containsString="0" minValue="1" maxValue="1">
        <n v="1"/>
      </sharedItems>
    </cacheField>
    <cacheField name="Line Index" uniqueList="1" numFmtId="0" sqlType="0" hierarchy="0" level="0" databaseField="1">
      <sharedItems count="0" containsInteger="1" containsNumber="1" containsSemiMixedTypes="0" containsString="0" minValue="0" maxValue="5"/>
    </cacheField>
    <cacheField name="Voltage Level [kV]" uniqueList="1" numFmtId="0" sqlType="0" hierarchy="0" level="0" databaseField="1">
      <sharedItems count="2" containsInteger="1" containsNumber="1" containsSemiMixedTypes="0" containsString="0" minValue="110" maxValue="230">
        <n v="110"/>
        <n v="230"/>
      </sharedItems>
    </cacheField>
    <cacheField name="Name" uniqueList="1" numFmtId="0" sqlType="0" hierarchy="0" level="0" databaseField="1">
      <sharedItems count="0"/>
    </cacheField>
    <cacheField name="From bus" uniqueList="1" numFmtId="0" sqlType="0" hierarchy="0" level="0" databaseField="1">
      <sharedItems count="0" containsInteger="1" containsNumber="1" containsSemiMixedTypes="0" containsString="0" minValue="0" maxValue="3"/>
    </cacheField>
    <cacheField name="To Bus" uniqueList="1" numFmtId="0" sqlType="0" hierarchy="0" level="0" databaseField="1">
      <sharedItems count="0" containsInteger="1" containsNumber="1" containsSemiMixedTypes="0" containsString="0" minValue="1" maxValue="4"/>
    </cacheField>
    <cacheField name="In service" uniqueList="1" numFmtId="0" sqlType="0" hierarchy="0" level="0" databaseField="1">
      <sharedItems count="0" containsInteger="1" containsNumber="1" containsSemiMixedTypes="0" containsString="0" minValue="1" maxValue="1"/>
    </cacheField>
    <cacheField name="Length [km]" uniqueList="1" numFmtId="0" sqlType="0" hierarchy="0" level="0" databaseField="1">
      <sharedItems count="0" containsInteger="1" containsNumber="1" containsSemiMixedTypes="0" containsString="0" minValue="1" maxValue="1"/>
    </cacheField>
    <cacheField name="Maximum Current [kA]" uniqueList="1" numFmtId="0" sqlType="0" hierarchy="0" level="0" databaseField="1">
      <sharedItems count="0" containsNumber="1" containsSemiMixedTypes="0" containsString="0" minValue="0.6024524548065699" maxValue="99999"/>
    </cacheField>
    <cacheField name="Maximum Loading [%]" uniqueList="1" numFmtId="0" sqlType="0" hierarchy="0" level="0" databaseField="1">
      <sharedItems count="0" containsInteger="1" containsNumber="1" containsSemiMixedTypes="0" containsString="0" minValue="100" maxValue="100"/>
    </cacheField>
    <cacheField name="Number of Lines in Parallel" uniqueList="1" numFmtId="0" sqlType="0" hierarchy="0" level="0" databaseField="1">
      <sharedItems count="0" containsInteger="1" containsNumber="1" containsSemiMixedTypes="0" containsString="0" minValue="1" maxValue="1"/>
    </cacheField>
    <cacheField name="Std. Type" uniqueList="1" numFmtId="0" sqlType="0" hierarchy="0" level="0" databaseField="1">
      <sharedItems count="0"/>
    </cacheField>
    <cacheField name="From Bus Act. Power [MW]" uniqueList="1" numFmtId="0" sqlType="0" hierarchy="0" level="0" databaseField="1">
      <sharedItems count="0" containsNumber="1" containsSemiMixedTypes="0" containsString="0" minValue="-4010.26924206584" maxValue="249.7733725409011"/>
    </cacheField>
    <cacheField name="From Bus Raact. Power [MVAr]" uniqueList="1" numFmtId="0" sqlType="0" hierarchy="0" level="0" databaseField="1">
      <sharedItems count="0" containsNumber="1" containsSemiMixedTypes="0" containsString="0" minValue="-93.97263244914096" maxValue="563.135932269363"/>
    </cacheField>
    <cacheField name="To Bus Act. Power [MW]" uniqueList="1" numFmtId="0" sqlType="0" hierarchy="0" level="0" databaseField="1">
      <sharedItems count="0" containsNumber="1" containsSemiMixedTypes="0" containsString="0" minValue="-248.006760277201" maxValue="4042.43676841491"/>
    </cacheField>
    <cacheField name="To Bus Raact. Power [MVAr]" uniqueList="1" numFmtId="0" sqlType="0" hierarchy="0" level="0" databaseField="1">
      <sharedItems count="0" containsNumber="1" containsSemiMixedTypes="0" containsString="0" minValue="-242.134668778687" maxValue="93.39458845673786"/>
    </cacheField>
    <cacheField name="Losses [MW]" uniqueList="1" numFmtId="0" sqlType="0" hierarchy="0" level="0" databaseField="1">
      <sharedItems count="0" containsNumber="1" containsSemiMixedTypes="0" containsString="0" minValue="0.02460713215354815" maxValue="4.582137238892323"/>
    </cacheField>
    <cacheField name="Losses [MVAr]" uniqueList="1" numFmtId="0" sqlType="0" hierarchy="0" level="0" databaseField="1">
      <sharedItems count="0" containsNumber="1" containsSemiMixedTypes="0" containsString="0" minValue="-0.5780439924030958" maxValue="321.001263490677"/>
    </cacheField>
    <cacheField name="Loading Percent [%]" uniqueList="1" numFmtId="0" sqlType="0" hierarchy="0" level="0" databaseField="1">
      <sharedItems count="0" containsNumber="1" containsSemiMixedTypes="0" containsString="0" minValue="7.234050190158276e-05" maxValue="259.8233885207347"/>
    </cacheField>
  </cacheFields>
</pivotCacheDefinition>
</file>

<file path=xl/pivotCache/pivotCacheRecords1.xml><?xml version="1.0" encoding="utf-8"?>
<pivotCacheRecords xmlns="http://schemas.openxmlformats.org/spreadsheetml/2006/main" count="33">
  <r>
    <x v="0"/>
    <x v="0"/>
    <n v="0"/>
    <n v="0"/>
    <x v="0"/>
    <x v="0"/>
    <x v="0"/>
    <s v="---"/>
    <n v="1"/>
    <n v="1"/>
    <n v="40"/>
    <n v="30"/>
    <n v="0"/>
    <n v="-30"/>
    <n v="40"/>
    <n v="30.72515988161237"/>
  </r>
  <r>
    <x v="0"/>
    <x v="0"/>
    <n v="2"/>
    <n v="1"/>
    <x v="1"/>
    <x v="1"/>
    <x v="0"/>
    <s v="---"/>
    <n v="1"/>
    <n v="1"/>
    <n v="520"/>
    <n v="390"/>
    <n v="0"/>
    <n v="-390"/>
    <n v="323.49"/>
    <n v="194.6547201924518"/>
  </r>
  <r>
    <x v="0"/>
    <x v="0"/>
    <n v="4"/>
    <n v="2"/>
    <x v="2"/>
    <x v="2"/>
    <x v="1"/>
    <s v="---"/>
    <n v="1"/>
    <n v="1"/>
    <n v="600"/>
    <n v="450"/>
    <n v="0"/>
    <n v="-450"/>
    <n v="466.51"/>
    <n v="-38.2096234444254"/>
  </r>
  <r>
    <x v="1"/>
    <x v="0"/>
    <n v="0"/>
    <n v="0"/>
    <x v="0"/>
    <x v="0"/>
    <x v="0"/>
    <s v="---"/>
    <n v="1"/>
    <n v="1"/>
    <n v="40"/>
    <n v="30"/>
    <n v="0"/>
    <n v="-30"/>
    <n v="44"/>
    <n v="30.72515988161237"/>
  </r>
  <r>
    <x v="1"/>
    <x v="0"/>
    <n v="2"/>
    <n v="1"/>
    <x v="1"/>
    <x v="1"/>
    <x v="0"/>
    <s v="---"/>
    <n v="1"/>
    <n v="1"/>
    <n v="520"/>
    <n v="390"/>
    <n v="0"/>
    <n v="-390"/>
    <n v="355.8390000000001"/>
    <n v="194.6547201924518"/>
  </r>
  <r>
    <x v="1"/>
    <x v="0"/>
    <n v="4"/>
    <n v="2"/>
    <x v="2"/>
    <x v="2"/>
    <x v="1"/>
    <s v="---"/>
    <n v="1"/>
    <n v="1"/>
    <n v="600"/>
    <n v="450"/>
    <n v="0"/>
    <n v="-450"/>
    <n v="513.1610000000001"/>
    <n v="-38.2096234444254"/>
  </r>
  <r>
    <x v="2"/>
    <x v="0"/>
    <n v="0"/>
    <n v="0"/>
    <x v="0"/>
    <x v="0"/>
    <x v="0"/>
    <s v="---"/>
    <n v="1"/>
    <n v="1"/>
    <n v="44"/>
    <n v="33"/>
    <n v="0"/>
    <n v="-33"/>
    <n v="48.40000000000001"/>
    <n v="33.79767586977361"/>
  </r>
  <r>
    <x v="2"/>
    <x v="0"/>
    <n v="2"/>
    <n v="1"/>
    <x v="1"/>
    <x v="1"/>
    <x v="0"/>
    <s v="---"/>
    <n v="1"/>
    <n v="1"/>
    <n v="572"/>
    <n v="429.0000000000001"/>
    <n v="0"/>
    <n v="-429.0000000000001"/>
    <n v="391.4229000000001"/>
    <n v="214.120192211697"/>
  </r>
  <r>
    <x v="2"/>
    <x v="0"/>
    <n v="4"/>
    <n v="2"/>
    <x v="2"/>
    <x v="2"/>
    <x v="1"/>
    <s v="---"/>
    <n v="1"/>
    <n v="1"/>
    <n v="660"/>
    <n v="495.0000000000001"/>
    <n v="0"/>
    <n v="-495.0000000000001"/>
    <n v="564.4771000000001"/>
    <n v="-42.03058578886794"/>
  </r>
  <r>
    <x v="3"/>
    <x v="0"/>
    <n v="0"/>
    <n v="0"/>
    <x v="0"/>
    <x v="0"/>
    <x v="0"/>
    <s v="---"/>
    <n v="1"/>
    <n v="1"/>
    <n v="44"/>
    <n v="33"/>
    <n v="0"/>
    <n v="-33"/>
    <n v="53.24000000000001"/>
    <n v="33.79767586977361"/>
  </r>
  <r>
    <x v="3"/>
    <x v="0"/>
    <n v="2"/>
    <n v="1"/>
    <x v="1"/>
    <x v="1"/>
    <x v="0"/>
    <s v="---"/>
    <n v="1"/>
    <n v="1"/>
    <n v="572"/>
    <n v="429.0000000000001"/>
    <n v="0"/>
    <n v="-429.0000000000001"/>
    <n v="430.5651900000001"/>
    <n v="214.120192211697"/>
  </r>
  <r>
    <x v="3"/>
    <x v="0"/>
    <n v="4"/>
    <n v="2"/>
    <x v="2"/>
    <x v="2"/>
    <x v="1"/>
    <s v="---"/>
    <n v="1"/>
    <n v="1"/>
    <n v="660"/>
    <n v="495.0000000000001"/>
    <n v="0"/>
    <n v="-495.0000000000001"/>
    <n v="620.9248100000001"/>
    <n v="-42.03058578886794"/>
  </r>
  <r>
    <x v="4"/>
    <x v="0"/>
    <n v="0"/>
    <n v="0"/>
    <x v="0"/>
    <x v="0"/>
    <x v="0"/>
    <s v="---"/>
    <n v="1"/>
    <n v="1"/>
    <n v="48.40000000000001"/>
    <n v="36.3"/>
    <n v="0"/>
    <n v="-36.3"/>
    <n v="58.56400000000001"/>
    <n v="37.17744345675098"/>
  </r>
  <r>
    <x v="4"/>
    <x v="0"/>
    <n v="2"/>
    <n v="1"/>
    <x v="1"/>
    <x v="1"/>
    <x v="0"/>
    <s v="---"/>
    <n v="1"/>
    <n v="1"/>
    <n v="629.2"/>
    <n v="471.9000000000001"/>
    <n v="0"/>
    <n v="-471.9000000000001"/>
    <n v="473.6217090000002"/>
    <n v="235.5322114328667"/>
  </r>
  <r>
    <x v="4"/>
    <x v="0"/>
    <n v="4"/>
    <n v="2"/>
    <x v="2"/>
    <x v="2"/>
    <x v="1"/>
    <s v="---"/>
    <n v="1"/>
    <n v="1"/>
    <n v="726.0000000000001"/>
    <n v="544.5000000000001"/>
    <n v="0"/>
    <n v="-544.5000000000001"/>
    <n v="683.0172910000001"/>
    <n v="-46.23364436775474"/>
  </r>
  <r>
    <x v="5"/>
    <x v="0"/>
    <n v="0"/>
    <n v="0"/>
    <x v="0"/>
    <x v="0"/>
    <x v="0"/>
    <s v="---"/>
    <n v="1"/>
    <n v="1"/>
    <n v="48.40000000000001"/>
    <n v="36.3"/>
    <n v="0"/>
    <n v="-36.3"/>
    <n v="64.42040000000001"/>
    <n v="37.17744345675098"/>
  </r>
  <r>
    <x v="5"/>
    <x v="0"/>
    <n v="2"/>
    <n v="1"/>
    <x v="1"/>
    <x v="1"/>
    <x v="0"/>
    <s v="---"/>
    <n v="1"/>
    <n v="1"/>
    <n v="629.2"/>
    <n v="471.9000000000001"/>
    <n v="0"/>
    <n v="-471.9000000000001"/>
    <n v="520.9838799000003"/>
    <n v="235.5322114328667"/>
  </r>
  <r>
    <x v="5"/>
    <x v="0"/>
    <n v="4"/>
    <n v="2"/>
    <x v="2"/>
    <x v="2"/>
    <x v="1"/>
    <s v="---"/>
    <n v="1"/>
    <n v="1"/>
    <n v="726.0000000000001"/>
    <n v="544.5000000000001"/>
    <n v="0"/>
    <n v="-544.5000000000001"/>
    <n v="751.3190201000002"/>
    <n v="-46.23364436775474"/>
  </r>
  <r>
    <x v="6"/>
    <x v="0"/>
    <n v="0"/>
    <n v="0"/>
    <x v="0"/>
    <x v="0"/>
    <x v="0"/>
    <s v="---"/>
    <n v="1"/>
    <n v="1"/>
    <n v="53.24000000000001"/>
    <n v="39.93000000000001"/>
    <n v="0"/>
    <n v="-39.93000000000001"/>
    <n v="70.86244000000002"/>
    <n v="40.89518780242608"/>
  </r>
  <r>
    <x v="6"/>
    <x v="0"/>
    <n v="2"/>
    <n v="1"/>
    <x v="1"/>
    <x v="1"/>
    <x v="0"/>
    <s v="---"/>
    <n v="1"/>
    <n v="1"/>
    <n v="692.1200000000001"/>
    <n v="519.0900000000001"/>
    <n v="0"/>
    <n v="-519.0900000000001"/>
    <n v="573.0822678900004"/>
    <n v="259.0854325761534"/>
  </r>
  <r>
    <x v="6"/>
    <x v="0"/>
    <n v="4"/>
    <n v="2"/>
    <x v="2"/>
    <x v="2"/>
    <x v="1"/>
    <s v="---"/>
    <n v="1"/>
    <n v="1"/>
    <n v="798.6000000000001"/>
    <n v="598.9500000000002"/>
    <n v="0"/>
    <n v="-598.9500000000002"/>
    <n v="826.4509221100003"/>
    <n v="-50.85700880453021"/>
  </r>
  <r>
    <x v="7"/>
    <x v="0"/>
    <n v="0"/>
    <n v="0"/>
    <x v="0"/>
    <x v="0"/>
    <x v="0"/>
    <s v="---"/>
    <n v="1"/>
    <n v="1"/>
    <n v="53.24000000000001"/>
    <n v="39.93000000000001"/>
    <n v="0"/>
    <n v="-39.93000000000001"/>
    <n v="77.94868400000003"/>
    <n v="40.89518780242608"/>
  </r>
  <r>
    <x v="7"/>
    <x v="0"/>
    <n v="2"/>
    <n v="1"/>
    <x v="1"/>
    <x v="1"/>
    <x v="0"/>
    <s v="---"/>
    <n v="1"/>
    <n v="1"/>
    <n v="692.1200000000001"/>
    <n v="519.0900000000001"/>
    <n v="0"/>
    <n v="-519.0900000000001"/>
    <n v="630.3904946790004"/>
    <n v="259.0854325761534"/>
  </r>
  <r>
    <x v="7"/>
    <x v="0"/>
    <n v="4"/>
    <n v="2"/>
    <x v="2"/>
    <x v="2"/>
    <x v="1"/>
    <s v="---"/>
    <n v="1"/>
    <n v="1"/>
    <n v="798.6000000000001"/>
    <n v="598.9500000000002"/>
    <n v="0"/>
    <n v="-598.9500000000002"/>
    <n v="909.0960143210004"/>
    <n v="-50.85700880453021"/>
  </r>
  <r>
    <x v="8"/>
    <x v="0"/>
    <n v="0"/>
    <n v="0"/>
    <x v="0"/>
    <x v="0"/>
    <x v="0"/>
    <s v="---"/>
    <n v="1"/>
    <n v="1"/>
    <n v="58.56400000000001"/>
    <n v="43.92300000000001"/>
    <n v="0"/>
    <n v="-43.92300000000001"/>
    <n v="85.74355240000004"/>
    <n v="44.98470658266869"/>
  </r>
  <r>
    <x v="8"/>
    <x v="0"/>
    <n v="2"/>
    <n v="1"/>
    <x v="1"/>
    <x v="1"/>
    <x v="0"/>
    <s v="---"/>
    <n v="1"/>
    <n v="1"/>
    <n v="761.3320000000002"/>
    <n v="570.9990000000003"/>
    <n v="0"/>
    <n v="-570.9990000000003"/>
    <n v="693.4295441469005"/>
    <n v="284.9939758337688"/>
  </r>
  <r>
    <x v="8"/>
    <x v="0"/>
    <n v="4"/>
    <n v="2"/>
    <x v="2"/>
    <x v="2"/>
    <x v="1"/>
    <s v="---"/>
    <n v="1"/>
    <n v="1"/>
    <n v="878.4600000000003"/>
    <n v="658.8450000000003"/>
    <n v="0"/>
    <n v="-658.8450000000003"/>
    <n v="1000.005615753101"/>
    <n v="-55.94270968498324"/>
  </r>
  <r>
    <x v="9"/>
    <x v="0"/>
    <n v="0"/>
    <n v="0"/>
    <x v="0"/>
    <x v="0"/>
    <x v="0"/>
    <s v="---"/>
    <n v="1"/>
    <n v="1"/>
    <n v="58.56400000000001"/>
    <n v="43.92300000000001"/>
    <n v="0"/>
    <n v="-43.92300000000001"/>
    <n v="94.31790764000006"/>
    <n v="44.98470658266869"/>
  </r>
  <r>
    <x v="9"/>
    <x v="0"/>
    <n v="2"/>
    <n v="1"/>
    <x v="1"/>
    <x v="1"/>
    <x v="0"/>
    <s v="---"/>
    <n v="1"/>
    <n v="1"/>
    <n v="761.3320000000002"/>
    <n v="570.9990000000003"/>
    <n v="0"/>
    <n v="-570.9990000000003"/>
    <n v="762.7724985615906"/>
    <n v="284.9939758337688"/>
  </r>
  <r>
    <x v="9"/>
    <x v="0"/>
    <n v="4"/>
    <n v="2"/>
    <x v="2"/>
    <x v="2"/>
    <x v="1"/>
    <s v="---"/>
    <n v="1"/>
    <n v="1"/>
    <n v="878.4600000000003"/>
    <n v="658.8450000000003"/>
    <n v="0"/>
    <n v="-658.8450000000003"/>
    <n v="1100.006177328411"/>
    <n v="-55.94270968498324"/>
  </r>
  <r>
    <x v="10"/>
    <x v="0"/>
    <n v="0"/>
    <n v="0"/>
    <x v="0"/>
    <x v="0"/>
    <x v="0"/>
    <s v="---"/>
    <n v="1"/>
    <n v="1"/>
    <n v="64.42040000000001"/>
    <n v="48.31530000000001"/>
    <n v="0"/>
    <n v="-48.31530000000001"/>
    <n v="103.7496984040001"/>
    <n v="49.48317724093557"/>
  </r>
  <r>
    <x v="10"/>
    <x v="0"/>
    <n v="2"/>
    <n v="1"/>
    <x v="1"/>
    <x v="1"/>
    <x v="0"/>
    <s v="---"/>
    <n v="1"/>
    <n v="1"/>
    <n v="837.4652000000003"/>
    <n v="628.0989000000003"/>
    <n v="0"/>
    <n v="-628.0989000000003"/>
    <n v="839.0497484177497"/>
    <n v="313.4933734171457"/>
  </r>
  <r>
    <x v="10"/>
    <x v="0"/>
    <n v="4"/>
    <n v="2"/>
    <x v="2"/>
    <x v="2"/>
    <x v="1"/>
    <s v="---"/>
    <n v="1"/>
    <n v="1"/>
    <n v="966.3060000000004"/>
    <n v="724.7295000000004"/>
    <n v="0"/>
    <n v="-724.7295000000004"/>
    <n v="1210.006795061252"/>
    <n v="-61.53698065348156"/>
  </r>
</pivotCacheRecords>
</file>

<file path=xl/pivotCache/pivotCacheRecords2.xml><?xml version="1.0" encoding="utf-8"?>
<pivotCacheRecords xmlns="http://schemas.openxmlformats.org/spreadsheetml/2006/main" count="66">
  <r>
    <x v="0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1.766612263700097"/>
    <n v="16.96172758188619"/>
    <n v="62.68569494400224"/>
  </r>
  <r>
    <x v="0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1.062745849092551"/>
    <n v="9.96945849092544"/>
    <n v="0.0004694061254276349"/>
  </r>
  <r>
    <x v="0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3314576152193069"/>
    <n v="0.1885761522042877"/>
    <n v="0.0005716431657691225"/>
  </r>
  <r>
    <x v="0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1254174606009926"/>
    <n v="-0.5780439924030958"/>
    <n v="0.0002725195947164952"/>
  </r>
  <r>
    <x v="0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2460713215354815"/>
    <n v="-0.4279286784644367"/>
    <n v="7.234050190158276e-05"/>
  </r>
  <r>
    <x v="0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1.716339722517489"/>
    <n v="16.48939722517456"/>
    <n v="100.1731638810112"/>
  </r>
  <r>
    <x v="1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1.943273490070107"/>
    <n v="16.96172758188619"/>
    <n v="68.95426443840248"/>
  </r>
  <r>
    <x v="1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1.169020434001806"/>
    <n v="9.96945849092544"/>
    <n v="0.0005163467379703984"/>
  </r>
  <r>
    <x v="1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3646033767412376"/>
    <n v="0.1885761522042877"/>
    <n v="0.0006288074823460349"/>
  </r>
  <r>
    <x v="1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1379592066610919"/>
    <n v="-0.5780439924030958"/>
    <n v="0.0002997715541881448"/>
  </r>
  <r>
    <x v="1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2706784536890297"/>
    <n v="-0.4279286784644367"/>
    <n v="7.957455209174104e-05"/>
  </r>
  <r>
    <x v="1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1.887973694769238"/>
    <n v="16.48939722517456"/>
    <n v="110.1904802691123"/>
  </r>
  <r>
    <x v="2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2.137600839077118"/>
    <n v="16.96172758188619"/>
    <n v="75.84969088224273"/>
  </r>
  <r>
    <x v="2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1.285922477401987"/>
    <n v="9.96945849092544"/>
    <n v="0.0005679814117674384"/>
  </r>
  <r>
    <x v="2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4010637144153614"/>
    <n v="0.1885761522042877"/>
    <n v="0.0006916882305806384"/>
  </r>
  <r>
    <x v="2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1517551273272011"/>
    <n v="-0.5780439924030958"/>
    <n v="0.0003297487096069593"/>
  </r>
  <r>
    <x v="2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2977462990579327"/>
    <n v="-0.4279286784644367"/>
    <n v="8.753200730091515e-05"/>
  </r>
  <r>
    <x v="2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2.076771064246162"/>
    <n v="16.48939722517456"/>
    <n v="121.2095282960236"/>
  </r>
  <r>
    <x v="3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2.35136092298483"/>
    <n v="16.96172758188619"/>
    <n v="83.43465997046701"/>
  </r>
  <r>
    <x v="3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1.414514725142186"/>
    <n v="9.96945849092544"/>
    <n v="0.0006247795529441822"/>
  </r>
  <r>
    <x v="3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4411700858568975"/>
    <n v="0.1885761522042877"/>
    <n v="0.0007608570536387023"/>
  </r>
  <r>
    <x v="3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1669306400599212"/>
    <n v="-0.5780439924030958"/>
    <n v="0.0003627235805676552"/>
  </r>
  <r>
    <x v="3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327520928963726"/>
    <n v="-0.4279286784644367"/>
    <n v="9.628520803100668e-05"/>
  </r>
  <r>
    <x v="3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2.284448170670779"/>
    <n v="16.48939722517456"/>
    <n v="133.330481125626"/>
  </r>
  <r>
    <x v="4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2.586497015283313"/>
    <n v="16.96172758188619"/>
    <n v="91.77812596751372"/>
  </r>
  <r>
    <x v="4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1.555966197656404"/>
    <n v="9.96945849092544"/>
    <n v="0.0006872575082386004"/>
  </r>
  <r>
    <x v="4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4852870944425873"/>
    <n v="0.1885761522042877"/>
    <n v="0.0008369427590025726"/>
  </r>
  <r>
    <x v="4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1836237040659133"/>
    <n v="-0.5780439924030958"/>
    <n v="0.0003989959386244208"/>
  </r>
  <r>
    <x v="4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3602730218600986"/>
    <n v="-0.4279286784644367"/>
    <n v="0.0001059137288341074"/>
  </r>
  <r>
    <x v="4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2.512892987737857"/>
    <n v="16.48939722517456"/>
    <n v="146.6635292381886"/>
  </r>
  <r>
    <x v="5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2.845146716811644"/>
    <n v="16.96172758188619"/>
    <n v="100.9559385642651"/>
  </r>
  <r>
    <x v="5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1.711562817422045"/>
    <n v="9.96945849092544"/>
    <n v="0.0007559832590624605"/>
  </r>
  <r>
    <x v="5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5338158038868461"/>
    <n v="0.1885761522042877"/>
    <n v="0.0009206370349028299"/>
  </r>
  <r>
    <x v="5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2019860744725047"/>
    <n v="-0.5780439924030958"/>
    <n v="0.0004388955324868629"/>
  </r>
  <r>
    <x v="5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3963003240461085"/>
    <n v="-0.4279286784644367"/>
    <n v="0.0001165051017175181"/>
  </r>
  <r>
    <x v="5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2.764182286511643"/>
    <n v="16.48939722517456"/>
    <n v="161.3298821620074"/>
  </r>
  <r>
    <x v="6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3.129661388492809"/>
    <n v="16.96172758188619"/>
    <n v="111.0515324206916"/>
  </r>
  <r>
    <x v="6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1.88271909916425"/>
    <n v="9.96945849092544"/>
    <n v="0.0008315815849687066"/>
  </r>
  <r>
    <x v="6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5871973842755308"/>
    <n v="0.1885761522042877"/>
    <n v="0.001012700738393113"/>
  </r>
  <r>
    <x v="6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2221846819197552"/>
    <n v="-0.5780439924030958"/>
    <n v="0.0004827850857355492"/>
  </r>
  <r>
    <x v="6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4359303564507194"/>
    <n v="-0.4279286784644367"/>
    <n v="0.0001281556118892699"/>
  </r>
  <r>
    <x v="6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3.040600515162807"/>
    <n v="16.48939722517456"/>
    <n v="177.4628703782082"/>
  </r>
  <r>
    <x v="7"/>
    <x v="0"/>
    <n v="0"/>
    <x v="0"/>
    <s v="---"/>
    <n v="0"/>
    <n v="1"/>
    <n v="1"/>
    <n v="1"/>
    <n v="1.00408742467761"/>
    <n v="100"/>
    <n v="1"/>
    <s v="---"/>
    <n v="249.7733725409011"/>
    <n v="21.59909513274179"/>
    <n v="-248.006760277201"/>
    <n v="-4.637367550855609"/>
    <n v="3.44262752734209"/>
    <n v="16.96172758188619"/>
    <n v="122.1566856627608"/>
  </r>
  <r>
    <x v="7"/>
    <x v="0"/>
    <n v="1"/>
    <x v="1"/>
    <s v="---"/>
    <n v="0"/>
    <n v="3"/>
    <n v="1"/>
    <n v="1"/>
    <n v="99999"/>
    <n v="100"/>
    <n v="1"/>
    <s v="---"/>
    <n v="186.5001421546756"/>
    <n v="-13.61214767755046"/>
    <n v="-185.437396305583"/>
    <n v="23.5816061684759"/>
    <n v="2.070991009080675"/>
    <n v="9.96945849092544"/>
    <n v="0.0009147397434655773"/>
  </r>
  <r>
    <x v="7"/>
    <x v="0"/>
    <n v="2"/>
    <x v="1"/>
    <s v="---"/>
    <n v="0"/>
    <n v="4"/>
    <n v="1"/>
    <n v="1"/>
    <n v="99999"/>
    <n v="100"/>
    <n v="1"/>
    <s v="---"/>
    <n v="-226.2735146955769"/>
    <n v="22.73821242642197"/>
    <n v="226.6049723107962"/>
    <n v="-22.54963627421769"/>
    <n v="0.645917122703084"/>
    <n v="0.1885761522042877"/>
    <n v="0.001113970812232424"/>
  </r>
  <r>
    <x v="7"/>
    <x v="0"/>
    <n v="3"/>
    <x v="1"/>
    <s v="---"/>
    <n v="1"/>
    <n v="2"/>
    <n v="1"/>
    <n v="1"/>
    <n v="99999"/>
    <n v="100"/>
    <n v="1"/>
    <s v="---"/>
    <n v="-51.99323972279875"/>
    <n v="-93.97263244914096"/>
    <n v="52.11865718339974"/>
    <n v="93.39458845673786"/>
    <n v="0.2444031501117307"/>
    <n v="-0.5780439924030958"/>
    <n v="0.0005310635943091041"/>
  </r>
  <r>
    <x v="7"/>
    <x v="0"/>
    <n v="4"/>
    <x v="1"/>
    <s v="---"/>
    <n v="2"/>
    <n v="3"/>
    <n v="1"/>
    <n v="1"/>
    <n v="99999"/>
    <n v="100"/>
    <n v="1"/>
    <s v="---"/>
    <n v="-28.62865718339954"/>
    <n v="2.65013173571609"/>
    <n v="28.65326431555309"/>
    <n v="-3.078060414180527"/>
    <n v="0.04795233920957914"/>
    <n v="-0.4279286784644367"/>
    <n v="0.0001409711730781969"/>
  </r>
  <r>
    <x v="7"/>
    <x v="0"/>
    <n v="5"/>
    <x v="1"/>
    <s v="---"/>
    <n v="3"/>
    <n v="4"/>
    <n v="1"/>
    <n v="1"/>
    <n v="0.6024524548065699"/>
    <n v="100"/>
    <n v="1"/>
    <s v="---"/>
    <n v="-238.1886879666861"/>
    <n v="32.14938439538173"/>
    <n v="239.9050276892036"/>
    <n v="-15.65998717020717"/>
    <n v="3.344660566679089"/>
    <n v="16.48939722517456"/>
    <n v="195.2091574160291"/>
  </r>
  <r>
    <x v="8"/>
    <x v="0"/>
    <n v="0"/>
    <x v="0"/>
    <s v="---"/>
    <n v="0"/>
    <n v="1"/>
    <n v="1"/>
    <n v="1"/>
    <n v="1.00408742467761"/>
    <n v="100"/>
    <n v="1"/>
    <s v="---"/>
    <n v="-447.748718749973"/>
    <n v="61.6486370550474"/>
    <n v="451.156791062854"/>
    <n v="-28.2419139262338"/>
    <n v="3.7868902800763"/>
    <n v="33.4067231288136"/>
    <n v="134.3723542290369"/>
  </r>
  <r>
    <x v="8"/>
    <x v="0"/>
    <n v="1"/>
    <x v="1"/>
    <s v="---"/>
    <n v="0"/>
    <n v="3"/>
    <n v="1"/>
    <n v="1"/>
    <n v="99999"/>
    <n v="100"/>
    <n v="1"/>
    <s v="---"/>
    <n v="-657.30874953326"/>
    <n v="91.147889714713"/>
    <n v="662.408554436504"/>
    <n v="-40.8238406822604"/>
    <n v="2.278090109988742"/>
    <n v="50.3240490324526"/>
    <n v="0.001006213717812135"/>
  </r>
  <r>
    <x v="8"/>
    <x v="0"/>
    <n v="2"/>
    <x v="1"/>
    <s v="---"/>
    <n v="0"/>
    <n v="4"/>
    <n v="1"/>
    <n v="1"/>
    <n v="99999"/>
    <n v="100"/>
    <n v="1"/>
    <s v="---"/>
    <n v="-866.868780316546"/>
    <n v="120.647142374379"/>
    <n v="873.660317810155"/>
    <n v="-53.4057674382871"/>
    <n v="0.7105088349733925"/>
    <n v="67.2413749360916"/>
    <n v="0.001225367893455667"/>
  </r>
  <r>
    <x v="8"/>
    <x v="0"/>
    <n v="3"/>
    <x v="1"/>
    <s v="---"/>
    <n v="1"/>
    <n v="2"/>
    <n v="1"/>
    <n v="1"/>
    <n v="99999"/>
    <n v="100"/>
    <n v="1"/>
    <s v="---"/>
    <n v="-1076.42881109983"/>
    <n v="150.146395034044"/>
    <n v="1084.9120811838"/>
    <n v="-65.9876941943137"/>
    <n v="0.2688434651229038"/>
    <n v="84.1587008397306"/>
    <n v="0.0005841699537400145"/>
  </r>
  <r>
    <x v="8"/>
    <x v="0"/>
    <n v="4"/>
    <x v="1"/>
    <s v="---"/>
    <n v="2"/>
    <n v="3"/>
    <n v="1"/>
    <n v="1"/>
    <n v="99999"/>
    <n v="100"/>
    <n v="1"/>
    <s v="---"/>
    <n v="-1285.98884188312"/>
    <n v="179.64564769371"/>
    <n v="1296.16384455745"/>
    <n v="-78.56962095034039"/>
    <n v="0.05274757313053705"/>
    <n v="101.07602674337"/>
    <n v="0.0001550682903860166"/>
  </r>
  <r>
    <x v="8"/>
    <x v="0"/>
    <n v="5"/>
    <x v="1"/>
    <s v="---"/>
    <n v="3"/>
    <n v="4"/>
    <n v="1"/>
    <n v="1"/>
    <n v="0.6024524548065699"/>
    <n v="100"/>
    <n v="1"/>
    <s v="---"/>
    <n v="-1495.54887266641"/>
    <n v="209.144900353375"/>
    <n v="1507.4156079311"/>
    <n v="-91.151547706367"/>
    <n v="3.679126623346998"/>
    <n v="117.993352647009"/>
    <n v="214.730073157632"/>
  </r>
  <r>
    <x v="9"/>
    <x v="0"/>
    <n v="0"/>
    <x v="0"/>
    <s v="---"/>
    <n v="0"/>
    <n v="1"/>
    <n v="1"/>
    <n v="1"/>
    <n v="1.00408742467761"/>
    <n v="100"/>
    <n v="1"/>
    <s v="---"/>
    <n v="-1705.10890344969"/>
    <n v="238.644153013041"/>
    <n v="1718.66737130475"/>
    <n v="-103.733474462394"/>
    <n v="4.16557930808393"/>
    <n v="134.910678550648"/>
    <n v="147.8095896519406"/>
  </r>
  <r>
    <x v="9"/>
    <x v="0"/>
    <n v="1"/>
    <x v="1"/>
    <s v="---"/>
    <n v="0"/>
    <n v="3"/>
    <n v="1"/>
    <n v="1"/>
    <n v="99999"/>
    <n v="100"/>
    <n v="1"/>
    <s v="---"/>
    <n v="-1914.66893423298"/>
    <n v="268.143405672707"/>
    <n v="1929.9191346784"/>
    <n v="-116.315401218421"/>
    <n v="2.505899120987617"/>
    <n v="151.828004454287"/>
    <n v="0.001106835089593349"/>
  </r>
  <r>
    <x v="9"/>
    <x v="0"/>
    <n v="2"/>
    <x v="1"/>
    <s v="---"/>
    <n v="0"/>
    <n v="4"/>
    <n v="1"/>
    <n v="1"/>
    <n v="99999"/>
    <n v="100"/>
    <n v="1"/>
    <s v="---"/>
    <n v="-2124.22896501627"/>
    <n v="297.642658332372"/>
    <n v="2141.17089805206"/>
    <n v="-128.897327974447"/>
    <n v="0.7815597184707318"/>
    <n v="168.745330357926"/>
    <n v="0.001347904682801234"/>
  </r>
  <r>
    <x v="9"/>
    <x v="0"/>
    <n v="3"/>
    <x v="1"/>
    <s v="---"/>
    <n v="1"/>
    <n v="2"/>
    <n v="1"/>
    <n v="1"/>
    <n v="99999"/>
    <n v="100"/>
    <n v="1"/>
    <s v="---"/>
    <n v="-2333.78899579955"/>
    <n v="327.141910992038"/>
    <n v="2352.42266142571"/>
    <n v="-141.479254730474"/>
    <n v="0.2957278116351942"/>
    <n v="185.662656261565"/>
    <n v="0.000642586949114016"/>
  </r>
  <r>
    <x v="9"/>
    <x v="0"/>
    <n v="4"/>
    <x v="1"/>
    <s v="---"/>
    <n v="2"/>
    <n v="3"/>
    <n v="1"/>
    <n v="1"/>
    <n v="99999"/>
    <n v="100"/>
    <n v="1"/>
    <s v="---"/>
    <n v="-2543.34902658284"/>
    <n v="356.641163651704"/>
    <n v="2563.67442479936"/>
    <n v="-154.061181486501"/>
    <n v="0.05802233044359077"/>
    <n v="202.579982165204"/>
    <n v="0.0001705751194246183"/>
  </r>
  <r>
    <x v="9"/>
    <x v="0"/>
    <n v="5"/>
    <x v="1"/>
    <s v="---"/>
    <n v="3"/>
    <n v="4"/>
    <n v="1"/>
    <n v="1"/>
    <n v="0.6024524548065699"/>
    <n v="100"/>
    <n v="1"/>
    <s v="---"/>
    <n v="-2752.90905736613"/>
    <n v="386.140416311369"/>
    <n v="2774.92618817301"/>
    <n v="-166.643108242527"/>
    <n v="4.047039285681698"/>
    <n v="219.497308068843"/>
    <n v="236.2030804733952"/>
  </r>
  <r>
    <x v="10"/>
    <x v="0"/>
    <n v="0"/>
    <x v="0"/>
    <s v="---"/>
    <n v="0"/>
    <n v="1"/>
    <n v="1"/>
    <n v="1"/>
    <n v="1.00408742467761"/>
    <n v="100"/>
    <n v="1"/>
    <s v="---"/>
    <n v="-2962.46908814941"/>
    <n v="415.639668971035"/>
    <n v="2986.17795154666"/>
    <n v="-179.225034998554"/>
    <n v="4.582137238892323"/>
    <n v="236.414633972482"/>
    <n v="162.5905486171346"/>
  </r>
  <r>
    <x v="10"/>
    <x v="0"/>
    <n v="1"/>
    <x v="1"/>
    <s v="---"/>
    <n v="0"/>
    <n v="3"/>
    <n v="1"/>
    <n v="1"/>
    <n v="99999"/>
    <n v="100"/>
    <n v="1"/>
    <s v="---"/>
    <n v="-3172.0291189327"/>
    <n v="445.138921630701"/>
    <n v="3197.42971492031"/>
    <n v="-191.806961754581"/>
    <n v="2.756489033086379"/>
    <n v="253.331959876121"/>
    <n v="0.001217518598552684"/>
  </r>
  <r>
    <x v="10"/>
    <x v="0"/>
    <n v="2"/>
    <x v="1"/>
    <s v="---"/>
    <n v="0"/>
    <n v="4"/>
    <n v="1"/>
    <n v="1"/>
    <n v="99999"/>
    <n v="100"/>
    <n v="1"/>
    <s v="---"/>
    <n v="-3381.58914971598"/>
    <n v="474.638174290366"/>
    <n v="3408.68147829396"/>
    <n v="-204.388888510607"/>
    <n v="0.859715690317805"/>
    <n v="270.24928577976"/>
    <n v="0.001482695151081358"/>
  </r>
  <r>
    <x v="10"/>
    <x v="0"/>
    <n v="3"/>
    <x v="1"/>
    <s v="---"/>
    <n v="1"/>
    <n v="2"/>
    <n v="1"/>
    <n v="1"/>
    <n v="99999"/>
    <n v="100"/>
    <n v="1"/>
    <s v="---"/>
    <n v="-3591.14918049927"/>
    <n v="504.137426950032"/>
    <n v="3619.93324166761"/>
    <n v="-216.970815266634"/>
    <n v="0.3253005927987137"/>
    <n v="287.166611683399"/>
    <n v="0.0007068456440254176"/>
  </r>
  <r>
    <x v="10"/>
    <x v="0"/>
    <n v="4"/>
    <x v="1"/>
    <s v="---"/>
    <n v="2"/>
    <n v="3"/>
    <n v="1"/>
    <n v="1"/>
    <n v="99999"/>
    <n v="100"/>
    <n v="1"/>
    <s v="---"/>
    <n v="-3800.70921128256"/>
    <n v="533.636679609698"/>
    <n v="3831.18500504126"/>
    <n v="-229.552742022661"/>
    <n v="0.06382456348794985"/>
    <n v="304.083937587038"/>
    <n v="0.0001876326313670801"/>
  </r>
  <r>
    <x v="10"/>
    <x v="0"/>
    <n v="5"/>
    <x v="1"/>
    <s v="---"/>
    <n v="3"/>
    <n v="4"/>
    <n v="1"/>
    <n v="1"/>
    <n v="0.6024524548065699"/>
    <n v="100"/>
    <n v="1"/>
    <s v="---"/>
    <n v="-4010.26924206584"/>
    <n v="563.135932269363"/>
    <n v="4042.43676841491"/>
    <n v="-242.134668778687"/>
    <n v="4.451743214249868"/>
    <n v="321.001263490677"/>
    <n v="259.823388520734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6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6:H20" firstHeaderRow="1" firstDataRow="3" firstDataCol="1" rowPageCount="2" colPageCount="1"/>
  <pivotFields count="16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2">
    <field x="4"/>
    <field x="5"/>
  </colFields>
  <colItems count="7">
    <i t="data" r="0" i="0">
      <x v="0"/>
      <x v="1"/>
    </i>
    <i t="default" r="0" i="0">
      <x v="0"/>
    </i>
    <i t="data" r="0" i="0">
      <x v="1"/>
      <x v="0"/>
    </i>
    <i t="default" r="0" i="0">
      <x v="1"/>
    </i>
    <i t="data" r="0" i="0">
      <x v="2"/>
      <x v="2"/>
    </i>
    <i t="default" r="0" i="0">
      <x v="2"/>
    </i>
    <i t="grand" r="0" i="0">
      <x v="0"/>
    </i>
  </colItems>
  <pageFields count="2">
    <pageField fld="1" hier="-1"/>
    <pageField fld="6" hier="-1"/>
  </pageFields>
  <dataFields count="1">
    <dataField name="Sum of  Active Power [MW]" fld="14" subtotal="sum" showDataAs="normal" baseField="0" baseItem="0"/>
  </dataFields>
  <chartFormats count="5">
    <chartFormat chart="2" format="21" series="1">
      <pivotArea type="data" dataOnly="1" outline="0" fieldPosition="0">
        <references count="3">
          <reference field="4294967294" selected="0">
            <x v="0"/>
          </reference>
          <reference field="4" selected="0">
            <x v="0"/>
          </reference>
          <reference field="5" selected="0">
            <x v="1"/>
          </reference>
        </references>
      </pivotArea>
    </chartFormat>
    <chartFormat chart="2" format="22" series="1">
      <pivotArea type="data" dataOnly="1" outline="0" fieldPosition="0">
        <references count="3">
          <reference field="4294967294" selected="0">
            <x v="0"/>
          </reference>
          <reference field="4" selected="0">
            <x v="1"/>
          </reference>
          <reference field="5" selected="0">
            <x v="0"/>
          </reference>
        </references>
      </pivotArea>
    </chartFormat>
    <chartFormat chart="2" format="23" series="1">
      <pivotArea type="data" dataOnly="1" outline="0" fieldPosition="0">
        <references count="3">
          <reference field="4294967294" selected="0">
            <x v="0"/>
          </reference>
          <reference field="4" selected="0">
            <x v="2"/>
          </reference>
          <reference field="5" selected="0">
            <x v="2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25" series="1">
      <pivotArea type="data" dataOnly="1" outline="0" fieldPosition="0">
        <references count="3">
          <reference field="4294967294" selected="0">
            <x v="0"/>
          </reference>
          <reference field="4" selected="0">
            <x v="1"/>
          </reference>
          <reference field="5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3:B13" firstHeaderRow="1" firstDataRow="1" firstDataCol="1"/>
  <pivotFields count="16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3">
    <field x="4"/>
    <field x="5"/>
    <field x="6"/>
  </rowFields>
  <rowItems count="10">
    <i t="data" r="0" i="0">
      <x v="0"/>
    </i>
    <i t="data" r="1" i="0">
      <x v="1"/>
    </i>
    <i t="data" r="2" i="0">
      <x v="0"/>
    </i>
    <i t="data" r="0" i="0">
      <x v="1"/>
    </i>
    <i t="data" r="1" i="0">
      <x v="0"/>
    </i>
    <i t="data" r="2" i="0">
      <x v="0"/>
    </i>
    <i t="data" r="0" i="0">
      <x v="2"/>
    </i>
    <i t="data" r="1" i="0">
      <x v="2"/>
    </i>
    <i t="data" r="2" i="0">
      <x v="1"/>
    </i>
    <i t="grand" r="0" i="0">
      <x v="0"/>
    </i>
  </rowItems>
  <colItems count="1">
    <i t="data" r="0" i="0"/>
  </colItems>
  <dataFields count="1">
    <dataField name="Sum of  Active Power [MW]" fld="14" subtotal="sum" showDataAs="normal" baseField="0" baseItem="0"/>
  </dataFields>
  <chartFormats count="4">
    <chartFormat chart="2" format="1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7" series="0">
      <pivotArea type="data" dataOnly="1" outline="0" fieldPosition="0">
        <references count="4">
          <reference field="4294967294" selected="0">
            <x v="0"/>
          </reference>
          <reference field="4" selected="0">
            <x v="0"/>
          </reference>
          <reference field="5" selected="0">
            <x v="1"/>
          </reference>
          <reference field="6" selected="0">
            <x v="0"/>
          </reference>
        </references>
      </pivotArea>
    </chartFormat>
    <chartFormat chart="2" format="18" series="0">
      <pivotArea type="data" dataOnly="1" outline="0" fieldPosition="0">
        <references count="4">
          <reference field="4294967294" selected="0">
            <x v="0"/>
          </reference>
          <reference field="4" selected="0">
            <x v="1"/>
          </reference>
          <reference field="5" selected="0">
            <x v="0"/>
          </reference>
          <reference field="6" selected="0">
            <x v="0"/>
          </reference>
        </references>
      </pivotArea>
    </chartFormat>
    <chartFormat chart="2" format="19" series="0">
      <pivotArea type="data" dataOnly="1" outline="0" fieldPosition="0">
        <references count="4">
          <reference field="4294967294" selected="0">
            <x v="0"/>
          </reference>
          <reference field="4" selected="0">
            <x v="2"/>
          </reference>
          <reference field="5" selected="0">
            <x v="2"/>
          </reference>
          <reference field="6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4:D16" firstHeaderRow="0" firstDataRow="1" firstDataCol="1" rowPageCount="2" colPageCount="1"/>
  <pivotFields count="20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pageFields count="2">
    <pageField fld="1" hier="-1"/>
    <pageField fld="3" hier="-1"/>
  </pageFields>
  <dataFields count="3">
    <dataField name="Max of Loading Percent [%]" fld="19" subtotal="max" showDataAs="normal" baseField="0" baseItem="0"/>
    <dataField name="Average of Loading Percent [%]" fld="19" subtotal="average" showDataAs="normal" baseField="0" baseItem="0"/>
    <dataField name="Min of Loading Percent [%]2" fld="19" subtotal="min" showDataAs="normal" baseField="0" baseItem="0"/>
  </dataFields>
  <chartFormats count="15">
    <chartFormat chart="2" format="12" series="1">
      <pivotArea type="data" dataOnly="1" outline="0" fieldPosition="0">
        <references count="3">
          <reference field="4294967294" selected="0">
            <x v="0"/>
          </reference>
          <reference field="1" selected="0">
            <x v="0"/>
          </reference>
          <reference field="3" selected="0">
            <x v="0"/>
          </reference>
        </references>
      </pivotArea>
    </chartFormat>
    <chartFormat chart="2" format="13" series="1">
      <pivotArea type="data" dataOnly="1" outline="0" fieldPosition="0">
        <references count="3">
          <reference field="4294967294" selected="0">
            <x v="1"/>
          </reference>
          <reference field="1" selected="0">
            <x v="0"/>
          </reference>
          <reference field="3" selected="0">
            <x v="0"/>
          </reference>
        </references>
      </pivotArea>
    </chartFormat>
    <chartFormat chart="2" format="14" series="1">
      <pivotArea type="data" dataOnly="1" outline="0" fieldPosition="0">
        <references count="3">
          <reference field="4294967294" selected="0">
            <x v="2"/>
          </reference>
          <reference field="1" selected="0">
            <x v="0"/>
          </reference>
          <reference field="3" selected="0">
            <x v="0"/>
          </reference>
        </references>
      </pivotArea>
    </chartFormat>
    <chartFormat chart="2" format="15" series="1">
      <pivotArea type="data" dataOnly="1" outline="0" fieldPosition="0">
        <references count="3">
          <reference field="4294967294" selected="0">
            <x v="0"/>
          </reference>
          <reference field="1" selected="0">
            <x v="0"/>
          </reference>
          <reference field="3" selected="0">
            <x v="1"/>
          </reference>
        </references>
      </pivotArea>
    </chartFormat>
    <chartFormat chart="2" format="16" series="1">
      <pivotArea type="data" dataOnly="1" outline="0" fieldPosition="0">
        <references count="3">
          <reference field="4294967294" selected="0">
            <x v="1"/>
          </reference>
          <reference field="1" selected="0">
            <x v="0"/>
          </reference>
          <reference field="3" selected="0">
            <x v="1"/>
          </reference>
        </references>
      </pivotArea>
    </chartFormat>
    <chartFormat chart="2" format="17" series="1">
      <pivotArea type="data" dataOnly="1" outline="0" fieldPosition="0">
        <references count="3">
          <reference field="4294967294" selected="0">
            <x v="2"/>
          </reference>
          <reference field="1" selected="0">
            <x v="0"/>
          </reference>
          <reference field="3" selected="0">
            <x v="1"/>
          </reference>
        </references>
      </pivotArea>
    </chartFormat>
    <chartFormat chart="2" format="18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2" format="19" series="1">
      <pivotArea type="data" dataOnly="1" outline="0" fieldPosition="0">
        <references count="2">
          <reference field="4294967294" selected="0">
            <x v="1"/>
          </reference>
          <reference field="3" selected="0">
            <x v="0"/>
          </reference>
        </references>
      </pivotArea>
    </chartFormat>
    <chartFormat chart="2" format="20" series="1">
      <pivotArea type="data" dataOnly="1" outline="0" fieldPosition="0">
        <references count="2">
          <reference field="4294967294" selected="0">
            <x v="2"/>
          </reference>
          <reference field="3" selected="0">
            <x v="0"/>
          </reference>
        </references>
      </pivotArea>
    </chartFormat>
    <chartFormat chart="2" format="2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2" format="22" series="1">
      <pivotArea type="data" dataOnly="1" outline="0" fieldPosition="0">
        <references count="2">
          <reference field="4294967294" selected="0">
            <x v="1"/>
          </reference>
          <reference field="3" selected="0">
            <x v="1"/>
          </reference>
        </references>
      </pivotArea>
    </chartFormat>
    <chartFormat chart="2" format="23" series="1">
      <pivotArea type="data" dataOnly="1" outline="0" fieldPosition="0">
        <references count="2">
          <reference field="4294967294" selected="0">
            <x v="2"/>
          </reference>
          <reference field="3" selected="0">
            <x v="1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4:B16" firstHeaderRow="1" firstDataRow="1" firstDataCol="1" rowPageCount="2" colPageCount="1"/>
  <pivotFields count="20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Items count="1">
    <i t="data" r="0" i="0"/>
  </colItems>
  <pageFields count="2">
    <pageField fld="1" hier="-1"/>
    <pageField fld="3" hier="-1"/>
  </pageFields>
  <dataFields count="1">
    <dataField name="Sum of Losses [MW]" fld="17" subtotal="sum" showDataAs="normal" baseField="0" baseItem="0"/>
  </dataFields>
  <chartFormats count="1">
    <chartFormat chart="2" format="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demand_table" displayName="demand_table" ref="B3:I53" headerRowCount="1" totalsRowShown="0" headerRowDxfId="4">
  <autoFilter ref="B3:I5"/>
  <tableColumns count="8">
    <tableColumn id="8" name="Step"/>
    <tableColumn id="2" name="Zone"/>
    <tableColumn id="7" name="Load Index"/>
    <tableColumn id="3" name="Bus Index"/>
    <tableColumn id="4" name="In service"/>
    <tableColumn id="1" name="Voltage Level [kV]"/>
    <tableColumn id="5" name="Active Power [MW]"/>
    <tableColumn id="6" name="Reactive Power [MVAr]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generation_table" displayName="generation_table" ref="B3:Q5" headerRowCount="1" totalsRowShown="0" headerRowDxfId="3">
  <autoFilter ref="B3:Q36"/>
  <tableColumns count="16">
    <tableColumn id="16" name="Step"/>
    <tableColumn id="1" name="Zone"/>
    <tableColumn id="2" name="Bus Index"/>
    <tableColumn id="14" name="Generator Index"/>
    <tableColumn id="15" name="Fuel"/>
    <tableColumn id="7" name="Technology"/>
    <tableColumn id="3" name="Voltage Level [kV]"/>
    <tableColumn id="4" name="Name"/>
    <tableColumn id="5" name="In Service"/>
    <tableColumn id="6" name="Voltage [p.u]"/>
    <tableColumn id="8" name="Maximum Active Power [MW]"/>
    <tableColumn id="9" name="Maximum Reactive Power [MVAr]"/>
    <tableColumn id="10" name="Minimum Active Power [MW]"/>
    <tableColumn id="11" name="Minimum Reactive Power [MVAr]"/>
    <tableColumn id="12" name=" Active Power [MW]"/>
    <tableColumn id="13" name=" Reactive Power [MVAr]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bus_table" displayName="bus_table" ref="B3:K117" headerRowCount="1" totalsRowShown="0" headerRowDxfId="2">
  <autoFilter ref="B3:K5"/>
  <tableColumns count="10">
    <tableColumn id="10" name="Step"/>
    <tableColumn id="1" name="Bus Index"/>
    <tableColumn id="2" name="Zone"/>
    <tableColumn id="3" name="Name"/>
    <tableColumn id="4" name="Voltage Level [kV]"/>
    <tableColumn id="5" name="In Service"/>
    <tableColumn id="6" name="Voltage [p.u]"/>
    <tableColumn id="7" name="Voltage Phase [degree]"/>
    <tableColumn id="8" name="Active Power [MW]"/>
    <tableColumn id="9" name="Reactive Power [MVAr]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lines_table" displayName="lines_table" ref="B3:U53" headerRowCount="1" totalsRowShown="0" headerRowDxfId="1">
  <autoFilter ref="B3:U69"/>
  <tableColumns count="20">
    <tableColumn id="19" name="Step"/>
    <tableColumn id="1" name="Zone"/>
    <tableColumn id="14" name="Line Index"/>
    <tableColumn id="3" name="Voltage Level [kV]"/>
    <tableColumn id="4" name="Name"/>
    <tableColumn id="5" name="From bus"/>
    <tableColumn id="6" name="To Bus"/>
    <tableColumn id="8" name="In service"/>
    <tableColumn id="9" name="Length [km]"/>
    <tableColumn id="10" name="Maximum Current [kA]"/>
    <tableColumn id="11" name="Maximum Loading [%]"/>
    <tableColumn id="12" name="Number of Lines in Parallel"/>
    <tableColumn id="13" name="Std. Type"/>
    <tableColumn id="2" name="From Bus Act. Power [MW]"/>
    <tableColumn id="7" name="From Bus Raact. Power [MVAr]"/>
    <tableColumn id="15" name="To Bus Act. Power [MW]"/>
    <tableColumn id="16" name="To Bus Raact. Power [MVAr]"/>
    <tableColumn id="17" name="Losses [MW]"/>
    <tableColumn id="18" name="Losses [MVAr]"/>
    <tableColumn id="23" name="Loading Percent [%]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rafos_table" displayName="trafos_table" ref="B3:V7" headerRowCount="1" totalsRowShown="0" headerRowDxfId="0">
  <autoFilter ref="B3:V5"/>
  <tableColumns count="21">
    <tableColumn id="20" name="Time Step"/>
    <tableColumn id="1" name="Zone"/>
    <tableColumn id="14" name="Trafo Index"/>
    <tableColumn id="3" name="Name"/>
    <tableColumn id="4" name="Std Type"/>
    <tableColumn id="5" name="HV Bus"/>
    <tableColumn id="6" name="LV Bus"/>
    <tableColumn id="8" name="High Voltage Side [kV]"/>
    <tableColumn id="10" name="Low Voltage Side [kV] "/>
    <tableColumn id="11" name="FE Losses [kW]"/>
    <tableColumn id="12" name="Shift Degree"/>
    <tableColumn id="13" name="Tap Position"/>
    <tableColumn id="2" name="Number of Trafos in Parallel"/>
    <tableColumn id="7" name="In Service"/>
    <tableColumn id="15" name="HV Act. Power [MW]"/>
    <tableColumn id="16" name="HV React. Power [MVAr]"/>
    <tableColumn id="17" name="LV Act. Power [MW]"/>
    <tableColumn id="18" name="LV React. Power [MVAr]"/>
    <tableColumn id="23" name="Losses [MW]"/>
    <tableColumn id="9" name="Losses [MVAr]"/>
    <tableColumn id="19" name="Loading Percent [%]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6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8.xml.rels><Relationships xmlns="http://schemas.openxmlformats.org/package/2006/relationships"><Relationship Type="http://schemas.openxmlformats.org/officeDocument/2006/relationships/pivotTable" Target="/xl/pivotTables/pivotTable3.xml" Id="rId1"/></Relationships>
</file>

<file path=xl/worksheets/_rels/sheet9.xml.rels><Relationships xmlns="http://schemas.openxmlformats.org/package/2006/relationships"><Relationship Type="http://schemas.openxmlformats.org/officeDocument/2006/relationships/pivotTable" Target="/xl/pivotTables/pivotTable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1"/>
  <sheetViews>
    <sheetView workbookViewId="0">
      <selection activeCell="B2" sqref="B2:D2"/>
    </sheetView>
  </sheetViews>
  <sheetFormatPr baseColWidth="8" defaultRowHeight="15"/>
  <sheetData>
    <row r="2">
      <c r="B2" s="13" t="inlineStr">
        <is>
          <t>Summary</t>
        </is>
      </c>
    </row>
    <row r="4">
      <c r="B4" t="inlineStr">
        <is>
          <t>Line Overloaded</t>
        </is>
      </c>
    </row>
    <row r="5">
      <c r="B5" t="inlineStr">
        <is>
          <t>Line</t>
        </is>
      </c>
      <c r="C5" t="inlineStr">
        <is>
          <t>Used Percentage</t>
        </is>
      </c>
    </row>
    <row r="7">
      <c r="B7" t="inlineStr">
        <is>
          <t>Voltage Violation in Bus</t>
        </is>
      </c>
    </row>
    <row r="8">
      <c r="B8" t="inlineStr">
        <is>
          <t>Bus</t>
        </is>
      </c>
      <c r="C8" t="inlineStr">
        <is>
          <t>Voltage</t>
        </is>
      </c>
      <c r="D8" t="inlineStr">
        <is>
          <t>Over/Under</t>
        </is>
      </c>
    </row>
    <row r="10">
      <c r="B10" t="inlineStr">
        <is>
          <t>Trafo Overloaded</t>
        </is>
      </c>
    </row>
    <row r="11">
      <c r="B11" t="inlineStr">
        <is>
          <t>Trafo</t>
        </is>
      </c>
      <c r="C11" t="inlineStr">
        <is>
          <t>Used Percentage</t>
        </is>
      </c>
    </row>
  </sheetData>
  <mergeCells count="1">
    <mergeCell ref="B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U69"/>
  <sheetViews>
    <sheetView topLeftCell="A40" zoomScale="85" zoomScaleNormal="85" workbookViewId="0">
      <selection activeCell="W55" sqref="W55"/>
    </sheetView>
  </sheetViews>
  <sheetFormatPr baseColWidth="8" defaultRowHeight="15"/>
  <cols>
    <col width="10.7109375" customWidth="1" style="14" min="11" max="11"/>
    <col width="11.28515625" customWidth="1" style="14" min="12" max="12"/>
    <col width="11" customWidth="1" style="14" min="13" max="13"/>
    <col width="12.7109375" customWidth="1" style="14" min="15" max="15"/>
    <col width="12.85546875" customWidth="1" style="14" min="16" max="16"/>
    <col width="12" customWidth="1" style="14" min="17" max="17"/>
    <col width="12.85546875" customWidth="1" style="14" min="18" max="18"/>
    <col width="11" bestFit="1" customWidth="1" style="14" min="19" max="19"/>
    <col width="11" bestFit="1" customWidth="1" style="14" min="21" max="21"/>
  </cols>
  <sheetData>
    <row r="2" ht="21" customHeight="1" s="14">
      <c r="B2" s="12" t="inlineStr">
        <is>
          <t>Tranmission and Distribution Lines</t>
        </is>
      </c>
    </row>
    <row r="3" ht="46.5" customHeight="1" s="14" thickBot="1">
      <c r="B3" s="4" t="inlineStr">
        <is>
          <t>Step</t>
        </is>
      </c>
      <c r="C3" s="1" t="inlineStr">
        <is>
          <t>Zone</t>
        </is>
      </c>
      <c r="D3" s="1" t="inlineStr">
        <is>
          <t>Line Index</t>
        </is>
      </c>
      <c r="E3" s="1" t="inlineStr">
        <is>
          <t>Voltage Level [kV]</t>
        </is>
      </c>
      <c r="F3" s="1" t="inlineStr">
        <is>
          <t>Name</t>
        </is>
      </c>
      <c r="G3" s="1" t="inlineStr">
        <is>
          <t>From bus</t>
        </is>
      </c>
      <c r="H3" s="1" t="inlineStr">
        <is>
          <t>To Bus</t>
        </is>
      </c>
      <c r="I3" s="1" t="inlineStr">
        <is>
          <t>In service</t>
        </is>
      </c>
      <c r="J3" s="1" t="inlineStr">
        <is>
          <t>Length [km]</t>
        </is>
      </c>
      <c r="K3" s="1" t="inlineStr">
        <is>
          <t>Maximum Current [kA]</t>
        </is>
      </c>
      <c r="L3" s="1" t="inlineStr">
        <is>
          <t>Maximum Loading [%]</t>
        </is>
      </c>
      <c r="M3" s="1" t="inlineStr">
        <is>
          <t>Number of Lines in Parallel</t>
        </is>
      </c>
      <c r="N3" s="1" t="inlineStr">
        <is>
          <t>Std. Type</t>
        </is>
      </c>
      <c r="O3" s="1" t="inlineStr">
        <is>
          <t>From Bus Act. Power [MW]</t>
        </is>
      </c>
      <c r="P3" s="1" t="inlineStr">
        <is>
          <t>From Bus Raact. Power [MVAr]</t>
        </is>
      </c>
      <c r="Q3" s="1" t="inlineStr">
        <is>
          <t>To Bus Act. Power [MW]</t>
        </is>
      </c>
      <c r="R3" s="1" t="inlineStr">
        <is>
          <t>To Bus Raact. Power [MVAr]</t>
        </is>
      </c>
      <c r="S3" s="1" t="inlineStr">
        <is>
          <t>Losses [MW]</t>
        </is>
      </c>
      <c r="T3" s="3" t="inlineStr">
        <is>
          <t>Losses [MVAr]</t>
        </is>
      </c>
      <c r="U3" s="1" t="inlineStr">
        <is>
          <t>Loading Percent [%]</t>
        </is>
      </c>
    </row>
    <row r="4">
      <c r="B4" s="5" t="n">
        <v>0</v>
      </c>
      <c r="C4" t="inlineStr">
        <is>
          <t>---</t>
        </is>
      </c>
      <c r="D4" t="n">
        <v>0</v>
      </c>
      <c r="E4" t="n">
        <v>110</v>
      </c>
      <c r="F4" t="inlineStr">
        <is>
          <t>HV Line1</t>
        </is>
      </c>
      <c r="G4" t="n">
        <v>18</v>
      </c>
      <c r="H4" t="n">
        <v>32</v>
      </c>
      <c r="I4" t="n">
        <v>1</v>
      </c>
      <c r="J4" t="n">
        <v>30</v>
      </c>
      <c r="K4" t="n">
        <v>0.535</v>
      </c>
      <c r="L4" t="inlineStr">
        <is>
          <t>---</t>
        </is>
      </c>
      <c r="M4" t="n">
        <v>1</v>
      </c>
      <c r="N4" t="inlineStr">
        <is>
          <t>184-AL1/30-ST1A 110.0</t>
        </is>
      </c>
      <c r="O4" t="n">
        <v>38.79631136086988</v>
      </c>
      <c r="P4" t="n">
        <v>-4.043722932607831</v>
      </c>
      <c r="Q4" t="n">
        <v>-38.24160996091177</v>
      </c>
      <c r="R4" t="n">
        <v>4.397607729502775</v>
      </c>
      <c r="S4" t="n">
        <v>0.5547013999581125</v>
      </c>
      <c r="T4" t="n">
        <v>0.3538847968949446</v>
      </c>
      <c r="U4" t="n">
        <v>37.07179329932048</v>
      </c>
    </row>
    <row r="5">
      <c r="B5" s="6" t="n">
        <v>0</v>
      </c>
      <c r="C5" t="inlineStr">
        <is>
          <t>---</t>
        </is>
      </c>
      <c r="D5" t="n">
        <v>1</v>
      </c>
      <c r="E5" t="n">
        <v>110</v>
      </c>
      <c r="F5" t="inlineStr">
        <is>
          <t>HV Line2</t>
        </is>
      </c>
      <c r="G5" t="n">
        <v>32</v>
      </c>
      <c r="H5" t="n">
        <v>33</v>
      </c>
      <c r="I5" t="n">
        <v>1</v>
      </c>
      <c r="J5" t="n">
        <v>20</v>
      </c>
      <c r="K5" t="n">
        <v>0.535</v>
      </c>
      <c r="L5" t="inlineStr">
        <is>
          <t>---</t>
        </is>
      </c>
      <c r="M5" t="n">
        <v>1</v>
      </c>
      <c r="N5" t="inlineStr">
        <is>
          <t>184-AL1/30-ST1A 110.0</t>
        </is>
      </c>
      <c r="O5" t="n">
        <v>18.62947479002642</v>
      </c>
      <c r="P5" t="n">
        <v>3.576131039062466</v>
      </c>
      <c r="Q5" t="n">
        <v>-18.5393117278393</v>
      </c>
      <c r="R5" t="n">
        <v>-4.040052466827512</v>
      </c>
      <c r="S5" t="n">
        <v>0.09016306218711989</v>
      </c>
      <c r="T5" t="n">
        <v>-0.4639214277650456</v>
      </c>
      <c r="U5" t="n">
        <v>18.34886346581691</v>
      </c>
    </row>
    <row r="6">
      <c r="B6" t="n">
        <v>0</v>
      </c>
      <c r="C6" t="inlineStr">
        <is>
          <t>---</t>
        </is>
      </c>
      <c r="D6" t="n">
        <v>2</v>
      </c>
      <c r="E6" t="n">
        <v>110</v>
      </c>
      <c r="F6" t="inlineStr">
        <is>
          <t>HV Line3</t>
        </is>
      </c>
      <c r="G6" t="n">
        <v>33</v>
      </c>
      <c r="H6" t="n">
        <v>35</v>
      </c>
      <c r="I6" t="n">
        <v>1</v>
      </c>
      <c r="J6" t="n">
        <v>30</v>
      </c>
      <c r="K6" t="n">
        <v>0.535</v>
      </c>
      <c r="L6" t="inlineStr">
        <is>
          <t>---</t>
        </is>
      </c>
      <c r="M6" t="n">
        <v>1</v>
      </c>
      <c r="N6" t="inlineStr">
        <is>
          <t>184-AL1/30-ST1A 110.0</t>
        </is>
      </c>
      <c r="O6" t="n">
        <v>-26.22872731951056</v>
      </c>
      <c r="P6" t="n">
        <v>-5.794220506246164</v>
      </c>
      <c r="Q6" t="n">
        <v>26.49962208296953</v>
      </c>
      <c r="R6" t="n">
        <v>5.435193750185232</v>
      </c>
      <c r="S6" t="n">
        <v>0.2708947634589656</v>
      </c>
      <c r="T6" t="n">
        <v>-0.3590267560609322</v>
      </c>
      <c r="U6" t="n">
        <v>25.9755583983782</v>
      </c>
    </row>
    <row r="7">
      <c r="B7" t="n">
        <v>0</v>
      </c>
      <c r="C7" t="inlineStr">
        <is>
          <t>---</t>
        </is>
      </c>
      <c r="D7" t="n">
        <v>3</v>
      </c>
      <c r="E7" t="n">
        <v>110</v>
      </c>
      <c r="F7" t="inlineStr">
        <is>
          <t>HV Line4</t>
        </is>
      </c>
      <c r="G7" t="n">
        <v>32</v>
      </c>
      <c r="H7" t="n">
        <v>35</v>
      </c>
      <c r="I7" t="n">
        <v>1</v>
      </c>
      <c r="J7" t="n">
        <v>15</v>
      </c>
      <c r="K7" t="n">
        <v>0.535</v>
      </c>
      <c r="L7" t="inlineStr">
        <is>
          <t>---</t>
        </is>
      </c>
      <c r="M7" t="n">
        <v>1</v>
      </c>
      <c r="N7" t="inlineStr">
        <is>
          <t>184-AL1/30-ST1A 110.0</t>
        </is>
      </c>
      <c r="O7" t="n">
        <v>-27.87219436182609</v>
      </c>
      <c r="P7" t="n">
        <v>-6.233964756601794</v>
      </c>
      <c r="Q7" t="n">
        <v>28.02378059384937</v>
      </c>
      <c r="R7" t="n">
        <v>6.09185767141953</v>
      </c>
      <c r="S7" t="n">
        <v>0.1515862320232877</v>
      </c>
      <c r="T7" t="n">
        <v>-0.1421070851822641</v>
      </c>
      <c r="U7" t="n">
        <v>27.42422795053931</v>
      </c>
    </row>
    <row r="8">
      <c r="B8" t="n">
        <v>0</v>
      </c>
      <c r="C8" t="inlineStr">
        <is>
          <t>---</t>
        </is>
      </c>
      <c r="D8" t="n">
        <v>4</v>
      </c>
      <c r="E8" t="n">
        <v>110</v>
      </c>
      <c r="F8" t="inlineStr">
        <is>
          <t>HV Line5</t>
        </is>
      </c>
      <c r="G8" t="n">
        <v>34</v>
      </c>
      <c r="H8" t="n">
        <v>35</v>
      </c>
      <c r="I8" t="n">
        <v>1</v>
      </c>
      <c r="J8" t="n">
        <v>25</v>
      </c>
      <c r="K8" t="n">
        <v>0.535</v>
      </c>
      <c r="L8" t="inlineStr">
        <is>
          <t>---</t>
        </is>
      </c>
      <c r="M8" t="n">
        <v>1</v>
      </c>
      <c r="N8" t="inlineStr">
        <is>
          <t>184-AL1/30-ST1A 110.0</t>
        </is>
      </c>
      <c r="O8" t="n">
        <v>-7.457029074848925</v>
      </c>
      <c r="P8" t="n">
        <v>-3.228582359908543</v>
      </c>
      <c r="Q8" t="n">
        <v>7.476597323181116</v>
      </c>
      <c r="R8" t="n">
        <v>2.395155547958843</v>
      </c>
      <c r="S8" t="n">
        <v>0.01956824833219084</v>
      </c>
      <c r="T8" t="n">
        <v>-0.8334268119497001</v>
      </c>
      <c r="U8" t="n">
        <v>7.774681097820143</v>
      </c>
    </row>
    <row r="9">
      <c r="B9" t="n">
        <v>0</v>
      </c>
      <c r="C9" t="inlineStr">
        <is>
          <t>---</t>
        </is>
      </c>
      <c r="D9" t="n">
        <v>5</v>
      </c>
      <c r="E9" t="n">
        <v>110</v>
      </c>
      <c r="F9" t="inlineStr">
        <is>
          <t>HV Line6</t>
        </is>
      </c>
      <c r="G9" t="n">
        <v>19</v>
      </c>
      <c r="H9" t="n">
        <v>34</v>
      </c>
      <c r="I9" t="n">
        <v>1</v>
      </c>
      <c r="J9" t="n">
        <v>30</v>
      </c>
      <c r="K9" t="n">
        <v>0.535</v>
      </c>
      <c r="L9" t="inlineStr">
        <is>
          <t>---</t>
        </is>
      </c>
      <c r="M9" t="n">
        <v>2</v>
      </c>
      <c r="N9" t="inlineStr">
        <is>
          <t>184-AL1/30-ST1A 110.0</t>
        </is>
      </c>
      <c r="O9" t="n">
        <v>62.0429614719316</v>
      </c>
      <c r="P9" t="n">
        <v>-10.11890809863779</v>
      </c>
      <c r="Q9" t="n">
        <v>-61.32444336036075</v>
      </c>
      <c r="R9" t="n">
        <v>9.823898727763432</v>
      </c>
      <c r="S9" t="n">
        <v>0.7185181115708588</v>
      </c>
      <c r="T9" t="n">
        <v>-0.2950093708743573</v>
      </c>
      <c r="U9" t="n">
        <v>29.87239188258753</v>
      </c>
    </row>
    <row r="10">
      <c r="B10" t="n">
        <v>0</v>
      </c>
      <c r="C10" t="inlineStr">
        <is>
          <t>---</t>
        </is>
      </c>
      <c r="D10" t="n">
        <v>6</v>
      </c>
      <c r="E10" t="n">
        <v>10</v>
      </c>
      <c r="F10" t="inlineStr">
        <is>
          <t>MV Line1</t>
        </is>
      </c>
      <c r="G10" t="n">
        <v>37</v>
      </c>
      <c r="H10" t="n">
        <v>38</v>
      </c>
      <c r="I10" t="n">
        <v>1</v>
      </c>
      <c r="J10" t="n">
        <v>1.5</v>
      </c>
      <c r="K10" t="n">
        <v>0.362</v>
      </c>
      <c r="L10" t="inlineStr">
        <is>
          <t>---</t>
        </is>
      </c>
      <c r="M10" t="n">
        <v>1</v>
      </c>
      <c r="N10" t="inlineStr">
        <is>
          <t>NA2XS2Y 1x185 RM/25 12/20 kV</t>
        </is>
      </c>
      <c r="O10" t="n">
        <v>1.168762071492548</v>
      </c>
      <c r="P10" t="n">
        <v>0.6264237658900269</v>
      </c>
      <c r="Q10" t="n">
        <v>-1.164507730373551</v>
      </c>
      <c r="R10" t="n">
        <v>-0.6361822256413044</v>
      </c>
      <c r="S10" t="n">
        <v>0.004254341118996363</v>
      </c>
      <c r="T10" t="n">
        <v>-0.009758459751277537</v>
      </c>
      <c r="U10" t="n">
        <v>21.2172868057629</v>
      </c>
    </row>
    <row r="11">
      <c r="B11" t="n">
        <v>0</v>
      </c>
      <c r="C11" t="inlineStr">
        <is>
          <t>---</t>
        </is>
      </c>
      <c r="D11" t="n">
        <v>7</v>
      </c>
      <c r="E11" t="n">
        <v>10</v>
      </c>
      <c r="F11" t="inlineStr">
        <is>
          <t>MV Line2</t>
        </is>
      </c>
      <c r="G11" t="n">
        <v>38</v>
      </c>
      <c r="H11" t="n">
        <v>39</v>
      </c>
      <c r="I11" t="n">
        <v>1</v>
      </c>
      <c r="J11" t="n">
        <v>1.5</v>
      </c>
      <c r="K11" t="n">
        <v>0.362</v>
      </c>
      <c r="L11" t="inlineStr">
        <is>
          <t>---</t>
        </is>
      </c>
      <c r="M11" t="n">
        <v>1</v>
      </c>
      <c r="N11" t="inlineStr">
        <is>
          <t>NA2XS2Y 1x185 RM/25 12/20 kV</t>
        </is>
      </c>
      <c r="O11" t="n">
        <v>0.7645077303735537</v>
      </c>
      <c r="P11" t="n">
        <v>0.5361822256412941</v>
      </c>
      <c r="Q11" t="n">
        <v>-0.7623744545050414</v>
      </c>
      <c r="R11" t="n">
        <v>-0.5473956292172789</v>
      </c>
      <c r="S11" t="n">
        <v>0.002133275868512308</v>
      </c>
      <c r="T11" t="n">
        <v>-0.01121340357598477</v>
      </c>
      <c r="U11" t="n">
        <v>15.04908263458209</v>
      </c>
    </row>
    <row r="12">
      <c r="B12" t="n">
        <v>0</v>
      </c>
      <c r="C12" t="inlineStr">
        <is>
          <t>---</t>
        </is>
      </c>
      <c r="D12" t="n">
        <v>8</v>
      </c>
      <c r="E12" t="n">
        <v>10</v>
      </c>
      <c r="F12" t="inlineStr">
        <is>
          <t>MV Line3</t>
        </is>
      </c>
      <c r="G12" t="n">
        <v>39</v>
      </c>
      <c r="H12" t="n">
        <v>40</v>
      </c>
      <c r="I12" t="n">
        <v>1</v>
      </c>
      <c r="J12" t="n">
        <v>1.5</v>
      </c>
      <c r="K12" t="n">
        <v>0.362</v>
      </c>
      <c r="L12" t="inlineStr">
        <is>
          <t>---</t>
        </is>
      </c>
      <c r="M12" t="n">
        <v>1</v>
      </c>
      <c r="N12" t="inlineStr">
        <is>
          <t>NA2XS2Y 1x185 RM/25 12/20 kV</t>
        </is>
      </c>
      <c r="O12" t="n">
        <v>0.3623744545050071</v>
      </c>
      <c r="P12" t="n">
        <v>0.4873956292172436</v>
      </c>
      <c r="Q12" t="n">
        <v>-0.3614587967400984</v>
      </c>
      <c r="R12" t="n">
        <v>-0.4994355492137609</v>
      </c>
      <c r="S12" t="n">
        <v>0.0009156577649087061</v>
      </c>
      <c r="T12" t="n">
        <v>-0.01203991999651738</v>
      </c>
      <c r="U12" t="n">
        <v>9.90295483673971</v>
      </c>
    </row>
    <row r="13">
      <c r="B13" t="n">
        <v>0</v>
      </c>
      <c r="C13" t="inlineStr">
        <is>
          <t>---</t>
        </is>
      </c>
      <c r="D13" t="n">
        <v>9</v>
      </c>
      <c r="E13" t="n">
        <v>10</v>
      </c>
      <c r="F13" t="inlineStr">
        <is>
          <t>MV Line4</t>
        </is>
      </c>
      <c r="G13" t="n">
        <v>40</v>
      </c>
      <c r="H13" t="n">
        <v>41</v>
      </c>
      <c r="I13" t="n">
        <v>1</v>
      </c>
      <c r="J13" t="n">
        <v>1.5</v>
      </c>
      <c r="K13" t="n">
        <v>0.362</v>
      </c>
      <c r="L13" t="inlineStr">
        <is>
          <t>---</t>
        </is>
      </c>
      <c r="M13" t="n">
        <v>1</v>
      </c>
      <c r="N13" t="inlineStr">
        <is>
          <t>NA2XS2Y 1x185 RM/25 12/20 kV</t>
        </is>
      </c>
      <c r="O13" t="n">
        <v>-0.03854120325987259</v>
      </c>
      <c r="P13" t="n">
        <v>0.4394355492138227</v>
      </c>
      <c r="Q13" t="n">
        <v>0.03903162562009338</v>
      </c>
      <c r="R13" t="n">
        <v>-0.4517532509298152</v>
      </c>
      <c r="S13" t="n">
        <v>0.000490422360220788</v>
      </c>
      <c r="T13" t="n">
        <v>-0.01231770171599256</v>
      </c>
      <c r="U13" t="n">
        <v>7.288568718932988</v>
      </c>
    </row>
    <row r="14">
      <c r="B14" t="n">
        <v>0</v>
      </c>
      <c r="C14" t="inlineStr">
        <is>
          <t>---</t>
        </is>
      </c>
      <c r="D14" t="n">
        <v>10</v>
      </c>
      <c r="E14" t="n">
        <v>10</v>
      </c>
      <c r="F14" t="inlineStr">
        <is>
          <t>MV Line5</t>
        </is>
      </c>
      <c r="G14" t="n">
        <v>41</v>
      </c>
      <c r="H14" t="n">
        <v>42</v>
      </c>
      <c r="I14" t="n">
        <v>1</v>
      </c>
      <c r="J14" t="n">
        <v>1.5</v>
      </c>
      <c r="K14" t="n">
        <v>0.362</v>
      </c>
      <c r="L14" t="inlineStr">
        <is>
          <t>---</t>
        </is>
      </c>
      <c r="M14" t="n">
        <v>1</v>
      </c>
      <c r="N14" t="inlineStr">
        <is>
          <t>NA2XS2Y 1x185 RM/25 12/20 kV</t>
        </is>
      </c>
      <c r="O14" t="n">
        <v>9.837490713270752e-08</v>
      </c>
      <c r="P14" t="n">
        <v>-0.01266531150557652</v>
      </c>
      <c r="Q14" t="n">
        <v>-3.418281059007694e-14</v>
      </c>
      <c r="R14" t="n">
        <v>2.491815715059724e-14</v>
      </c>
      <c r="S14" t="n">
        <v>9.837487294989694e-08</v>
      </c>
      <c r="T14" t="n">
        <v>-0.01266531150555161</v>
      </c>
      <c r="U14" t="n">
        <v>0.2035831618354668</v>
      </c>
    </row>
    <row r="15">
      <c r="B15" t="n">
        <v>0</v>
      </c>
      <c r="C15" t="inlineStr">
        <is>
          <t>---</t>
        </is>
      </c>
      <c r="D15" t="n">
        <v>11</v>
      </c>
      <c r="E15" t="n">
        <v>10</v>
      </c>
      <c r="F15" t="inlineStr">
        <is>
          <t>MV Line6</t>
        </is>
      </c>
      <c r="G15" t="n">
        <v>42</v>
      </c>
      <c r="H15" t="n">
        <v>43</v>
      </c>
      <c r="I15" t="n">
        <v>1</v>
      </c>
      <c r="J15" t="n">
        <v>1.5</v>
      </c>
      <c r="K15" t="n">
        <v>0.362</v>
      </c>
      <c r="L15" t="inlineStr">
        <is>
          <t>---</t>
        </is>
      </c>
      <c r="M15" t="n">
        <v>1</v>
      </c>
      <c r="N15" t="inlineStr">
        <is>
          <t>NA2XS2Y 1x185 RM/25 12/20 kV</t>
        </is>
      </c>
      <c r="O15" t="n">
        <v>1.600000000000098</v>
      </c>
      <c r="P15" t="n">
        <v>0.04000000000012705</v>
      </c>
      <c r="Q15" t="n">
        <v>-1.593962071463018</v>
      </c>
      <c r="R15" t="n">
        <v>-0.04874538297153852</v>
      </c>
      <c r="S15" t="n">
        <v>0.006037928537079962</v>
      </c>
      <c r="T15" t="n">
        <v>-0.008745382971411475</v>
      </c>
      <c r="U15" t="n">
        <v>25.22127420861461</v>
      </c>
    </row>
    <row r="16">
      <c r="B16" t="n">
        <v>0</v>
      </c>
      <c r="C16" t="inlineStr">
        <is>
          <t>---</t>
        </is>
      </c>
      <c r="D16" t="n">
        <v>12</v>
      </c>
      <c r="E16" t="n">
        <v>10</v>
      </c>
      <c r="F16" t="inlineStr">
        <is>
          <t>MV Line7</t>
        </is>
      </c>
      <c r="G16" t="n">
        <v>43</v>
      </c>
      <c r="H16" t="n">
        <v>44</v>
      </c>
      <c r="I16" t="n">
        <v>1</v>
      </c>
      <c r="J16" t="n">
        <v>1.5</v>
      </c>
      <c r="K16" t="n">
        <v>0.362</v>
      </c>
      <c r="L16" t="inlineStr">
        <is>
          <t>---</t>
        </is>
      </c>
      <c r="M16" t="n">
        <v>1</v>
      </c>
      <c r="N16" t="inlineStr">
        <is>
          <t>NA2XS2Y 1x185 RM/25 12/20 kV</t>
        </is>
      </c>
      <c r="O16" t="n">
        <v>1.693962071463062</v>
      </c>
      <c r="P16" t="n">
        <v>-0.01125461702843011</v>
      </c>
      <c r="Q16" t="n">
        <v>-1.687147502823301</v>
      </c>
      <c r="R16" t="n">
        <v>0.003176603731326333</v>
      </c>
      <c r="S16" t="n">
        <v>0.006814568639760932</v>
      </c>
      <c r="T16" t="n">
        <v>-0.008078013297103781</v>
      </c>
      <c r="U16" t="n">
        <v>26.79164152989136</v>
      </c>
    </row>
    <row r="17">
      <c r="B17" t="n">
        <v>0</v>
      </c>
      <c r="C17" t="inlineStr">
        <is>
          <t>---</t>
        </is>
      </c>
      <c r="D17" t="n">
        <v>13</v>
      </c>
      <c r="E17" t="n">
        <v>10</v>
      </c>
      <c r="F17" t="inlineStr">
        <is>
          <t>MV Line8</t>
        </is>
      </c>
      <c r="G17" t="n">
        <v>37</v>
      </c>
      <c r="H17" t="n">
        <v>44</v>
      </c>
      <c r="I17" t="n">
        <v>1</v>
      </c>
      <c r="J17" t="n">
        <v>1.5</v>
      </c>
      <c r="K17" t="n">
        <v>0.362</v>
      </c>
      <c r="L17" t="inlineStr">
        <is>
          <t>---</t>
        </is>
      </c>
      <c r="M17" t="n">
        <v>1</v>
      </c>
      <c r="N17" t="inlineStr">
        <is>
          <t>NA2XS2Y 1x185 RM/25 12/20 kV</t>
        </is>
      </c>
      <c r="O17" t="n">
        <v>-1.283173609496447</v>
      </c>
      <c r="P17" t="n">
        <v>0.05312522509001605</v>
      </c>
      <c r="Q17" t="n">
        <v>1.287147502823326</v>
      </c>
      <c r="R17" t="n">
        <v>-0.06317660373117995</v>
      </c>
      <c r="S17" t="n">
        <v>0.003973893326879141</v>
      </c>
      <c r="T17" t="n">
        <v>-0.0100513786411639</v>
      </c>
      <c r="U17" t="n">
        <v>20.46360101061454</v>
      </c>
    </row>
    <row r="18">
      <c r="B18" t="n">
        <v>0</v>
      </c>
      <c r="C18" t="inlineStr">
        <is>
          <t>---</t>
        </is>
      </c>
      <c r="D18" t="n">
        <v>14</v>
      </c>
      <c r="E18" t="n">
        <v>0.4</v>
      </c>
      <c r="F18" t="inlineStr">
        <is>
          <t>LV Line1.1</t>
        </is>
      </c>
      <c r="G18" t="n">
        <v>45</v>
      </c>
      <c r="H18" t="n">
        <v>46</v>
      </c>
      <c r="I18" t="n">
        <v>1</v>
      </c>
      <c r="J18" t="n">
        <v>0.08</v>
      </c>
      <c r="K18" t="n">
        <v>0.242</v>
      </c>
      <c r="L18" t="inlineStr">
        <is>
          <t>---</t>
        </is>
      </c>
      <c r="M18" t="n">
        <v>1</v>
      </c>
      <c r="N18" t="inlineStr">
        <is>
          <t>NAYY 4x120 SE</t>
        </is>
      </c>
      <c r="O18" t="n">
        <v>-0.0531935530084278</v>
      </c>
      <c r="P18" t="n">
        <v>0.1524153382480771</v>
      </c>
      <c r="Q18" t="n">
        <v>0.05644504211126557</v>
      </c>
      <c r="R18" t="n">
        <v>-0.1512602105507215</v>
      </c>
      <c r="S18" t="n">
        <v>0.003251489102837769</v>
      </c>
      <c r="T18" t="n">
        <v>0.00115512769735554</v>
      </c>
      <c r="U18" t="n">
        <v>101.3981688123387</v>
      </c>
    </row>
    <row r="19">
      <c r="B19" t="n">
        <v>0</v>
      </c>
      <c r="C19" t="inlineStr">
        <is>
          <t>---</t>
        </is>
      </c>
      <c r="D19" t="n">
        <v>15</v>
      </c>
      <c r="E19" t="n">
        <v>0.4</v>
      </c>
      <c r="F19" t="inlineStr">
        <is>
          <t>LV Line1.2</t>
        </is>
      </c>
      <c r="G19" t="n">
        <v>46</v>
      </c>
      <c r="H19" t="n">
        <v>47</v>
      </c>
      <c r="I19" t="n">
        <v>1</v>
      </c>
      <c r="J19" t="n">
        <v>0.08</v>
      </c>
      <c r="K19" t="n">
        <v>0.242</v>
      </c>
      <c r="L19" t="inlineStr">
        <is>
          <t>---</t>
        </is>
      </c>
      <c r="M19" t="n">
        <v>1</v>
      </c>
      <c r="N19" t="inlineStr">
        <is>
          <t>NAYY 4x120 SE</t>
        </is>
      </c>
      <c r="O19" t="n">
        <v>-0.006445042111251499</v>
      </c>
      <c r="P19" t="n">
        <v>0.121260210550721</v>
      </c>
      <c r="Q19" t="n">
        <v>0.008284460904878607</v>
      </c>
      <c r="R19" t="n">
        <v>-0.120607148140287</v>
      </c>
      <c r="S19" t="n">
        <v>0.001839418793627107</v>
      </c>
      <c r="T19" t="n">
        <v>0.0006530624104340577</v>
      </c>
      <c r="U19" t="n">
        <v>76.26578841841692</v>
      </c>
    </row>
    <row r="20">
      <c r="B20" t="n">
        <v>0</v>
      </c>
      <c r="C20" t="inlineStr">
        <is>
          <t>---</t>
        </is>
      </c>
      <c r="D20" t="n">
        <v>16</v>
      </c>
      <c r="E20" t="n">
        <v>0.4</v>
      </c>
      <c r="F20" t="inlineStr">
        <is>
          <t>LV Line1.3</t>
        </is>
      </c>
      <c r="G20" t="n">
        <v>47</v>
      </c>
      <c r="H20" t="n">
        <v>48</v>
      </c>
      <c r="I20" t="n">
        <v>1</v>
      </c>
      <c r="J20" t="n">
        <v>0.08</v>
      </c>
      <c r="K20" t="n">
        <v>0.242</v>
      </c>
      <c r="L20" t="inlineStr">
        <is>
          <t>---</t>
        </is>
      </c>
      <c r="M20" t="n">
        <v>1</v>
      </c>
      <c r="N20" t="inlineStr">
        <is>
          <t>NAYY 4x120 SE</t>
        </is>
      </c>
      <c r="O20" t="n">
        <v>-0.01828446090486544</v>
      </c>
      <c r="P20" t="n">
        <v>0.09060714814029086</v>
      </c>
      <c r="Q20" t="n">
        <v>0.01935983125181044</v>
      </c>
      <c r="R20" t="n">
        <v>-0.09022574155247913</v>
      </c>
      <c r="S20" t="n">
        <v>0.001075370346945003</v>
      </c>
      <c r="T20" t="n">
        <v>0.0003814065878117306</v>
      </c>
      <c r="U20" t="n">
        <v>58.31347981248697</v>
      </c>
    </row>
    <row r="21">
      <c r="B21" t="n">
        <v>0</v>
      </c>
      <c r="C21" t="inlineStr">
        <is>
          <t>---</t>
        </is>
      </c>
      <c r="D21" t="n">
        <v>17</v>
      </c>
      <c r="E21" t="n">
        <v>0.4</v>
      </c>
      <c r="F21" t="inlineStr">
        <is>
          <t>LV Line1.4</t>
        </is>
      </c>
      <c r="G21" t="n">
        <v>48</v>
      </c>
      <c r="H21" t="n">
        <v>49</v>
      </c>
      <c r="I21" t="n">
        <v>1</v>
      </c>
      <c r="J21" t="n">
        <v>0.08</v>
      </c>
      <c r="K21" t="n">
        <v>0.242</v>
      </c>
      <c r="L21" t="inlineStr">
        <is>
          <t>---</t>
        </is>
      </c>
      <c r="M21" t="n">
        <v>1</v>
      </c>
      <c r="N21" t="inlineStr">
        <is>
          <t>NAYY 4x120 SE</t>
        </is>
      </c>
      <c r="O21" t="n">
        <v>0.02064016874821011</v>
      </c>
      <c r="P21" t="n">
        <v>0.0602257415524803</v>
      </c>
      <c r="Q21" t="n">
        <v>-0.02012830736063125</v>
      </c>
      <c r="R21" t="n">
        <v>-0.06004468712614647</v>
      </c>
      <c r="S21" t="n">
        <v>0.0005118613875788602</v>
      </c>
      <c r="T21" t="n">
        <v>0.0001810544263338362</v>
      </c>
      <c r="U21" t="n">
        <v>40.23157002682748</v>
      </c>
    </row>
    <row r="22">
      <c r="B22" t="n">
        <v>0</v>
      </c>
      <c r="C22" t="inlineStr">
        <is>
          <t>---</t>
        </is>
      </c>
      <c r="D22" t="n">
        <v>18</v>
      </c>
      <c r="E22" t="n">
        <v>0.4</v>
      </c>
      <c r="F22" t="inlineStr">
        <is>
          <t>LV Line1.6</t>
        </is>
      </c>
      <c r="G22" t="n">
        <v>49</v>
      </c>
      <c r="H22" t="n">
        <v>50</v>
      </c>
      <c r="I22" t="n">
        <v>1</v>
      </c>
      <c r="J22" t="n">
        <v>0.08</v>
      </c>
      <c r="K22" t="n">
        <v>0.242</v>
      </c>
      <c r="L22" t="inlineStr">
        <is>
          <t>---</t>
        </is>
      </c>
      <c r="M22" t="n">
        <v>1</v>
      </c>
      <c r="N22" t="inlineStr">
        <is>
          <t>NAYY 4x120 SE</t>
        </is>
      </c>
      <c r="O22" t="n">
        <v>0.010128307360639</v>
      </c>
      <c r="P22" t="n">
        <v>0.0300446871261495</v>
      </c>
      <c r="Q22" t="n">
        <v>-0.009999999999989717</v>
      </c>
      <c r="R22" t="n">
        <v>-0.02999999999999474</v>
      </c>
      <c r="S22" t="n">
        <v>0.0001283073606492859</v>
      </c>
      <c r="T22" t="n">
        <v>4.46871261547549e-05</v>
      </c>
      <c r="U22" t="n">
        <v>20.14278899913634</v>
      </c>
    </row>
    <row r="23">
      <c r="B23" t="n">
        <v>0</v>
      </c>
      <c r="C23" t="inlineStr">
        <is>
          <t>---</t>
        </is>
      </c>
      <c r="D23" t="n">
        <v>19</v>
      </c>
      <c r="E23" t="n">
        <v>0.4</v>
      </c>
      <c r="F23" t="inlineStr">
        <is>
          <t>LV Line2.1</t>
        </is>
      </c>
      <c r="G23" t="n">
        <v>45</v>
      </c>
      <c r="H23" t="n">
        <v>51</v>
      </c>
      <c r="I23" t="n">
        <v>1</v>
      </c>
      <c r="J23" t="n">
        <v>0.12</v>
      </c>
      <c r="K23" t="n">
        <v>0.242</v>
      </c>
      <c r="L23" t="inlineStr">
        <is>
          <t>---</t>
        </is>
      </c>
      <c r="M23" t="n">
        <v>1</v>
      </c>
      <c r="N23" t="inlineStr">
        <is>
          <t>NAYY 4x120 SE</t>
        </is>
      </c>
      <c r="O23" t="n">
        <v>-0.09404331200284841</v>
      </c>
      <c r="P23" t="n">
        <v>0.1911818837793961</v>
      </c>
      <c r="Q23" t="n">
        <v>0.1025391116637903</v>
      </c>
      <c r="R23" t="n">
        <v>-0.1881625991279738</v>
      </c>
      <c r="S23" t="n">
        <v>0.008495799660941883</v>
      </c>
      <c r="T23" t="n">
        <v>0.003019284651422288</v>
      </c>
      <c r="U23" t="n">
        <v>133.8275564639792</v>
      </c>
    </row>
    <row r="24">
      <c r="B24" t="n">
        <v>0</v>
      </c>
      <c r="C24" t="inlineStr">
        <is>
          <t>---</t>
        </is>
      </c>
      <c r="D24" t="n">
        <v>20</v>
      </c>
      <c r="E24" t="n">
        <v>0.4</v>
      </c>
      <c r="F24" t="inlineStr">
        <is>
          <t>LV Line2.2</t>
        </is>
      </c>
      <c r="G24" t="n">
        <v>51</v>
      </c>
      <c r="H24" t="n">
        <v>52</v>
      </c>
      <c r="I24" t="n">
        <v>1</v>
      </c>
      <c r="J24" t="n">
        <v>0.12</v>
      </c>
      <c r="K24" t="n">
        <v>0.242</v>
      </c>
      <c r="L24" t="inlineStr">
        <is>
          <t>---</t>
        </is>
      </c>
      <c r="M24" t="n">
        <v>1</v>
      </c>
      <c r="N24" t="inlineStr">
        <is>
          <t>NAYY 4x120 SE</t>
        </is>
      </c>
      <c r="O24" t="n">
        <v>-0.1125391116637491</v>
      </c>
      <c r="P24" t="n">
        <v>0.158162599127932</v>
      </c>
      <c r="Q24" t="n">
        <v>0.119510658770937</v>
      </c>
      <c r="R24" t="n">
        <v>-0.1556852954155288</v>
      </c>
      <c r="S24" t="n">
        <v>0.006971547107187823</v>
      </c>
      <c r="T24" t="n">
        <v>0.002477303712403151</v>
      </c>
      <c r="U24" t="n">
        <v>121.2294153731632</v>
      </c>
    </row>
    <row r="25">
      <c r="B25" t="n">
        <v>0</v>
      </c>
      <c r="C25" t="inlineStr">
        <is>
          <t>---</t>
        </is>
      </c>
      <c r="D25" t="n">
        <v>21</v>
      </c>
      <c r="E25" t="n">
        <v>0.4</v>
      </c>
      <c r="F25" t="inlineStr">
        <is>
          <t>LV Line2.3</t>
        </is>
      </c>
      <c r="G25" t="n">
        <v>52</v>
      </c>
      <c r="H25" t="n">
        <v>53</v>
      </c>
      <c r="I25" t="n">
        <v>1</v>
      </c>
      <c r="J25" t="n">
        <v>0.12</v>
      </c>
      <c r="K25" t="n">
        <v>0.105</v>
      </c>
      <c r="L25" t="inlineStr">
        <is>
          <t>---</t>
        </is>
      </c>
      <c r="M25" t="n">
        <v>1</v>
      </c>
      <c r="N25" t="inlineStr">
        <is>
          <t>15-AL1/3-ST1A 0.4</t>
        </is>
      </c>
      <c r="O25" t="n">
        <v>-0.06475532938544756</v>
      </c>
      <c r="P25" t="n">
        <v>0.06284264770775672</v>
      </c>
      <c r="Q25" t="n">
        <v>0.0770481482759417</v>
      </c>
      <c r="R25" t="n">
        <v>-0.06055037849600806</v>
      </c>
      <c r="S25" t="n">
        <v>0.01229281889049413</v>
      </c>
      <c r="T25" t="n">
        <v>0.00229226921174866</v>
      </c>
      <c r="U25" t="n">
        <v>128.4590556127403</v>
      </c>
    </row>
    <row r="26">
      <c r="B26" t="n">
        <v>0</v>
      </c>
      <c r="C26" t="inlineStr">
        <is>
          <t>---</t>
        </is>
      </c>
      <c r="D26" t="n">
        <v>22</v>
      </c>
      <c r="E26" t="n">
        <v>0.4</v>
      </c>
      <c r="F26" t="inlineStr">
        <is>
          <t>LV Line2.4</t>
        </is>
      </c>
      <c r="G26" t="n">
        <v>53</v>
      </c>
      <c r="H26" t="n">
        <v>54</v>
      </c>
      <c r="I26" t="n">
        <v>1</v>
      </c>
      <c r="J26" t="n">
        <v>0.12</v>
      </c>
      <c r="K26" t="n">
        <v>0.105</v>
      </c>
      <c r="L26" t="inlineStr">
        <is>
          <t>---</t>
        </is>
      </c>
      <c r="M26" t="n">
        <v>1</v>
      </c>
      <c r="N26" t="inlineStr">
        <is>
          <t>15-AL1/3-ST1A 0.4</t>
        </is>
      </c>
      <c r="O26" t="n">
        <v>-0.03704814827591375</v>
      </c>
      <c r="P26" t="n">
        <v>0.03055037849609242</v>
      </c>
      <c r="Q26" t="n">
        <v>0.04000000000003337</v>
      </c>
      <c r="R26" t="n">
        <v>-0.03000000000002634</v>
      </c>
      <c r="S26" t="n">
        <v>0.002951851724119624</v>
      </c>
      <c r="T26" t="n">
        <v>0.0005503784960660812</v>
      </c>
      <c r="U26" t="n">
        <v>62.9486410269825</v>
      </c>
    </row>
    <row r="27">
      <c r="B27" t="n">
        <v>0</v>
      </c>
      <c r="C27" t="inlineStr">
        <is>
          <t>---</t>
        </is>
      </c>
      <c r="D27" t="n">
        <v>23</v>
      </c>
      <c r="E27" t="n">
        <v>0.4</v>
      </c>
      <c r="F27" t="inlineStr">
        <is>
          <t>LV Line2.2.1</t>
        </is>
      </c>
      <c r="G27" t="n">
        <v>52</v>
      </c>
      <c r="H27" t="n">
        <v>55</v>
      </c>
      <c r="I27" t="n">
        <v>1</v>
      </c>
      <c r="J27" t="n">
        <v>0.12</v>
      </c>
      <c r="K27" t="n">
        <v>0.105</v>
      </c>
      <c r="L27" t="inlineStr">
        <is>
          <t>---</t>
        </is>
      </c>
      <c r="M27" t="n">
        <v>1</v>
      </c>
      <c r="N27" t="inlineStr">
        <is>
          <t>15-AL1/3-ST1A 0.4</t>
        </is>
      </c>
      <c r="O27" t="n">
        <v>-0.06475532938544756</v>
      </c>
      <c r="P27" t="n">
        <v>0.06284264770775672</v>
      </c>
      <c r="Q27" t="n">
        <v>0.0770481482759417</v>
      </c>
      <c r="R27" t="n">
        <v>-0.06055037849600806</v>
      </c>
      <c r="S27" t="n">
        <v>0.01229281889049413</v>
      </c>
      <c r="T27" t="n">
        <v>0.00229226921174866</v>
      </c>
      <c r="U27" t="n">
        <v>128.4590556127403</v>
      </c>
    </row>
    <row r="28">
      <c r="B28" t="n">
        <v>0</v>
      </c>
      <c r="C28" t="inlineStr">
        <is>
          <t>---</t>
        </is>
      </c>
      <c r="D28" t="n">
        <v>24</v>
      </c>
      <c r="E28" t="n">
        <v>0.4</v>
      </c>
      <c r="F28" t="inlineStr">
        <is>
          <t>LV Line2.2.2</t>
        </is>
      </c>
      <c r="G28" t="n">
        <v>55</v>
      </c>
      <c r="H28" t="n">
        <v>56</v>
      </c>
      <c r="I28" t="n">
        <v>1</v>
      </c>
      <c r="J28" t="n">
        <v>0.12</v>
      </c>
      <c r="K28" t="n">
        <v>0.105</v>
      </c>
      <c r="L28" t="inlineStr">
        <is>
          <t>---</t>
        </is>
      </c>
      <c r="M28" t="n">
        <v>1</v>
      </c>
      <c r="N28" t="inlineStr">
        <is>
          <t>15-AL1/3-ST1A 0.4</t>
        </is>
      </c>
      <c r="O28" t="n">
        <v>-0.03704814827591375</v>
      </c>
      <c r="P28" t="n">
        <v>0.03055037849609242</v>
      </c>
      <c r="Q28" t="n">
        <v>0.04000000000003337</v>
      </c>
      <c r="R28" t="n">
        <v>-0.03000000000002634</v>
      </c>
      <c r="S28" t="n">
        <v>0.002951851724119624</v>
      </c>
      <c r="T28" t="n">
        <v>0.0005503784960660812</v>
      </c>
      <c r="U28" t="n">
        <v>62.9486410269825</v>
      </c>
    </row>
    <row r="29">
      <c r="B29" t="n">
        <v>1</v>
      </c>
      <c r="C29" t="inlineStr">
        <is>
          <t>---</t>
        </is>
      </c>
      <c r="D29" t="n">
        <v>0</v>
      </c>
      <c r="E29" t="n">
        <v>110</v>
      </c>
      <c r="F29" t="inlineStr">
        <is>
          <t>HV Line1</t>
        </is>
      </c>
      <c r="G29" t="n">
        <v>18</v>
      </c>
      <c r="H29" t="n">
        <v>32</v>
      </c>
      <c r="I29" t="n">
        <v>1</v>
      </c>
      <c r="J29" t="n">
        <v>30</v>
      </c>
      <c r="K29" t="n">
        <v>0.535</v>
      </c>
      <c r="L29" t="inlineStr">
        <is>
          <t>---</t>
        </is>
      </c>
      <c r="M29" t="n">
        <v>1</v>
      </c>
      <c r="N29" t="inlineStr">
        <is>
          <t>184-AL1/30-ST1A 110.0</t>
        </is>
      </c>
      <c r="O29" t="n">
        <v>38.79631136086988</v>
      </c>
      <c r="P29" t="n">
        <v>-4.043722932607831</v>
      </c>
      <c r="Q29" t="n">
        <v>-38.24160996091177</v>
      </c>
      <c r="R29" t="n">
        <v>4.397607729502775</v>
      </c>
      <c r="S29" t="n">
        <v>0.5547013999581125</v>
      </c>
      <c r="T29" t="n">
        <v>0.3538847968949446</v>
      </c>
      <c r="U29" t="n">
        <v>37.07179329932048</v>
      </c>
    </row>
    <row r="30">
      <c r="B30" t="n">
        <v>1</v>
      </c>
      <c r="C30" t="inlineStr">
        <is>
          <t>---</t>
        </is>
      </c>
      <c r="D30" t="n">
        <v>1</v>
      </c>
      <c r="E30" t="n">
        <v>110</v>
      </c>
      <c r="F30" t="inlineStr">
        <is>
          <t>HV Line2</t>
        </is>
      </c>
      <c r="G30" t="n">
        <v>32</v>
      </c>
      <c r="H30" t="n">
        <v>33</v>
      </c>
      <c r="I30" t="n">
        <v>1</v>
      </c>
      <c r="J30" t="n">
        <v>20</v>
      </c>
      <c r="K30" t="n">
        <v>0.535</v>
      </c>
      <c r="L30" t="inlineStr">
        <is>
          <t>---</t>
        </is>
      </c>
      <c r="M30" t="n">
        <v>1</v>
      </c>
      <c r="N30" t="inlineStr">
        <is>
          <t>184-AL1/30-ST1A 110.0</t>
        </is>
      </c>
      <c r="O30" t="n">
        <v>18.62947479002642</v>
      </c>
      <c r="P30" t="n">
        <v>3.576131039062466</v>
      </c>
      <c r="Q30" t="n">
        <v>-18.5393117278393</v>
      </c>
      <c r="R30" t="n">
        <v>-4.040052466827512</v>
      </c>
      <c r="S30" t="n">
        <v>0.09016306218711989</v>
      </c>
      <c r="T30" t="n">
        <v>-0.4639214277650456</v>
      </c>
      <c r="U30" t="n">
        <v>18.34886346581691</v>
      </c>
    </row>
    <row r="31">
      <c r="B31" t="n">
        <v>1</v>
      </c>
      <c r="C31" t="inlineStr">
        <is>
          <t>---</t>
        </is>
      </c>
      <c r="D31" t="n">
        <v>2</v>
      </c>
      <c r="E31" t="n">
        <v>110</v>
      </c>
      <c r="F31" t="inlineStr">
        <is>
          <t>HV Line3</t>
        </is>
      </c>
      <c r="G31" t="n">
        <v>33</v>
      </c>
      <c r="H31" t="n">
        <v>35</v>
      </c>
      <c r="I31" t="n">
        <v>1</v>
      </c>
      <c r="J31" t="n">
        <v>30</v>
      </c>
      <c r="K31" t="n">
        <v>0.535</v>
      </c>
      <c r="L31" t="inlineStr">
        <is>
          <t>---</t>
        </is>
      </c>
      <c r="M31" t="n">
        <v>1</v>
      </c>
      <c r="N31" t="inlineStr">
        <is>
          <t>184-AL1/30-ST1A 110.0</t>
        </is>
      </c>
      <c r="O31" t="n">
        <v>-26.22872731951056</v>
      </c>
      <c r="P31" t="n">
        <v>-5.794220506246164</v>
      </c>
      <c r="Q31" t="n">
        <v>26.49962208296953</v>
      </c>
      <c r="R31" t="n">
        <v>5.435193750185232</v>
      </c>
      <c r="S31" t="n">
        <v>0.2708947634589656</v>
      </c>
      <c r="T31" t="n">
        <v>-0.3590267560609322</v>
      </c>
      <c r="U31" t="n">
        <v>25.9755583983782</v>
      </c>
    </row>
    <row r="32">
      <c r="B32" t="n">
        <v>1</v>
      </c>
      <c r="C32" t="inlineStr">
        <is>
          <t>---</t>
        </is>
      </c>
      <c r="D32" t="n">
        <v>3</v>
      </c>
      <c r="E32" t="n">
        <v>110</v>
      </c>
      <c r="F32" t="inlineStr">
        <is>
          <t>HV Line4</t>
        </is>
      </c>
      <c r="G32" t="n">
        <v>32</v>
      </c>
      <c r="H32" t="n">
        <v>35</v>
      </c>
      <c r="I32" t="n">
        <v>1</v>
      </c>
      <c r="J32" t="n">
        <v>15</v>
      </c>
      <c r="K32" t="n">
        <v>0.535</v>
      </c>
      <c r="L32" t="inlineStr">
        <is>
          <t>---</t>
        </is>
      </c>
      <c r="M32" t="n">
        <v>1</v>
      </c>
      <c r="N32" t="inlineStr">
        <is>
          <t>184-AL1/30-ST1A 110.0</t>
        </is>
      </c>
      <c r="O32" t="n">
        <v>-27.87219436182609</v>
      </c>
      <c r="P32" t="n">
        <v>-6.233964756601794</v>
      </c>
      <c r="Q32" t="n">
        <v>28.02378059384937</v>
      </c>
      <c r="R32" t="n">
        <v>6.09185767141953</v>
      </c>
      <c r="S32" t="n">
        <v>0.1515862320232877</v>
      </c>
      <c r="T32" t="n">
        <v>-0.1421070851822641</v>
      </c>
      <c r="U32" t="n">
        <v>27.42422795053931</v>
      </c>
    </row>
    <row r="33">
      <c r="B33" t="n">
        <v>1</v>
      </c>
      <c r="C33" t="inlineStr">
        <is>
          <t>---</t>
        </is>
      </c>
      <c r="D33" t="n">
        <v>4</v>
      </c>
      <c r="E33" t="n">
        <v>110</v>
      </c>
      <c r="F33" t="inlineStr">
        <is>
          <t>HV Line5</t>
        </is>
      </c>
      <c r="G33" t="n">
        <v>34</v>
      </c>
      <c r="H33" t="n">
        <v>35</v>
      </c>
      <c r="I33" t="n">
        <v>1</v>
      </c>
      <c r="J33" t="n">
        <v>25</v>
      </c>
      <c r="K33" t="n">
        <v>0.535</v>
      </c>
      <c r="L33" t="inlineStr">
        <is>
          <t>---</t>
        </is>
      </c>
      <c r="M33" t="n">
        <v>1</v>
      </c>
      <c r="N33" t="inlineStr">
        <is>
          <t>184-AL1/30-ST1A 110.0</t>
        </is>
      </c>
      <c r="O33" t="n">
        <v>-7.457029074848925</v>
      </c>
      <c r="P33" t="n">
        <v>-3.228582359908543</v>
      </c>
      <c r="Q33" t="n">
        <v>7.476597323181116</v>
      </c>
      <c r="R33" t="n">
        <v>2.395155547958843</v>
      </c>
      <c r="S33" t="n">
        <v>0.01956824833219084</v>
      </c>
      <c r="T33" t="n">
        <v>-0.8334268119497001</v>
      </c>
      <c r="U33" t="n">
        <v>7.774681097820143</v>
      </c>
    </row>
    <row r="34">
      <c r="B34" t="n">
        <v>1</v>
      </c>
      <c r="C34" t="inlineStr">
        <is>
          <t>---</t>
        </is>
      </c>
      <c r="D34" t="n">
        <v>5</v>
      </c>
      <c r="E34" t="n">
        <v>110</v>
      </c>
      <c r="F34" t="inlineStr">
        <is>
          <t>HV Line6</t>
        </is>
      </c>
      <c r="G34" t="n">
        <v>19</v>
      </c>
      <c r="H34" t="n">
        <v>34</v>
      </c>
      <c r="I34" t="n">
        <v>1</v>
      </c>
      <c r="J34" t="n">
        <v>30</v>
      </c>
      <c r="K34" t="n">
        <v>0.535</v>
      </c>
      <c r="L34" t="inlineStr">
        <is>
          <t>---</t>
        </is>
      </c>
      <c r="M34" t="n">
        <v>2</v>
      </c>
      <c r="N34" t="inlineStr">
        <is>
          <t>184-AL1/30-ST1A 110.0</t>
        </is>
      </c>
      <c r="O34" t="n">
        <v>62.0429614719316</v>
      </c>
      <c r="P34" t="n">
        <v>-10.11890809863779</v>
      </c>
      <c r="Q34" t="n">
        <v>-61.32444336036075</v>
      </c>
      <c r="R34" t="n">
        <v>9.823898727763432</v>
      </c>
      <c r="S34" t="n">
        <v>0.7185181115708588</v>
      </c>
      <c r="T34" t="n">
        <v>-0.2950093708743573</v>
      </c>
      <c r="U34" t="n">
        <v>29.87239188258753</v>
      </c>
    </row>
    <row r="35">
      <c r="B35" t="n">
        <v>1</v>
      </c>
      <c r="C35" t="inlineStr">
        <is>
          <t>---</t>
        </is>
      </c>
      <c r="D35" t="n">
        <v>6</v>
      </c>
      <c r="E35" t="n">
        <v>10</v>
      </c>
      <c r="F35" t="inlineStr">
        <is>
          <t>MV Line1</t>
        </is>
      </c>
      <c r="G35" t="n">
        <v>37</v>
      </c>
      <c r="H35" t="n">
        <v>38</v>
      </c>
      <c r="I35" t="n">
        <v>1</v>
      </c>
      <c r="J35" t="n">
        <v>1.5</v>
      </c>
      <c r="K35" t="n">
        <v>0.362</v>
      </c>
      <c r="L35" t="inlineStr">
        <is>
          <t>---</t>
        </is>
      </c>
      <c r="M35" t="n">
        <v>1</v>
      </c>
      <c r="N35" t="inlineStr">
        <is>
          <t>NA2XS2Y 1x185 RM/25 12/20 kV</t>
        </is>
      </c>
      <c r="O35" t="n">
        <v>1.168762071492548</v>
      </c>
      <c r="P35" t="n">
        <v>0.6264237658900269</v>
      </c>
      <c r="Q35" t="n">
        <v>-1.164507730373551</v>
      </c>
      <c r="R35" t="n">
        <v>-0.6361822256413044</v>
      </c>
      <c r="S35" t="n">
        <v>0.004254341118996363</v>
      </c>
      <c r="T35" t="n">
        <v>-0.009758459751277537</v>
      </c>
      <c r="U35" t="n">
        <v>21.2172868057629</v>
      </c>
    </row>
    <row r="36">
      <c r="B36" t="n">
        <v>1</v>
      </c>
      <c r="C36" t="inlineStr">
        <is>
          <t>---</t>
        </is>
      </c>
      <c r="D36" t="n">
        <v>7</v>
      </c>
      <c r="E36" t="n">
        <v>10</v>
      </c>
      <c r="F36" t="inlineStr">
        <is>
          <t>MV Line2</t>
        </is>
      </c>
      <c r="G36" t="n">
        <v>38</v>
      </c>
      <c r="H36" t="n">
        <v>39</v>
      </c>
      <c r="I36" t="n">
        <v>1</v>
      </c>
      <c r="J36" t="n">
        <v>1.5</v>
      </c>
      <c r="K36" t="n">
        <v>0.362</v>
      </c>
      <c r="L36" t="inlineStr">
        <is>
          <t>---</t>
        </is>
      </c>
      <c r="M36" t="n">
        <v>1</v>
      </c>
      <c r="N36" t="inlineStr">
        <is>
          <t>NA2XS2Y 1x185 RM/25 12/20 kV</t>
        </is>
      </c>
      <c r="O36" t="n">
        <v>0.7645077303735537</v>
      </c>
      <c r="P36" t="n">
        <v>0.5361822256412941</v>
      </c>
      <c r="Q36" t="n">
        <v>-0.7623744545050414</v>
      </c>
      <c r="R36" t="n">
        <v>-0.5473956292172789</v>
      </c>
      <c r="S36" t="n">
        <v>0.002133275868512308</v>
      </c>
      <c r="T36" t="n">
        <v>-0.01121340357598477</v>
      </c>
      <c r="U36" t="n">
        <v>15.04908263458209</v>
      </c>
    </row>
    <row r="37">
      <c r="B37" t="n">
        <v>1</v>
      </c>
      <c r="C37" t="inlineStr">
        <is>
          <t>---</t>
        </is>
      </c>
      <c r="D37" t="n">
        <v>8</v>
      </c>
      <c r="E37" t="n">
        <v>10</v>
      </c>
      <c r="F37" t="inlineStr">
        <is>
          <t>MV Line3</t>
        </is>
      </c>
      <c r="G37" t="n">
        <v>39</v>
      </c>
      <c r="H37" t="n">
        <v>40</v>
      </c>
      <c r="I37" t="n">
        <v>1</v>
      </c>
      <c r="J37" t="n">
        <v>1.5</v>
      </c>
      <c r="K37" t="n">
        <v>0.362</v>
      </c>
      <c r="L37" t="inlineStr">
        <is>
          <t>---</t>
        </is>
      </c>
      <c r="M37" t="n">
        <v>1</v>
      </c>
      <c r="N37" t="inlineStr">
        <is>
          <t>NA2XS2Y 1x185 RM/25 12/20 kV</t>
        </is>
      </c>
      <c r="O37" t="n">
        <v>0.3623744545050071</v>
      </c>
      <c r="P37" t="n">
        <v>0.4873956292172436</v>
      </c>
      <c r="Q37" t="n">
        <v>-0.3614587967400984</v>
      </c>
      <c r="R37" t="n">
        <v>-0.4994355492137609</v>
      </c>
      <c r="S37" t="n">
        <v>0.0009156577649087061</v>
      </c>
      <c r="T37" t="n">
        <v>-0.01203991999651738</v>
      </c>
      <c r="U37" t="n">
        <v>9.90295483673971</v>
      </c>
    </row>
    <row r="38">
      <c r="B38" t="n">
        <v>1</v>
      </c>
      <c r="C38" t="inlineStr">
        <is>
          <t>---</t>
        </is>
      </c>
      <c r="D38" t="n">
        <v>9</v>
      </c>
      <c r="E38" t="n">
        <v>10</v>
      </c>
      <c r="F38" t="inlineStr">
        <is>
          <t>MV Line4</t>
        </is>
      </c>
      <c r="G38" t="n">
        <v>40</v>
      </c>
      <c r="H38" t="n">
        <v>41</v>
      </c>
      <c r="I38" t="n">
        <v>1</v>
      </c>
      <c r="J38" t="n">
        <v>1.5</v>
      </c>
      <c r="K38" t="n">
        <v>0.362</v>
      </c>
      <c r="L38" t="inlineStr">
        <is>
          <t>---</t>
        </is>
      </c>
      <c r="M38" t="n">
        <v>1</v>
      </c>
      <c r="N38" t="inlineStr">
        <is>
          <t>NA2XS2Y 1x185 RM/25 12/20 kV</t>
        </is>
      </c>
      <c r="O38" t="n">
        <v>-0.03854120325987259</v>
      </c>
      <c r="P38" t="n">
        <v>0.4394355492138227</v>
      </c>
      <c r="Q38" t="n">
        <v>0.03903162562009338</v>
      </c>
      <c r="R38" t="n">
        <v>-0.4517532509298152</v>
      </c>
      <c r="S38" t="n">
        <v>0.000490422360220788</v>
      </c>
      <c r="T38" t="n">
        <v>-0.01231770171599256</v>
      </c>
      <c r="U38" t="n">
        <v>7.288568718932988</v>
      </c>
    </row>
    <row r="39">
      <c r="B39" t="n">
        <v>1</v>
      </c>
      <c r="C39" t="inlineStr">
        <is>
          <t>---</t>
        </is>
      </c>
      <c r="D39" t="n">
        <v>10</v>
      </c>
      <c r="E39" t="n">
        <v>10</v>
      </c>
      <c r="F39" t="inlineStr">
        <is>
          <t>MV Line5</t>
        </is>
      </c>
      <c r="G39" t="n">
        <v>41</v>
      </c>
      <c r="H39" t="n">
        <v>42</v>
      </c>
      <c r="I39" t="n">
        <v>1</v>
      </c>
      <c r="J39" t="n">
        <v>1.5</v>
      </c>
      <c r="K39" t="n">
        <v>0.362</v>
      </c>
      <c r="L39" t="inlineStr">
        <is>
          <t>---</t>
        </is>
      </c>
      <c r="M39" t="n">
        <v>1</v>
      </c>
      <c r="N39" t="inlineStr">
        <is>
          <t>NA2XS2Y 1x185 RM/25 12/20 kV</t>
        </is>
      </c>
      <c r="O39" t="n">
        <v>9.837490713270752e-08</v>
      </c>
      <c r="P39" t="n">
        <v>-0.01266531150557652</v>
      </c>
      <c r="Q39" t="n">
        <v>-3.418281059007694e-14</v>
      </c>
      <c r="R39" t="n">
        <v>2.491815715059724e-14</v>
      </c>
      <c r="S39" t="n">
        <v>9.837487294989694e-08</v>
      </c>
      <c r="T39" t="n">
        <v>-0.01266531150555161</v>
      </c>
      <c r="U39" t="n">
        <v>0.2035831618354668</v>
      </c>
    </row>
    <row r="40">
      <c r="B40" t="n">
        <v>1</v>
      </c>
      <c r="C40" t="inlineStr">
        <is>
          <t>---</t>
        </is>
      </c>
      <c r="D40" t="n">
        <v>11</v>
      </c>
      <c r="E40" t="n">
        <v>10</v>
      </c>
      <c r="F40" t="inlineStr">
        <is>
          <t>MV Line6</t>
        </is>
      </c>
      <c r="G40" t="n">
        <v>42</v>
      </c>
      <c r="H40" t="n">
        <v>43</v>
      </c>
      <c r="I40" t="n">
        <v>1</v>
      </c>
      <c r="J40" t="n">
        <v>1.5</v>
      </c>
      <c r="K40" t="n">
        <v>0.362</v>
      </c>
      <c r="L40" t="inlineStr">
        <is>
          <t>---</t>
        </is>
      </c>
      <c r="M40" t="n">
        <v>1</v>
      </c>
      <c r="N40" t="inlineStr">
        <is>
          <t>NA2XS2Y 1x185 RM/25 12/20 kV</t>
        </is>
      </c>
      <c r="O40" t="n">
        <v>1.600000000000098</v>
      </c>
      <c r="P40" t="n">
        <v>0.04000000000012705</v>
      </c>
      <c r="Q40" t="n">
        <v>-1.593962071463018</v>
      </c>
      <c r="R40" t="n">
        <v>-0.04874538297153852</v>
      </c>
      <c r="S40" t="n">
        <v>0.006037928537079962</v>
      </c>
      <c r="T40" t="n">
        <v>-0.008745382971411475</v>
      </c>
      <c r="U40" t="n">
        <v>25.22127420861461</v>
      </c>
    </row>
    <row r="41">
      <c r="B41" t="n">
        <v>1</v>
      </c>
      <c r="C41" t="inlineStr">
        <is>
          <t>---</t>
        </is>
      </c>
      <c r="D41" t="n">
        <v>12</v>
      </c>
      <c r="E41" t="n">
        <v>10</v>
      </c>
      <c r="F41" t="inlineStr">
        <is>
          <t>MV Line7</t>
        </is>
      </c>
      <c r="G41" t="n">
        <v>43</v>
      </c>
      <c r="H41" t="n">
        <v>44</v>
      </c>
      <c r="I41" t="n">
        <v>1</v>
      </c>
      <c r="J41" t="n">
        <v>1.5</v>
      </c>
      <c r="K41" t="n">
        <v>0.362</v>
      </c>
      <c r="L41" t="inlineStr">
        <is>
          <t>---</t>
        </is>
      </c>
      <c r="M41" t="n">
        <v>1</v>
      </c>
      <c r="N41" t="inlineStr">
        <is>
          <t>NA2XS2Y 1x185 RM/25 12/20 kV</t>
        </is>
      </c>
      <c r="O41" t="n">
        <v>1.693962071463062</v>
      </c>
      <c r="P41" t="n">
        <v>-0.01125461702843011</v>
      </c>
      <c r="Q41" t="n">
        <v>-1.687147502823301</v>
      </c>
      <c r="R41" t="n">
        <v>0.003176603731326333</v>
      </c>
      <c r="S41" t="n">
        <v>0.006814568639760932</v>
      </c>
      <c r="T41" t="n">
        <v>-0.008078013297103781</v>
      </c>
      <c r="U41" t="n">
        <v>26.79164152989136</v>
      </c>
    </row>
    <row r="42">
      <c r="B42" t="n">
        <v>1</v>
      </c>
      <c r="C42" t="inlineStr">
        <is>
          <t>---</t>
        </is>
      </c>
      <c r="D42" t="n">
        <v>13</v>
      </c>
      <c r="E42" t="n">
        <v>10</v>
      </c>
      <c r="F42" t="inlineStr">
        <is>
          <t>MV Line8</t>
        </is>
      </c>
      <c r="G42" t="n">
        <v>37</v>
      </c>
      <c r="H42" t="n">
        <v>44</v>
      </c>
      <c r="I42" t="n">
        <v>1</v>
      </c>
      <c r="J42" t="n">
        <v>1.5</v>
      </c>
      <c r="K42" t="n">
        <v>0.362</v>
      </c>
      <c r="L42" t="inlineStr">
        <is>
          <t>---</t>
        </is>
      </c>
      <c r="M42" t="n">
        <v>1</v>
      </c>
      <c r="N42" t="inlineStr">
        <is>
          <t>NA2XS2Y 1x185 RM/25 12/20 kV</t>
        </is>
      </c>
      <c r="O42" t="n">
        <v>-1.283173609496447</v>
      </c>
      <c r="P42" t="n">
        <v>0.05312522509001605</v>
      </c>
      <c r="Q42" t="n">
        <v>1.287147502823326</v>
      </c>
      <c r="R42" t="n">
        <v>-0.06317660373117995</v>
      </c>
      <c r="S42" t="n">
        <v>0.003973893326879141</v>
      </c>
      <c r="T42" t="n">
        <v>-0.0100513786411639</v>
      </c>
      <c r="U42" t="n">
        <v>20.46360101061454</v>
      </c>
    </row>
    <row r="43">
      <c r="B43" t="n">
        <v>1</v>
      </c>
      <c r="C43" t="inlineStr">
        <is>
          <t>---</t>
        </is>
      </c>
      <c r="D43" t="n">
        <v>14</v>
      </c>
      <c r="E43" t="n">
        <v>0.4</v>
      </c>
      <c r="F43" t="inlineStr">
        <is>
          <t>LV Line1.1</t>
        </is>
      </c>
      <c r="G43" t="n">
        <v>45</v>
      </c>
      <c r="H43" t="n">
        <v>46</v>
      </c>
      <c r="I43" t="n">
        <v>1</v>
      </c>
      <c r="J43" t="n">
        <v>0.08</v>
      </c>
      <c r="K43" t="n">
        <v>0.242</v>
      </c>
      <c r="L43" t="inlineStr">
        <is>
          <t>---</t>
        </is>
      </c>
      <c r="M43" t="n">
        <v>1</v>
      </c>
      <c r="N43" t="inlineStr">
        <is>
          <t>NAYY 4x120 SE</t>
        </is>
      </c>
      <c r="O43" t="n">
        <v>-0.0531935530084278</v>
      </c>
      <c r="P43" t="n">
        <v>0.1524153382480771</v>
      </c>
      <c r="Q43" t="n">
        <v>0.05644504211126557</v>
      </c>
      <c r="R43" t="n">
        <v>-0.1512602105507215</v>
      </c>
      <c r="S43" t="n">
        <v>0.003251489102837769</v>
      </c>
      <c r="T43" t="n">
        <v>0.00115512769735554</v>
      </c>
      <c r="U43" t="n">
        <v>101.3981688123387</v>
      </c>
    </row>
    <row r="44">
      <c r="B44" t="n">
        <v>1</v>
      </c>
      <c r="C44" t="inlineStr">
        <is>
          <t>---</t>
        </is>
      </c>
      <c r="D44" t="n">
        <v>15</v>
      </c>
      <c r="E44" t="n">
        <v>0.4</v>
      </c>
      <c r="F44" t="inlineStr">
        <is>
          <t>LV Line1.2</t>
        </is>
      </c>
      <c r="G44" t="n">
        <v>46</v>
      </c>
      <c r="H44" t="n">
        <v>47</v>
      </c>
      <c r="I44" t="n">
        <v>1</v>
      </c>
      <c r="J44" t="n">
        <v>0.08</v>
      </c>
      <c r="K44" t="n">
        <v>0.242</v>
      </c>
      <c r="L44" t="inlineStr">
        <is>
          <t>---</t>
        </is>
      </c>
      <c r="M44" t="n">
        <v>1</v>
      </c>
      <c r="N44" t="inlineStr">
        <is>
          <t>NAYY 4x120 SE</t>
        </is>
      </c>
      <c r="O44" t="n">
        <v>-0.006445042111251499</v>
      </c>
      <c r="P44" t="n">
        <v>0.121260210550721</v>
      </c>
      <c r="Q44" t="n">
        <v>0.008284460904878607</v>
      </c>
      <c r="R44" t="n">
        <v>-0.120607148140287</v>
      </c>
      <c r="S44" t="n">
        <v>0.001839418793627107</v>
      </c>
      <c r="T44" t="n">
        <v>0.0006530624104340577</v>
      </c>
      <c r="U44" t="n">
        <v>76.26578841841692</v>
      </c>
    </row>
    <row r="45">
      <c r="B45" t="n">
        <v>1</v>
      </c>
      <c r="C45" t="inlineStr">
        <is>
          <t>---</t>
        </is>
      </c>
      <c r="D45" t="n">
        <v>16</v>
      </c>
      <c r="E45" t="n">
        <v>0.4</v>
      </c>
      <c r="F45" t="inlineStr">
        <is>
          <t>LV Line1.3</t>
        </is>
      </c>
      <c r="G45" t="n">
        <v>47</v>
      </c>
      <c r="H45" t="n">
        <v>48</v>
      </c>
      <c r="I45" t="n">
        <v>1</v>
      </c>
      <c r="J45" t="n">
        <v>0.08</v>
      </c>
      <c r="K45" t="n">
        <v>0.242</v>
      </c>
      <c r="L45" t="inlineStr">
        <is>
          <t>---</t>
        </is>
      </c>
      <c r="M45" t="n">
        <v>1</v>
      </c>
      <c r="N45" t="inlineStr">
        <is>
          <t>NAYY 4x120 SE</t>
        </is>
      </c>
      <c r="O45" t="n">
        <v>-0.01828446090486544</v>
      </c>
      <c r="P45" t="n">
        <v>0.09060714814029086</v>
      </c>
      <c r="Q45" t="n">
        <v>0.01935983125181044</v>
      </c>
      <c r="R45" t="n">
        <v>-0.09022574155247913</v>
      </c>
      <c r="S45" t="n">
        <v>0.001075370346945003</v>
      </c>
      <c r="T45" t="n">
        <v>0.0003814065878117306</v>
      </c>
      <c r="U45" t="n">
        <v>58.31347981248697</v>
      </c>
    </row>
    <row r="46">
      <c r="B46" t="n">
        <v>1</v>
      </c>
      <c r="C46" t="inlineStr">
        <is>
          <t>---</t>
        </is>
      </c>
      <c r="D46" t="n">
        <v>17</v>
      </c>
      <c r="E46" t="n">
        <v>0.4</v>
      </c>
      <c r="F46" t="inlineStr">
        <is>
          <t>LV Line1.4</t>
        </is>
      </c>
      <c r="G46" t="n">
        <v>48</v>
      </c>
      <c r="H46" t="n">
        <v>49</v>
      </c>
      <c r="I46" t="n">
        <v>1</v>
      </c>
      <c r="J46" t="n">
        <v>0.08</v>
      </c>
      <c r="K46" t="n">
        <v>0.242</v>
      </c>
      <c r="L46" t="inlineStr">
        <is>
          <t>---</t>
        </is>
      </c>
      <c r="M46" t="n">
        <v>1</v>
      </c>
      <c r="N46" t="inlineStr">
        <is>
          <t>NAYY 4x120 SE</t>
        </is>
      </c>
      <c r="O46" t="n">
        <v>0.02064016874821011</v>
      </c>
      <c r="P46" t="n">
        <v>0.0602257415524803</v>
      </c>
      <c r="Q46" t="n">
        <v>-0.02012830736063125</v>
      </c>
      <c r="R46" t="n">
        <v>-0.06004468712614647</v>
      </c>
      <c r="S46" t="n">
        <v>0.0005118613875788602</v>
      </c>
      <c r="T46" t="n">
        <v>0.0001810544263338362</v>
      </c>
      <c r="U46" t="n">
        <v>40.23157002682748</v>
      </c>
    </row>
    <row r="47">
      <c r="B47" t="n">
        <v>1</v>
      </c>
      <c r="C47" t="inlineStr">
        <is>
          <t>---</t>
        </is>
      </c>
      <c r="D47" t="n">
        <v>18</v>
      </c>
      <c r="E47" t="n">
        <v>0.4</v>
      </c>
      <c r="F47" t="inlineStr">
        <is>
          <t>LV Line1.6</t>
        </is>
      </c>
      <c r="G47" t="n">
        <v>49</v>
      </c>
      <c r="H47" t="n">
        <v>50</v>
      </c>
      <c r="I47" t="n">
        <v>1</v>
      </c>
      <c r="J47" t="n">
        <v>0.08</v>
      </c>
      <c r="K47" t="n">
        <v>0.242</v>
      </c>
      <c r="L47" t="inlineStr">
        <is>
          <t>---</t>
        </is>
      </c>
      <c r="M47" t="n">
        <v>1</v>
      </c>
      <c r="N47" t="inlineStr">
        <is>
          <t>NAYY 4x120 SE</t>
        </is>
      </c>
      <c r="O47" t="n">
        <v>0.010128307360639</v>
      </c>
      <c r="P47" t="n">
        <v>0.0300446871261495</v>
      </c>
      <c r="Q47" t="n">
        <v>-0.009999999999989717</v>
      </c>
      <c r="R47" t="n">
        <v>-0.02999999999999474</v>
      </c>
      <c r="S47" t="n">
        <v>0.0001283073606492859</v>
      </c>
      <c r="T47" t="n">
        <v>4.46871261547549e-05</v>
      </c>
      <c r="U47" t="n">
        <v>20.14278899913634</v>
      </c>
    </row>
    <row r="48">
      <c r="B48" t="n">
        <v>1</v>
      </c>
      <c r="C48" t="inlineStr">
        <is>
          <t>---</t>
        </is>
      </c>
      <c r="D48" t="n">
        <v>19</v>
      </c>
      <c r="E48" t="n">
        <v>0.4</v>
      </c>
      <c r="F48" t="inlineStr">
        <is>
          <t>LV Line2.1</t>
        </is>
      </c>
      <c r="G48" t="n">
        <v>45</v>
      </c>
      <c r="H48" t="n">
        <v>51</v>
      </c>
      <c r="I48" t="n">
        <v>1</v>
      </c>
      <c r="J48" t="n">
        <v>0.12</v>
      </c>
      <c r="K48" t="n">
        <v>0.242</v>
      </c>
      <c r="L48" t="inlineStr">
        <is>
          <t>---</t>
        </is>
      </c>
      <c r="M48" t="n">
        <v>1</v>
      </c>
      <c r="N48" t="inlineStr">
        <is>
          <t>NAYY 4x120 SE</t>
        </is>
      </c>
      <c r="O48" t="n">
        <v>-0.09404331200284841</v>
      </c>
      <c r="P48" t="n">
        <v>0.1911818837793961</v>
      </c>
      <c r="Q48" t="n">
        <v>0.1025391116637903</v>
      </c>
      <c r="R48" t="n">
        <v>-0.1881625991279738</v>
      </c>
      <c r="S48" t="n">
        <v>0.008495799660941883</v>
      </c>
      <c r="T48" t="n">
        <v>0.003019284651422288</v>
      </c>
      <c r="U48" t="n">
        <v>133.8275564639792</v>
      </c>
    </row>
    <row r="49">
      <c r="B49" t="n">
        <v>1</v>
      </c>
      <c r="C49" t="inlineStr">
        <is>
          <t>---</t>
        </is>
      </c>
      <c r="D49" t="n">
        <v>20</v>
      </c>
      <c r="E49" t="n">
        <v>0.4</v>
      </c>
      <c r="F49" t="inlineStr">
        <is>
          <t>LV Line2.2</t>
        </is>
      </c>
      <c r="G49" t="n">
        <v>51</v>
      </c>
      <c r="H49" t="n">
        <v>52</v>
      </c>
      <c r="I49" t="n">
        <v>1</v>
      </c>
      <c r="J49" t="n">
        <v>0.12</v>
      </c>
      <c r="K49" t="n">
        <v>0.242</v>
      </c>
      <c r="L49" t="inlineStr">
        <is>
          <t>---</t>
        </is>
      </c>
      <c r="M49" t="n">
        <v>1</v>
      </c>
      <c r="N49" t="inlineStr">
        <is>
          <t>NAYY 4x120 SE</t>
        </is>
      </c>
      <c r="O49" t="n">
        <v>-0.1125391116637491</v>
      </c>
      <c r="P49" t="n">
        <v>0.158162599127932</v>
      </c>
      <c r="Q49" t="n">
        <v>0.119510658770937</v>
      </c>
      <c r="R49" t="n">
        <v>-0.1556852954155288</v>
      </c>
      <c r="S49" t="n">
        <v>0.006971547107187823</v>
      </c>
      <c r="T49" t="n">
        <v>0.002477303712403151</v>
      </c>
      <c r="U49" t="n">
        <v>121.2294153731632</v>
      </c>
    </row>
    <row r="50">
      <c r="B50" t="n">
        <v>1</v>
      </c>
      <c r="C50" t="inlineStr">
        <is>
          <t>---</t>
        </is>
      </c>
      <c r="D50" t="n">
        <v>21</v>
      </c>
      <c r="E50" t="n">
        <v>0.4</v>
      </c>
      <c r="F50" t="inlineStr">
        <is>
          <t>LV Line2.3</t>
        </is>
      </c>
      <c r="G50" t="n">
        <v>52</v>
      </c>
      <c r="H50" t="n">
        <v>53</v>
      </c>
      <c r="I50" t="n">
        <v>1</v>
      </c>
      <c r="J50" t="n">
        <v>0.12</v>
      </c>
      <c r="K50" t="n">
        <v>0.105</v>
      </c>
      <c r="L50" t="inlineStr">
        <is>
          <t>---</t>
        </is>
      </c>
      <c r="M50" t="n">
        <v>1</v>
      </c>
      <c r="N50" t="inlineStr">
        <is>
          <t>15-AL1/3-ST1A 0.4</t>
        </is>
      </c>
      <c r="O50" t="n">
        <v>-0.06475532938544756</v>
      </c>
      <c r="P50" t="n">
        <v>0.06284264770775672</v>
      </c>
      <c r="Q50" t="n">
        <v>0.0770481482759417</v>
      </c>
      <c r="R50" t="n">
        <v>-0.06055037849600806</v>
      </c>
      <c r="S50" t="n">
        <v>0.01229281889049413</v>
      </c>
      <c r="T50" t="n">
        <v>0.00229226921174866</v>
      </c>
      <c r="U50" t="n">
        <v>128.4590556127403</v>
      </c>
    </row>
    <row r="51">
      <c r="B51" t="n">
        <v>1</v>
      </c>
      <c r="C51" t="inlineStr">
        <is>
          <t>---</t>
        </is>
      </c>
      <c r="D51" t="n">
        <v>22</v>
      </c>
      <c r="E51" t="n">
        <v>0.4</v>
      </c>
      <c r="F51" t="inlineStr">
        <is>
          <t>LV Line2.4</t>
        </is>
      </c>
      <c r="G51" t="n">
        <v>53</v>
      </c>
      <c r="H51" t="n">
        <v>54</v>
      </c>
      <c r="I51" t="n">
        <v>1</v>
      </c>
      <c r="J51" t="n">
        <v>0.12</v>
      </c>
      <c r="K51" t="n">
        <v>0.105</v>
      </c>
      <c r="L51" t="inlineStr">
        <is>
          <t>---</t>
        </is>
      </c>
      <c r="M51" t="n">
        <v>1</v>
      </c>
      <c r="N51" t="inlineStr">
        <is>
          <t>15-AL1/3-ST1A 0.4</t>
        </is>
      </c>
      <c r="O51" t="n">
        <v>-0.03704814827591375</v>
      </c>
      <c r="P51" t="n">
        <v>0.03055037849609242</v>
      </c>
      <c r="Q51" t="n">
        <v>0.04000000000003337</v>
      </c>
      <c r="R51" t="n">
        <v>-0.03000000000002634</v>
      </c>
      <c r="S51" t="n">
        <v>0.002951851724119624</v>
      </c>
      <c r="T51" t="n">
        <v>0.0005503784960660812</v>
      </c>
      <c r="U51" t="n">
        <v>62.9486410269825</v>
      </c>
    </row>
    <row r="52">
      <c r="B52" t="n">
        <v>1</v>
      </c>
      <c r="C52" t="inlineStr">
        <is>
          <t>---</t>
        </is>
      </c>
      <c r="D52" t="n">
        <v>23</v>
      </c>
      <c r="E52" t="n">
        <v>0.4</v>
      </c>
      <c r="F52" t="inlineStr">
        <is>
          <t>LV Line2.2.1</t>
        </is>
      </c>
      <c r="G52" t="n">
        <v>52</v>
      </c>
      <c r="H52" t="n">
        <v>55</v>
      </c>
      <c r="I52" t="n">
        <v>1</v>
      </c>
      <c r="J52" t="n">
        <v>0.12</v>
      </c>
      <c r="K52" t="n">
        <v>0.105</v>
      </c>
      <c r="L52" t="inlineStr">
        <is>
          <t>---</t>
        </is>
      </c>
      <c r="M52" t="n">
        <v>1</v>
      </c>
      <c r="N52" t="inlineStr">
        <is>
          <t>15-AL1/3-ST1A 0.4</t>
        </is>
      </c>
      <c r="O52" t="n">
        <v>-0.06475532938544756</v>
      </c>
      <c r="P52" t="n">
        <v>0.06284264770775672</v>
      </c>
      <c r="Q52" t="n">
        <v>0.0770481482759417</v>
      </c>
      <c r="R52" t="n">
        <v>-0.06055037849600806</v>
      </c>
      <c r="S52" t="n">
        <v>0.01229281889049413</v>
      </c>
      <c r="T52" t="n">
        <v>0.00229226921174866</v>
      </c>
      <c r="U52" t="n">
        <v>128.4590556127403</v>
      </c>
    </row>
    <row r="53">
      <c r="B53" t="n">
        <v>1</v>
      </c>
      <c r="C53" t="inlineStr">
        <is>
          <t>---</t>
        </is>
      </c>
      <c r="D53" t="n">
        <v>24</v>
      </c>
      <c r="E53" t="n">
        <v>0.4</v>
      </c>
      <c r="F53" t="inlineStr">
        <is>
          <t>LV Line2.2.2</t>
        </is>
      </c>
      <c r="G53" t="n">
        <v>55</v>
      </c>
      <c r="H53" t="n">
        <v>56</v>
      </c>
      <c r="I53" t="n">
        <v>1</v>
      </c>
      <c r="J53" t="n">
        <v>0.12</v>
      </c>
      <c r="K53" t="n">
        <v>0.105</v>
      </c>
      <c r="L53" t="inlineStr">
        <is>
          <t>---</t>
        </is>
      </c>
      <c r="M53" t="n">
        <v>1</v>
      </c>
      <c r="N53" t="inlineStr">
        <is>
          <t>15-AL1/3-ST1A 0.4</t>
        </is>
      </c>
      <c r="O53" t="n">
        <v>-0.03704814827591375</v>
      </c>
      <c r="P53" t="n">
        <v>0.03055037849609242</v>
      </c>
      <c r="Q53" t="n">
        <v>0.04000000000003337</v>
      </c>
      <c r="R53" t="n">
        <v>-0.03000000000002634</v>
      </c>
      <c r="S53" t="n">
        <v>0.002951851724119624</v>
      </c>
      <c r="T53" t="n">
        <v>0.0005503784960660812</v>
      </c>
      <c r="U53" t="n">
        <v>62.9486410269825</v>
      </c>
    </row>
    <row r="54">
      <c r="B54">
        <f>B48+1</f>
        <v/>
      </c>
      <c r="C54" t="n">
        <v>1</v>
      </c>
      <c r="D54" t="n">
        <v>2</v>
      </c>
      <c r="E54" t="n">
        <v>230</v>
      </c>
      <c r="F54" t="inlineStr">
        <is>
          <t>---</t>
        </is>
      </c>
      <c r="G54" t="n">
        <v>0</v>
      </c>
      <c r="H54" t="n">
        <v>4</v>
      </c>
      <c r="I54" t="n">
        <v>1</v>
      </c>
      <c r="J54" t="n">
        <v>1</v>
      </c>
      <c r="K54" t="n">
        <v>99999</v>
      </c>
      <c r="L54" t="n">
        <v>100</v>
      </c>
      <c r="M54" t="n">
        <v>1</v>
      </c>
      <c r="N54" t="inlineStr">
        <is>
          <t>---</t>
        </is>
      </c>
      <c r="O54" t="n">
        <v>-866.868780316546</v>
      </c>
      <c r="P54" t="n">
        <v>120.647142374379</v>
      </c>
      <c r="Q54" t="n">
        <v>873.660317810155</v>
      </c>
      <c r="R54" t="n">
        <v>-53.4057674382871</v>
      </c>
      <c r="S54">
        <f>S48*1.1</f>
        <v/>
      </c>
      <c r="T54" t="n">
        <v>67.2413749360916</v>
      </c>
      <c r="U54">
        <f>U48*1.1</f>
        <v/>
      </c>
    </row>
    <row r="55">
      <c r="B55">
        <f>B49+1</f>
        <v/>
      </c>
      <c r="C55" t="n">
        <v>1</v>
      </c>
      <c r="D55" t="n">
        <v>3</v>
      </c>
      <c r="E55" t="n">
        <v>230</v>
      </c>
      <c r="F55" t="inlineStr">
        <is>
          <t>---</t>
        </is>
      </c>
      <c r="G55" t="n">
        <v>1</v>
      </c>
      <c r="H55" t="n">
        <v>2</v>
      </c>
      <c r="I55" t="n">
        <v>1</v>
      </c>
      <c r="J55" t="n">
        <v>1</v>
      </c>
      <c r="K55" t="n">
        <v>99999</v>
      </c>
      <c r="L55" t="n">
        <v>100</v>
      </c>
      <c r="M55" t="n">
        <v>1</v>
      </c>
      <c r="N55" t="inlineStr">
        <is>
          <t>---</t>
        </is>
      </c>
      <c r="O55" t="n">
        <v>-1076.42881109983</v>
      </c>
      <c r="P55" t="n">
        <v>150.146395034044</v>
      </c>
      <c r="Q55" t="n">
        <v>1084.9120811838</v>
      </c>
      <c r="R55" t="n">
        <v>-65.9876941943137</v>
      </c>
      <c r="S55">
        <f>S49*1.1</f>
        <v/>
      </c>
      <c r="T55" t="n">
        <v>84.1587008397306</v>
      </c>
      <c r="U55">
        <f>U49*1.1</f>
        <v/>
      </c>
    </row>
    <row r="56">
      <c r="B56">
        <f>B50+1</f>
        <v/>
      </c>
      <c r="C56" t="n">
        <v>1</v>
      </c>
      <c r="D56" t="n">
        <v>4</v>
      </c>
      <c r="E56" t="n">
        <v>230</v>
      </c>
      <c r="F56" t="inlineStr">
        <is>
          <t>---</t>
        </is>
      </c>
      <c r="G56" t="n">
        <v>2</v>
      </c>
      <c r="H56" t="n">
        <v>3</v>
      </c>
      <c r="I56" t="n">
        <v>1</v>
      </c>
      <c r="J56" t="n">
        <v>1</v>
      </c>
      <c r="K56" t="n">
        <v>99999</v>
      </c>
      <c r="L56" t="n">
        <v>100</v>
      </c>
      <c r="M56" t="n">
        <v>1</v>
      </c>
      <c r="N56" t="inlineStr">
        <is>
          <t>---</t>
        </is>
      </c>
      <c r="O56" t="n">
        <v>-1285.98884188312</v>
      </c>
      <c r="P56" t="n">
        <v>179.64564769371</v>
      </c>
      <c r="Q56" t="n">
        <v>1296.16384455745</v>
      </c>
      <c r="R56" t="n">
        <v>-78.56962095034039</v>
      </c>
      <c r="S56">
        <f>S50*1.1</f>
        <v/>
      </c>
      <c r="T56" t="n">
        <v>101.07602674337</v>
      </c>
      <c r="U56">
        <f>U50*1.1</f>
        <v/>
      </c>
    </row>
    <row r="57">
      <c r="B57">
        <f>B51+1</f>
        <v/>
      </c>
      <c r="C57" t="n">
        <v>1</v>
      </c>
      <c r="D57" t="n">
        <v>5</v>
      </c>
      <c r="E57" t="n">
        <v>230</v>
      </c>
      <c r="F57" t="inlineStr">
        <is>
          <t>---</t>
        </is>
      </c>
      <c r="G57" t="n">
        <v>3</v>
      </c>
      <c r="H57" t="n">
        <v>4</v>
      </c>
      <c r="I57" t="n">
        <v>1</v>
      </c>
      <c r="J57" t="n">
        <v>1</v>
      </c>
      <c r="K57" t="n">
        <v>0.6024524548065699</v>
      </c>
      <c r="L57" t="n">
        <v>100</v>
      </c>
      <c r="M57" t="n">
        <v>1</v>
      </c>
      <c r="N57" t="inlineStr">
        <is>
          <t>---</t>
        </is>
      </c>
      <c r="O57" t="n">
        <v>-1495.54887266641</v>
      </c>
      <c r="P57" t="n">
        <v>209.144900353375</v>
      </c>
      <c r="Q57" t="n">
        <v>1507.4156079311</v>
      </c>
      <c r="R57" t="n">
        <v>-91.151547706367</v>
      </c>
      <c r="S57">
        <f>S51*1.1</f>
        <v/>
      </c>
      <c r="T57" t="n">
        <v>117.993352647009</v>
      </c>
      <c r="U57">
        <f>U51*1.1</f>
        <v/>
      </c>
    </row>
    <row r="58">
      <c r="B58">
        <f>B52+1</f>
        <v/>
      </c>
      <c r="C58" t="n">
        <v>1</v>
      </c>
      <c r="D58" t="n">
        <v>0</v>
      </c>
      <c r="E58" t="n">
        <v>110</v>
      </c>
      <c r="F58" t="inlineStr">
        <is>
          <t>---</t>
        </is>
      </c>
      <c r="G58" t="n">
        <v>0</v>
      </c>
      <c r="H58" t="n">
        <v>1</v>
      </c>
      <c r="I58" t="n">
        <v>1</v>
      </c>
      <c r="J58" t="n">
        <v>1</v>
      </c>
      <c r="K58" t="n">
        <v>1.00408742467761</v>
      </c>
      <c r="L58" t="n">
        <v>100</v>
      </c>
      <c r="M58" t="n">
        <v>1</v>
      </c>
      <c r="N58" t="inlineStr">
        <is>
          <t>---</t>
        </is>
      </c>
      <c r="O58" t="n">
        <v>-1705.10890344969</v>
      </c>
      <c r="P58" t="n">
        <v>238.644153013041</v>
      </c>
      <c r="Q58" t="n">
        <v>1718.66737130475</v>
      </c>
      <c r="R58" t="n">
        <v>-103.733474462394</v>
      </c>
      <c r="S58">
        <f>S52*1.1</f>
        <v/>
      </c>
      <c r="T58" t="n">
        <v>134.910678550648</v>
      </c>
      <c r="U58">
        <f>U52*1.1</f>
        <v/>
      </c>
    </row>
    <row r="59">
      <c r="B59">
        <f>B53+1</f>
        <v/>
      </c>
      <c r="C59" t="n">
        <v>1</v>
      </c>
      <c r="D59" t="n">
        <v>1</v>
      </c>
      <c r="E59" t="n">
        <v>230</v>
      </c>
      <c r="F59" t="inlineStr">
        <is>
          <t>---</t>
        </is>
      </c>
      <c r="G59" t="n">
        <v>0</v>
      </c>
      <c r="H59" t="n">
        <v>3</v>
      </c>
      <c r="I59" t="n">
        <v>1</v>
      </c>
      <c r="J59" t="n">
        <v>1</v>
      </c>
      <c r="K59" t="n">
        <v>99999</v>
      </c>
      <c r="L59" t="n">
        <v>100</v>
      </c>
      <c r="M59" t="n">
        <v>1</v>
      </c>
      <c r="N59" t="inlineStr">
        <is>
          <t>---</t>
        </is>
      </c>
      <c r="O59" t="n">
        <v>-1914.66893423298</v>
      </c>
      <c r="P59" t="n">
        <v>268.143405672707</v>
      </c>
      <c r="Q59" t="n">
        <v>1929.9191346784</v>
      </c>
      <c r="R59" t="n">
        <v>-116.315401218421</v>
      </c>
      <c r="S59">
        <f>S53*1.1</f>
        <v/>
      </c>
      <c r="T59" t="n">
        <v>151.828004454287</v>
      </c>
      <c r="U59">
        <f>U53*1.1</f>
        <v/>
      </c>
    </row>
    <row r="60">
      <c r="B60">
        <f>B54+1</f>
        <v/>
      </c>
      <c r="C60" t="n">
        <v>1</v>
      </c>
      <c r="D60" t="n">
        <v>2</v>
      </c>
      <c r="E60" t="n">
        <v>230</v>
      </c>
      <c r="F60" t="inlineStr">
        <is>
          <t>---</t>
        </is>
      </c>
      <c r="G60" t="n">
        <v>0</v>
      </c>
      <c r="H60" t="n">
        <v>4</v>
      </c>
      <c r="I60" t="n">
        <v>1</v>
      </c>
      <c r="J60" t="n">
        <v>1</v>
      </c>
      <c r="K60" t="n">
        <v>99999</v>
      </c>
      <c r="L60" t="n">
        <v>100</v>
      </c>
      <c r="M60" t="n">
        <v>1</v>
      </c>
      <c r="N60" t="inlineStr">
        <is>
          <t>---</t>
        </is>
      </c>
      <c r="O60" t="n">
        <v>-2124.22896501627</v>
      </c>
      <c r="P60" t="n">
        <v>297.642658332372</v>
      </c>
      <c r="Q60" t="n">
        <v>2141.17089805206</v>
      </c>
      <c r="R60" t="n">
        <v>-128.897327974447</v>
      </c>
      <c r="S60">
        <f>S54*1.1</f>
        <v/>
      </c>
      <c r="T60" t="n">
        <v>168.745330357926</v>
      </c>
      <c r="U60">
        <f>U54*1.1</f>
        <v/>
      </c>
    </row>
    <row r="61">
      <c r="B61">
        <f>B55+1</f>
        <v/>
      </c>
      <c r="C61" t="n">
        <v>1</v>
      </c>
      <c r="D61" t="n">
        <v>3</v>
      </c>
      <c r="E61" t="n">
        <v>230</v>
      </c>
      <c r="F61" t="inlineStr">
        <is>
          <t>---</t>
        </is>
      </c>
      <c r="G61" t="n">
        <v>1</v>
      </c>
      <c r="H61" t="n">
        <v>2</v>
      </c>
      <c r="I61" t="n">
        <v>1</v>
      </c>
      <c r="J61" t="n">
        <v>1</v>
      </c>
      <c r="K61" t="n">
        <v>99999</v>
      </c>
      <c r="L61" t="n">
        <v>100</v>
      </c>
      <c r="M61" t="n">
        <v>1</v>
      </c>
      <c r="N61" t="inlineStr">
        <is>
          <t>---</t>
        </is>
      </c>
      <c r="O61" t="n">
        <v>-2333.78899579955</v>
      </c>
      <c r="P61" t="n">
        <v>327.141910992038</v>
      </c>
      <c r="Q61" t="n">
        <v>2352.42266142571</v>
      </c>
      <c r="R61" t="n">
        <v>-141.479254730474</v>
      </c>
      <c r="S61">
        <f>S55*1.1</f>
        <v/>
      </c>
      <c r="T61" t="n">
        <v>185.662656261565</v>
      </c>
      <c r="U61">
        <f>U55*1.1</f>
        <v/>
      </c>
    </row>
    <row r="62">
      <c r="B62">
        <f>B56+1</f>
        <v/>
      </c>
      <c r="C62" t="n">
        <v>1</v>
      </c>
      <c r="D62" t="n">
        <v>4</v>
      </c>
      <c r="E62" t="n">
        <v>230</v>
      </c>
      <c r="F62" t="inlineStr">
        <is>
          <t>---</t>
        </is>
      </c>
      <c r="G62" t="n">
        <v>2</v>
      </c>
      <c r="H62" t="n">
        <v>3</v>
      </c>
      <c r="I62" t="n">
        <v>1</v>
      </c>
      <c r="J62" t="n">
        <v>1</v>
      </c>
      <c r="K62" t="n">
        <v>99999</v>
      </c>
      <c r="L62" t="n">
        <v>100</v>
      </c>
      <c r="M62" t="n">
        <v>1</v>
      </c>
      <c r="N62" t="inlineStr">
        <is>
          <t>---</t>
        </is>
      </c>
      <c r="O62" t="n">
        <v>-2543.34902658284</v>
      </c>
      <c r="P62" t="n">
        <v>356.641163651704</v>
      </c>
      <c r="Q62" t="n">
        <v>2563.67442479936</v>
      </c>
      <c r="R62" t="n">
        <v>-154.061181486501</v>
      </c>
      <c r="S62">
        <f>S56*1.1</f>
        <v/>
      </c>
      <c r="T62" t="n">
        <v>202.579982165204</v>
      </c>
      <c r="U62">
        <f>U56*1.1</f>
        <v/>
      </c>
    </row>
    <row r="63">
      <c r="B63">
        <f>B57+1</f>
        <v/>
      </c>
      <c r="C63" t="n">
        <v>1</v>
      </c>
      <c r="D63" t="n">
        <v>5</v>
      </c>
      <c r="E63" t="n">
        <v>230</v>
      </c>
      <c r="F63" t="inlineStr">
        <is>
          <t>---</t>
        </is>
      </c>
      <c r="G63" t="n">
        <v>3</v>
      </c>
      <c r="H63" t="n">
        <v>4</v>
      </c>
      <c r="I63" t="n">
        <v>1</v>
      </c>
      <c r="J63" t="n">
        <v>1</v>
      </c>
      <c r="K63" t="n">
        <v>0.6024524548065699</v>
      </c>
      <c r="L63" t="n">
        <v>100</v>
      </c>
      <c r="M63" t="n">
        <v>1</v>
      </c>
      <c r="N63" t="inlineStr">
        <is>
          <t>---</t>
        </is>
      </c>
      <c r="O63" t="n">
        <v>-2752.90905736613</v>
      </c>
      <c r="P63" t="n">
        <v>386.140416311369</v>
      </c>
      <c r="Q63" t="n">
        <v>2774.92618817301</v>
      </c>
      <c r="R63" t="n">
        <v>-166.643108242527</v>
      </c>
      <c r="S63">
        <f>S57*1.1</f>
        <v/>
      </c>
      <c r="T63" t="n">
        <v>219.497308068843</v>
      </c>
      <c r="U63">
        <f>U57*1.1</f>
        <v/>
      </c>
    </row>
    <row r="64">
      <c r="B64">
        <f>B58+1</f>
        <v/>
      </c>
      <c r="C64" t="n">
        <v>1</v>
      </c>
      <c r="D64" t="n">
        <v>0</v>
      </c>
      <c r="E64" t="n">
        <v>110</v>
      </c>
      <c r="F64" t="inlineStr">
        <is>
          <t>---</t>
        </is>
      </c>
      <c r="G64" t="n">
        <v>0</v>
      </c>
      <c r="H64" t="n">
        <v>1</v>
      </c>
      <c r="I64" t="n">
        <v>1</v>
      </c>
      <c r="J64" t="n">
        <v>1</v>
      </c>
      <c r="K64" t="n">
        <v>1.00408742467761</v>
      </c>
      <c r="L64" t="n">
        <v>100</v>
      </c>
      <c r="M64" t="n">
        <v>1</v>
      </c>
      <c r="N64" t="inlineStr">
        <is>
          <t>---</t>
        </is>
      </c>
      <c r="O64" t="n">
        <v>-2962.46908814941</v>
      </c>
      <c r="P64" t="n">
        <v>415.639668971035</v>
      </c>
      <c r="Q64" t="n">
        <v>2986.17795154666</v>
      </c>
      <c r="R64" t="n">
        <v>-179.225034998554</v>
      </c>
      <c r="S64">
        <f>S58*1.1</f>
        <v/>
      </c>
      <c r="T64" t="n">
        <v>236.414633972482</v>
      </c>
      <c r="U64">
        <f>U58*1.1</f>
        <v/>
      </c>
    </row>
    <row r="65">
      <c r="B65">
        <f>B59+1</f>
        <v/>
      </c>
      <c r="C65" t="n">
        <v>1</v>
      </c>
      <c r="D65" t="n">
        <v>1</v>
      </c>
      <c r="E65" t="n">
        <v>230</v>
      </c>
      <c r="F65" t="inlineStr">
        <is>
          <t>---</t>
        </is>
      </c>
      <c r="G65" t="n">
        <v>0</v>
      </c>
      <c r="H65" t="n">
        <v>3</v>
      </c>
      <c r="I65" t="n">
        <v>1</v>
      </c>
      <c r="J65" t="n">
        <v>1</v>
      </c>
      <c r="K65" t="n">
        <v>99999</v>
      </c>
      <c r="L65" t="n">
        <v>100</v>
      </c>
      <c r="M65" t="n">
        <v>1</v>
      </c>
      <c r="N65" t="inlineStr">
        <is>
          <t>---</t>
        </is>
      </c>
      <c r="O65" t="n">
        <v>-3172.0291189327</v>
      </c>
      <c r="P65" t="n">
        <v>445.138921630701</v>
      </c>
      <c r="Q65" t="n">
        <v>3197.42971492031</v>
      </c>
      <c r="R65" t="n">
        <v>-191.806961754581</v>
      </c>
      <c r="S65">
        <f>S59*1.1</f>
        <v/>
      </c>
      <c r="T65" t="n">
        <v>253.331959876121</v>
      </c>
      <c r="U65">
        <f>U59*1.1</f>
        <v/>
      </c>
    </row>
    <row r="66">
      <c r="B66">
        <f>B60+1</f>
        <v/>
      </c>
      <c r="C66" t="n">
        <v>1</v>
      </c>
      <c r="D66" t="n">
        <v>2</v>
      </c>
      <c r="E66" t="n">
        <v>230</v>
      </c>
      <c r="F66" t="inlineStr">
        <is>
          <t>---</t>
        </is>
      </c>
      <c r="G66" t="n">
        <v>0</v>
      </c>
      <c r="H66" t="n">
        <v>4</v>
      </c>
      <c r="I66" t="n">
        <v>1</v>
      </c>
      <c r="J66" t="n">
        <v>1</v>
      </c>
      <c r="K66" t="n">
        <v>99999</v>
      </c>
      <c r="L66" t="n">
        <v>100</v>
      </c>
      <c r="M66" t="n">
        <v>1</v>
      </c>
      <c r="N66" t="inlineStr">
        <is>
          <t>---</t>
        </is>
      </c>
      <c r="O66" t="n">
        <v>-3381.58914971598</v>
      </c>
      <c r="P66" t="n">
        <v>474.638174290366</v>
      </c>
      <c r="Q66" t="n">
        <v>3408.68147829396</v>
      </c>
      <c r="R66" t="n">
        <v>-204.388888510607</v>
      </c>
      <c r="S66">
        <f>S60*1.1</f>
        <v/>
      </c>
      <c r="T66" t="n">
        <v>270.24928577976</v>
      </c>
      <c r="U66">
        <f>U60*1.1</f>
        <v/>
      </c>
    </row>
    <row r="67">
      <c r="B67">
        <f>B61+1</f>
        <v/>
      </c>
      <c r="C67" t="n">
        <v>1</v>
      </c>
      <c r="D67" t="n">
        <v>3</v>
      </c>
      <c r="E67" t="n">
        <v>230</v>
      </c>
      <c r="F67" t="inlineStr">
        <is>
          <t>---</t>
        </is>
      </c>
      <c r="G67" t="n">
        <v>1</v>
      </c>
      <c r="H67" t="n">
        <v>2</v>
      </c>
      <c r="I67" t="n">
        <v>1</v>
      </c>
      <c r="J67" t="n">
        <v>1</v>
      </c>
      <c r="K67" t="n">
        <v>99999</v>
      </c>
      <c r="L67" t="n">
        <v>100</v>
      </c>
      <c r="M67" t="n">
        <v>1</v>
      </c>
      <c r="N67" t="inlineStr">
        <is>
          <t>---</t>
        </is>
      </c>
      <c r="O67" t="n">
        <v>-3591.14918049927</v>
      </c>
      <c r="P67" t="n">
        <v>504.137426950032</v>
      </c>
      <c r="Q67" t="n">
        <v>3619.93324166761</v>
      </c>
      <c r="R67" t="n">
        <v>-216.970815266634</v>
      </c>
      <c r="S67">
        <f>S61*1.1</f>
        <v/>
      </c>
      <c r="T67" t="n">
        <v>287.166611683399</v>
      </c>
      <c r="U67">
        <f>U61*1.1</f>
        <v/>
      </c>
    </row>
    <row r="68">
      <c r="B68">
        <f>B62+1</f>
        <v/>
      </c>
      <c r="C68" t="n">
        <v>1</v>
      </c>
      <c r="D68" t="n">
        <v>4</v>
      </c>
      <c r="E68" t="n">
        <v>230</v>
      </c>
      <c r="F68" t="inlineStr">
        <is>
          <t>---</t>
        </is>
      </c>
      <c r="G68" t="n">
        <v>2</v>
      </c>
      <c r="H68" t="n">
        <v>3</v>
      </c>
      <c r="I68" t="n">
        <v>1</v>
      </c>
      <c r="J68" t="n">
        <v>1</v>
      </c>
      <c r="K68" t="n">
        <v>99999</v>
      </c>
      <c r="L68" t="n">
        <v>100</v>
      </c>
      <c r="M68" t="n">
        <v>1</v>
      </c>
      <c r="N68" t="inlineStr">
        <is>
          <t>---</t>
        </is>
      </c>
      <c r="O68" t="n">
        <v>-3800.70921128256</v>
      </c>
      <c r="P68" t="n">
        <v>533.636679609698</v>
      </c>
      <c r="Q68" t="n">
        <v>3831.18500504126</v>
      </c>
      <c r="R68" t="n">
        <v>-229.552742022661</v>
      </c>
      <c r="S68">
        <f>S62*1.1</f>
        <v/>
      </c>
      <c r="T68" t="n">
        <v>304.083937587038</v>
      </c>
      <c r="U68">
        <f>U62*1.1</f>
        <v/>
      </c>
    </row>
    <row r="69">
      <c r="B69">
        <f>B63+1</f>
        <v/>
      </c>
      <c r="C69" t="n">
        <v>1</v>
      </c>
      <c r="D69" t="n">
        <v>5</v>
      </c>
      <c r="E69" t="n">
        <v>230</v>
      </c>
      <c r="F69" t="inlineStr">
        <is>
          <t>---</t>
        </is>
      </c>
      <c r="G69" t="n">
        <v>3</v>
      </c>
      <c r="H69" t="n">
        <v>4</v>
      </c>
      <c r="I69" t="n">
        <v>1</v>
      </c>
      <c r="J69" t="n">
        <v>1</v>
      </c>
      <c r="K69" t="n">
        <v>0.6024524548065699</v>
      </c>
      <c r="L69" t="n">
        <v>100</v>
      </c>
      <c r="M69" t="n">
        <v>1</v>
      </c>
      <c r="N69" t="inlineStr">
        <is>
          <t>---</t>
        </is>
      </c>
      <c r="O69" t="n">
        <v>-4010.26924206584</v>
      </c>
      <c r="P69" t="n">
        <v>563.135932269363</v>
      </c>
      <c r="Q69" t="n">
        <v>4042.43676841491</v>
      </c>
      <c r="R69" t="n">
        <v>-242.134668778687</v>
      </c>
      <c r="S69">
        <f>S63*1.1</f>
        <v/>
      </c>
      <c r="T69" t="n">
        <v>321.001263490677</v>
      </c>
      <c r="U69">
        <f>U63*1.1</f>
        <v/>
      </c>
    </row>
  </sheetData>
  <mergeCells count="1">
    <mergeCell ref="B2:U2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2:V7"/>
  <sheetViews>
    <sheetView workbookViewId="0">
      <selection activeCell="T9" sqref="T9"/>
    </sheetView>
  </sheetViews>
  <sheetFormatPr baseColWidth="8" defaultRowHeight="15"/>
  <cols>
    <col width="9" customWidth="1" style="14" min="5" max="5"/>
    <col width="11.28515625" customWidth="1" style="14" min="10" max="10"/>
    <col width="9.7109375" customWidth="1" style="14" min="11" max="11"/>
    <col width="10.7109375" customWidth="1" style="14" min="12" max="12"/>
  </cols>
  <sheetData>
    <row r="2" ht="21" customHeight="1" s="14">
      <c r="B2" s="12" t="inlineStr">
        <is>
          <t>Transformers</t>
        </is>
      </c>
    </row>
    <row r="3" ht="60.75" customHeight="1" s="14" thickBot="1">
      <c r="B3" s="4" t="inlineStr">
        <is>
          <t>Time Step</t>
        </is>
      </c>
      <c r="C3" s="1" t="inlineStr">
        <is>
          <t>Zone</t>
        </is>
      </c>
      <c r="D3" s="1" t="inlineStr">
        <is>
          <t>Trafo Index</t>
        </is>
      </c>
      <c r="E3" s="1" t="inlineStr">
        <is>
          <t>Name</t>
        </is>
      </c>
      <c r="F3" s="1" t="inlineStr">
        <is>
          <t>Std Type</t>
        </is>
      </c>
      <c r="G3" s="1" t="inlineStr">
        <is>
          <t>HV Bus</t>
        </is>
      </c>
      <c r="H3" s="1" t="inlineStr">
        <is>
          <t>LV Bus</t>
        </is>
      </c>
      <c r="I3" s="1" t="inlineStr">
        <is>
          <t>High Voltage Side [kV]</t>
        </is>
      </c>
      <c r="J3" s="1" t="inlineStr">
        <is>
          <t xml:space="preserve">Low Voltage Side [kV] </t>
        </is>
      </c>
      <c r="K3" s="1" t="inlineStr">
        <is>
          <t>FE Losses [kW]</t>
        </is>
      </c>
      <c r="L3" s="1" t="inlineStr">
        <is>
          <t>Shift Degree</t>
        </is>
      </c>
      <c r="M3" s="1" t="inlineStr">
        <is>
          <t>Tap Position</t>
        </is>
      </c>
      <c r="N3" s="1" t="inlineStr">
        <is>
          <t>Number of Trafos in Parallel</t>
        </is>
      </c>
      <c r="O3" s="1" t="inlineStr">
        <is>
          <t>In Service</t>
        </is>
      </c>
      <c r="P3" s="1" t="inlineStr">
        <is>
          <t>HV Act. Power [MW]</t>
        </is>
      </c>
      <c r="Q3" s="1" t="inlineStr">
        <is>
          <t>HV React. Power [MVAr]</t>
        </is>
      </c>
      <c r="R3" s="1" t="inlineStr">
        <is>
          <t>LV Act. Power [MW]</t>
        </is>
      </c>
      <c r="S3" s="1" t="inlineStr">
        <is>
          <t>LV React. Power [MVAr]</t>
        </is>
      </c>
      <c r="T3" s="1" t="inlineStr">
        <is>
          <t>Losses [MW]</t>
        </is>
      </c>
      <c r="U3" s="7" t="inlineStr">
        <is>
          <t>Losses [MVAr]</t>
        </is>
      </c>
      <c r="V3" s="7" t="inlineStr">
        <is>
          <t>Loading Percent [%]</t>
        </is>
      </c>
    </row>
    <row r="4">
      <c r="B4" s="5" t="n">
        <v>0</v>
      </c>
      <c r="C4" t="inlineStr">
        <is>
          <t>---</t>
        </is>
      </c>
      <c r="D4" t="n">
        <v>0</v>
      </c>
      <c r="E4" t="inlineStr">
        <is>
          <t>EHV-HV-Trafo</t>
        </is>
      </c>
      <c r="F4" t="inlineStr">
        <is>
          <t>---</t>
        </is>
      </c>
      <c r="G4" t="n">
        <v>13</v>
      </c>
      <c r="H4" t="n">
        <v>17</v>
      </c>
      <c r="I4" t="n">
        <v>380</v>
      </c>
      <c r="J4" t="n">
        <v>110</v>
      </c>
      <c r="K4" t="n">
        <v>0</v>
      </c>
      <c r="L4" t="n">
        <v>0</v>
      </c>
      <c r="M4" t="n">
        <v/>
      </c>
      <c r="N4" t="n">
        <v>1</v>
      </c>
      <c r="O4" t="n">
        <v>1</v>
      </c>
      <c r="P4" t="n">
        <v>138.3883545226333</v>
      </c>
      <c r="Q4" t="n">
        <v>-7.335382631198427</v>
      </c>
      <c r="R4" t="n">
        <v>-138.3521491413422</v>
      </c>
      <c r="S4" t="n">
        <v>12.16263103124691</v>
      </c>
      <c r="T4" t="n">
        <v>0.03620538129106876</v>
      </c>
      <c r="U4" t="n">
        <v>4.827248400048483</v>
      </c>
      <c r="V4" t="n">
        <v>44.84874660148287</v>
      </c>
    </row>
    <row r="5">
      <c r="B5" s="6" t="n">
        <v>0</v>
      </c>
      <c r="C5" t="inlineStr">
        <is>
          <t>---</t>
        </is>
      </c>
      <c r="D5" t="n">
        <v>1</v>
      </c>
      <c r="E5" t="inlineStr">
        <is>
          <t>MV-LV-Trafo</t>
        </is>
      </c>
      <c r="F5" t="inlineStr">
        <is>
          <t>---</t>
        </is>
      </c>
      <c r="G5" t="n">
        <v>41</v>
      </c>
      <c r="H5" t="n">
        <v>45</v>
      </c>
      <c r="I5" t="n">
        <v>10</v>
      </c>
      <c r="J5" t="n">
        <v>0.4</v>
      </c>
      <c r="K5" t="n">
        <v>0.95</v>
      </c>
      <c r="L5" t="n">
        <v>150</v>
      </c>
      <c r="M5" t="n">
        <v>0</v>
      </c>
      <c r="N5" t="n">
        <v>1</v>
      </c>
      <c r="O5" t="n">
        <v>1</v>
      </c>
      <c r="P5" t="n">
        <v>-0.03903172399500046</v>
      </c>
      <c r="Q5" t="n">
        <v>0.4644185624354113</v>
      </c>
      <c r="R5" t="n">
        <v>0.04723686501130371</v>
      </c>
      <c r="S5" t="n">
        <v>-0.443597222027499</v>
      </c>
      <c r="T5" t="n">
        <v>0.00820514101630325</v>
      </c>
      <c r="U5" t="n">
        <v>0.02082134040791228</v>
      </c>
      <c r="V5" t="n">
        <v>117.450214877034</v>
      </c>
    </row>
    <row r="6">
      <c r="B6" t="n">
        <v>1</v>
      </c>
      <c r="C6" t="inlineStr">
        <is>
          <t>---</t>
        </is>
      </c>
      <c r="D6" t="n">
        <v>0</v>
      </c>
      <c r="E6" t="inlineStr">
        <is>
          <t>EHV-HV-Trafo</t>
        </is>
      </c>
      <c r="F6" t="inlineStr">
        <is>
          <t>---</t>
        </is>
      </c>
      <c r="G6" t="n">
        <v>13</v>
      </c>
      <c r="H6" t="n">
        <v>17</v>
      </c>
      <c r="I6" t="n">
        <v>380</v>
      </c>
      <c r="J6" t="n">
        <v>110</v>
      </c>
      <c r="K6" t="n">
        <v>0</v>
      </c>
      <c r="L6" t="n">
        <v>0</v>
      </c>
      <c r="M6" t="n">
        <v/>
      </c>
      <c r="N6" t="n">
        <v>1</v>
      </c>
      <c r="O6" t="n">
        <v>1</v>
      </c>
      <c r="P6" t="n">
        <v>138.3883545226333</v>
      </c>
      <c r="Q6" t="n">
        <v>-7.335382631198427</v>
      </c>
      <c r="R6" t="n">
        <v>-138.3521491413422</v>
      </c>
      <c r="S6" t="n">
        <v>12.16263103124691</v>
      </c>
      <c r="T6" t="n">
        <v>0.03620538129106876</v>
      </c>
      <c r="U6" t="n">
        <v>4.827248400048483</v>
      </c>
      <c r="V6" t="n">
        <v>44.84874660148287</v>
      </c>
    </row>
    <row r="7">
      <c r="B7" t="n">
        <v>1</v>
      </c>
      <c r="C7" t="inlineStr">
        <is>
          <t>---</t>
        </is>
      </c>
      <c r="D7" t="n">
        <v>1</v>
      </c>
      <c r="E7" t="inlineStr">
        <is>
          <t>MV-LV-Trafo</t>
        </is>
      </c>
      <c r="F7" t="inlineStr">
        <is>
          <t>---</t>
        </is>
      </c>
      <c r="G7" t="n">
        <v>41</v>
      </c>
      <c r="H7" t="n">
        <v>45</v>
      </c>
      <c r="I7" t="n">
        <v>10</v>
      </c>
      <c r="J7" t="n">
        <v>0.4</v>
      </c>
      <c r="K7" t="n">
        <v>0.95</v>
      </c>
      <c r="L7" t="n">
        <v>150</v>
      </c>
      <c r="M7" t="n">
        <v>0</v>
      </c>
      <c r="N7" t="n">
        <v>1</v>
      </c>
      <c r="O7" t="n">
        <v>1</v>
      </c>
      <c r="P7" t="n">
        <v>-0.03903172399500046</v>
      </c>
      <c r="Q7" t="n">
        <v>0.4644185624354113</v>
      </c>
      <c r="R7" t="n">
        <v>0.04723686501130371</v>
      </c>
      <c r="S7" t="n">
        <v>-0.443597222027499</v>
      </c>
      <c r="T7" t="n">
        <v>0.00820514101630325</v>
      </c>
      <c r="U7" t="n">
        <v>0.02082134040791228</v>
      </c>
      <c r="V7" t="n">
        <v>117.450214877034</v>
      </c>
    </row>
  </sheetData>
  <mergeCells count="1">
    <mergeCell ref="B2:V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showRowColHeaders="0" topLeftCell="A13" zoomScaleNormal="100" workbookViewId="0">
      <selection activeCell="Q49" sqref="Q49"/>
    </sheetView>
  </sheetViews>
  <sheetFormatPr baseColWidth="8" defaultRowHeight="15"/>
  <cols>
    <col width="1.5703125" customWidth="1" style="14" min="1" max="1"/>
    <col width="12" customWidth="1" style="14" min="2" max="2"/>
  </cols>
  <sheetData>
    <row r="1" ht="6.75" customHeight="1" s="14"/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53"/>
  <sheetViews>
    <sheetView workbookViewId="0">
      <selection activeCell="H43" sqref="H43"/>
    </sheetView>
  </sheetViews>
  <sheetFormatPr baseColWidth="8" defaultRowHeight="15"/>
  <cols>
    <col width="10" bestFit="1" customWidth="1" style="14" min="3" max="3"/>
    <col width="11.42578125" customWidth="1" style="14" min="4" max="4"/>
    <col width="10.28515625" customWidth="1" style="14" min="5" max="5"/>
    <col width="14" bestFit="1" customWidth="1" style="14" min="6" max="6"/>
    <col width="14" customWidth="1" style="14" min="7" max="7"/>
    <col width="17.28515625" bestFit="1" customWidth="1" style="14" min="8" max="8"/>
    <col width="15.7109375" customWidth="1" style="14" min="9" max="9"/>
  </cols>
  <sheetData>
    <row r="2" ht="21" customHeight="1" s="14">
      <c r="B2" s="12" t="inlineStr">
        <is>
          <t>Demand</t>
        </is>
      </c>
    </row>
    <row r="3" ht="30.75" customHeight="1" s="14" thickBot="1">
      <c r="B3" s="4" t="inlineStr">
        <is>
          <t>Step</t>
        </is>
      </c>
      <c r="C3" s="1" t="inlineStr">
        <is>
          <t>Zone</t>
        </is>
      </c>
      <c r="D3" s="1" t="inlineStr">
        <is>
          <t>Load Index</t>
        </is>
      </c>
      <c r="E3" s="1" t="inlineStr">
        <is>
          <t>Bus Index</t>
        </is>
      </c>
      <c r="F3" s="1" t="inlineStr">
        <is>
          <t>In service</t>
        </is>
      </c>
      <c r="G3" s="1" t="inlineStr">
        <is>
          <t>Voltage Level [kV]</t>
        </is>
      </c>
      <c r="H3" s="1" t="inlineStr">
        <is>
          <t>Active Power [MW]</t>
        </is>
      </c>
      <c r="I3" s="1" t="inlineStr">
        <is>
          <t>Reactive Power [MVAr]</t>
        </is>
      </c>
    </row>
    <row r="4">
      <c r="B4" s="5" t="n">
        <v>0</v>
      </c>
      <c r="C4" t="inlineStr">
        <is>
          <t>---</t>
        </is>
      </c>
      <c r="D4" t="n">
        <v>0</v>
      </c>
      <c r="E4" t="n">
        <v>20</v>
      </c>
      <c r="F4" t="n">
        <v>1</v>
      </c>
      <c r="G4" t="n">
        <v>110</v>
      </c>
      <c r="H4" t="n">
        <v>38</v>
      </c>
      <c r="I4" t="n">
        <v>6</v>
      </c>
    </row>
    <row r="5">
      <c r="B5" s="6" t="n">
        <v>0</v>
      </c>
      <c r="C5" t="inlineStr">
        <is>
          <t>---</t>
        </is>
      </c>
      <c r="D5" t="n">
        <v>1</v>
      </c>
      <c r="E5" t="n">
        <v>32</v>
      </c>
      <c r="F5" t="n">
        <v>1</v>
      </c>
      <c r="G5" t="n">
        <v>110</v>
      </c>
      <c r="H5" t="n">
        <v>38</v>
      </c>
      <c r="I5" t="n">
        <v>6</v>
      </c>
    </row>
    <row r="6">
      <c r="B6" t="n">
        <v>0</v>
      </c>
      <c r="C6" t="inlineStr">
        <is>
          <t>---</t>
        </is>
      </c>
      <c r="D6" t="n">
        <v>2</v>
      </c>
      <c r="E6" t="n">
        <v>33</v>
      </c>
      <c r="F6" t="n">
        <v>1</v>
      </c>
      <c r="G6" t="n">
        <v>110</v>
      </c>
      <c r="H6" t="n">
        <v>38</v>
      </c>
      <c r="I6" t="n">
        <v>6</v>
      </c>
    </row>
    <row r="7">
      <c r="B7" t="n">
        <v>0</v>
      </c>
      <c r="C7" t="inlineStr">
        <is>
          <t>---</t>
        </is>
      </c>
      <c r="D7" t="n">
        <v>3</v>
      </c>
      <c r="E7" t="n">
        <v>34</v>
      </c>
      <c r="F7" t="n">
        <v>1</v>
      </c>
      <c r="G7" t="n">
        <v>110</v>
      </c>
      <c r="H7" t="n">
        <v>38</v>
      </c>
      <c r="I7" t="n">
        <v>6</v>
      </c>
    </row>
    <row r="8">
      <c r="B8" t="n">
        <v>0</v>
      </c>
      <c r="C8" t="inlineStr">
        <is>
          <t>---</t>
        </is>
      </c>
      <c r="D8" t="n">
        <v>4</v>
      </c>
      <c r="E8" t="n">
        <v>35</v>
      </c>
      <c r="F8" t="n">
        <v>1</v>
      </c>
      <c r="G8" t="n">
        <v>110</v>
      </c>
      <c r="H8" t="n">
        <v>38</v>
      </c>
      <c r="I8" t="n">
        <v>6</v>
      </c>
    </row>
    <row r="9">
      <c r="B9" t="n">
        <v>0</v>
      </c>
      <c r="C9" t="inlineStr">
        <is>
          <t>---</t>
        </is>
      </c>
      <c r="D9" t="n">
        <v>5</v>
      </c>
      <c r="E9" t="n">
        <v>37</v>
      </c>
      <c r="F9" t="n">
        <v>1</v>
      </c>
      <c r="G9" t="n">
        <v>10</v>
      </c>
      <c r="H9" t="n">
        <v>6</v>
      </c>
      <c r="I9" t="n">
        <v>2</v>
      </c>
    </row>
    <row r="10">
      <c r="B10" t="n">
        <v>0</v>
      </c>
      <c r="C10" t="inlineStr">
        <is>
          <t>---</t>
        </is>
      </c>
      <c r="D10" t="n">
        <v>6</v>
      </c>
      <c r="E10" t="n">
        <v>36</v>
      </c>
      <c r="F10" t="n">
        <v>1</v>
      </c>
      <c r="G10" t="n">
        <v>20</v>
      </c>
      <c r="H10" t="n">
        <v>16.37964074242088</v>
      </c>
      <c r="I10" t="n">
        <v>4</v>
      </c>
    </row>
    <row r="11">
      <c r="B11" t="n">
        <v>0</v>
      </c>
      <c r="C11" t="inlineStr">
        <is>
          <t>---</t>
        </is>
      </c>
      <c r="D11" t="n">
        <v>7</v>
      </c>
      <c r="E11" t="n">
        <v>38</v>
      </c>
      <c r="F11" t="n">
        <v>1</v>
      </c>
      <c r="G11" t="n">
        <v>10</v>
      </c>
      <c r="H11" t="n">
        <v>0.4</v>
      </c>
      <c r="I11" t="n">
        <v>0.1</v>
      </c>
    </row>
    <row r="12">
      <c r="B12" t="n">
        <v>0</v>
      </c>
      <c r="C12" t="inlineStr">
        <is>
          <t>---</t>
        </is>
      </c>
      <c r="D12" t="n">
        <v>8</v>
      </c>
      <c r="E12" t="n">
        <v>39</v>
      </c>
      <c r="F12" t="n">
        <v>1</v>
      </c>
      <c r="G12" t="n">
        <v>10</v>
      </c>
      <c r="H12" t="n">
        <v>0.4</v>
      </c>
      <c r="I12" t="n">
        <v>0.06</v>
      </c>
    </row>
    <row r="13">
      <c r="B13" t="n">
        <v>0</v>
      </c>
      <c r="C13" t="inlineStr">
        <is>
          <t>---</t>
        </is>
      </c>
      <c r="D13" t="n">
        <v>9</v>
      </c>
      <c r="E13" t="n">
        <v>40</v>
      </c>
      <c r="F13" t="n">
        <v>1</v>
      </c>
      <c r="G13" t="n">
        <v>10</v>
      </c>
      <c r="H13" t="n">
        <v>0.4</v>
      </c>
      <c r="I13" t="n">
        <v>0.06</v>
      </c>
    </row>
    <row r="14">
      <c r="B14" t="n">
        <v>0</v>
      </c>
      <c r="C14" t="inlineStr">
        <is>
          <t>---</t>
        </is>
      </c>
      <c r="D14" t="n">
        <v>10</v>
      </c>
      <c r="E14" t="n">
        <v>42</v>
      </c>
      <c r="F14" t="n">
        <v>1</v>
      </c>
      <c r="G14" t="n">
        <v>10</v>
      </c>
      <c r="H14" t="n">
        <v>0.4</v>
      </c>
      <c r="I14" t="n">
        <v>0.06</v>
      </c>
    </row>
    <row r="15">
      <c r="B15" t="n">
        <v>0</v>
      </c>
      <c r="C15" t="inlineStr">
        <is>
          <t>---</t>
        </is>
      </c>
      <c r="D15" t="n">
        <v>11</v>
      </c>
      <c r="E15" t="n">
        <v>43</v>
      </c>
      <c r="F15" t="n">
        <v>1</v>
      </c>
      <c r="G15" t="n">
        <v>10</v>
      </c>
      <c r="H15" t="n">
        <v>0.4</v>
      </c>
      <c r="I15" t="n">
        <v>0.06</v>
      </c>
    </row>
    <row r="16">
      <c r="B16" t="n">
        <v>0</v>
      </c>
      <c r="C16" t="inlineStr">
        <is>
          <t>---</t>
        </is>
      </c>
      <c r="D16" t="n">
        <v>12</v>
      </c>
      <c r="E16" t="n">
        <v>44</v>
      </c>
      <c r="F16" t="n">
        <v>1</v>
      </c>
      <c r="G16" t="n">
        <v>10</v>
      </c>
      <c r="H16" t="n">
        <v>0.4</v>
      </c>
      <c r="I16" t="n">
        <v>0.06</v>
      </c>
    </row>
    <row r="17">
      <c r="B17" t="n">
        <v>0</v>
      </c>
      <c r="C17" t="inlineStr">
        <is>
          <t>---</t>
        </is>
      </c>
      <c r="D17" t="n">
        <v>13</v>
      </c>
      <c r="E17" t="n">
        <v>45</v>
      </c>
      <c r="F17" t="n">
        <v>1</v>
      </c>
      <c r="G17" t="n">
        <v>0.4</v>
      </c>
      <c r="H17" t="n">
        <v>0.1</v>
      </c>
      <c r="I17" t="n">
        <v>0.1</v>
      </c>
    </row>
    <row r="18">
      <c r="B18" t="n">
        <v>0</v>
      </c>
      <c r="C18" t="inlineStr">
        <is>
          <t>---</t>
        </is>
      </c>
      <c r="D18" t="n">
        <v>14</v>
      </c>
      <c r="E18" t="n">
        <v>46</v>
      </c>
      <c r="F18" t="n">
        <v>1</v>
      </c>
      <c r="G18" t="n">
        <v>0.4</v>
      </c>
      <c r="H18" t="n">
        <v>0.01</v>
      </c>
      <c r="I18" t="n">
        <v>0.03</v>
      </c>
    </row>
    <row r="19">
      <c r="B19" t="n">
        <v>0</v>
      </c>
      <c r="C19" t="inlineStr">
        <is>
          <t>---</t>
        </is>
      </c>
      <c r="D19" t="n">
        <v>15</v>
      </c>
      <c r="E19" t="n">
        <v>47</v>
      </c>
      <c r="F19" t="n">
        <v>1</v>
      </c>
      <c r="G19" t="n">
        <v>0.4</v>
      </c>
      <c r="H19" t="n">
        <v>0.01</v>
      </c>
      <c r="I19" t="n">
        <v>0.03</v>
      </c>
    </row>
    <row r="20">
      <c r="B20" t="n">
        <v>0</v>
      </c>
      <c r="C20" t="inlineStr">
        <is>
          <t>---</t>
        </is>
      </c>
      <c r="D20" t="n">
        <v>16</v>
      </c>
      <c r="E20" t="n">
        <v>48</v>
      </c>
      <c r="F20" t="n">
        <v>1</v>
      </c>
      <c r="G20" t="n">
        <v>0.4</v>
      </c>
      <c r="H20" t="n">
        <v>0.01</v>
      </c>
      <c r="I20" t="n">
        <v>0.03</v>
      </c>
    </row>
    <row r="21">
      <c r="B21" t="n">
        <v>0</v>
      </c>
      <c r="C21" t="inlineStr">
        <is>
          <t>---</t>
        </is>
      </c>
      <c r="D21" t="n">
        <v>17</v>
      </c>
      <c r="E21" t="n">
        <v>49</v>
      </c>
      <c r="F21" t="n">
        <v>1</v>
      </c>
      <c r="G21" t="n">
        <v>0.4</v>
      </c>
      <c r="H21" t="n">
        <v>0.01</v>
      </c>
      <c r="I21" t="n">
        <v>0.03</v>
      </c>
    </row>
    <row r="22">
      <c r="B22" t="n">
        <v>0</v>
      </c>
      <c r="C22" t="inlineStr">
        <is>
          <t>---</t>
        </is>
      </c>
      <c r="D22" t="n">
        <v>18</v>
      </c>
      <c r="E22" t="n">
        <v>50</v>
      </c>
      <c r="F22" t="n">
        <v>1</v>
      </c>
      <c r="G22" t="n">
        <v>0.4</v>
      </c>
      <c r="H22" t="n">
        <v>0.01</v>
      </c>
      <c r="I22" t="n">
        <v>0.03</v>
      </c>
    </row>
    <row r="23">
      <c r="B23" t="n">
        <v>0</v>
      </c>
      <c r="C23" t="inlineStr">
        <is>
          <t>---</t>
        </is>
      </c>
      <c r="D23" t="n">
        <v>19</v>
      </c>
      <c r="E23" t="n">
        <v>51</v>
      </c>
      <c r="F23" t="n">
        <v>1</v>
      </c>
      <c r="G23" t="n">
        <v>0.4</v>
      </c>
      <c r="H23" t="n">
        <v>0.01</v>
      </c>
      <c r="I23" t="n">
        <v>0.03</v>
      </c>
    </row>
    <row r="24">
      <c r="B24" t="n">
        <v>0</v>
      </c>
      <c r="C24" t="inlineStr">
        <is>
          <t>---</t>
        </is>
      </c>
      <c r="D24" t="n">
        <v>20</v>
      </c>
      <c r="E24" t="n">
        <v>52</v>
      </c>
      <c r="F24" t="n">
        <v>1</v>
      </c>
      <c r="G24" t="n">
        <v>0.4</v>
      </c>
      <c r="H24" t="n">
        <v>0.01</v>
      </c>
      <c r="I24" t="n">
        <v>0.03</v>
      </c>
    </row>
    <row r="25">
      <c r="B25" t="n">
        <v>0</v>
      </c>
      <c r="C25" t="inlineStr">
        <is>
          <t>---</t>
        </is>
      </c>
      <c r="D25" t="n">
        <v>21</v>
      </c>
      <c r="E25" t="n">
        <v>53</v>
      </c>
      <c r="F25" t="n">
        <v>1</v>
      </c>
      <c r="G25" t="n">
        <v>0.4</v>
      </c>
      <c r="H25" t="n">
        <v>0.01</v>
      </c>
      <c r="I25" t="n">
        <v>0.03</v>
      </c>
    </row>
    <row r="26">
      <c r="B26" t="n">
        <v>0</v>
      </c>
      <c r="C26" t="inlineStr">
        <is>
          <t>---</t>
        </is>
      </c>
      <c r="D26" t="n">
        <v>22</v>
      </c>
      <c r="E26" t="n">
        <v>54</v>
      </c>
      <c r="F26" t="n">
        <v>1</v>
      </c>
      <c r="G26" t="n">
        <v>0.4</v>
      </c>
      <c r="H26" t="n">
        <v>0.01</v>
      </c>
      <c r="I26" t="n">
        <v>0.03</v>
      </c>
    </row>
    <row r="27">
      <c r="B27" t="n">
        <v>0</v>
      </c>
      <c r="C27" t="inlineStr">
        <is>
          <t>---</t>
        </is>
      </c>
      <c r="D27" t="n">
        <v>23</v>
      </c>
      <c r="E27" t="n">
        <v>55</v>
      </c>
      <c r="F27" t="n">
        <v>1</v>
      </c>
      <c r="G27" t="n">
        <v>0.4</v>
      </c>
      <c r="H27" t="n">
        <v>0.01</v>
      </c>
      <c r="I27" t="n">
        <v>0.03</v>
      </c>
    </row>
    <row r="28">
      <c r="B28" t="n">
        <v>0</v>
      </c>
      <c r="C28" t="inlineStr">
        <is>
          <t>---</t>
        </is>
      </c>
      <c r="D28" t="n">
        <v>24</v>
      </c>
      <c r="E28" t="n">
        <v>56</v>
      </c>
      <c r="F28" t="n">
        <v>1</v>
      </c>
      <c r="G28" t="n">
        <v>0.4</v>
      </c>
      <c r="H28" t="n">
        <v>0.01</v>
      </c>
      <c r="I28" t="n">
        <v>0.03</v>
      </c>
    </row>
    <row r="29">
      <c r="B29" t="n">
        <v>1</v>
      </c>
      <c r="C29" t="inlineStr">
        <is>
          <t>---</t>
        </is>
      </c>
      <c r="D29" t="n">
        <v>0</v>
      </c>
      <c r="E29" t="n">
        <v>20</v>
      </c>
      <c r="F29" t="n">
        <v>1</v>
      </c>
      <c r="G29" t="n">
        <v>110</v>
      </c>
      <c r="H29" t="n">
        <v>38</v>
      </c>
      <c r="I29" t="n">
        <v>6</v>
      </c>
    </row>
    <row r="30">
      <c r="B30" t="n">
        <v>1</v>
      </c>
      <c r="C30" t="inlineStr">
        <is>
          <t>---</t>
        </is>
      </c>
      <c r="D30" t="n">
        <v>1</v>
      </c>
      <c r="E30" t="n">
        <v>32</v>
      </c>
      <c r="F30" t="n">
        <v>1</v>
      </c>
      <c r="G30" t="n">
        <v>110</v>
      </c>
      <c r="H30" t="n">
        <v>38</v>
      </c>
      <c r="I30" t="n">
        <v>6</v>
      </c>
    </row>
    <row r="31">
      <c r="B31" t="n">
        <v>1</v>
      </c>
      <c r="C31" t="inlineStr">
        <is>
          <t>---</t>
        </is>
      </c>
      <c r="D31" t="n">
        <v>2</v>
      </c>
      <c r="E31" t="n">
        <v>33</v>
      </c>
      <c r="F31" t="n">
        <v>1</v>
      </c>
      <c r="G31" t="n">
        <v>110</v>
      </c>
      <c r="H31" t="n">
        <v>38</v>
      </c>
      <c r="I31" t="n">
        <v>6</v>
      </c>
    </row>
    <row r="32">
      <c r="B32" t="n">
        <v>1</v>
      </c>
      <c r="C32" t="inlineStr">
        <is>
          <t>---</t>
        </is>
      </c>
      <c r="D32" t="n">
        <v>3</v>
      </c>
      <c r="E32" t="n">
        <v>34</v>
      </c>
      <c r="F32" t="n">
        <v>1</v>
      </c>
      <c r="G32" t="n">
        <v>110</v>
      </c>
      <c r="H32" t="n">
        <v>38</v>
      </c>
      <c r="I32" t="n">
        <v>6</v>
      </c>
    </row>
    <row r="33">
      <c r="B33" t="n">
        <v>1</v>
      </c>
      <c r="C33" t="inlineStr">
        <is>
          <t>---</t>
        </is>
      </c>
      <c r="D33" t="n">
        <v>4</v>
      </c>
      <c r="E33" t="n">
        <v>35</v>
      </c>
      <c r="F33" t="n">
        <v>1</v>
      </c>
      <c r="G33" t="n">
        <v>110</v>
      </c>
      <c r="H33" t="n">
        <v>38</v>
      </c>
      <c r="I33" t="n">
        <v>6</v>
      </c>
    </row>
    <row r="34">
      <c r="B34" t="n">
        <v>1</v>
      </c>
      <c r="C34" t="inlineStr">
        <is>
          <t>---</t>
        </is>
      </c>
      <c r="D34" t="n">
        <v>5</v>
      </c>
      <c r="E34" t="n">
        <v>37</v>
      </c>
      <c r="F34" t="n">
        <v>1</v>
      </c>
      <c r="G34" t="n">
        <v>10</v>
      </c>
      <c r="H34" t="n">
        <v>6</v>
      </c>
      <c r="I34" t="n">
        <v>2</v>
      </c>
    </row>
    <row r="35">
      <c r="B35" t="n">
        <v>1</v>
      </c>
      <c r="C35" t="inlineStr">
        <is>
          <t>---</t>
        </is>
      </c>
      <c r="D35" t="n">
        <v>6</v>
      </c>
      <c r="E35" t="n">
        <v>36</v>
      </c>
      <c r="F35" t="n">
        <v>1</v>
      </c>
      <c r="G35" t="n">
        <v>20</v>
      </c>
      <c r="H35" t="n">
        <v>16.37964074242088</v>
      </c>
      <c r="I35" t="n">
        <v>4</v>
      </c>
    </row>
    <row r="36">
      <c r="B36" t="n">
        <v>1</v>
      </c>
      <c r="C36" t="inlineStr">
        <is>
          <t>---</t>
        </is>
      </c>
      <c r="D36" t="n">
        <v>7</v>
      </c>
      <c r="E36" t="n">
        <v>38</v>
      </c>
      <c r="F36" t="n">
        <v>1</v>
      </c>
      <c r="G36" t="n">
        <v>10</v>
      </c>
      <c r="H36" t="n">
        <v>0.4</v>
      </c>
      <c r="I36" t="n">
        <v>0.1</v>
      </c>
    </row>
    <row r="37">
      <c r="B37" t="n">
        <v>1</v>
      </c>
      <c r="C37" t="inlineStr">
        <is>
          <t>---</t>
        </is>
      </c>
      <c r="D37" t="n">
        <v>8</v>
      </c>
      <c r="E37" t="n">
        <v>39</v>
      </c>
      <c r="F37" t="n">
        <v>1</v>
      </c>
      <c r="G37" t="n">
        <v>10</v>
      </c>
      <c r="H37" t="n">
        <v>0.4</v>
      </c>
      <c r="I37" t="n">
        <v>0.06</v>
      </c>
    </row>
    <row r="38">
      <c r="B38" t="n">
        <v>1</v>
      </c>
      <c r="C38" t="inlineStr">
        <is>
          <t>---</t>
        </is>
      </c>
      <c r="D38" t="n">
        <v>9</v>
      </c>
      <c r="E38" t="n">
        <v>40</v>
      </c>
      <c r="F38" t="n">
        <v>1</v>
      </c>
      <c r="G38" t="n">
        <v>10</v>
      </c>
      <c r="H38" t="n">
        <v>0.4</v>
      </c>
      <c r="I38" t="n">
        <v>0.06</v>
      </c>
    </row>
    <row r="39">
      <c r="B39" t="n">
        <v>1</v>
      </c>
      <c r="C39" t="inlineStr">
        <is>
          <t>---</t>
        </is>
      </c>
      <c r="D39" t="n">
        <v>10</v>
      </c>
      <c r="E39" t="n">
        <v>42</v>
      </c>
      <c r="F39" t="n">
        <v>1</v>
      </c>
      <c r="G39" t="n">
        <v>10</v>
      </c>
      <c r="H39" t="n">
        <v>0.4</v>
      </c>
      <c r="I39" t="n">
        <v>0.06</v>
      </c>
    </row>
    <row r="40">
      <c r="B40" t="n">
        <v>1</v>
      </c>
      <c r="C40" t="inlineStr">
        <is>
          <t>---</t>
        </is>
      </c>
      <c r="D40" t="n">
        <v>11</v>
      </c>
      <c r="E40" t="n">
        <v>43</v>
      </c>
      <c r="F40" t="n">
        <v>1</v>
      </c>
      <c r="G40" t="n">
        <v>10</v>
      </c>
      <c r="H40" t="n">
        <v>0.4</v>
      </c>
      <c r="I40" t="n">
        <v>0.06</v>
      </c>
    </row>
    <row r="41">
      <c r="B41" t="n">
        <v>1</v>
      </c>
      <c r="C41" t="inlineStr">
        <is>
          <t>---</t>
        </is>
      </c>
      <c r="D41" t="n">
        <v>12</v>
      </c>
      <c r="E41" t="n">
        <v>44</v>
      </c>
      <c r="F41" t="n">
        <v>1</v>
      </c>
      <c r="G41" t="n">
        <v>10</v>
      </c>
      <c r="H41" t="n">
        <v>0.4</v>
      </c>
      <c r="I41" t="n">
        <v>0.06</v>
      </c>
    </row>
    <row r="42">
      <c r="B42" t="n">
        <v>1</v>
      </c>
      <c r="C42" t="inlineStr">
        <is>
          <t>---</t>
        </is>
      </c>
      <c r="D42" t="n">
        <v>13</v>
      </c>
      <c r="E42" t="n">
        <v>45</v>
      </c>
      <c r="F42" t="n">
        <v>1</v>
      </c>
      <c r="G42" t="n">
        <v>0.4</v>
      </c>
      <c r="H42" t="n">
        <v>0.1</v>
      </c>
      <c r="I42" t="n">
        <v>0.1</v>
      </c>
    </row>
    <row r="43">
      <c r="B43" t="n">
        <v>1</v>
      </c>
      <c r="C43" t="inlineStr">
        <is>
          <t>---</t>
        </is>
      </c>
      <c r="D43" t="n">
        <v>14</v>
      </c>
      <c r="E43" t="n">
        <v>46</v>
      </c>
      <c r="F43" t="n">
        <v>1</v>
      </c>
      <c r="G43" t="n">
        <v>0.4</v>
      </c>
      <c r="H43" t="n">
        <v>0.01</v>
      </c>
      <c r="I43" t="n">
        <v>0.03</v>
      </c>
    </row>
    <row r="44">
      <c r="B44" t="n">
        <v>1</v>
      </c>
      <c r="C44" t="inlineStr">
        <is>
          <t>---</t>
        </is>
      </c>
      <c r="D44" t="n">
        <v>15</v>
      </c>
      <c r="E44" t="n">
        <v>47</v>
      </c>
      <c r="F44" t="n">
        <v>1</v>
      </c>
      <c r="G44" t="n">
        <v>0.4</v>
      </c>
      <c r="H44" t="n">
        <v>0.01</v>
      </c>
      <c r="I44" t="n">
        <v>0.03</v>
      </c>
    </row>
    <row r="45">
      <c r="B45" t="n">
        <v>1</v>
      </c>
      <c r="C45" t="inlineStr">
        <is>
          <t>---</t>
        </is>
      </c>
      <c r="D45" t="n">
        <v>16</v>
      </c>
      <c r="E45" t="n">
        <v>48</v>
      </c>
      <c r="F45" t="n">
        <v>1</v>
      </c>
      <c r="G45" t="n">
        <v>0.4</v>
      </c>
      <c r="H45" t="n">
        <v>0.01</v>
      </c>
      <c r="I45" t="n">
        <v>0.03</v>
      </c>
    </row>
    <row r="46">
      <c r="B46" t="n">
        <v>1</v>
      </c>
      <c r="C46" t="inlineStr">
        <is>
          <t>---</t>
        </is>
      </c>
      <c r="D46" t="n">
        <v>17</v>
      </c>
      <c r="E46" t="n">
        <v>49</v>
      </c>
      <c r="F46" t="n">
        <v>1</v>
      </c>
      <c r="G46" t="n">
        <v>0.4</v>
      </c>
      <c r="H46" t="n">
        <v>0.01</v>
      </c>
      <c r="I46" t="n">
        <v>0.03</v>
      </c>
    </row>
    <row r="47">
      <c r="B47" t="n">
        <v>1</v>
      </c>
      <c r="C47" t="inlineStr">
        <is>
          <t>---</t>
        </is>
      </c>
      <c r="D47" t="n">
        <v>18</v>
      </c>
      <c r="E47" t="n">
        <v>50</v>
      </c>
      <c r="F47" t="n">
        <v>1</v>
      </c>
      <c r="G47" t="n">
        <v>0.4</v>
      </c>
      <c r="H47" t="n">
        <v>0.01</v>
      </c>
      <c r="I47" t="n">
        <v>0.03</v>
      </c>
    </row>
    <row r="48">
      <c r="B48" t="n">
        <v>1</v>
      </c>
      <c r="C48" t="inlineStr">
        <is>
          <t>---</t>
        </is>
      </c>
      <c r="D48" t="n">
        <v>19</v>
      </c>
      <c r="E48" t="n">
        <v>51</v>
      </c>
      <c r="F48" t="n">
        <v>1</v>
      </c>
      <c r="G48" t="n">
        <v>0.4</v>
      </c>
      <c r="H48" t="n">
        <v>0.01</v>
      </c>
      <c r="I48" t="n">
        <v>0.03</v>
      </c>
    </row>
    <row r="49">
      <c r="B49" t="n">
        <v>1</v>
      </c>
      <c r="C49" t="inlineStr">
        <is>
          <t>---</t>
        </is>
      </c>
      <c r="D49" t="n">
        <v>20</v>
      </c>
      <c r="E49" t="n">
        <v>52</v>
      </c>
      <c r="F49" t="n">
        <v>1</v>
      </c>
      <c r="G49" t="n">
        <v>0.4</v>
      </c>
      <c r="H49" t="n">
        <v>0.01</v>
      </c>
      <c r="I49" t="n">
        <v>0.03</v>
      </c>
    </row>
    <row r="50">
      <c r="B50" t="n">
        <v>1</v>
      </c>
      <c r="C50" t="inlineStr">
        <is>
          <t>---</t>
        </is>
      </c>
      <c r="D50" t="n">
        <v>21</v>
      </c>
      <c r="E50" t="n">
        <v>53</v>
      </c>
      <c r="F50" t="n">
        <v>1</v>
      </c>
      <c r="G50" t="n">
        <v>0.4</v>
      </c>
      <c r="H50" t="n">
        <v>0.01</v>
      </c>
      <c r="I50" t="n">
        <v>0.03</v>
      </c>
    </row>
    <row r="51">
      <c r="B51" t="n">
        <v>1</v>
      </c>
      <c r="C51" t="inlineStr">
        <is>
          <t>---</t>
        </is>
      </c>
      <c r="D51" t="n">
        <v>22</v>
      </c>
      <c r="E51" t="n">
        <v>54</v>
      </c>
      <c r="F51" t="n">
        <v>1</v>
      </c>
      <c r="G51" t="n">
        <v>0.4</v>
      </c>
      <c r="H51" t="n">
        <v>0.01</v>
      </c>
      <c r="I51" t="n">
        <v>0.03</v>
      </c>
    </row>
    <row r="52">
      <c r="B52" t="n">
        <v>1</v>
      </c>
      <c r="C52" t="inlineStr">
        <is>
          <t>---</t>
        </is>
      </c>
      <c r="D52" t="n">
        <v>23</v>
      </c>
      <c r="E52" t="n">
        <v>55</v>
      </c>
      <c r="F52" t="n">
        <v>1</v>
      </c>
      <c r="G52" t="n">
        <v>0.4</v>
      </c>
      <c r="H52" t="n">
        <v>0.01</v>
      </c>
      <c r="I52" t="n">
        <v>0.03</v>
      </c>
    </row>
    <row r="53">
      <c r="B53" t="n">
        <v>1</v>
      </c>
      <c r="C53" t="inlineStr">
        <is>
          <t>---</t>
        </is>
      </c>
      <c r="D53" t="n">
        <v>24</v>
      </c>
      <c r="E53" t="n">
        <v>56</v>
      </c>
      <c r="F53" t="n">
        <v>1</v>
      </c>
      <c r="G53" t="n">
        <v>0.4</v>
      </c>
      <c r="H53" t="n">
        <v>0.01</v>
      </c>
      <c r="I53" t="n">
        <v>0.03</v>
      </c>
    </row>
  </sheetData>
  <mergeCells count="1">
    <mergeCell ref="B2:I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Q36"/>
  <sheetViews>
    <sheetView workbookViewId="0">
      <selection activeCell="G26" sqref="G26"/>
    </sheetView>
  </sheetViews>
  <sheetFormatPr baseColWidth="8" defaultRowHeight="15"/>
  <cols>
    <col width="10.5703125" bestFit="1" customWidth="1" style="14" min="3" max="3"/>
    <col width="10" bestFit="1" customWidth="1" style="14" min="4" max="4"/>
    <col width="10" customWidth="1" style="14" min="5" max="6"/>
    <col width="11.42578125" customWidth="1" style="14" min="7" max="7"/>
    <col width="10.85546875" bestFit="1" customWidth="1" style="14" min="8" max="8"/>
    <col width="12.42578125" bestFit="1" customWidth="1" style="14" min="9" max="9"/>
    <col width="12" bestFit="1" customWidth="1" style="14" min="10" max="10"/>
    <col width="12.42578125" bestFit="1" customWidth="1" style="14" min="11" max="11"/>
    <col width="15.28515625" customWidth="1" style="14" min="12" max="12"/>
    <col width="14.140625" customWidth="1" style="14" min="13" max="13"/>
    <col width="14.85546875" customWidth="1" style="14" min="14" max="15"/>
    <col width="13.28515625" bestFit="1" customWidth="1" style="14" min="16" max="16"/>
    <col width="13.140625" bestFit="1" customWidth="1" style="14" min="17" max="17"/>
  </cols>
  <sheetData>
    <row r="2" ht="21" customHeight="1" s="14">
      <c r="B2" s="12" t="inlineStr">
        <is>
          <t>Generators</t>
        </is>
      </c>
    </row>
    <row r="3" ht="45.75" customHeight="1" s="14" thickBot="1">
      <c r="B3" s="4" t="inlineStr">
        <is>
          <t>Step</t>
        </is>
      </c>
      <c r="C3" s="1" t="inlineStr">
        <is>
          <t>Zone</t>
        </is>
      </c>
      <c r="D3" s="1" t="inlineStr">
        <is>
          <t>Bus Index</t>
        </is>
      </c>
      <c r="E3" s="1" t="inlineStr">
        <is>
          <t>Generator Index</t>
        </is>
      </c>
      <c r="F3" s="1" t="inlineStr">
        <is>
          <t>Fuel</t>
        </is>
      </c>
      <c r="G3" s="1" t="inlineStr">
        <is>
          <t>Technology</t>
        </is>
      </c>
      <c r="H3" s="1" t="inlineStr">
        <is>
          <t>Voltage Level [kV]</t>
        </is>
      </c>
      <c r="I3" s="1" t="inlineStr">
        <is>
          <t>Name</t>
        </is>
      </c>
      <c r="J3" s="1" t="inlineStr">
        <is>
          <t>In Service</t>
        </is>
      </c>
      <c r="K3" s="1" t="inlineStr">
        <is>
          <t>Voltage [p.u]</t>
        </is>
      </c>
      <c r="L3" s="1" t="inlineStr">
        <is>
          <t>Maximum Active Power [MW]</t>
        </is>
      </c>
      <c r="M3" s="1" t="inlineStr">
        <is>
          <t>Maximum Reactive Power [MVAr]</t>
        </is>
      </c>
      <c r="N3" s="1" t="inlineStr">
        <is>
          <t>Minimum Active Power [MW]</t>
        </is>
      </c>
      <c r="O3" s="1" t="inlineStr">
        <is>
          <t>Minimum Reactive Power [MVAr]</t>
        </is>
      </c>
      <c r="P3" s="1" t="inlineStr">
        <is>
          <t xml:space="preserve"> Active Power [MW]</t>
        </is>
      </c>
      <c r="Q3" s="1" t="inlineStr">
        <is>
          <t xml:space="preserve"> Reactive Power [MVAr]</t>
        </is>
      </c>
    </row>
    <row r="4">
      <c r="B4" s="5" t="n">
        <v>0</v>
      </c>
      <c r="C4" t="inlineStr">
        <is>
          <t>---</t>
        </is>
      </c>
      <c r="D4" t="n">
        <v>35</v>
      </c>
      <c r="E4" t="n">
        <v>0</v>
      </c>
      <c r="F4" t="inlineStr">
        <is>
          <t>---</t>
        </is>
      </c>
      <c r="G4" t="inlineStr">
        <is>
          <t>---</t>
        </is>
      </c>
      <c r="H4" t="n">
        <v>110</v>
      </c>
      <c r="I4" t="inlineStr">
        <is>
          <t>Gas turbine</t>
        </is>
      </c>
      <c r="J4" t="n">
        <v>1</v>
      </c>
      <c r="K4" t="n">
        <v>1.03</v>
      </c>
      <c r="L4" t="inlineStr">
        <is>
          <t>---</t>
        </is>
      </c>
      <c r="M4" t="n">
        <v/>
      </c>
      <c r="N4" t="inlineStr">
        <is>
          <t>---</t>
        </is>
      </c>
      <c r="O4" t="n">
        <v/>
      </c>
      <c r="P4" t="n">
        <v>100</v>
      </c>
      <c r="Q4" t="n">
        <v>19.9222069978714</v>
      </c>
    </row>
    <row r="5">
      <c r="B5" s="6" t="n">
        <v>1</v>
      </c>
      <c r="C5" t="inlineStr">
        <is>
          <t>---</t>
        </is>
      </c>
      <c r="D5" t="n">
        <v>35</v>
      </c>
      <c r="E5" t="n">
        <v>0</v>
      </c>
      <c r="F5" t="inlineStr">
        <is>
          <t>---</t>
        </is>
      </c>
      <c r="G5" t="inlineStr">
        <is>
          <t>---</t>
        </is>
      </c>
      <c r="H5" t="n">
        <v>110</v>
      </c>
      <c r="I5" t="inlineStr">
        <is>
          <t>Gas turbine</t>
        </is>
      </c>
      <c r="J5" t="n">
        <v>1</v>
      </c>
      <c r="K5" t="n">
        <v>1.03</v>
      </c>
      <c r="L5" t="inlineStr">
        <is>
          <t>---</t>
        </is>
      </c>
      <c r="M5" t="n">
        <v/>
      </c>
      <c r="N5" t="inlineStr">
        <is>
          <t>---</t>
        </is>
      </c>
      <c r="O5" t="n">
        <v/>
      </c>
      <c r="P5" t="n">
        <v>100</v>
      </c>
      <c r="Q5" t="n">
        <v>19.9222069978714</v>
      </c>
    </row>
    <row r="6">
      <c r="B6" t="n">
        <v>0</v>
      </c>
      <c r="C6" t="n">
        <v>1</v>
      </c>
      <c r="D6" t="n">
        <v>4</v>
      </c>
      <c r="E6" t="n">
        <v>2</v>
      </c>
      <c r="F6" t="inlineStr">
        <is>
          <t>Wind</t>
        </is>
      </c>
      <c r="G6" t="inlineStr">
        <is>
          <t>Wind Turbine</t>
        </is>
      </c>
      <c r="H6" t="n">
        <v>110</v>
      </c>
      <c r="I6" t="inlineStr">
        <is>
          <t>---</t>
        </is>
      </c>
      <c r="J6" t="n">
        <v>1</v>
      </c>
      <c r="K6" t="n">
        <v>1</v>
      </c>
      <c r="L6" t="n">
        <v>600</v>
      </c>
      <c r="M6" t="n">
        <v>450</v>
      </c>
      <c r="N6" t="n">
        <v>0</v>
      </c>
      <c r="O6" t="n">
        <v>-450</v>
      </c>
      <c r="P6" t="n">
        <v>466.51</v>
      </c>
      <c r="Q6" t="n">
        <v>-38.2096234444254</v>
      </c>
    </row>
    <row r="7">
      <c r="B7" t="n">
        <v>1</v>
      </c>
      <c r="C7" t="n">
        <v>1</v>
      </c>
      <c r="D7" t="n">
        <v>0</v>
      </c>
      <c r="E7" t="n">
        <v>0</v>
      </c>
      <c r="F7" t="inlineStr">
        <is>
          <t>Coal</t>
        </is>
      </c>
      <c r="G7" t="inlineStr">
        <is>
          <t>Steam Turbine</t>
        </is>
      </c>
      <c r="H7" t="n">
        <v>230</v>
      </c>
      <c r="I7" t="inlineStr">
        <is>
          <t>---</t>
        </is>
      </c>
      <c r="J7" t="n">
        <v>1</v>
      </c>
      <c r="K7" t="n">
        <v>1</v>
      </c>
      <c r="L7" t="n">
        <v>40</v>
      </c>
      <c r="M7" t="n">
        <v>30</v>
      </c>
      <c r="N7" t="n">
        <v>0</v>
      </c>
      <c r="O7" t="n">
        <v>-30</v>
      </c>
      <c r="P7">
        <f>P4*1.1</f>
        <v/>
      </c>
      <c r="Q7" t="n">
        <v>30.72515988161237</v>
      </c>
    </row>
    <row r="8">
      <c r="B8" t="n">
        <v>1</v>
      </c>
      <c r="C8" t="n">
        <v>1</v>
      </c>
      <c r="D8" t="n">
        <v>2</v>
      </c>
      <c r="E8" t="n">
        <v>1</v>
      </c>
      <c r="F8" t="inlineStr">
        <is>
          <t>NG</t>
        </is>
      </c>
      <c r="G8" t="inlineStr">
        <is>
          <t>Gas Turbine</t>
        </is>
      </c>
      <c r="H8" t="n">
        <v>230</v>
      </c>
      <c r="I8" t="inlineStr">
        <is>
          <t>---</t>
        </is>
      </c>
      <c r="J8" t="n">
        <v>1</v>
      </c>
      <c r="K8" t="n">
        <v>1</v>
      </c>
      <c r="L8" t="n">
        <v>520</v>
      </c>
      <c r="M8" t="n">
        <v>390</v>
      </c>
      <c r="N8" t="n">
        <v>0</v>
      </c>
      <c r="O8" t="n">
        <v>-390</v>
      </c>
      <c r="P8">
        <f>P5*1.1</f>
        <v/>
      </c>
      <c r="Q8" t="n">
        <v>194.6547201924518</v>
      </c>
    </row>
    <row r="9">
      <c r="B9" t="n">
        <v>1</v>
      </c>
      <c r="C9" t="n">
        <v>1</v>
      </c>
      <c r="D9" t="n">
        <v>4</v>
      </c>
      <c r="E9" t="n">
        <v>2</v>
      </c>
      <c r="F9" t="inlineStr">
        <is>
          <t>Wind</t>
        </is>
      </c>
      <c r="G9" t="inlineStr">
        <is>
          <t>Wind Turbine</t>
        </is>
      </c>
      <c r="H9" t="n">
        <v>110</v>
      </c>
      <c r="I9" t="inlineStr">
        <is>
          <t>---</t>
        </is>
      </c>
      <c r="J9" t="n">
        <v>1</v>
      </c>
      <c r="K9" t="n">
        <v>1</v>
      </c>
      <c r="L9" t="n">
        <v>600</v>
      </c>
      <c r="M9" t="n">
        <v>450</v>
      </c>
      <c r="N9" t="n">
        <v>0</v>
      </c>
      <c r="O9" t="n">
        <v>-450</v>
      </c>
      <c r="P9">
        <f>P6*1.1</f>
        <v/>
      </c>
      <c r="Q9" t="n">
        <v>-38.2096234444254</v>
      </c>
    </row>
    <row r="10">
      <c r="B10" t="n">
        <v>2</v>
      </c>
      <c r="C10" t="n">
        <v>1</v>
      </c>
      <c r="D10" t="n">
        <v>0</v>
      </c>
      <c r="E10" t="n">
        <v>0</v>
      </c>
      <c r="F10" t="inlineStr">
        <is>
          <t>Coal</t>
        </is>
      </c>
      <c r="G10" t="inlineStr">
        <is>
          <t>Steam Turbine</t>
        </is>
      </c>
      <c r="H10" t="n">
        <v>230</v>
      </c>
      <c r="I10" t="inlineStr">
        <is>
          <t>---</t>
        </is>
      </c>
      <c r="J10" t="n">
        <v>1</v>
      </c>
      <c r="K10" t="n">
        <v>1</v>
      </c>
      <c r="L10">
        <f>L4*1.1</f>
        <v/>
      </c>
      <c r="M10">
        <f>M4*1.1</f>
        <v/>
      </c>
      <c r="N10">
        <f>N4*1.1</f>
        <v/>
      </c>
      <c r="O10">
        <f>O4*1.1</f>
        <v/>
      </c>
      <c r="P10">
        <f>P7*1.1</f>
        <v/>
      </c>
      <c r="Q10">
        <f>Q4*1.1</f>
        <v/>
      </c>
    </row>
    <row r="11">
      <c r="B11" t="n">
        <v>2</v>
      </c>
      <c r="C11" t="n">
        <v>1</v>
      </c>
      <c r="D11" t="n">
        <v>2</v>
      </c>
      <c r="E11" t="n">
        <v>1</v>
      </c>
      <c r="F11" t="inlineStr">
        <is>
          <t>NG</t>
        </is>
      </c>
      <c r="G11" t="inlineStr">
        <is>
          <t>Gas Turbine</t>
        </is>
      </c>
      <c r="H11" t="n">
        <v>230</v>
      </c>
      <c r="I11" t="inlineStr">
        <is>
          <t>---</t>
        </is>
      </c>
      <c r="J11" t="n">
        <v>1</v>
      </c>
      <c r="K11" t="n">
        <v>1</v>
      </c>
      <c r="L11">
        <f>L5*1.1</f>
        <v/>
      </c>
      <c r="M11">
        <f>M5*1.1</f>
        <v/>
      </c>
      <c r="N11">
        <f>N5*1.1</f>
        <v/>
      </c>
      <c r="O11">
        <f>O5*1.1</f>
        <v/>
      </c>
      <c r="P11">
        <f>P8*1.1</f>
        <v/>
      </c>
      <c r="Q11">
        <f>Q5*1.1</f>
        <v/>
      </c>
    </row>
    <row r="12">
      <c r="B12" t="n">
        <v>2</v>
      </c>
      <c r="C12" t="n">
        <v>1</v>
      </c>
      <c r="D12" t="n">
        <v>4</v>
      </c>
      <c r="E12" t="n">
        <v>2</v>
      </c>
      <c r="F12" t="inlineStr">
        <is>
          <t>Wind</t>
        </is>
      </c>
      <c r="G12" t="inlineStr">
        <is>
          <t>Wind Turbine</t>
        </is>
      </c>
      <c r="H12" t="n">
        <v>110</v>
      </c>
      <c r="I12" t="inlineStr">
        <is>
          <t>---</t>
        </is>
      </c>
      <c r="J12" t="n">
        <v>1</v>
      </c>
      <c r="K12" t="n">
        <v>1</v>
      </c>
      <c r="L12">
        <f>L6*1.1</f>
        <v/>
      </c>
      <c r="M12">
        <f>M6*1.1</f>
        <v/>
      </c>
      <c r="N12">
        <f>N6*1.1</f>
        <v/>
      </c>
      <c r="O12">
        <f>O6*1.1</f>
        <v/>
      </c>
      <c r="P12">
        <f>P9*1.1</f>
        <v/>
      </c>
      <c r="Q12">
        <f>Q6*1.1</f>
        <v/>
      </c>
    </row>
    <row r="13">
      <c r="B13" t="n">
        <v>3</v>
      </c>
      <c r="C13" t="n">
        <v>1</v>
      </c>
      <c r="D13" t="n">
        <v>0</v>
      </c>
      <c r="E13" t="n">
        <v>0</v>
      </c>
      <c r="F13" t="inlineStr">
        <is>
          <t>Coal</t>
        </is>
      </c>
      <c r="G13" t="inlineStr">
        <is>
          <t>Steam Turbine</t>
        </is>
      </c>
      <c r="H13" t="n">
        <v>230</v>
      </c>
      <c r="I13" t="inlineStr">
        <is>
          <t>---</t>
        </is>
      </c>
      <c r="J13" t="n">
        <v>1</v>
      </c>
      <c r="K13" t="n">
        <v>1</v>
      </c>
      <c r="L13">
        <f>L7*1.1</f>
        <v/>
      </c>
      <c r="M13">
        <f>M7*1.1</f>
        <v/>
      </c>
      <c r="N13">
        <f>N7*1.1</f>
        <v/>
      </c>
      <c r="O13">
        <f>O7*1.1</f>
        <v/>
      </c>
      <c r="P13">
        <f>P10*1.1</f>
        <v/>
      </c>
      <c r="Q13">
        <f>Q7*1.1</f>
        <v/>
      </c>
    </row>
    <row r="14">
      <c r="B14" t="n">
        <v>3</v>
      </c>
      <c r="C14" t="n">
        <v>1</v>
      </c>
      <c r="D14" t="n">
        <v>2</v>
      </c>
      <c r="E14" t="n">
        <v>1</v>
      </c>
      <c r="F14" t="inlineStr">
        <is>
          <t>NG</t>
        </is>
      </c>
      <c r="G14" t="inlineStr">
        <is>
          <t>Gas Turbine</t>
        </is>
      </c>
      <c r="H14" t="n">
        <v>230</v>
      </c>
      <c r="I14" t="inlineStr">
        <is>
          <t>---</t>
        </is>
      </c>
      <c r="J14" t="n">
        <v>1</v>
      </c>
      <c r="K14" t="n">
        <v>1</v>
      </c>
      <c r="L14">
        <f>L8*1.1</f>
        <v/>
      </c>
      <c r="M14">
        <f>M8*1.1</f>
        <v/>
      </c>
      <c r="N14">
        <f>N8*1.1</f>
        <v/>
      </c>
      <c r="O14">
        <f>O8*1.1</f>
        <v/>
      </c>
      <c r="P14">
        <f>P11*1.1</f>
        <v/>
      </c>
      <c r="Q14">
        <f>Q8*1.1</f>
        <v/>
      </c>
    </row>
    <row r="15">
      <c r="B15" t="n">
        <v>3</v>
      </c>
      <c r="C15" t="n">
        <v>1</v>
      </c>
      <c r="D15" t="n">
        <v>4</v>
      </c>
      <c r="E15" t="n">
        <v>2</v>
      </c>
      <c r="F15" t="inlineStr">
        <is>
          <t>Wind</t>
        </is>
      </c>
      <c r="G15" t="inlineStr">
        <is>
          <t>Wind Turbine</t>
        </is>
      </c>
      <c r="H15" t="n">
        <v>110</v>
      </c>
      <c r="I15" t="inlineStr">
        <is>
          <t>---</t>
        </is>
      </c>
      <c r="J15" t="n">
        <v>1</v>
      </c>
      <c r="K15" t="n">
        <v>1</v>
      </c>
      <c r="L15">
        <f>L9*1.1</f>
        <v/>
      </c>
      <c r="M15">
        <f>M9*1.1</f>
        <v/>
      </c>
      <c r="N15">
        <f>N9*1.1</f>
        <v/>
      </c>
      <c r="O15">
        <f>O9*1.1</f>
        <v/>
      </c>
      <c r="P15">
        <f>P12*1.1</f>
        <v/>
      </c>
      <c r="Q15">
        <f>Q9*1.1</f>
        <v/>
      </c>
    </row>
    <row r="16">
      <c r="B16" t="n">
        <v>4</v>
      </c>
      <c r="C16" t="n">
        <v>1</v>
      </c>
      <c r="D16" t="n">
        <v>0</v>
      </c>
      <c r="E16" t="n">
        <v>0</v>
      </c>
      <c r="F16" t="inlineStr">
        <is>
          <t>Coal</t>
        </is>
      </c>
      <c r="G16" t="inlineStr">
        <is>
          <t>Steam Turbine</t>
        </is>
      </c>
      <c r="H16" t="n">
        <v>230</v>
      </c>
      <c r="I16" t="inlineStr">
        <is>
          <t>---</t>
        </is>
      </c>
      <c r="J16" t="n">
        <v>1</v>
      </c>
      <c r="K16" t="n">
        <v>1</v>
      </c>
      <c r="L16">
        <f>L10*1.1</f>
        <v/>
      </c>
      <c r="M16">
        <f>M10*1.1</f>
        <v/>
      </c>
      <c r="N16">
        <f>N10*1.1</f>
        <v/>
      </c>
      <c r="O16">
        <f>O10*1.1</f>
        <v/>
      </c>
      <c r="P16">
        <f>P13*1.1</f>
        <v/>
      </c>
      <c r="Q16">
        <f>Q10*1.1</f>
        <v/>
      </c>
    </row>
    <row r="17">
      <c r="B17" t="n">
        <v>4</v>
      </c>
      <c r="C17" t="n">
        <v>1</v>
      </c>
      <c r="D17" t="n">
        <v>2</v>
      </c>
      <c r="E17" t="n">
        <v>1</v>
      </c>
      <c r="F17" t="inlineStr">
        <is>
          <t>NG</t>
        </is>
      </c>
      <c r="G17" t="inlineStr">
        <is>
          <t>Gas Turbine</t>
        </is>
      </c>
      <c r="H17" t="n">
        <v>230</v>
      </c>
      <c r="I17" t="inlineStr">
        <is>
          <t>---</t>
        </is>
      </c>
      <c r="J17" t="n">
        <v>1</v>
      </c>
      <c r="K17" t="n">
        <v>1</v>
      </c>
      <c r="L17">
        <f>L11*1.1</f>
        <v/>
      </c>
      <c r="M17">
        <f>M11*1.1</f>
        <v/>
      </c>
      <c r="N17">
        <f>N11*1.1</f>
        <v/>
      </c>
      <c r="O17">
        <f>O11*1.1</f>
        <v/>
      </c>
      <c r="P17">
        <f>P14*1.1</f>
        <v/>
      </c>
      <c r="Q17">
        <f>Q11*1.1</f>
        <v/>
      </c>
    </row>
    <row r="18">
      <c r="B18" t="n">
        <v>4</v>
      </c>
      <c r="C18" t="n">
        <v>1</v>
      </c>
      <c r="D18" t="n">
        <v>4</v>
      </c>
      <c r="E18" t="n">
        <v>2</v>
      </c>
      <c r="F18" t="inlineStr">
        <is>
          <t>Wind</t>
        </is>
      </c>
      <c r="G18" t="inlineStr">
        <is>
          <t>Wind Turbine</t>
        </is>
      </c>
      <c r="H18" t="n">
        <v>110</v>
      </c>
      <c r="I18" t="inlineStr">
        <is>
          <t>---</t>
        </is>
      </c>
      <c r="J18" t="n">
        <v>1</v>
      </c>
      <c r="K18" t="n">
        <v>1</v>
      </c>
      <c r="L18">
        <f>L12*1.1</f>
        <v/>
      </c>
      <c r="M18">
        <f>M12*1.1</f>
        <v/>
      </c>
      <c r="N18">
        <f>N12*1.1</f>
        <v/>
      </c>
      <c r="O18">
        <f>O12*1.1</f>
        <v/>
      </c>
      <c r="P18">
        <f>P15*1.1</f>
        <v/>
      </c>
      <c r="Q18">
        <f>Q12*1.1</f>
        <v/>
      </c>
    </row>
    <row r="19">
      <c r="B19" t="n">
        <v>5</v>
      </c>
      <c r="C19" t="n">
        <v>1</v>
      </c>
      <c r="D19" t="n">
        <v>0</v>
      </c>
      <c r="E19" t="n">
        <v>0</v>
      </c>
      <c r="F19" t="inlineStr">
        <is>
          <t>Coal</t>
        </is>
      </c>
      <c r="G19" t="inlineStr">
        <is>
          <t>Steam Turbine</t>
        </is>
      </c>
      <c r="H19" t="n">
        <v>230</v>
      </c>
      <c r="I19" t="inlineStr">
        <is>
          <t>---</t>
        </is>
      </c>
      <c r="J19" t="n">
        <v>1</v>
      </c>
      <c r="K19" t="n">
        <v>1</v>
      </c>
      <c r="L19">
        <f>L13*1.1</f>
        <v/>
      </c>
      <c r="M19">
        <f>M13*1.1</f>
        <v/>
      </c>
      <c r="N19">
        <f>N13*1.1</f>
        <v/>
      </c>
      <c r="O19">
        <f>O13*1.1</f>
        <v/>
      </c>
      <c r="P19">
        <f>P16*1.1</f>
        <v/>
      </c>
      <c r="Q19">
        <f>Q13*1.1</f>
        <v/>
      </c>
    </row>
    <row r="20">
      <c r="B20" t="n">
        <v>5</v>
      </c>
      <c r="C20" t="n">
        <v>1</v>
      </c>
      <c r="D20" t="n">
        <v>2</v>
      </c>
      <c r="E20" t="n">
        <v>1</v>
      </c>
      <c r="F20" t="inlineStr">
        <is>
          <t>NG</t>
        </is>
      </c>
      <c r="G20" t="inlineStr">
        <is>
          <t>Gas Turbine</t>
        </is>
      </c>
      <c r="H20" t="n">
        <v>230</v>
      </c>
      <c r="I20" t="inlineStr">
        <is>
          <t>---</t>
        </is>
      </c>
      <c r="J20" t="n">
        <v>1</v>
      </c>
      <c r="K20" t="n">
        <v>1</v>
      </c>
      <c r="L20">
        <f>L14*1.1</f>
        <v/>
      </c>
      <c r="M20">
        <f>M14*1.1</f>
        <v/>
      </c>
      <c r="N20">
        <f>N14*1.1</f>
        <v/>
      </c>
      <c r="O20">
        <f>O14*1.1</f>
        <v/>
      </c>
      <c r="P20">
        <f>P17*1.1</f>
        <v/>
      </c>
      <c r="Q20">
        <f>Q14*1.1</f>
        <v/>
      </c>
    </row>
    <row r="21">
      <c r="B21" t="n">
        <v>5</v>
      </c>
      <c r="C21" t="n">
        <v>1</v>
      </c>
      <c r="D21" t="n">
        <v>4</v>
      </c>
      <c r="E21" t="n">
        <v>2</v>
      </c>
      <c r="F21" t="inlineStr">
        <is>
          <t>Wind</t>
        </is>
      </c>
      <c r="G21" t="inlineStr">
        <is>
          <t>Wind Turbine</t>
        </is>
      </c>
      <c r="H21" t="n">
        <v>110</v>
      </c>
      <c r="I21" t="inlineStr">
        <is>
          <t>---</t>
        </is>
      </c>
      <c r="J21" t="n">
        <v>1</v>
      </c>
      <c r="K21" t="n">
        <v>1</v>
      </c>
      <c r="L21">
        <f>L15*1.1</f>
        <v/>
      </c>
      <c r="M21">
        <f>M15*1.1</f>
        <v/>
      </c>
      <c r="N21">
        <f>N15*1.1</f>
        <v/>
      </c>
      <c r="O21">
        <f>O15*1.1</f>
        <v/>
      </c>
      <c r="P21">
        <f>P18*1.1</f>
        <v/>
      </c>
      <c r="Q21">
        <f>Q15*1.1</f>
        <v/>
      </c>
    </row>
    <row r="22">
      <c r="B22" t="n">
        <v>6</v>
      </c>
      <c r="C22" t="n">
        <v>1</v>
      </c>
      <c r="D22" t="n">
        <v>0</v>
      </c>
      <c r="E22" t="n">
        <v>0</v>
      </c>
      <c r="F22" t="inlineStr">
        <is>
          <t>Coal</t>
        </is>
      </c>
      <c r="G22" t="inlineStr">
        <is>
          <t>Steam Turbine</t>
        </is>
      </c>
      <c r="H22" t="n">
        <v>230</v>
      </c>
      <c r="I22" t="inlineStr">
        <is>
          <t>---</t>
        </is>
      </c>
      <c r="J22" t="n">
        <v>1</v>
      </c>
      <c r="K22" t="n">
        <v>1</v>
      </c>
      <c r="L22">
        <f>L16*1.1</f>
        <v/>
      </c>
      <c r="M22">
        <f>M16*1.1</f>
        <v/>
      </c>
      <c r="N22">
        <f>N16*1.1</f>
        <v/>
      </c>
      <c r="O22">
        <f>O16*1.1</f>
        <v/>
      </c>
      <c r="P22">
        <f>P19*1.1</f>
        <v/>
      </c>
      <c r="Q22">
        <f>Q16*1.1</f>
        <v/>
      </c>
    </row>
    <row r="23">
      <c r="B23" t="n">
        <v>6</v>
      </c>
      <c r="C23" t="n">
        <v>1</v>
      </c>
      <c r="D23" t="n">
        <v>2</v>
      </c>
      <c r="E23" t="n">
        <v>1</v>
      </c>
      <c r="F23" t="inlineStr">
        <is>
          <t>NG</t>
        </is>
      </c>
      <c r="G23" t="inlineStr">
        <is>
          <t>Gas Turbine</t>
        </is>
      </c>
      <c r="H23" t="n">
        <v>230</v>
      </c>
      <c r="I23" t="inlineStr">
        <is>
          <t>---</t>
        </is>
      </c>
      <c r="J23" t="n">
        <v>1</v>
      </c>
      <c r="K23" t="n">
        <v>1</v>
      </c>
      <c r="L23">
        <f>L17*1.1</f>
        <v/>
      </c>
      <c r="M23">
        <f>M17*1.1</f>
        <v/>
      </c>
      <c r="N23">
        <f>N17*1.1</f>
        <v/>
      </c>
      <c r="O23">
        <f>O17*1.1</f>
        <v/>
      </c>
      <c r="P23">
        <f>P20*1.1</f>
        <v/>
      </c>
      <c r="Q23">
        <f>Q17*1.1</f>
        <v/>
      </c>
    </row>
    <row r="24">
      <c r="B24" t="n">
        <v>6</v>
      </c>
      <c r="C24" t="n">
        <v>1</v>
      </c>
      <c r="D24" t="n">
        <v>4</v>
      </c>
      <c r="E24" t="n">
        <v>2</v>
      </c>
      <c r="F24" t="inlineStr">
        <is>
          <t>Wind</t>
        </is>
      </c>
      <c r="G24" t="inlineStr">
        <is>
          <t>Wind Turbine</t>
        </is>
      </c>
      <c r="H24" t="n">
        <v>110</v>
      </c>
      <c r="I24" t="inlineStr">
        <is>
          <t>---</t>
        </is>
      </c>
      <c r="J24" t="n">
        <v>1</v>
      </c>
      <c r="K24" t="n">
        <v>1</v>
      </c>
      <c r="L24">
        <f>L18*1.1</f>
        <v/>
      </c>
      <c r="M24">
        <f>M18*1.1</f>
        <v/>
      </c>
      <c r="N24">
        <f>N18*1.1</f>
        <v/>
      </c>
      <c r="O24">
        <f>O18*1.1</f>
        <v/>
      </c>
      <c r="P24">
        <f>P21*1.1</f>
        <v/>
      </c>
      <c r="Q24">
        <f>Q18*1.1</f>
        <v/>
      </c>
    </row>
    <row r="25">
      <c r="B25" t="n">
        <v>7</v>
      </c>
      <c r="C25" t="n">
        <v>1</v>
      </c>
      <c r="D25" t="n">
        <v>0</v>
      </c>
      <c r="E25" t="n">
        <v>0</v>
      </c>
      <c r="F25" t="inlineStr">
        <is>
          <t>Coal</t>
        </is>
      </c>
      <c r="G25" t="inlineStr">
        <is>
          <t>Steam Turbine</t>
        </is>
      </c>
      <c r="H25" t="n">
        <v>230</v>
      </c>
      <c r="I25" t="inlineStr">
        <is>
          <t>---</t>
        </is>
      </c>
      <c r="J25" t="n">
        <v>1</v>
      </c>
      <c r="K25" t="n">
        <v>1</v>
      </c>
      <c r="L25">
        <f>L19*1.1</f>
        <v/>
      </c>
      <c r="M25">
        <f>M19*1.1</f>
        <v/>
      </c>
      <c r="N25">
        <f>N19*1.1</f>
        <v/>
      </c>
      <c r="O25">
        <f>O19*1.1</f>
        <v/>
      </c>
      <c r="P25">
        <f>P22*1.1</f>
        <v/>
      </c>
      <c r="Q25">
        <f>Q19*1.1</f>
        <v/>
      </c>
    </row>
    <row r="26">
      <c r="B26" t="n">
        <v>7</v>
      </c>
      <c r="C26" t="n">
        <v>1</v>
      </c>
      <c r="D26" t="n">
        <v>2</v>
      </c>
      <c r="E26" t="n">
        <v>1</v>
      </c>
      <c r="F26" t="inlineStr">
        <is>
          <t>NG</t>
        </is>
      </c>
      <c r="G26" t="inlineStr">
        <is>
          <t>Gas Turbine</t>
        </is>
      </c>
      <c r="H26" t="n">
        <v>230</v>
      </c>
      <c r="I26" t="inlineStr">
        <is>
          <t>---</t>
        </is>
      </c>
      <c r="J26" t="n">
        <v>1</v>
      </c>
      <c r="K26" t="n">
        <v>1</v>
      </c>
      <c r="L26">
        <f>L20*1.1</f>
        <v/>
      </c>
      <c r="M26">
        <f>M20*1.1</f>
        <v/>
      </c>
      <c r="N26">
        <f>N20*1.1</f>
        <v/>
      </c>
      <c r="O26">
        <f>O20*1.1</f>
        <v/>
      </c>
      <c r="P26">
        <f>P23*1.1</f>
        <v/>
      </c>
      <c r="Q26">
        <f>Q20*1.1</f>
        <v/>
      </c>
    </row>
    <row r="27">
      <c r="B27" t="n">
        <v>7</v>
      </c>
      <c r="C27" t="n">
        <v>1</v>
      </c>
      <c r="D27" t="n">
        <v>4</v>
      </c>
      <c r="E27" t="n">
        <v>2</v>
      </c>
      <c r="F27" t="inlineStr">
        <is>
          <t>Wind</t>
        </is>
      </c>
      <c r="G27" t="inlineStr">
        <is>
          <t>Wind Turbine</t>
        </is>
      </c>
      <c r="H27" t="n">
        <v>110</v>
      </c>
      <c r="I27" t="inlineStr">
        <is>
          <t>---</t>
        </is>
      </c>
      <c r="J27" t="n">
        <v>1</v>
      </c>
      <c r="K27" t="n">
        <v>1</v>
      </c>
      <c r="L27">
        <f>L21*1.1</f>
        <v/>
      </c>
      <c r="M27">
        <f>M21*1.1</f>
        <v/>
      </c>
      <c r="N27">
        <f>N21*1.1</f>
        <v/>
      </c>
      <c r="O27">
        <f>O21*1.1</f>
        <v/>
      </c>
      <c r="P27">
        <f>P24*1.1</f>
        <v/>
      </c>
      <c r="Q27">
        <f>Q21*1.1</f>
        <v/>
      </c>
    </row>
    <row r="28">
      <c r="B28" t="n">
        <v>8</v>
      </c>
      <c r="C28" t="n">
        <v>1</v>
      </c>
      <c r="D28" t="n">
        <v>0</v>
      </c>
      <c r="E28" t="n">
        <v>0</v>
      </c>
      <c r="F28" t="inlineStr">
        <is>
          <t>Coal</t>
        </is>
      </c>
      <c r="G28" t="inlineStr">
        <is>
          <t>Steam Turbine</t>
        </is>
      </c>
      <c r="H28" t="n">
        <v>230</v>
      </c>
      <c r="I28" t="inlineStr">
        <is>
          <t>---</t>
        </is>
      </c>
      <c r="J28" t="n">
        <v>1</v>
      </c>
      <c r="K28" t="n">
        <v>1</v>
      </c>
      <c r="L28">
        <f>L22*1.1</f>
        <v/>
      </c>
      <c r="M28">
        <f>M22*1.1</f>
        <v/>
      </c>
      <c r="N28">
        <f>N22*1.1</f>
        <v/>
      </c>
      <c r="O28">
        <f>O22*1.1</f>
        <v/>
      </c>
      <c r="P28">
        <f>P25*1.1</f>
        <v/>
      </c>
      <c r="Q28">
        <f>Q22*1.1</f>
        <v/>
      </c>
    </row>
    <row r="29">
      <c r="B29" t="n">
        <v>8</v>
      </c>
      <c r="C29" t="n">
        <v>1</v>
      </c>
      <c r="D29" t="n">
        <v>2</v>
      </c>
      <c r="E29" t="n">
        <v>1</v>
      </c>
      <c r="F29" t="inlineStr">
        <is>
          <t>NG</t>
        </is>
      </c>
      <c r="G29" t="inlineStr">
        <is>
          <t>Gas Turbine</t>
        </is>
      </c>
      <c r="H29" t="n">
        <v>230</v>
      </c>
      <c r="I29" t="inlineStr">
        <is>
          <t>---</t>
        </is>
      </c>
      <c r="J29" t="n">
        <v>1</v>
      </c>
      <c r="K29" t="n">
        <v>1</v>
      </c>
      <c r="L29">
        <f>L23*1.1</f>
        <v/>
      </c>
      <c r="M29">
        <f>M23*1.1</f>
        <v/>
      </c>
      <c r="N29">
        <f>N23*1.1</f>
        <v/>
      </c>
      <c r="O29">
        <f>O23*1.1</f>
        <v/>
      </c>
      <c r="P29">
        <f>P26*1.1</f>
        <v/>
      </c>
      <c r="Q29">
        <f>Q23*1.1</f>
        <v/>
      </c>
    </row>
    <row r="30">
      <c r="B30" t="n">
        <v>8</v>
      </c>
      <c r="C30" t="n">
        <v>1</v>
      </c>
      <c r="D30" t="n">
        <v>4</v>
      </c>
      <c r="E30" t="n">
        <v>2</v>
      </c>
      <c r="F30" t="inlineStr">
        <is>
          <t>Wind</t>
        </is>
      </c>
      <c r="G30" t="inlineStr">
        <is>
          <t>Wind Turbine</t>
        </is>
      </c>
      <c r="H30" t="n">
        <v>110</v>
      </c>
      <c r="I30" t="inlineStr">
        <is>
          <t>---</t>
        </is>
      </c>
      <c r="J30" t="n">
        <v>1</v>
      </c>
      <c r="K30" t="n">
        <v>1</v>
      </c>
      <c r="L30">
        <f>L24*1.1</f>
        <v/>
      </c>
      <c r="M30">
        <f>M24*1.1</f>
        <v/>
      </c>
      <c r="N30">
        <f>N24*1.1</f>
        <v/>
      </c>
      <c r="O30">
        <f>O24*1.1</f>
        <v/>
      </c>
      <c r="P30">
        <f>P27*1.1</f>
        <v/>
      </c>
      <c r="Q30">
        <f>Q24*1.1</f>
        <v/>
      </c>
    </row>
    <row r="31">
      <c r="B31" t="n">
        <v>9</v>
      </c>
      <c r="C31" t="n">
        <v>1</v>
      </c>
      <c r="D31" t="n">
        <v>0</v>
      </c>
      <c r="E31" t="n">
        <v>0</v>
      </c>
      <c r="F31" t="inlineStr">
        <is>
          <t>Coal</t>
        </is>
      </c>
      <c r="G31" t="inlineStr">
        <is>
          <t>Steam Turbine</t>
        </is>
      </c>
      <c r="H31" t="n">
        <v>230</v>
      </c>
      <c r="I31" t="inlineStr">
        <is>
          <t>---</t>
        </is>
      </c>
      <c r="J31" t="n">
        <v>1</v>
      </c>
      <c r="K31" t="n">
        <v>1</v>
      </c>
      <c r="L31">
        <f>L25*1.1</f>
        <v/>
      </c>
      <c r="M31">
        <f>M25*1.1</f>
        <v/>
      </c>
      <c r="N31">
        <f>N25*1.1</f>
        <v/>
      </c>
      <c r="O31">
        <f>O25*1.1</f>
        <v/>
      </c>
      <c r="P31">
        <f>P28*1.1</f>
        <v/>
      </c>
      <c r="Q31">
        <f>Q25*1.1</f>
        <v/>
      </c>
    </row>
    <row r="32">
      <c r="B32" t="n">
        <v>9</v>
      </c>
      <c r="C32" t="n">
        <v>1</v>
      </c>
      <c r="D32" t="n">
        <v>2</v>
      </c>
      <c r="E32" t="n">
        <v>1</v>
      </c>
      <c r="F32" t="inlineStr">
        <is>
          <t>NG</t>
        </is>
      </c>
      <c r="G32" t="inlineStr">
        <is>
          <t>Gas Turbine</t>
        </is>
      </c>
      <c r="H32" t="n">
        <v>230</v>
      </c>
      <c r="I32" t="inlineStr">
        <is>
          <t>---</t>
        </is>
      </c>
      <c r="J32" t="n">
        <v>1</v>
      </c>
      <c r="K32" t="n">
        <v>1</v>
      </c>
      <c r="L32">
        <f>L26*1.1</f>
        <v/>
      </c>
      <c r="M32">
        <f>M26*1.1</f>
        <v/>
      </c>
      <c r="N32">
        <f>N26*1.1</f>
        <v/>
      </c>
      <c r="O32">
        <f>O26*1.1</f>
        <v/>
      </c>
      <c r="P32">
        <f>P29*1.1</f>
        <v/>
      </c>
      <c r="Q32">
        <f>Q26*1.1</f>
        <v/>
      </c>
    </row>
    <row r="33">
      <c r="B33" t="n">
        <v>9</v>
      </c>
      <c r="C33" t="n">
        <v>1</v>
      </c>
      <c r="D33" t="n">
        <v>4</v>
      </c>
      <c r="E33" t="n">
        <v>2</v>
      </c>
      <c r="F33" t="inlineStr">
        <is>
          <t>Wind</t>
        </is>
      </c>
      <c r="G33" t="inlineStr">
        <is>
          <t>Wind Turbine</t>
        </is>
      </c>
      <c r="H33" t="n">
        <v>110</v>
      </c>
      <c r="I33" t="inlineStr">
        <is>
          <t>---</t>
        </is>
      </c>
      <c r="J33" t="n">
        <v>1</v>
      </c>
      <c r="K33" t="n">
        <v>1</v>
      </c>
      <c r="L33">
        <f>L27*1.1</f>
        <v/>
      </c>
      <c r="M33">
        <f>M27*1.1</f>
        <v/>
      </c>
      <c r="N33">
        <f>N27*1.1</f>
        <v/>
      </c>
      <c r="O33">
        <f>O27*1.1</f>
        <v/>
      </c>
      <c r="P33">
        <f>P30*1.1</f>
        <v/>
      </c>
      <c r="Q33">
        <f>Q27*1.1</f>
        <v/>
      </c>
    </row>
    <row r="34">
      <c r="B34" t="n">
        <v>10</v>
      </c>
      <c r="C34" t="n">
        <v>1</v>
      </c>
      <c r="D34" t="n">
        <v>0</v>
      </c>
      <c r="E34" t="n">
        <v>0</v>
      </c>
      <c r="F34" t="inlineStr">
        <is>
          <t>Coal</t>
        </is>
      </c>
      <c r="G34" t="inlineStr">
        <is>
          <t>Steam Turbine</t>
        </is>
      </c>
      <c r="H34" t="n">
        <v>230</v>
      </c>
      <c r="I34" t="inlineStr">
        <is>
          <t>---</t>
        </is>
      </c>
      <c r="J34" t="n">
        <v>1</v>
      </c>
      <c r="K34" t="n">
        <v>1</v>
      </c>
      <c r="L34">
        <f>L28*1.1</f>
        <v/>
      </c>
      <c r="M34">
        <f>M28*1.1</f>
        <v/>
      </c>
      <c r="N34">
        <f>N28*1.1</f>
        <v/>
      </c>
      <c r="O34">
        <f>O28*1.1</f>
        <v/>
      </c>
      <c r="P34">
        <f>P31*1.1</f>
        <v/>
      </c>
      <c r="Q34">
        <f>Q28*1.1</f>
        <v/>
      </c>
    </row>
    <row r="35">
      <c r="B35" t="n">
        <v>10</v>
      </c>
      <c r="C35" t="n">
        <v>1</v>
      </c>
      <c r="D35" t="n">
        <v>2</v>
      </c>
      <c r="E35" t="n">
        <v>1</v>
      </c>
      <c r="F35" t="inlineStr">
        <is>
          <t>NG</t>
        </is>
      </c>
      <c r="G35" t="inlineStr">
        <is>
          <t>Gas Turbine</t>
        </is>
      </c>
      <c r="H35" t="n">
        <v>230</v>
      </c>
      <c r="I35" t="inlineStr">
        <is>
          <t>---</t>
        </is>
      </c>
      <c r="J35" t="n">
        <v>1</v>
      </c>
      <c r="K35" t="n">
        <v>1</v>
      </c>
      <c r="L35">
        <f>L29*1.1</f>
        <v/>
      </c>
      <c r="M35">
        <f>M29*1.1</f>
        <v/>
      </c>
      <c r="N35">
        <f>N29*1.1</f>
        <v/>
      </c>
      <c r="O35">
        <f>O29*1.1</f>
        <v/>
      </c>
      <c r="P35">
        <f>P32*1.1</f>
        <v/>
      </c>
      <c r="Q35">
        <f>Q29*1.1</f>
        <v/>
      </c>
    </row>
    <row r="36">
      <c r="B36" t="n">
        <v>10</v>
      </c>
      <c r="C36" t="n">
        <v>1</v>
      </c>
      <c r="D36" t="n">
        <v>4</v>
      </c>
      <c r="E36" t="n">
        <v>2</v>
      </c>
      <c r="F36" t="inlineStr">
        <is>
          <t>Wind</t>
        </is>
      </c>
      <c r="G36" t="inlineStr">
        <is>
          <t>Wind Turbine</t>
        </is>
      </c>
      <c r="H36" t="n">
        <v>110</v>
      </c>
      <c r="I36" t="inlineStr">
        <is>
          <t>---</t>
        </is>
      </c>
      <c r="J36" t="n">
        <v>1</v>
      </c>
      <c r="K36" t="n">
        <v>1</v>
      </c>
      <c r="L36">
        <f>L30*1.1</f>
        <v/>
      </c>
      <c r="M36">
        <f>M30*1.1</f>
        <v/>
      </c>
      <c r="N36">
        <f>N30*1.1</f>
        <v/>
      </c>
      <c r="O36">
        <f>O30*1.1</f>
        <v/>
      </c>
      <c r="P36">
        <f>P33*1.1</f>
        <v/>
      </c>
      <c r="Q36">
        <f>Q30*1.1</f>
        <v/>
      </c>
    </row>
  </sheetData>
  <mergeCells count="1">
    <mergeCell ref="B2:Q2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H20"/>
  <sheetViews>
    <sheetView workbookViewId="0">
      <selection activeCell="E46" sqref="E46"/>
    </sheetView>
  </sheetViews>
  <sheetFormatPr baseColWidth="8" defaultRowHeight="15"/>
  <cols>
    <col width="26" bestFit="1" customWidth="1" style="14" min="1" max="1"/>
    <col width="16.28515625" bestFit="1" customWidth="1" style="14" min="2" max="2"/>
    <col width="12.42578125" bestFit="1" customWidth="1" style="14" min="3" max="5"/>
    <col width="13.28515625" bestFit="1" customWidth="1" style="14" min="6" max="6"/>
    <col width="12.42578125" bestFit="1" customWidth="1" style="14" min="7" max="8"/>
    <col width="11.28515625" bestFit="1" customWidth="1" style="14" min="9" max="10"/>
  </cols>
  <sheetData>
    <row r="3">
      <c r="A3" s="8" t="inlineStr">
        <is>
          <t>Zone</t>
        </is>
      </c>
      <c r="B3" t="inlineStr">
        <is>
          <t>(All)</t>
        </is>
      </c>
    </row>
    <row r="4">
      <c r="A4" s="8" t="inlineStr">
        <is>
          <t>Voltage Level [kV]</t>
        </is>
      </c>
      <c r="B4" t="inlineStr">
        <is>
          <t>(All)</t>
        </is>
      </c>
    </row>
    <row r="6">
      <c r="A6" s="8" t="inlineStr">
        <is>
          <t>Sum of  Active Power [MW]</t>
        </is>
      </c>
      <c r="B6" s="8" t="inlineStr">
        <is>
          <t>Column Labels</t>
        </is>
      </c>
    </row>
    <row r="7">
      <c r="B7" t="inlineStr">
        <is>
          <t>Coal</t>
        </is>
      </c>
      <c r="C7" t="inlineStr">
        <is>
          <t>Coal Total</t>
        </is>
      </c>
      <c r="D7" t="inlineStr">
        <is>
          <t>NG</t>
        </is>
      </c>
      <c r="E7" t="inlineStr">
        <is>
          <t>NG Total</t>
        </is>
      </c>
      <c r="F7" t="inlineStr">
        <is>
          <t>Wind</t>
        </is>
      </c>
      <c r="G7" t="inlineStr">
        <is>
          <t>Wind Total</t>
        </is>
      </c>
      <c r="H7" t="inlineStr">
        <is>
          <t>Grand Total</t>
        </is>
      </c>
    </row>
    <row r="8">
      <c r="A8" s="8" t="inlineStr">
        <is>
          <t>Row Labels</t>
        </is>
      </c>
      <c r="B8" t="inlineStr">
        <is>
          <t>Steam Turbine</t>
        </is>
      </c>
      <c r="D8" t="inlineStr">
        <is>
          <t>Gas Turbine</t>
        </is>
      </c>
      <c r="F8" t="inlineStr">
        <is>
          <t>Wind Turbine</t>
        </is>
      </c>
    </row>
    <row r="9">
      <c r="A9" s="9" t="n">
        <v>0</v>
      </c>
      <c r="B9" t="n">
        <v>40</v>
      </c>
      <c r="C9" t="n">
        <v>40</v>
      </c>
      <c r="D9" t="n">
        <v>323.49</v>
      </c>
      <c r="E9" t="n">
        <v>323.49</v>
      </c>
      <c r="F9" t="n">
        <v>466.51</v>
      </c>
      <c r="G9" t="n">
        <v>466.51</v>
      </c>
      <c r="H9" t="n">
        <v>830</v>
      </c>
    </row>
    <row r="10">
      <c r="A10" s="9" t="n">
        <v>1</v>
      </c>
      <c r="B10" t="n">
        <v>44</v>
      </c>
      <c r="C10" t="n">
        <v>44</v>
      </c>
      <c r="D10" t="n">
        <v>355.8390000000001</v>
      </c>
      <c r="E10" t="n">
        <v>355.8390000000001</v>
      </c>
      <c r="F10" t="n">
        <v>513.1610000000001</v>
      </c>
      <c r="G10" t="n">
        <v>513.1610000000001</v>
      </c>
      <c r="H10" t="n">
        <v>913.0000000000001</v>
      </c>
    </row>
    <row r="11">
      <c r="A11" s="9" t="n">
        <v>2</v>
      </c>
      <c r="B11" t="n">
        <v>48.40000000000001</v>
      </c>
      <c r="C11" t="n">
        <v>48.40000000000001</v>
      </c>
      <c r="D11" t="n">
        <v>391.4229000000001</v>
      </c>
      <c r="E11" t="n">
        <v>391.4229000000001</v>
      </c>
      <c r="F11" t="n">
        <v>564.4771000000001</v>
      </c>
      <c r="G11" t="n">
        <v>564.4771000000001</v>
      </c>
      <c r="H11" t="n">
        <v>1004.3</v>
      </c>
    </row>
    <row r="12">
      <c r="A12" s="9" t="n">
        <v>3</v>
      </c>
      <c r="B12" t="n">
        <v>53.24000000000001</v>
      </c>
      <c r="C12" t="n">
        <v>53.24000000000001</v>
      </c>
      <c r="D12" t="n">
        <v>430.5651900000001</v>
      </c>
      <c r="E12" t="n">
        <v>430.5651900000001</v>
      </c>
      <c r="F12" t="n">
        <v>620.9248100000001</v>
      </c>
      <c r="G12" t="n">
        <v>620.9248100000001</v>
      </c>
      <c r="H12" t="n">
        <v>1104.73</v>
      </c>
    </row>
    <row r="13">
      <c r="A13" s="9" t="n">
        <v>4</v>
      </c>
      <c r="B13" t="n">
        <v>58.56400000000001</v>
      </c>
      <c r="C13" t="n">
        <v>58.56400000000001</v>
      </c>
      <c r="D13" t="n">
        <v>473.6217090000002</v>
      </c>
      <c r="E13" t="n">
        <v>473.6217090000002</v>
      </c>
      <c r="F13" t="n">
        <v>683.0172910000001</v>
      </c>
      <c r="G13" t="n">
        <v>683.0172910000001</v>
      </c>
      <c r="H13" t="n">
        <v>1215.203</v>
      </c>
    </row>
    <row r="14">
      <c r="A14" s="9" t="n">
        <v>5</v>
      </c>
      <c r="B14" t="n">
        <v>64.42040000000001</v>
      </c>
      <c r="C14" t="n">
        <v>64.42040000000001</v>
      </c>
      <c r="D14" t="n">
        <v>520.9838799000003</v>
      </c>
      <c r="E14" t="n">
        <v>520.9838799000003</v>
      </c>
      <c r="F14" t="n">
        <v>751.3190201000002</v>
      </c>
      <c r="G14" t="n">
        <v>751.3190201000002</v>
      </c>
      <c r="H14" t="n">
        <v>1336.723300000001</v>
      </c>
    </row>
    <row r="15">
      <c r="A15" s="9" t="n">
        <v>6</v>
      </c>
      <c r="B15" t="n">
        <v>70.86244000000002</v>
      </c>
      <c r="C15" t="n">
        <v>70.86244000000002</v>
      </c>
      <c r="D15" t="n">
        <v>573.0822678900004</v>
      </c>
      <c r="E15" t="n">
        <v>573.0822678900004</v>
      </c>
      <c r="F15" t="n">
        <v>826.4509221100003</v>
      </c>
      <c r="G15" t="n">
        <v>826.4509221100003</v>
      </c>
      <c r="H15" t="n">
        <v>1470.395630000001</v>
      </c>
    </row>
    <row r="16">
      <c r="A16" s="9" t="n">
        <v>7</v>
      </c>
      <c r="B16" t="n">
        <v>77.94868400000003</v>
      </c>
      <c r="C16" t="n">
        <v>77.94868400000003</v>
      </c>
      <c r="D16" t="n">
        <v>630.3904946790004</v>
      </c>
      <c r="E16" t="n">
        <v>630.3904946790004</v>
      </c>
      <c r="F16" t="n">
        <v>909.0960143210004</v>
      </c>
      <c r="G16" t="n">
        <v>909.0960143210004</v>
      </c>
      <c r="H16" t="n">
        <v>1617.435193000001</v>
      </c>
    </row>
    <row r="17">
      <c r="A17" s="9" t="n">
        <v>8</v>
      </c>
      <c r="B17" t="n">
        <v>85.74355240000004</v>
      </c>
      <c r="C17" t="n">
        <v>85.74355240000004</v>
      </c>
      <c r="D17" t="n">
        <v>693.4295441469005</v>
      </c>
      <c r="E17" t="n">
        <v>693.4295441469005</v>
      </c>
      <c r="F17" t="n">
        <v>1000.005615753101</v>
      </c>
      <c r="G17" t="n">
        <v>1000.005615753101</v>
      </c>
      <c r="H17" t="n">
        <v>1779.178712300001</v>
      </c>
    </row>
    <row r="18">
      <c r="A18" s="9" t="n">
        <v>9</v>
      </c>
      <c r="B18" t="n">
        <v>94.31790764000006</v>
      </c>
      <c r="C18" t="n">
        <v>94.31790764000006</v>
      </c>
      <c r="D18" t="n">
        <v>762.7724985615906</v>
      </c>
      <c r="E18" t="n">
        <v>762.7724985615906</v>
      </c>
      <c r="F18" t="n">
        <v>1100.006177328411</v>
      </c>
      <c r="G18" t="n">
        <v>1100.006177328411</v>
      </c>
      <c r="H18" t="n">
        <v>1957.096583530001</v>
      </c>
    </row>
    <row r="19">
      <c r="A19" s="9" t="n">
        <v>10</v>
      </c>
      <c r="B19" t="n">
        <v>103.7496984040001</v>
      </c>
      <c r="C19" t="n">
        <v>103.7496984040001</v>
      </c>
      <c r="D19" t="n">
        <v>839.0497484177497</v>
      </c>
      <c r="E19" t="n">
        <v>839.0497484177497</v>
      </c>
      <c r="F19" t="n">
        <v>1210.006795061252</v>
      </c>
      <c r="G19" t="n">
        <v>1210.006795061252</v>
      </c>
      <c r="H19" t="n">
        <v>2152.806241883001</v>
      </c>
    </row>
    <row r="20">
      <c r="A20" s="9" t="inlineStr">
        <is>
          <t>Grand Total</t>
        </is>
      </c>
      <c r="B20" t="n">
        <v>741.2466824440003</v>
      </c>
      <c r="C20" t="n">
        <v>741.2466824440003</v>
      </c>
      <c r="D20" t="n">
        <v>5994.647232595242</v>
      </c>
      <c r="E20" t="n">
        <v>5994.647232595242</v>
      </c>
      <c r="F20" t="n">
        <v>8644.974745673764</v>
      </c>
      <c r="G20" t="n">
        <v>8644.974745673764</v>
      </c>
      <c r="H20" t="n">
        <v>15380.86866071301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B13"/>
  <sheetViews>
    <sheetView workbookViewId="0">
      <selection activeCell="E52" sqref="E52"/>
    </sheetView>
  </sheetViews>
  <sheetFormatPr baseColWidth="8" defaultRowHeight="15"/>
  <cols>
    <col width="17.7109375" bestFit="1" customWidth="1" style="14" min="1" max="1"/>
    <col width="26" bestFit="1" customWidth="1" style="14" min="2" max="2"/>
    <col width="24.140625" bestFit="1" customWidth="1" style="14" min="3" max="3"/>
    <col width="11.28515625" bestFit="1" customWidth="1" style="14" min="4" max="5"/>
    <col width="15.140625" bestFit="1" customWidth="1" style="14" min="6" max="6"/>
    <col width="18.28515625" bestFit="1" customWidth="1" style="14" min="7" max="7"/>
    <col width="11.28515625" bestFit="1" customWidth="1" style="14" min="8" max="9"/>
  </cols>
  <sheetData>
    <row r="3">
      <c r="A3" s="8" t="inlineStr">
        <is>
          <t>Row Labels</t>
        </is>
      </c>
      <c r="B3" t="inlineStr">
        <is>
          <t>Sum of  Active Power [MW]</t>
        </is>
      </c>
    </row>
    <row r="4">
      <c r="A4" s="9" t="inlineStr">
        <is>
          <t>Coal</t>
        </is>
      </c>
      <c r="B4" t="n">
        <v>741.2466824440003</v>
      </c>
    </row>
    <row r="5">
      <c r="A5" s="10" t="inlineStr">
        <is>
          <t>Steam Turbine</t>
        </is>
      </c>
      <c r="B5" t="n">
        <v>741.2466824440003</v>
      </c>
    </row>
    <row r="6">
      <c r="A6" s="11" t="n">
        <v>230</v>
      </c>
      <c r="B6" t="n">
        <v>741.2466824440003</v>
      </c>
    </row>
    <row r="7">
      <c r="A7" s="9" t="inlineStr">
        <is>
          <t>NG</t>
        </is>
      </c>
      <c r="B7" t="n">
        <v>5994.647232595242</v>
      </c>
    </row>
    <row r="8">
      <c r="A8" s="10" t="inlineStr">
        <is>
          <t>Gas Turbine</t>
        </is>
      </c>
      <c r="B8" t="n">
        <v>5994.647232595242</v>
      </c>
    </row>
    <row r="9">
      <c r="A9" s="11" t="n">
        <v>230</v>
      </c>
      <c r="B9" t="n">
        <v>5994.647232595242</v>
      </c>
    </row>
    <row r="10">
      <c r="A10" s="9" t="inlineStr">
        <is>
          <t>Wind</t>
        </is>
      </c>
      <c r="B10" t="n">
        <v>8644.974745673764</v>
      </c>
    </row>
    <row r="11">
      <c r="A11" s="10" t="inlineStr">
        <is>
          <t>Wind Turbine</t>
        </is>
      </c>
      <c r="B11" t="n">
        <v>8644.974745673764</v>
      </c>
    </row>
    <row r="12">
      <c r="A12" s="11" t="n">
        <v>110</v>
      </c>
      <c r="B12" t="n">
        <v>8644.974745673764</v>
      </c>
    </row>
    <row r="13">
      <c r="A13" s="9" t="inlineStr">
        <is>
          <t>Grand Total</t>
        </is>
      </c>
      <c r="B13" t="n">
        <v>15380.86866071301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K117"/>
  <sheetViews>
    <sheetView showGridLines="0" tabSelected="1" zoomScaleNormal="100" workbookViewId="0">
      <selection activeCell="K32" sqref="K32"/>
    </sheetView>
  </sheetViews>
  <sheetFormatPr baseColWidth="8" defaultRowHeight="15"/>
  <cols>
    <col width="2.7109375" customWidth="1" style="14" min="1" max="1"/>
    <col width="9.5703125" bestFit="1" customWidth="1" style="14" min="2" max="2"/>
    <col width="9.7109375" bestFit="1" customWidth="1" style="14" min="3" max="3"/>
    <col width="8.28515625" bestFit="1" customWidth="1" style="14" min="4" max="4"/>
    <col width="10.42578125" bestFit="1" customWidth="1" style="14" min="5" max="5"/>
    <col width="13.7109375" bestFit="1" customWidth="1" style="14" min="6" max="6"/>
    <col width="9.7109375" bestFit="1" customWidth="1" style="14" min="7" max="7"/>
    <col width="9.28515625" customWidth="1" style="14" min="8" max="8"/>
    <col width="14.28515625" bestFit="1" customWidth="1" style="14" min="9" max="9"/>
    <col width="16.28515625" bestFit="1" customWidth="1" style="14" min="10" max="10"/>
    <col width="14.42578125" customWidth="1" style="14" min="11" max="11"/>
  </cols>
  <sheetData>
    <row r="1" ht="15.6" customHeight="1" s="14"/>
    <row r="2" ht="21" customHeight="1" s="14">
      <c r="B2" s="12" t="inlineStr">
        <is>
          <t>Buses Parameters</t>
        </is>
      </c>
    </row>
    <row r="3" ht="28.9" customFormat="1" customHeight="1" s="2" thickBot="1">
      <c r="B3" s="4" t="inlineStr">
        <is>
          <t>Step</t>
        </is>
      </c>
      <c r="C3" s="1" t="inlineStr">
        <is>
          <t>Bus Index</t>
        </is>
      </c>
      <c r="D3" s="1" t="inlineStr">
        <is>
          <t>Zone</t>
        </is>
      </c>
      <c r="E3" s="1" t="inlineStr">
        <is>
          <t>Name</t>
        </is>
      </c>
      <c r="F3" s="1" t="inlineStr">
        <is>
          <t>Voltage Level [kV]</t>
        </is>
      </c>
      <c r="G3" s="1" t="inlineStr">
        <is>
          <t>In Service</t>
        </is>
      </c>
      <c r="H3" s="1" t="inlineStr">
        <is>
          <t>Voltage [p.u]</t>
        </is>
      </c>
      <c r="I3" s="1" t="inlineStr">
        <is>
          <t>Voltage Phase [degree]</t>
        </is>
      </c>
      <c r="J3" s="1" t="inlineStr">
        <is>
          <t>Active Power [MW]</t>
        </is>
      </c>
      <c r="K3" s="1" t="inlineStr">
        <is>
          <t>Reactive Power [MVAr]</t>
        </is>
      </c>
    </row>
    <row r="4">
      <c r="B4" s="5" t="n">
        <v>0</v>
      </c>
      <c r="C4" t="n">
        <v>0</v>
      </c>
      <c r="E4" t="inlineStr">
        <is>
          <t>Double Busbar 1</t>
        </is>
      </c>
      <c r="F4" t="n">
        <v>380</v>
      </c>
      <c r="G4" t="n">
        <v>1</v>
      </c>
      <c r="H4" t="n">
        <v>1.03</v>
      </c>
      <c r="I4" t="n">
        <v>0</v>
      </c>
      <c r="J4" t="n">
        <v>-138.3883545226333</v>
      </c>
      <c r="K4" t="n">
        <v>7.335382631198427</v>
      </c>
    </row>
    <row r="5">
      <c r="B5" s="6" t="n">
        <v>0</v>
      </c>
      <c r="C5" t="n">
        <v>1</v>
      </c>
      <c r="E5" t="inlineStr">
        <is>
          <t>Double Busbar 2</t>
        </is>
      </c>
      <c r="F5" t="n">
        <v>380</v>
      </c>
      <c r="G5" t="n">
        <v>1</v>
      </c>
      <c r="H5" t="n">
        <v>1.03</v>
      </c>
      <c r="I5" t="n">
        <v>0</v>
      </c>
      <c r="J5" t="n">
        <v>0</v>
      </c>
      <c r="K5" t="n">
        <v>0</v>
      </c>
    </row>
    <row r="6">
      <c r="B6" t="n">
        <v>0</v>
      </c>
      <c r="C6" t="n">
        <v>2</v>
      </c>
      <c r="E6" t="inlineStr">
        <is>
          <t>Bus DB T0</t>
        </is>
      </c>
      <c r="F6" t="n">
        <v>380</v>
      </c>
      <c r="G6" t="n">
        <v>1</v>
      </c>
      <c r="H6" t="n">
        <v>1.03</v>
      </c>
      <c r="I6" t="n">
        <v>0</v>
      </c>
      <c r="J6" t="n">
        <v>0</v>
      </c>
      <c r="K6" t="n">
        <v>0</v>
      </c>
    </row>
    <row r="7">
      <c r="B7" t="n">
        <v>0</v>
      </c>
      <c r="C7" t="n">
        <v>3</v>
      </c>
      <c r="E7" t="inlineStr">
        <is>
          <t>Bus DB T1</t>
        </is>
      </c>
      <c r="F7" t="n">
        <v>380</v>
      </c>
      <c r="G7" t="n">
        <v>1</v>
      </c>
      <c r="H7" t="n">
        <v>1.03</v>
      </c>
      <c r="I7" t="n">
        <v>0</v>
      </c>
      <c r="J7" t="n">
        <v>0</v>
      </c>
      <c r="K7" t="n">
        <v>0</v>
      </c>
    </row>
    <row r="8">
      <c r="B8" t="n">
        <v>0</v>
      </c>
      <c r="C8" t="n">
        <v>4</v>
      </c>
      <c r="E8" t="inlineStr">
        <is>
          <t>Bus DB T2</t>
        </is>
      </c>
      <c r="F8" t="n">
        <v>380</v>
      </c>
      <c r="G8" t="n">
        <v>1</v>
      </c>
      <c r="H8" t="n">
        <v>1.03</v>
      </c>
      <c r="I8" t="n">
        <v>0</v>
      </c>
      <c r="J8" t="n">
        <v>0</v>
      </c>
      <c r="K8" t="n">
        <v>0</v>
      </c>
    </row>
    <row r="9">
      <c r="B9" t="n">
        <v>0</v>
      </c>
      <c r="C9" t="n">
        <v>5</v>
      </c>
      <c r="E9" t="inlineStr">
        <is>
          <t>Bus DB T3</t>
        </is>
      </c>
      <c r="F9" t="n">
        <v>380</v>
      </c>
      <c r="G9" t="n">
        <v>1</v>
      </c>
      <c r="H9" t="n">
        <v>1.03</v>
      </c>
      <c r="I9" t="n">
        <v>0</v>
      </c>
      <c r="J9" t="n">
        <v>0</v>
      </c>
      <c r="K9" t="n">
        <v>0</v>
      </c>
    </row>
    <row r="10">
      <c r="B10" t="n">
        <v>0</v>
      </c>
      <c r="C10" t="n">
        <v>6</v>
      </c>
      <c r="E10" t="inlineStr">
        <is>
          <t>Bus DB T4</t>
        </is>
      </c>
      <c r="F10" t="n">
        <v>380</v>
      </c>
      <c r="G10" t="n">
        <v>1</v>
      </c>
      <c r="H10" t="n">
        <v>1.03</v>
      </c>
      <c r="I10" t="n">
        <v>0</v>
      </c>
      <c r="J10" t="n">
        <v>0</v>
      </c>
      <c r="K10" t="n">
        <v>0</v>
      </c>
    </row>
    <row r="11">
      <c r="B11" t="n">
        <v>0</v>
      </c>
      <c r="C11" t="n">
        <v>7</v>
      </c>
      <c r="E11" t="inlineStr">
        <is>
          <t>Bus DB T5</t>
        </is>
      </c>
      <c r="F11" t="n">
        <v>380</v>
      </c>
      <c r="G11" t="n">
        <v>1</v>
      </c>
      <c r="H11" t="n">
        <v>1.03</v>
      </c>
      <c r="I11" t="n">
        <v>0</v>
      </c>
      <c r="J11" t="n">
        <v>0</v>
      </c>
      <c r="K11" t="n">
        <v>0</v>
      </c>
    </row>
    <row r="12">
      <c r="B12" t="n">
        <v>0</v>
      </c>
      <c r="C12" t="n">
        <v>8</v>
      </c>
      <c r="E12" t="inlineStr">
        <is>
          <t>Bus DB T6</t>
        </is>
      </c>
      <c r="F12" t="n">
        <v>380</v>
      </c>
      <c r="G12" t="n">
        <v>1</v>
      </c>
      <c r="H12" t="n">
        <v>1.03</v>
      </c>
      <c r="I12" t="n">
        <v>0</v>
      </c>
      <c r="J12" t="n">
        <v>0</v>
      </c>
      <c r="K12" t="n">
        <v>0</v>
      </c>
    </row>
    <row r="13">
      <c r="B13" t="n">
        <v>0</v>
      </c>
      <c r="C13" t="n">
        <v>9</v>
      </c>
      <c r="E13" t="inlineStr">
        <is>
          <t>Bus DB T7</t>
        </is>
      </c>
      <c r="F13" t="n">
        <v>380</v>
      </c>
      <c r="G13" t="n">
        <v>1</v>
      </c>
      <c r="H13" t="n">
        <v>1.03</v>
      </c>
      <c r="I13" t="n">
        <v>0</v>
      </c>
      <c r="J13" t="n">
        <v>0</v>
      </c>
      <c r="K13" t="n">
        <v>0</v>
      </c>
    </row>
    <row r="14">
      <c r="B14" t="n">
        <v>0</v>
      </c>
      <c r="C14" t="n">
        <v>10</v>
      </c>
      <c r="E14" t="inlineStr">
        <is>
          <t>Bus DB T8</t>
        </is>
      </c>
      <c r="F14" t="n">
        <v>380</v>
      </c>
      <c r="G14" t="n">
        <v>1</v>
      </c>
      <c r="H14" t="n">
        <v>1.03</v>
      </c>
      <c r="I14" t="n">
        <v>0</v>
      </c>
      <c r="J14" t="n">
        <v>0</v>
      </c>
      <c r="K14" t="n">
        <v>0</v>
      </c>
    </row>
    <row r="15">
      <c r="B15" t="n">
        <v>0</v>
      </c>
      <c r="C15" t="n">
        <v>11</v>
      </c>
      <c r="E15" t="inlineStr">
        <is>
          <t>Bus DB T9</t>
        </is>
      </c>
      <c r="F15" t="n">
        <v>380</v>
      </c>
      <c r="G15" t="n">
        <v>1</v>
      </c>
      <c r="H15" t="n">
        <v>1.03</v>
      </c>
      <c r="I15" t="n">
        <v>0</v>
      </c>
      <c r="J15" t="n">
        <v>0</v>
      </c>
      <c r="K15" t="n">
        <v>0</v>
      </c>
    </row>
    <row r="16">
      <c r="B16" t="n">
        <v>0</v>
      </c>
      <c r="C16" t="n">
        <v>12</v>
      </c>
      <c r="E16" t="inlineStr">
        <is>
          <t>Bus DB 1</t>
        </is>
      </c>
      <c r="F16" t="n">
        <v>380</v>
      </c>
      <c r="G16" t="n">
        <v>1</v>
      </c>
      <c r="H16" t="n">
        <v>1.03</v>
      </c>
      <c r="I16" t="n">
        <v>0</v>
      </c>
      <c r="J16" t="n">
        <v>0</v>
      </c>
      <c r="K16" t="n">
        <v>0</v>
      </c>
    </row>
    <row r="17">
      <c r="B17" t="n">
        <v>0</v>
      </c>
      <c r="C17" t="n">
        <v>13</v>
      </c>
      <c r="E17" t="inlineStr">
        <is>
          <t>Bus DB 2</t>
        </is>
      </c>
      <c r="F17" t="n">
        <v>380</v>
      </c>
      <c r="G17" t="n">
        <v>1</v>
      </c>
      <c r="H17" t="n">
        <v>1.03</v>
      </c>
      <c r="I17" t="n">
        <v>0</v>
      </c>
      <c r="J17" t="n">
        <v>0</v>
      </c>
      <c r="K17" t="n">
        <v>0</v>
      </c>
    </row>
    <row r="18">
      <c r="B18" t="n">
        <v>0</v>
      </c>
      <c r="C18" t="n">
        <v>14</v>
      </c>
      <c r="E18" t="inlineStr">
        <is>
          <t>Bus DB 3</t>
        </is>
      </c>
      <c r="F18" t="n">
        <v>380</v>
      </c>
      <c r="G18" t="n">
        <v>1</v>
      </c>
      <c r="H18" t="n">
        <v>1.03</v>
      </c>
      <c r="I18" t="n">
        <v>0</v>
      </c>
      <c r="J18" t="n">
        <v>0</v>
      </c>
      <c r="K18" t="n">
        <v>0</v>
      </c>
    </row>
    <row r="19">
      <c r="B19" t="n">
        <v>0</v>
      </c>
      <c r="C19" t="n">
        <v>15</v>
      </c>
      <c r="E19" t="inlineStr">
        <is>
          <t>Bus DB 4</t>
        </is>
      </c>
      <c r="F19" t="n">
        <v>380</v>
      </c>
      <c r="G19" t="n">
        <v>1</v>
      </c>
      <c r="H19" t="n">
        <v>1.03</v>
      </c>
      <c r="I19" t="n">
        <v>0</v>
      </c>
      <c r="J19" t="n">
        <v>0</v>
      </c>
      <c r="K19" t="n">
        <v>0</v>
      </c>
    </row>
    <row r="20">
      <c r="B20" t="n">
        <v>0</v>
      </c>
      <c r="C20" t="n">
        <v>16</v>
      </c>
      <c r="E20" t="inlineStr">
        <is>
          <t>Single Busbar</t>
        </is>
      </c>
      <c r="F20" t="n">
        <v>110</v>
      </c>
      <c r="G20" t="n">
        <v>1</v>
      </c>
      <c r="H20" t="n">
        <v>1.032252799979491</v>
      </c>
      <c r="I20" t="n">
        <v>-1.989827033292905</v>
      </c>
      <c r="J20" t="n">
        <v>0</v>
      </c>
      <c r="K20" t="n">
        <v>0</v>
      </c>
    </row>
    <row r="21">
      <c r="B21" t="n">
        <v>0</v>
      </c>
      <c r="C21" t="n">
        <v>17</v>
      </c>
      <c r="E21" t="inlineStr">
        <is>
          <t>Bus SB 1</t>
        </is>
      </c>
      <c r="F21" t="n">
        <v>110</v>
      </c>
      <c r="G21" t="n">
        <v>1</v>
      </c>
      <c r="H21" t="n">
        <v>1.032252799979491</v>
      </c>
      <c r="I21" t="n">
        <v>-1.989827033292905</v>
      </c>
      <c r="J21" t="n">
        <v>0</v>
      </c>
      <c r="K21" t="n">
        <v>0</v>
      </c>
    </row>
    <row r="22">
      <c r="B22" t="n">
        <v>0</v>
      </c>
      <c r="C22" t="n">
        <v>18</v>
      </c>
      <c r="E22" t="inlineStr">
        <is>
          <t>Bus SB 2</t>
        </is>
      </c>
      <c r="F22" t="n">
        <v>110</v>
      </c>
      <c r="G22" t="n">
        <v>1</v>
      </c>
      <c r="H22" t="n">
        <v>1.032252799979491</v>
      </c>
      <c r="I22" t="n">
        <v>-1.989827033292905</v>
      </c>
      <c r="J22" t="n">
        <v>0</v>
      </c>
      <c r="K22" t="n">
        <v>0</v>
      </c>
    </row>
    <row r="23">
      <c r="B23" t="n">
        <v>0</v>
      </c>
      <c r="C23" t="n">
        <v>19</v>
      </c>
      <c r="E23" t="inlineStr">
        <is>
          <t>Bus SB 3</t>
        </is>
      </c>
      <c r="F23" t="n">
        <v>110</v>
      </c>
      <c r="G23" t="n">
        <v>1</v>
      </c>
      <c r="H23" t="n">
        <v>1.032252799979491</v>
      </c>
      <c r="I23" t="n">
        <v>-1.989827033292905</v>
      </c>
      <c r="J23" t="n">
        <v>0</v>
      </c>
      <c r="K23" t="n">
        <v>0</v>
      </c>
    </row>
    <row r="24">
      <c r="B24" t="n">
        <v>0</v>
      </c>
      <c r="C24" t="n">
        <v>20</v>
      </c>
      <c r="E24" t="inlineStr">
        <is>
          <t>Bus SB 4</t>
        </is>
      </c>
      <c r="F24" t="n">
        <v>110</v>
      </c>
      <c r="G24" t="n">
        <v>1</v>
      </c>
      <c r="H24" t="n">
        <v>1.032252799979491</v>
      </c>
      <c r="I24" t="n">
        <v>-1.989827033292905</v>
      </c>
      <c r="J24" t="n">
        <v>38</v>
      </c>
      <c r="K24" t="n">
        <v>6</v>
      </c>
    </row>
    <row r="25">
      <c r="B25" t="n">
        <v>0</v>
      </c>
      <c r="C25" t="n">
        <v>21</v>
      </c>
      <c r="E25" t="inlineStr">
        <is>
          <t>Bus SB 5</t>
        </is>
      </c>
      <c r="F25" t="n">
        <v>110</v>
      </c>
      <c r="G25" t="n">
        <v>1</v>
      </c>
      <c r="H25" t="n">
        <v>1.032252799979491</v>
      </c>
      <c r="I25" t="n">
        <v>-1.989827033292905</v>
      </c>
      <c r="J25" t="n">
        <v>-0.4871236914592743</v>
      </c>
      <c r="K25" t="n">
        <v>-4</v>
      </c>
    </row>
    <row r="26">
      <c r="B26" t="n">
        <v>0</v>
      </c>
      <c r="C26" t="n">
        <v>22</v>
      </c>
      <c r="E26" t="inlineStr">
        <is>
          <t>Bus SB T1.1</t>
        </is>
      </c>
      <c r="F26" t="n">
        <v>110</v>
      </c>
      <c r="G26" t="n">
        <v>1</v>
      </c>
      <c r="H26" t="n">
        <v>1.032252799979491</v>
      </c>
      <c r="I26" t="n">
        <v>-1.989827033292905</v>
      </c>
      <c r="J26" t="n">
        <v>0</v>
      </c>
      <c r="K26" t="n">
        <v>0</v>
      </c>
    </row>
    <row r="27">
      <c r="B27" t="n">
        <v>0</v>
      </c>
      <c r="C27" t="n">
        <v>23</v>
      </c>
      <c r="E27" t="inlineStr">
        <is>
          <t>Bus SB T1.2</t>
        </is>
      </c>
      <c r="F27" t="n">
        <v>110</v>
      </c>
      <c r="G27" t="n">
        <v>1</v>
      </c>
      <c r="H27" t="n">
        <v>1.032252799979491</v>
      </c>
      <c r="I27" t="n">
        <v>-1.989827033292905</v>
      </c>
      <c r="J27" t="n">
        <v>0</v>
      </c>
      <c r="K27" t="n">
        <v>0</v>
      </c>
    </row>
    <row r="28">
      <c r="B28" t="n">
        <v>0</v>
      </c>
      <c r="C28" t="n">
        <v>24</v>
      </c>
      <c r="E28" t="inlineStr">
        <is>
          <t>Bus SB T2.1</t>
        </is>
      </c>
      <c r="F28" t="n">
        <v>110</v>
      </c>
      <c r="G28" t="n">
        <v>1</v>
      </c>
      <c r="H28" t="n">
        <v>1.032252799979491</v>
      </c>
      <c r="I28" t="n">
        <v>-1.989827033292905</v>
      </c>
      <c r="J28" t="n">
        <v>0</v>
      </c>
      <c r="K28" t="n">
        <v>0</v>
      </c>
    </row>
    <row r="29">
      <c r="B29" t="n">
        <v>0</v>
      </c>
      <c r="C29" t="n">
        <v>25</v>
      </c>
      <c r="E29" t="inlineStr">
        <is>
          <t>Bus SB T2.2</t>
        </is>
      </c>
      <c r="F29" t="n">
        <v>110</v>
      </c>
      <c r="G29" t="n">
        <v>1</v>
      </c>
      <c r="H29" t="n">
        <v>1.032252799979491</v>
      </c>
      <c r="I29" t="n">
        <v>-1.989827033292905</v>
      </c>
      <c r="J29" t="n">
        <v>0</v>
      </c>
      <c r="K29" t="n">
        <v>0</v>
      </c>
    </row>
    <row r="30">
      <c r="B30" t="n">
        <v>0</v>
      </c>
      <c r="C30" t="n">
        <v>26</v>
      </c>
      <c r="E30" t="inlineStr">
        <is>
          <t>Bus SB T3.1</t>
        </is>
      </c>
      <c r="F30" t="n">
        <v>110</v>
      </c>
      <c r="G30" t="n">
        <v>1</v>
      </c>
      <c r="H30" t="n">
        <v>1.032252799979491</v>
      </c>
      <c r="I30" t="n">
        <v>-1.989827033292905</v>
      </c>
      <c r="J30" t="n">
        <v>0</v>
      </c>
      <c r="K30" t="n">
        <v>0</v>
      </c>
    </row>
    <row r="31">
      <c r="B31" t="n">
        <v>0</v>
      </c>
      <c r="C31" t="n">
        <v>27</v>
      </c>
      <c r="E31" t="inlineStr">
        <is>
          <t>Bus SB T3.2</t>
        </is>
      </c>
      <c r="F31" t="n">
        <v>110</v>
      </c>
      <c r="G31" t="n">
        <v>1</v>
      </c>
      <c r="H31" t="n">
        <v>1.032252799979491</v>
      </c>
      <c r="I31" t="n">
        <v>-1.989827033292905</v>
      </c>
      <c r="J31" t="n">
        <v>0</v>
      </c>
      <c r="K31" t="n">
        <v>0</v>
      </c>
    </row>
    <row r="32">
      <c r="B32" t="n">
        <v>0</v>
      </c>
      <c r="C32" t="n">
        <v>28</v>
      </c>
      <c r="E32" t="inlineStr">
        <is>
          <t>Bus SB T4.1</t>
        </is>
      </c>
      <c r="F32" t="n">
        <v>110</v>
      </c>
      <c r="G32" t="n">
        <v>1</v>
      </c>
      <c r="H32" t="n">
        <v>1.032252799979491</v>
      </c>
      <c r="I32" t="n">
        <v>-1.989827033292905</v>
      </c>
      <c r="J32" t="n">
        <v>0</v>
      </c>
      <c r="K32" t="n">
        <v>0</v>
      </c>
    </row>
    <row r="33">
      <c r="B33" t="n">
        <v>0</v>
      </c>
      <c r="C33" t="n">
        <v>29</v>
      </c>
      <c r="E33" t="inlineStr">
        <is>
          <t>Bus SB T4.2</t>
        </is>
      </c>
      <c r="F33" t="n">
        <v>110</v>
      </c>
      <c r="G33" t="n">
        <v>1</v>
      </c>
      <c r="H33" t="n">
        <v>1.032252799979491</v>
      </c>
      <c r="I33" t="n">
        <v>-1.989827033292905</v>
      </c>
      <c r="J33" t="n">
        <v>0</v>
      </c>
      <c r="K33" t="n">
        <v>0</v>
      </c>
    </row>
    <row r="34">
      <c r="B34" t="n">
        <v>0</v>
      </c>
      <c r="C34" t="n">
        <v>30</v>
      </c>
      <c r="E34" t="inlineStr">
        <is>
          <t>Bus SB T5.1</t>
        </is>
      </c>
      <c r="F34" t="n">
        <v>110</v>
      </c>
      <c r="G34" t="n">
        <v>1</v>
      </c>
      <c r="H34" t="n">
        <v>1.032252799979491</v>
      </c>
      <c r="I34" t="n">
        <v>-1.989827033292905</v>
      </c>
      <c r="J34" t="n">
        <v>0</v>
      </c>
      <c r="K34" t="n">
        <v>0</v>
      </c>
    </row>
    <row r="35">
      <c r="B35" t="n">
        <v>0</v>
      </c>
      <c r="C35" t="n">
        <v>31</v>
      </c>
      <c r="E35" t="inlineStr">
        <is>
          <t>Bus SB T5.2</t>
        </is>
      </c>
      <c r="F35" t="n">
        <v>110</v>
      </c>
      <c r="G35" t="n">
        <v>1</v>
      </c>
      <c r="H35" t="n">
        <v>1.032252799979491</v>
      </c>
      <c r="I35" t="n">
        <v>-1.989827033292905</v>
      </c>
      <c r="J35" t="n">
        <v>0</v>
      </c>
      <c r="K35" t="n">
        <v>0</v>
      </c>
    </row>
    <row r="36">
      <c r="B36" t="n">
        <v>0</v>
      </c>
      <c r="C36" t="n">
        <v>32</v>
      </c>
      <c r="E36" t="inlineStr">
        <is>
          <t>Bus HV1</t>
        </is>
      </c>
      <c r="F36" t="n">
        <v>110</v>
      </c>
      <c r="G36" t="n">
        <v>1</v>
      </c>
      <c r="H36" t="n">
        <v>1.021714270435941</v>
      </c>
      <c r="I36" t="n">
        <v>-4.154821288877844</v>
      </c>
      <c r="J36" t="n">
        <v>51.35369631883</v>
      </c>
      <c r="K36" t="n">
        <v>-1.326953540888325</v>
      </c>
    </row>
    <row r="37">
      <c r="B37" t="n">
        <v>0</v>
      </c>
      <c r="C37" t="n">
        <v>33</v>
      </c>
      <c r="E37" t="inlineStr">
        <is>
          <t>Bus HV2</t>
        </is>
      </c>
      <c r="F37" t="n">
        <v>110</v>
      </c>
      <c r="G37" t="n">
        <v>1</v>
      </c>
      <c r="H37" t="n">
        <v>1.014499734281926</v>
      </c>
      <c r="I37" t="n">
        <v>-4.779333031967255</v>
      </c>
      <c r="J37" t="n">
        <v>38</v>
      </c>
      <c r="K37" t="n">
        <v>6</v>
      </c>
    </row>
    <row r="38">
      <c r="B38" t="n">
        <v>0</v>
      </c>
      <c r="C38" t="n">
        <v>34</v>
      </c>
      <c r="E38" t="inlineStr">
        <is>
          <t>Bus HV3</t>
        </is>
      </c>
      <c r="F38" t="n">
        <v>110</v>
      </c>
      <c r="G38" t="n">
        <v>1</v>
      </c>
      <c r="H38" t="n">
        <v>1.025378828872199</v>
      </c>
      <c r="I38" t="n">
        <v>-3.750876978594191</v>
      </c>
      <c r="J38" t="n">
        <v>64.90124485435096</v>
      </c>
      <c r="K38" t="n">
        <v>-7.036984460524121</v>
      </c>
    </row>
    <row r="39">
      <c r="B39" t="n">
        <v>0</v>
      </c>
      <c r="C39" t="n">
        <v>35</v>
      </c>
      <c r="E39" t="inlineStr">
        <is>
          <t>Bus HV4</t>
        </is>
      </c>
      <c r="F39" t="n">
        <v>110</v>
      </c>
      <c r="G39" t="n">
        <v>1</v>
      </c>
      <c r="H39" t="n">
        <v>1.03</v>
      </c>
      <c r="I39" t="n">
        <v>-3.465651222329067</v>
      </c>
      <c r="J39" t="n">
        <v>-62</v>
      </c>
      <c r="K39" t="n">
        <v>-13.9222069978714</v>
      </c>
    </row>
    <row r="40">
      <c r="B40" t="n">
        <v>0</v>
      </c>
      <c r="C40" t="n">
        <v>36</v>
      </c>
      <c r="E40" t="inlineStr">
        <is>
          <t>Bus MV0 20kV</t>
        </is>
      </c>
      <c r="F40" t="n">
        <v>20</v>
      </c>
      <c r="G40" t="n">
        <v>1</v>
      </c>
      <c r="H40" t="n">
        <v>1.001531183435767</v>
      </c>
      <c r="I40" t="n">
        <v>-35.89200406186252</v>
      </c>
      <c r="J40" t="n">
        <v>1.379640742420889</v>
      </c>
      <c r="K40" t="n">
        <v>1</v>
      </c>
    </row>
    <row r="41">
      <c r="B41" t="n">
        <v>0</v>
      </c>
      <c r="C41" t="n">
        <v>37</v>
      </c>
      <c r="E41" t="inlineStr">
        <is>
          <t>Bus MV0</t>
        </is>
      </c>
      <c r="F41" t="n">
        <v>10</v>
      </c>
      <c r="G41" t="n">
        <v>1</v>
      </c>
      <c r="H41" t="n">
        <v>1.001390483004071</v>
      </c>
      <c r="I41" t="n">
        <v>-36.15696926595716</v>
      </c>
      <c r="J41" t="n">
        <v>5.5</v>
      </c>
      <c r="K41" t="n">
        <v>1.949999999999999</v>
      </c>
    </row>
    <row r="42">
      <c r="B42" t="n">
        <v>0</v>
      </c>
      <c r="C42" t="n">
        <v>38</v>
      </c>
      <c r="E42" t="inlineStr">
        <is>
          <t>Bus MV1</t>
        </is>
      </c>
      <c r="F42" t="n">
        <v>10</v>
      </c>
      <c r="G42" t="n">
        <v>1</v>
      </c>
      <c r="H42" t="n">
        <v>0.9974628267447546</v>
      </c>
      <c r="I42" t="n">
        <v>-36.18695722223346</v>
      </c>
      <c r="J42" t="n">
        <v>0.4000000000000057</v>
      </c>
      <c r="K42" t="n">
        <v>0.09999999999999964</v>
      </c>
    </row>
    <row r="43">
      <c r="B43" t="n">
        <v>0</v>
      </c>
      <c r="C43" t="n">
        <v>39</v>
      </c>
      <c r="E43" t="inlineStr">
        <is>
          <t>Bus MV2</t>
        </is>
      </c>
      <c r="F43" t="n">
        <v>10</v>
      </c>
      <c r="G43" t="n">
        <v>1</v>
      </c>
      <c r="H43" t="n">
        <v>0.9946571912123713</v>
      </c>
      <c r="I43" t="n">
        <v>-36.18876915629876</v>
      </c>
      <c r="J43" t="n">
        <v>0.4000000000000057</v>
      </c>
      <c r="K43" t="n">
        <v>0.0600000000000005</v>
      </c>
    </row>
    <row r="44">
      <c r="B44" t="n">
        <v>0</v>
      </c>
      <c r="C44" t="n">
        <v>40</v>
      </c>
      <c r="E44" t="inlineStr">
        <is>
          <t>Bus MV3</t>
        </is>
      </c>
      <c r="F44" t="n">
        <v>10</v>
      </c>
      <c r="G44" t="n">
        <v>1</v>
      </c>
      <c r="H44" t="n">
        <v>0.9929063111519836</v>
      </c>
      <c r="I44" t="n">
        <v>-36.15648596427952</v>
      </c>
      <c r="J44" t="n">
        <v>0.4000000000000057</v>
      </c>
      <c r="K44" t="n">
        <v>0.0600000000000005</v>
      </c>
    </row>
    <row r="45">
      <c r="B45" t="n">
        <v>0</v>
      </c>
      <c r="C45" t="n">
        <v>41</v>
      </c>
      <c r="E45" t="inlineStr">
        <is>
          <t>Bus MV4</t>
        </is>
      </c>
      <c r="F45" t="n">
        <v>10</v>
      </c>
      <c r="G45" t="n">
        <v>1</v>
      </c>
      <c r="H45" t="n">
        <v>0.992212794324573</v>
      </c>
      <c r="I45" t="n">
        <v>-36.08994205861455</v>
      </c>
      <c r="J45" t="n">
        <v>0</v>
      </c>
      <c r="K45" t="n">
        <v>0</v>
      </c>
    </row>
    <row r="46">
      <c r="B46" t="n">
        <v>0</v>
      </c>
      <c r="C46" t="n">
        <v>42</v>
      </c>
      <c r="E46" t="inlineStr">
        <is>
          <t>Bus MV5</t>
        </is>
      </c>
      <c r="F46" t="n">
        <v>10</v>
      </c>
      <c r="G46" t="n">
        <v>1</v>
      </c>
      <c r="H46" t="n">
        <v>1.012321877223612</v>
      </c>
      <c r="I46" t="n">
        <v>-35.70038293987898</v>
      </c>
      <c r="J46" t="n">
        <v>-1.599999999999994</v>
      </c>
      <c r="K46" t="n">
        <v>-0.03999999999999915</v>
      </c>
    </row>
    <row r="47">
      <c r="B47" t="n">
        <v>0</v>
      </c>
      <c r="C47" t="n">
        <v>43</v>
      </c>
      <c r="E47" t="inlineStr">
        <is>
          <t>Bus MV6</t>
        </is>
      </c>
      <c r="F47" t="n">
        <v>10</v>
      </c>
      <c r="G47" t="n">
        <v>1</v>
      </c>
      <c r="H47" t="n">
        <v>1.008427651207933</v>
      </c>
      <c r="I47" t="n">
        <v>-35.85166797513338</v>
      </c>
      <c r="J47" t="n">
        <v>-0.09999999999999432</v>
      </c>
      <c r="K47" t="n">
        <v>0.0600000000000005</v>
      </c>
    </row>
    <row r="48">
      <c r="B48" t="n">
        <v>0</v>
      </c>
      <c r="C48" t="n">
        <v>44</v>
      </c>
      <c r="E48" t="inlineStr">
        <is>
          <t>Bus MV7</t>
        </is>
      </c>
      <c r="F48" t="n">
        <v>10</v>
      </c>
      <c r="G48" t="n">
        <v>1</v>
      </c>
      <c r="H48" t="n">
        <v>1.004383484032943</v>
      </c>
      <c r="I48" t="n">
        <v>-36.02048623226517</v>
      </c>
      <c r="J48" t="n">
        <v>0.4000000000000057</v>
      </c>
      <c r="K48" t="n">
        <v>0.0600000000000005</v>
      </c>
    </row>
    <row r="49">
      <c r="B49" t="n">
        <v>0</v>
      </c>
      <c r="C49" t="n">
        <v>45</v>
      </c>
      <c r="E49" t="inlineStr">
        <is>
          <t>Bus LV0</t>
        </is>
      </c>
      <c r="F49" t="n">
        <v>0.4</v>
      </c>
      <c r="G49" t="n">
        <v>1</v>
      </c>
      <c r="H49" t="n">
        <v>0.9495622546558492</v>
      </c>
      <c r="I49" t="n">
        <v>175.0722683073896</v>
      </c>
      <c r="J49" t="n">
        <v>0.09999999999999432</v>
      </c>
      <c r="K49" t="n">
        <v>0.09999999999999964</v>
      </c>
    </row>
    <row r="50">
      <c r="B50" t="n">
        <v>0</v>
      </c>
      <c r="C50" t="n">
        <v>46</v>
      </c>
      <c r="E50" t="inlineStr">
        <is>
          <t>Bus LV1.1</t>
        </is>
      </c>
      <c r="F50" t="n">
        <v>0.4</v>
      </c>
      <c r="G50" t="n">
        <v>1</v>
      </c>
      <c r="H50" t="n">
        <v>0.949660884458284</v>
      </c>
      <c r="I50" t="n">
        <v>176.2970179433117</v>
      </c>
      <c r="J50" t="n">
        <v>-0.05000000000001137</v>
      </c>
      <c r="K50" t="n">
        <v>0.02999999999999936</v>
      </c>
    </row>
    <row r="51">
      <c r="B51" t="n">
        <v>0</v>
      </c>
      <c r="C51" t="n">
        <v>47</v>
      </c>
      <c r="E51" t="inlineStr">
        <is>
          <t>Bus LV1.2</t>
        </is>
      </c>
      <c r="F51" t="n">
        <v>0.4</v>
      </c>
      <c r="G51" t="n">
        <v>1</v>
      </c>
      <c r="H51" t="n">
        <v>0.9454301507999062</v>
      </c>
      <c r="I51" t="n">
        <v>177.184062016959</v>
      </c>
      <c r="J51" t="n">
        <v>0.009999999999990905</v>
      </c>
      <c r="K51" t="n">
        <v>0.02999999999999936</v>
      </c>
    </row>
    <row r="52">
      <c r="B52" t="n">
        <v>0</v>
      </c>
      <c r="C52" t="n">
        <v>48</v>
      </c>
      <c r="E52" t="inlineStr">
        <is>
          <t>Bus LV1.3</t>
        </is>
      </c>
      <c r="F52" t="n">
        <v>0.4</v>
      </c>
      <c r="G52" t="n">
        <v>1</v>
      </c>
      <c r="H52" t="n">
        <v>0.9438431211052966</v>
      </c>
      <c r="I52" t="n">
        <v>177.8855418160476</v>
      </c>
      <c r="J52" t="n">
        <v>-0.04000000000002046</v>
      </c>
      <c r="K52" t="n">
        <v>0.02999999999999936</v>
      </c>
    </row>
    <row r="53">
      <c r="B53" t="n">
        <v>0</v>
      </c>
      <c r="C53" t="n">
        <v>49</v>
      </c>
      <c r="E53" t="inlineStr">
        <is>
          <t>Bus LV1.4</t>
        </is>
      </c>
      <c r="F53" t="n">
        <v>0.4</v>
      </c>
      <c r="G53" t="n">
        <v>1</v>
      </c>
      <c r="H53" t="n">
        <v>0.9388517275634495</v>
      </c>
      <c r="I53" t="n">
        <v>178.2702527513502</v>
      </c>
      <c r="J53" t="n">
        <v>0.009999999999990905</v>
      </c>
      <c r="K53" t="n">
        <v>0.02999999999999936</v>
      </c>
    </row>
    <row r="54">
      <c r="B54" t="n">
        <v>0</v>
      </c>
      <c r="C54" t="n">
        <v>50</v>
      </c>
      <c r="E54" t="inlineStr">
        <is>
          <t>Bus LV1.5</t>
        </is>
      </c>
      <c r="F54" t="n">
        <v>0.4</v>
      </c>
      <c r="G54" t="n">
        <v>1</v>
      </c>
      <c r="H54" t="n">
        <v>0.9363633611940844</v>
      </c>
      <c r="I54" t="n">
        <v>178.4641454103523</v>
      </c>
      <c r="J54" t="n">
        <v>0.009999999999990905</v>
      </c>
      <c r="K54" t="n">
        <v>0.02999999999999936</v>
      </c>
    </row>
    <row r="55">
      <c r="B55" t="n">
        <v>0</v>
      </c>
      <c r="C55" t="n">
        <v>51</v>
      </c>
      <c r="E55" t="inlineStr">
        <is>
          <t>Bus LV2.1</t>
        </is>
      </c>
      <c r="F55" t="n">
        <v>0.4</v>
      </c>
      <c r="G55" t="n">
        <v>1</v>
      </c>
      <c r="H55" t="n">
        <v>0.9550293665557292</v>
      </c>
      <c r="I55" t="n">
        <v>177.4677984341986</v>
      </c>
      <c r="J55" t="n">
        <v>0.009999999999990905</v>
      </c>
      <c r="K55" t="n">
        <v>0.02999999999999936</v>
      </c>
    </row>
    <row r="56">
      <c r="B56" t="n">
        <v>0</v>
      </c>
      <c r="C56" t="n">
        <v>52</v>
      </c>
      <c r="E56" t="inlineStr">
        <is>
          <t>Bus LV2.2</t>
        </is>
      </c>
      <c r="F56" t="n">
        <v>0.4</v>
      </c>
      <c r="G56" t="n">
        <v>1</v>
      </c>
      <c r="H56" t="n">
        <v>0.9656130783306408</v>
      </c>
      <c r="I56" t="n">
        <v>179.5460376780019</v>
      </c>
      <c r="J56" t="n">
        <v>0.009999999999990905</v>
      </c>
      <c r="K56" t="n">
        <v>0.02999999999999936</v>
      </c>
    </row>
    <row r="57">
      <c r="B57" t="n">
        <v>0</v>
      </c>
      <c r="C57" t="n">
        <v>53</v>
      </c>
      <c r="E57" t="inlineStr">
        <is>
          <t>Bus LV2.3</t>
        </is>
      </c>
      <c r="F57" t="n">
        <v>0.4</v>
      </c>
      <c r="G57" t="n">
        <v>1</v>
      </c>
      <c r="H57" t="n">
        <v>1.048632995636672</v>
      </c>
      <c r="I57" t="n">
        <v>-174.4757208955052</v>
      </c>
      <c r="J57" t="n">
        <v>-0.04000000000002046</v>
      </c>
      <c r="K57" t="n">
        <v>0.02999999999999936</v>
      </c>
    </row>
    <row r="58">
      <c r="B58" t="n">
        <v>0</v>
      </c>
      <c r="C58" t="n">
        <v>54</v>
      </c>
      <c r="E58" t="inlineStr">
        <is>
          <t>Bus LV2.4</t>
        </is>
      </c>
      <c r="F58" t="n">
        <v>0.4</v>
      </c>
      <c r="G58" t="n">
        <v>1</v>
      </c>
      <c r="H58" t="n">
        <v>1.091877025178728</v>
      </c>
      <c r="I58" t="n">
        <v>-171.8361192259859</v>
      </c>
      <c r="J58" t="n">
        <v>-0.04000000000002046</v>
      </c>
      <c r="K58" t="n">
        <v>0.02999999999999936</v>
      </c>
    </row>
    <row r="59">
      <c r="B59" t="n">
        <v>0</v>
      </c>
      <c r="C59" t="n">
        <v>55</v>
      </c>
      <c r="E59" t="inlineStr">
        <is>
          <t>Bus LV2.2.1</t>
        </is>
      </c>
      <c r="F59" t="n">
        <v>0.4</v>
      </c>
      <c r="G59" t="n">
        <v>1</v>
      </c>
      <c r="H59" t="n">
        <v>1.048632995636672</v>
      </c>
      <c r="I59" t="n">
        <v>-174.4757208955052</v>
      </c>
      <c r="J59" t="n">
        <v>-0.04000000000002046</v>
      </c>
      <c r="K59" t="n">
        <v>0.02999999999999936</v>
      </c>
    </row>
    <row r="60">
      <c r="B60" t="n">
        <v>0</v>
      </c>
      <c r="C60" t="n">
        <v>56</v>
      </c>
      <c r="E60" t="inlineStr">
        <is>
          <t>Bus LV2.2.2</t>
        </is>
      </c>
      <c r="F60" t="n">
        <v>0.4</v>
      </c>
      <c r="G60" t="n">
        <v>1</v>
      </c>
      <c r="H60" t="n">
        <v>1.091877025178728</v>
      </c>
      <c r="I60" t="n">
        <v>-171.8361192259859</v>
      </c>
      <c r="J60" t="n">
        <v>-0.04000000000002046</v>
      </c>
      <c r="K60" t="n">
        <v>0.02999999999999936</v>
      </c>
    </row>
    <row r="61">
      <c r="B61" t="n">
        <v>1</v>
      </c>
      <c r="C61" t="n">
        <v>0</v>
      </c>
      <c r="E61" t="inlineStr">
        <is>
          <t>Double Busbar 1</t>
        </is>
      </c>
      <c r="F61" t="n">
        <v>380</v>
      </c>
      <c r="G61" t="n">
        <v>1</v>
      </c>
      <c r="H61" t="n">
        <v>1.03</v>
      </c>
      <c r="I61" t="n">
        <v>0</v>
      </c>
      <c r="J61" t="n">
        <v>-138.3883545226333</v>
      </c>
      <c r="K61" t="n">
        <v>7.335382631198427</v>
      </c>
    </row>
    <row r="62">
      <c r="B62" t="n">
        <v>1</v>
      </c>
      <c r="C62" t="n">
        <v>1</v>
      </c>
      <c r="E62" t="inlineStr">
        <is>
          <t>Double Busbar 2</t>
        </is>
      </c>
      <c r="F62" t="n">
        <v>380</v>
      </c>
      <c r="G62" t="n">
        <v>1</v>
      </c>
      <c r="H62" t="n">
        <v>1.03</v>
      </c>
      <c r="I62" t="n">
        <v>0</v>
      </c>
      <c r="J62" t="n">
        <v>0</v>
      </c>
      <c r="K62" t="n">
        <v>0</v>
      </c>
    </row>
    <row r="63">
      <c r="B63" t="n">
        <v>1</v>
      </c>
      <c r="C63" t="n">
        <v>2</v>
      </c>
      <c r="E63" t="inlineStr">
        <is>
          <t>Bus DB T0</t>
        </is>
      </c>
      <c r="F63" t="n">
        <v>380</v>
      </c>
      <c r="G63" t="n">
        <v>1</v>
      </c>
      <c r="H63" t="n">
        <v>1.03</v>
      </c>
      <c r="I63" t="n">
        <v>0</v>
      </c>
      <c r="J63" t="n">
        <v>0</v>
      </c>
      <c r="K63" t="n">
        <v>0</v>
      </c>
    </row>
    <row r="64">
      <c r="B64" t="n">
        <v>1</v>
      </c>
      <c r="C64" t="n">
        <v>3</v>
      </c>
      <c r="E64" t="inlineStr">
        <is>
          <t>Bus DB T1</t>
        </is>
      </c>
      <c r="F64" t="n">
        <v>380</v>
      </c>
      <c r="G64" t="n">
        <v>1</v>
      </c>
      <c r="H64" t="n">
        <v>1.03</v>
      </c>
      <c r="I64" t="n">
        <v>0</v>
      </c>
      <c r="J64" t="n">
        <v>0</v>
      </c>
      <c r="K64" t="n">
        <v>0</v>
      </c>
    </row>
    <row r="65">
      <c r="B65" t="n">
        <v>1</v>
      </c>
      <c r="C65" t="n">
        <v>4</v>
      </c>
      <c r="E65" t="inlineStr">
        <is>
          <t>Bus DB T2</t>
        </is>
      </c>
      <c r="F65" t="n">
        <v>380</v>
      </c>
      <c r="G65" t="n">
        <v>1</v>
      </c>
      <c r="H65" t="n">
        <v>1.03</v>
      </c>
      <c r="I65" t="n">
        <v>0</v>
      </c>
      <c r="J65" t="n">
        <v>0</v>
      </c>
      <c r="K65" t="n">
        <v>0</v>
      </c>
    </row>
    <row r="66">
      <c r="B66" t="n">
        <v>1</v>
      </c>
      <c r="C66" t="n">
        <v>5</v>
      </c>
      <c r="E66" t="inlineStr">
        <is>
          <t>Bus DB T3</t>
        </is>
      </c>
      <c r="F66" t="n">
        <v>380</v>
      </c>
      <c r="G66" t="n">
        <v>1</v>
      </c>
      <c r="H66" t="n">
        <v>1.03</v>
      </c>
      <c r="I66" t="n">
        <v>0</v>
      </c>
      <c r="J66" t="n">
        <v>0</v>
      </c>
      <c r="K66" t="n">
        <v>0</v>
      </c>
    </row>
    <row r="67">
      <c r="B67" t="n">
        <v>1</v>
      </c>
      <c r="C67" t="n">
        <v>6</v>
      </c>
      <c r="E67" t="inlineStr">
        <is>
          <t>Bus DB T4</t>
        </is>
      </c>
      <c r="F67" t="n">
        <v>380</v>
      </c>
      <c r="G67" t="n">
        <v>1</v>
      </c>
      <c r="H67" t="n">
        <v>1.03</v>
      </c>
      <c r="I67" t="n">
        <v>0</v>
      </c>
      <c r="J67" t="n">
        <v>0</v>
      </c>
      <c r="K67" t="n">
        <v>0</v>
      </c>
    </row>
    <row r="68">
      <c r="B68" t="n">
        <v>1</v>
      </c>
      <c r="C68" t="n">
        <v>7</v>
      </c>
      <c r="E68" t="inlineStr">
        <is>
          <t>Bus DB T5</t>
        </is>
      </c>
      <c r="F68" t="n">
        <v>380</v>
      </c>
      <c r="G68" t="n">
        <v>1</v>
      </c>
      <c r="H68" t="n">
        <v>1.03</v>
      </c>
      <c r="I68" t="n">
        <v>0</v>
      </c>
      <c r="J68" t="n">
        <v>0</v>
      </c>
      <c r="K68" t="n">
        <v>0</v>
      </c>
    </row>
    <row r="69">
      <c r="B69" t="n">
        <v>1</v>
      </c>
      <c r="C69" t="n">
        <v>8</v>
      </c>
      <c r="E69" t="inlineStr">
        <is>
          <t>Bus DB T6</t>
        </is>
      </c>
      <c r="F69" t="n">
        <v>380</v>
      </c>
      <c r="G69" t="n">
        <v>1</v>
      </c>
      <c r="H69" t="n">
        <v>1.03</v>
      </c>
      <c r="I69" t="n">
        <v>0</v>
      </c>
      <c r="J69" t="n">
        <v>0</v>
      </c>
      <c r="K69" t="n">
        <v>0</v>
      </c>
    </row>
    <row r="70">
      <c r="B70" t="n">
        <v>1</v>
      </c>
      <c r="C70" t="n">
        <v>9</v>
      </c>
      <c r="E70" t="inlineStr">
        <is>
          <t>Bus DB T7</t>
        </is>
      </c>
      <c r="F70" t="n">
        <v>380</v>
      </c>
      <c r="G70" t="n">
        <v>1</v>
      </c>
      <c r="H70" t="n">
        <v>1.03</v>
      </c>
      <c r="I70" t="n">
        <v>0</v>
      </c>
      <c r="J70" t="n">
        <v>0</v>
      </c>
      <c r="K70" t="n">
        <v>0</v>
      </c>
    </row>
    <row r="71">
      <c r="B71" t="n">
        <v>1</v>
      </c>
      <c r="C71" t="n">
        <v>10</v>
      </c>
      <c r="E71" t="inlineStr">
        <is>
          <t>Bus DB T8</t>
        </is>
      </c>
      <c r="F71" t="n">
        <v>380</v>
      </c>
      <c r="G71" t="n">
        <v>1</v>
      </c>
      <c r="H71" t="n">
        <v>1.03</v>
      </c>
      <c r="I71" t="n">
        <v>0</v>
      </c>
      <c r="J71" t="n">
        <v>0</v>
      </c>
      <c r="K71" t="n">
        <v>0</v>
      </c>
    </row>
    <row r="72">
      <c r="B72" t="n">
        <v>1</v>
      </c>
      <c r="C72" t="n">
        <v>11</v>
      </c>
      <c r="E72" t="inlineStr">
        <is>
          <t>Bus DB T9</t>
        </is>
      </c>
      <c r="F72" t="n">
        <v>380</v>
      </c>
      <c r="G72" t="n">
        <v>1</v>
      </c>
      <c r="H72" t="n">
        <v>1.03</v>
      </c>
      <c r="I72" t="n">
        <v>0</v>
      </c>
      <c r="J72" t="n">
        <v>0</v>
      </c>
      <c r="K72" t="n">
        <v>0</v>
      </c>
    </row>
    <row r="73">
      <c r="B73" t="n">
        <v>1</v>
      </c>
      <c r="C73" t="n">
        <v>12</v>
      </c>
      <c r="E73" t="inlineStr">
        <is>
          <t>Bus DB 1</t>
        </is>
      </c>
      <c r="F73" t="n">
        <v>380</v>
      </c>
      <c r="G73" t="n">
        <v>1</v>
      </c>
      <c r="H73" t="n">
        <v>1.03</v>
      </c>
      <c r="I73" t="n">
        <v>0</v>
      </c>
      <c r="J73" t="n">
        <v>0</v>
      </c>
      <c r="K73" t="n">
        <v>0</v>
      </c>
    </row>
    <row r="74">
      <c r="B74" t="n">
        <v>1</v>
      </c>
      <c r="C74" t="n">
        <v>13</v>
      </c>
      <c r="E74" t="inlineStr">
        <is>
          <t>Bus DB 2</t>
        </is>
      </c>
      <c r="F74" t="n">
        <v>380</v>
      </c>
      <c r="G74" t="n">
        <v>1</v>
      </c>
      <c r="H74" t="n">
        <v>1.03</v>
      </c>
      <c r="I74" t="n">
        <v>0</v>
      </c>
      <c r="J74" t="n">
        <v>0</v>
      </c>
      <c r="K74" t="n">
        <v>0</v>
      </c>
    </row>
    <row r="75">
      <c r="B75" t="n">
        <v>1</v>
      </c>
      <c r="C75" t="n">
        <v>14</v>
      </c>
      <c r="E75" t="inlineStr">
        <is>
          <t>Bus DB 3</t>
        </is>
      </c>
      <c r="F75" t="n">
        <v>380</v>
      </c>
      <c r="G75" t="n">
        <v>1</v>
      </c>
      <c r="H75" t="n">
        <v>1.03</v>
      </c>
      <c r="I75" t="n">
        <v>0</v>
      </c>
      <c r="J75" t="n">
        <v>0</v>
      </c>
      <c r="K75" t="n">
        <v>0</v>
      </c>
    </row>
    <row r="76">
      <c r="B76" t="n">
        <v>1</v>
      </c>
      <c r="C76" t="n">
        <v>15</v>
      </c>
      <c r="E76" t="inlineStr">
        <is>
          <t>Bus DB 4</t>
        </is>
      </c>
      <c r="F76" t="n">
        <v>380</v>
      </c>
      <c r="G76" t="n">
        <v>1</v>
      </c>
      <c r="H76" t="n">
        <v>1.03</v>
      </c>
      <c r="I76" t="n">
        <v>0</v>
      </c>
      <c r="J76" t="n">
        <v>0</v>
      </c>
      <c r="K76" t="n">
        <v>0</v>
      </c>
    </row>
    <row r="77">
      <c r="B77" t="n">
        <v>1</v>
      </c>
      <c r="C77" t="n">
        <v>16</v>
      </c>
      <c r="E77" t="inlineStr">
        <is>
          <t>Single Busbar</t>
        </is>
      </c>
      <c r="F77" t="n">
        <v>110</v>
      </c>
      <c r="G77" t="n">
        <v>1</v>
      </c>
      <c r="H77" t="n">
        <v>1.032252799979491</v>
      </c>
      <c r="I77" t="n">
        <v>-1.989827033292905</v>
      </c>
      <c r="J77" t="n">
        <v>0</v>
      </c>
      <c r="K77" t="n">
        <v>0</v>
      </c>
    </row>
    <row r="78">
      <c r="B78" t="n">
        <v>1</v>
      </c>
      <c r="C78" t="n">
        <v>17</v>
      </c>
      <c r="E78" t="inlineStr">
        <is>
          <t>Bus SB 1</t>
        </is>
      </c>
      <c r="F78" t="n">
        <v>110</v>
      </c>
      <c r="G78" t="n">
        <v>1</v>
      </c>
      <c r="H78" t="n">
        <v>1.032252799979491</v>
      </c>
      <c r="I78" t="n">
        <v>-1.989827033292905</v>
      </c>
      <c r="J78" t="n">
        <v>0</v>
      </c>
      <c r="K78" t="n">
        <v>0</v>
      </c>
    </row>
    <row r="79">
      <c r="B79" t="n">
        <v>1</v>
      </c>
      <c r="C79" t="n">
        <v>18</v>
      </c>
      <c r="E79" t="inlineStr">
        <is>
          <t>Bus SB 2</t>
        </is>
      </c>
      <c r="F79" t="n">
        <v>110</v>
      </c>
      <c r="G79" t="n">
        <v>1</v>
      </c>
      <c r="H79" t="n">
        <v>1.032252799979491</v>
      </c>
      <c r="I79" t="n">
        <v>-1.989827033292905</v>
      </c>
      <c r="J79" t="n">
        <v>0</v>
      </c>
      <c r="K79" t="n">
        <v>0</v>
      </c>
    </row>
    <row r="80">
      <c r="B80" t="n">
        <v>1</v>
      </c>
      <c r="C80" t="n">
        <v>19</v>
      </c>
      <c r="E80" t="inlineStr">
        <is>
          <t>Bus SB 3</t>
        </is>
      </c>
      <c r="F80" t="n">
        <v>110</v>
      </c>
      <c r="G80" t="n">
        <v>1</v>
      </c>
      <c r="H80" t="n">
        <v>1.032252799979491</v>
      </c>
      <c r="I80" t="n">
        <v>-1.989827033292905</v>
      </c>
      <c r="J80" t="n">
        <v>0</v>
      </c>
      <c r="K80" t="n">
        <v>0</v>
      </c>
    </row>
    <row r="81">
      <c r="B81" t="n">
        <v>1</v>
      </c>
      <c r="C81" t="n">
        <v>20</v>
      </c>
      <c r="E81" t="inlineStr">
        <is>
          <t>Bus SB 4</t>
        </is>
      </c>
      <c r="F81" t="n">
        <v>110</v>
      </c>
      <c r="G81" t="n">
        <v>1</v>
      </c>
      <c r="H81" t="n">
        <v>1.032252799979491</v>
      </c>
      <c r="I81" t="n">
        <v>-1.989827033292905</v>
      </c>
      <c r="J81" t="n">
        <v>38</v>
      </c>
      <c r="K81" t="n">
        <v>6</v>
      </c>
    </row>
    <row r="82">
      <c r="B82" t="n">
        <v>1</v>
      </c>
      <c r="C82" t="n">
        <v>21</v>
      </c>
      <c r="E82" t="inlineStr">
        <is>
          <t>Bus SB 5</t>
        </is>
      </c>
      <c r="F82" t="n">
        <v>110</v>
      </c>
      <c r="G82" t="n">
        <v>1</v>
      </c>
      <c r="H82" t="n">
        <v>1.032252799979491</v>
      </c>
      <c r="I82" t="n">
        <v>-1.989827033292905</v>
      </c>
      <c r="J82" t="n">
        <v>-0.4871236914592743</v>
      </c>
      <c r="K82" t="n">
        <v>-4</v>
      </c>
    </row>
    <row r="83">
      <c r="B83" t="n">
        <v>1</v>
      </c>
      <c r="C83" t="n">
        <v>22</v>
      </c>
      <c r="E83" t="inlineStr">
        <is>
          <t>Bus SB T1.1</t>
        </is>
      </c>
      <c r="F83" t="n">
        <v>110</v>
      </c>
      <c r="G83" t="n">
        <v>1</v>
      </c>
      <c r="H83" t="n">
        <v>1.032252799979491</v>
      </c>
      <c r="I83" t="n">
        <v>-1.989827033292905</v>
      </c>
      <c r="J83" t="n">
        <v>0</v>
      </c>
      <c r="K83" t="n">
        <v>0</v>
      </c>
    </row>
    <row r="84">
      <c r="B84" t="n">
        <v>1</v>
      </c>
      <c r="C84" t="n">
        <v>23</v>
      </c>
      <c r="E84" t="inlineStr">
        <is>
          <t>Bus SB T1.2</t>
        </is>
      </c>
      <c r="F84" t="n">
        <v>110</v>
      </c>
      <c r="G84" t="n">
        <v>1</v>
      </c>
      <c r="H84" t="n">
        <v>1.032252799979491</v>
      </c>
      <c r="I84" t="n">
        <v>-1.989827033292905</v>
      </c>
      <c r="J84" t="n">
        <v>0</v>
      </c>
      <c r="K84" t="n">
        <v>0</v>
      </c>
    </row>
    <row r="85">
      <c r="B85" t="n">
        <v>1</v>
      </c>
      <c r="C85" t="n">
        <v>24</v>
      </c>
      <c r="E85" t="inlineStr">
        <is>
          <t>Bus SB T2.1</t>
        </is>
      </c>
      <c r="F85" t="n">
        <v>110</v>
      </c>
      <c r="G85" t="n">
        <v>1</v>
      </c>
      <c r="H85" t="n">
        <v>1.032252799979491</v>
      </c>
      <c r="I85" t="n">
        <v>-1.989827033292905</v>
      </c>
      <c r="J85" t="n">
        <v>0</v>
      </c>
      <c r="K85" t="n">
        <v>0</v>
      </c>
    </row>
    <row r="86">
      <c r="B86" t="n">
        <v>1</v>
      </c>
      <c r="C86" t="n">
        <v>25</v>
      </c>
      <c r="E86" t="inlineStr">
        <is>
          <t>Bus SB T2.2</t>
        </is>
      </c>
      <c r="F86" t="n">
        <v>110</v>
      </c>
      <c r="G86" t="n">
        <v>1</v>
      </c>
      <c r="H86" t="n">
        <v>1.032252799979491</v>
      </c>
      <c r="I86" t="n">
        <v>-1.989827033292905</v>
      </c>
      <c r="J86" t="n">
        <v>0</v>
      </c>
      <c r="K86" t="n">
        <v>0</v>
      </c>
    </row>
    <row r="87">
      <c r="B87" t="n">
        <v>1</v>
      </c>
      <c r="C87" t="n">
        <v>26</v>
      </c>
      <c r="E87" t="inlineStr">
        <is>
          <t>Bus SB T3.1</t>
        </is>
      </c>
      <c r="F87" t="n">
        <v>110</v>
      </c>
      <c r="G87" t="n">
        <v>1</v>
      </c>
      <c r="H87" t="n">
        <v>1.032252799979491</v>
      </c>
      <c r="I87" t="n">
        <v>-1.989827033292905</v>
      </c>
      <c r="J87" t="n">
        <v>0</v>
      </c>
      <c r="K87" t="n">
        <v>0</v>
      </c>
    </row>
    <row r="88">
      <c r="B88" t="n">
        <v>1</v>
      </c>
      <c r="C88" t="n">
        <v>27</v>
      </c>
      <c r="E88" t="inlineStr">
        <is>
          <t>Bus SB T3.2</t>
        </is>
      </c>
      <c r="F88" t="n">
        <v>110</v>
      </c>
      <c r="G88" t="n">
        <v>1</v>
      </c>
      <c r="H88" t="n">
        <v>1.032252799979491</v>
      </c>
      <c r="I88" t="n">
        <v>-1.989827033292905</v>
      </c>
      <c r="J88" t="n">
        <v>0</v>
      </c>
      <c r="K88" t="n">
        <v>0</v>
      </c>
    </row>
    <row r="89">
      <c r="B89" t="n">
        <v>1</v>
      </c>
      <c r="C89" t="n">
        <v>28</v>
      </c>
      <c r="E89" t="inlineStr">
        <is>
          <t>Bus SB T4.1</t>
        </is>
      </c>
      <c r="F89" t="n">
        <v>110</v>
      </c>
      <c r="G89" t="n">
        <v>1</v>
      </c>
      <c r="H89" t="n">
        <v>1.032252799979491</v>
      </c>
      <c r="I89" t="n">
        <v>-1.989827033292905</v>
      </c>
      <c r="J89" t="n">
        <v>0</v>
      </c>
      <c r="K89" t="n">
        <v>0</v>
      </c>
    </row>
    <row r="90">
      <c r="B90" t="n">
        <v>1</v>
      </c>
      <c r="C90" t="n">
        <v>29</v>
      </c>
      <c r="E90" t="inlineStr">
        <is>
          <t>Bus SB T4.2</t>
        </is>
      </c>
      <c r="F90" t="n">
        <v>110</v>
      </c>
      <c r="G90" t="n">
        <v>1</v>
      </c>
      <c r="H90" t="n">
        <v>1.032252799979491</v>
      </c>
      <c r="I90" t="n">
        <v>-1.989827033292905</v>
      </c>
      <c r="J90" t="n">
        <v>0</v>
      </c>
      <c r="K90" t="n">
        <v>0</v>
      </c>
    </row>
    <row r="91">
      <c r="B91" t="n">
        <v>1</v>
      </c>
      <c r="C91" t="n">
        <v>30</v>
      </c>
      <c r="E91" t="inlineStr">
        <is>
          <t>Bus SB T5.1</t>
        </is>
      </c>
      <c r="F91" t="n">
        <v>110</v>
      </c>
      <c r="G91" t="n">
        <v>1</v>
      </c>
      <c r="H91" t="n">
        <v>1.032252799979491</v>
      </c>
      <c r="I91" t="n">
        <v>-1.989827033292905</v>
      </c>
      <c r="J91" t="n">
        <v>0</v>
      </c>
      <c r="K91" t="n">
        <v>0</v>
      </c>
    </row>
    <row r="92">
      <c r="B92" t="n">
        <v>1</v>
      </c>
      <c r="C92" t="n">
        <v>31</v>
      </c>
      <c r="E92" t="inlineStr">
        <is>
          <t>Bus SB T5.2</t>
        </is>
      </c>
      <c r="F92" t="n">
        <v>110</v>
      </c>
      <c r="G92" t="n">
        <v>1</v>
      </c>
      <c r="H92" t="n">
        <v>1.032252799979491</v>
      </c>
      <c r="I92" t="n">
        <v>-1.989827033292905</v>
      </c>
      <c r="J92" t="n">
        <v>0</v>
      </c>
      <c r="K92" t="n">
        <v>0</v>
      </c>
    </row>
    <row r="93">
      <c r="B93" t="n">
        <v>1</v>
      </c>
      <c r="C93" t="n">
        <v>32</v>
      </c>
      <c r="E93" t="inlineStr">
        <is>
          <t>Bus HV1</t>
        </is>
      </c>
      <c r="F93" t="n">
        <v>110</v>
      </c>
      <c r="G93" t="n">
        <v>1</v>
      </c>
      <c r="H93" t="n">
        <v>1.021714270435941</v>
      </c>
      <c r="I93" t="n">
        <v>-4.154821288877844</v>
      </c>
      <c r="J93" t="n">
        <v>51.35369631883</v>
      </c>
      <c r="K93" t="n">
        <v>-1.326953540888325</v>
      </c>
    </row>
    <row r="94">
      <c r="B94" t="n">
        <v>1</v>
      </c>
      <c r="C94" t="n">
        <v>33</v>
      </c>
      <c r="E94" t="inlineStr">
        <is>
          <t>Bus HV2</t>
        </is>
      </c>
      <c r="F94" t="n">
        <v>110</v>
      </c>
      <c r="G94" t="n">
        <v>1</v>
      </c>
      <c r="H94" t="n">
        <v>1.014499734281926</v>
      </c>
      <c r="I94" t="n">
        <v>-4.779333031967255</v>
      </c>
      <c r="J94" t="n">
        <v>38</v>
      </c>
      <c r="K94" t="n">
        <v>6</v>
      </c>
    </row>
    <row r="95">
      <c r="B95" t="n">
        <v>1</v>
      </c>
      <c r="C95" t="n">
        <v>34</v>
      </c>
      <c r="E95" t="inlineStr">
        <is>
          <t>Bus HV3</t>
        </is>
      </c>
      <c r="F95" t="n">
        <v>110</v>
      </c>
      <c r="G95" t="n">
        <v>1</v>
      </c>
      <c r="H95" t="n">
        <v>1.025378828872199</v>
      </c>
      <c r="I95" t="n">
        <v>-3.750876978594191</v>
      </c>
      <c r="J95" t="n">
        <v>64.90124485435096</v>
      </c>
      <c r="K95" t="n">
        <v>-7.036984460524121</v>
      </c>
    </row>
    <row r="96">
      <c r="B96" t="n">
        <v>1</v>
      </c>
      <c r="C96" t="n">
        <v>35</v>
      </c>
      <c r="E96" t="inlineStr">
        <is>
          <t>Bus HV4</t>
        </is>
      </c>
      <c r="F96" t="n">
        <v>110</v>
      </c>
      <c r="G96" t="n">
        <v>1</v>
      </c>
      <c r="H96" t="n">
        <v>1.03</v>
      </c>
      <c r="I96" t="n">
        <v>-3.465651222329067</v>
      </c>
      <c r="J96" t="n">
        <v>-62</v>
      </c>
      <c r="K96" t="n">
        <v>-13.9222069978714</v>
      </c>
    </row>
    <row r="97">
      <c r="B97" t="n">
        <v>1</v>
      </c>
      <c r="C97" t="n">
        <v>36</v>
      </c>
      <c r="E97" t="inlineStr">
        <is>
          <t>Bus MV0 20kV</t>
        </is>
      </c>
      <c r="F97" t="n">
        <v>20</v>
      </c>
      <c r="G97" t="n">
        <v>1</v>
      </c>
      <c r="H97" t="n">
        <v>1.001531183435767</v>
      </c>
      <c r="I97" t="n">
        <v>-35.89200406186252</v>
      </c>
      <c r="J97" t="n">
        <v>1.379640742420889</v>
      </c>
      <c r="K97" t="n">
        <v>1</v>
      </c>
    </row>
    <row r="98">
      <c r="B98" t="n">
        <v>1</v>
      </c>
      <c r="C98" t="n">
        <v>37</v>
      </c>
      <c r="E98" t="inlineStr">
        <is>
          <t>Bus MV0</t>
        </is>
      </c>
      <c r="F98" t="n">
        <v>10</v>
      </c>
      <c r="G98" t="n">
        <v>1</v>
      </c>
      <c r="H98" t="n">
        <v>1.001390483004071</v>
      </c>
      <c r="I98" t="n">
        <v>-36.15696926595716</v>
      </c>
      <c r="J98" t="n">
        <v>5.5</v>
      </c>
      <c r="K98" t="n">
        <v>1.949999999999999</v>
      </c>
    </row>
    <row r="99">
      <c r="B99" t="n">
        <v>1</v>
      </c>
      <c r="C99" t="n">
        <v>38</v>
      </c>
      <c r="E99" t="inlineStr">
        <is>
          <t>Bus MV1</t>
        </is>
      </c>
      <c r="F99" t="n">
        <v>10</v>
      </c>
      <c r="G99" t="n">
        <v>1</v>
      </c>
      <c r="H99" t="n">
        <v>0.9974628267447546</v>
      </c>
      <c r="I99" t="n">
        <v>-36.18695722223346</v>
      </c>
      <c r="J99" t="n">
        <v>0.4000000000000057</v>
      </c>
      <c r="K99" t="n">
        <v>0.09999999999999964</v>
      </c>
    </row>
    <row r="100">
      <c r="B100" t="n">
        <v>1</v>
      </c>
      <c r="C100" t="n">
        <v>39</v>
      </c>
      <c r="E100" t="inlineStr">
        <is>
          <t>Bus MV2</t>
        </is>
      </c>
      <c r="F100" t="n">
        <v>10</v>
      </c>
      <c r="G100" t="n">
        <v>1</v>
      </c>
      <c r="H100" t="n">
        <v>0.9946571912123713</v>
      </c>
      <c r="I100" t="n">
        <v>-36.18876915629876</v>
      </c>
      <c r="J100" t="n">
        <v>0.4000000000000057</v>
      </c>
      <c r="K100" t="n">
        <v>0.0600000000000005</v>
      </c>
    </row>
    <row r="101">
      <c r="B101" t="n">
        <v>1</v>
      </c>
      <c r="C101" t="n">
        <v>40</v>
      </c>
      <c r="E101" t="inlineStr">
        <is>
          <t>Bus MV3</t>
        </is>
      </c>
      <c r="F101" t="n">
        <v>10</v>
      </c>
      <c r="G101" t="n">
        <v>1</v>
      </c>
      <c r="H101" t="n">
        <v>0.9929063111519836</v>
      </c>
      <c r="I101" t="n">
        <v>-36.15648596427952</v>
      </c>
      <c r="J101" t="n">
        <v>0.4000000000000057</v>
      </c>
      <c r="K101" t="n">
        <v>0.0600000000000005</v>
      </c>
    </row>
    <row r="102">
      <c r="B102" t="n">
        <v>1</v>
      </c>
      <c r="C102" t="n">
        <v>41</v>
      </c>
      <c r="E102" t="inlineStr">
        <is>
          <t>Bus MV4</t>
        </is>
      </c>
      <c r="F102" t="n">
        <v>10</v>
      </c>
      <c r="G102" t="n">
        <v>1</v>
      </c>
      <c r="H102" t="n">
        <v>0.992212794324573</v>
      </c>
      <c r="I102" t="n">
        <v>-36.08994205861455</v>
      </c>
      <c r="J102" t="n">
        <v>0</v>
      </c>
      <c r="K102" t="n">
        <v>0</v>
      </c>
    </row>
    <row r="103">
      <c r="B103" t="n">
        <v>1</v>
      </c>
      <c r="C103" t="n">
        <v>42</v>
      </c>
      <c r="E103" t="inlineStr">
        <is>
          <t>Bus MV5</t>
        </is>
      </c>
      <c r="F103" t="n">
        <v>10</v>
      </c>
      <c r="G103" t="n">
        <v>1</v>
      </c>
      <c r="H103" t="n">
        <v>1.012321877223612</v>
      </c>
      <c r="I103" t="n">
        <v>-35.70038293987898</v>
      </c>
      <c r="J103" t="n">
        <v>-1.599999999999994</v>
      </c>
      <c r="K103" t="n">
        <v>-0.03999999999999915</v>
      </c>
    </row>
    <row r="104">
      <c r="B104" t="n">
        <v>1</v>
      </c>
      <c r="C104" t="n">
        <v>43</v>
      </c>
      <c r="E104" t="inlineStr">
        <is>
          <t>Bus MV6</t>
        </is>
      </c>
      <c r="F104" t="n">
        <v>10</v>
      </c>
      <c r="G104" t="n">
        <v>1</v>
      </c>
      <c r="H104" t="n">
        <v>1.008427651207933</v>
      </c>
      <c r="I104" t="n">
        <v>-35.85166797513338</v>
      </c>
      <c r="J104" t="n">
        <v>-0.09999999999999432</v>
      </c>
      <c r="K104" t="n">
        <v>0.0600000000000005</v>
      </c>
    </row>
    <row r="105">
      <c r="B105" t="n">
        <v>1</v>
      </c>
      <c r="C105" t="n">
        <v>44</v>
      </c>
      <c r="E105" t="inlineStr">
        <is>
          <t>Bus MV7</t>
        </is>
      </c>
      <c r="F105" t="n">
        <v>10</v>
      </c>
      <c r="G105" t="n">
        <v>1</v>
      </c>
      <c r="H105" t="n">
        <v>1.004383484032943</v>
      </c>
      <c r="I105" t="n">
        <v>-36.02048623226517</v>
      </c>
      <c r="J105" t="n">
        <v>0.4000000000000057</v>
      </c>
      <c r="K105" t="n">
        <v>0.0600000000000005</v>
      </c>
    </row>
    <row r="106">
      <c r="B106" t="n">
        <v>1</v>
      </c>
      <c r="C106" t="n">
        <v>45</v>
      </c>
      <c r="E106" t="inlineStr">
        <is>
          <t>Bus LV0</t>
        </is>
      </c>
      <c r="F106" t="n">
        <v>0.4</v>
      </c>
      <c r="G106" t="n">
        <v>1</v>
      </c>
      <c r="H106" t="n">
        <v>0.9495622546558492</v>
      </c>
      <c r="I106" t="n">
        <v>175.0722683073896</v>
      </c>
      <c r="J106" t="n">
        <v>0.09999999999999432</v>
      </c>
      <c r="K106" t="n">
        <v>0.09999999999999964</v>
      </c>
    </row>
    <row r="107">
      <c r="B107" t="n">
        <v>1</v>
      </c>
      <c r="C107" t="n">
        <v>46</v>
      </c>
      <c r="E107" t="inlineStr">
        <is>
          <t>Bus LV1.1</t>
        </is>
      </c>
      <c r="F107" t="n">
        <v>0.4</v>
      </c>
      <c r="G107" t="n">
        <v>1</v>
      </c>
      <c r="H107" t="n">
        <v>0.949660884458284</v>
      </c>
      <c r="I107" t="n">
        <v>176.2970179433117</v>
      </c>
      <c r="J107" t="n">
        <v>-0.05000000000001137</v>
      </c>
      <c r="K107" t="n">
        <v>0.02999999999999936</v>
      </c>
    </row>
    <row r="108">
      <c r="B108" t="n">
        <v>1</v>
      </c>
      <c r="C108" t="n">
        <v>47</v>
      </c>
      <c r="E108" t="inlineStr">
        <is>
          <t>Bus LV1.2</t>
        </is>
      </c>
      <c r="F108" t="n">
        <v>0.4</v>
      </c>
      <c r="G108" t="n">
        <v>1</v>
      </c>
      <c r="H108" t="n">
        <v>0.9454301507999062</v>
      </c>
      <c r="I108" t="n">
        <v>177.184062016959</v>
      </c>
      <c r="J108" t="n">
        <v>0.009999999999990905</v>
      </c>
      <c r="K108" t="n">
        <v>0.02999999999999936</v>
      </c>
    </row>
    <row r="109">
      <c r="B109" t="n">
        <v>1</v>
      </c>
      <c r="C109" t="n">
        <v>48</v>
      </c>
      <c r="E109" t="inlineStr">
        <is>
          <t>Bus LV1.3</t>
        </is>
      </c>
      <c r="F109" t="n">
        <v>0.4</v>
      </c>
      <c r="G109" t="n">
        <v>1</v>
      </c>
      <c r="H109" t="n">
        <v>0.9438431211052966</v>
      </c>
      <c r="I109" t="n">
        <v>177.8855418160476</v>
      </c>
      <c r="J109" t="n">
        <v>-0.04000000000002046</v>
      </c>
      <c r="K109" t="n">
        <v>0.02999999999999936</v>
      </c>
    </row>
    <row r="110">
      <c r="B110" t="n">
        <v>1</v>
      </c>
      <c r="C110" t="n">
        <v>49</v>
      </c>
      <c r="E110" t="inlineStr">
        <is>
          <t>Bus LV1.4</t>
        </is>
      </c>
      <c r="F110" t="n">
        <v>0.4</v>
      </c>
      <c r="G110" t="n">
        <v>1</v>
      </c>
      <c r="H110" t="n">
        <v>0.9388517275634495</v>
      </c>
      <c r="I110" t="n">
        <v>178.2702527513502</v>
      </c>
      <c r="J110" t="n">
        <v>0.009999999999990905</v>
      </c>
      <c r="K110" t="n">
        <v>0.02999999999999936</v>
      </c>
    </row>
    <row r="111">
      <c r="B111" t="n">
        <v>1</v>
      </c>
      <c r="C111" t="n">
        <v>50</v>
      </c>
      <c r="E111" t="inlineStr">
        <is>
          <t>Bus LV1.5</t>
        </is>
      </c>
      <c r="F111" t="n">
        <v>0.4</v>
      </c>
      <c r="G111" t="n">
        <v>1</v>
      </c>
      <c r="H111" t="n">
        <v>0.9363633611940844</v>
      </c>
      <c r="I111" t="n">
        <v>178.4641454103523</v>
      </c>
      <c r="J111" t="n">
        <v>0.009999999999990905</v>
      </c>
      <c r="K111" t="n">
        <v>0.02999999999999936</v>
      </c>
    </row>
    <row r="112">
      <c r="B112" t="n">
        <v>1</v>
      </c>
      <c r="C112" t="n">
        <v>51</v>
      </c>
      <c r="E112" t="inlineStr">
        <is>
          <t>Bus LV2.1</t>
        </is>
      </c>
      <c r="F112" t="n">
        <v>0.4</v>
      </c>
      <c r="G112" t="n">
        <v>1</v>
      </c>
      <c r="H112" t="n">
        <v>0.9550293665557292</v>
      </c>
      <c r="I112" t="n">
        <v>177.4677984341986</v>
      </c>
      <c r="J112" t="n">
        <v>0.009999999999990905</v>
      </c>
      <c r="K112" t="n">
        <v>0.02999999999999936</v>
      </c>
    </row>
    <row r="113">
      <c r="B113" t="n">
        <v>1</v>
      </c>
      <c r="C113" t="n">
        <v>52</v>
      </c>
      <c r="E113" t="inlineStr">
        <is>
          <t>Bus LV2.2</t>
        </is>
      </c>
      <c r="F113" t="n">
        <v>0.4</v>
      </c>
      <c r="G113" t="n">
        <v>1</v>
      </c>
      <c r="H113" t="n">
        <v>0.9656130783306408</v>
      </c>
      <c r="I113" t="n">
        <v>179.5460376780019</v>
      </c>
      <c r="J113" t="n">
        <v>0.009999999999990905</v>
      </c>
      <c r="K113" t="n">
        <v>0.02999999999999936</v>
      </c>
    </row>
    <row r="114">
      <c r="B114" t="n">
        <v>1</v>
      </c>
      <c r="C114" t="n">
        <v>53</v>
      </c>
      <c r="E114" t="inlineStr">
        <is>
          <t>Bus LV2.3</t>
        </is>
      </c>
      <c r="F114" t="n">
        <v>0.4</v>
      </c>
      <c r="G114" t="n">
        <v>1</v>
      </c>
      <c r="H114" t="n">
        <v>1.048632995636672</v>
      </c>
      <c r="I114" t="n">
        <v>-174.4757208955052</v>
      </c>
      <c r="J114" t="n">
        <v>-0.04000000000002046</v>
      </c>
      <c r="K114" t="n">
        <v>0.02999999999999936</v>
      </c>
    </row>
    <row r="115">
      <c r="B115" t="n">
        <v>1</v>
      </c>
      <c r="C115" t="n">
        <v>54</v>
      </c>
      <c r="E115" t="inlineStr">
        <is>
          <t>Bus LV2.4</t>
        </is>
      </c>
      <c r="F115" t="n">
        <v>0.4</v>
      </c>
      <c r="G115" t="n">
        <v>1</v>
      </c>
      <c r="H115" t="n">
        <v>1.091877025178728</v>
      </c>
      <c r="I115" t="n">
        <v>-171.8361192259859</v>
      </c>
      <c r="J115" t="n">
        <v>-0.04000000000002046</v>
      </c>
      <c r="K115" t="n">
        <v>0.02999999999999936</v>
      </c>
    </row>
    <row r="116">
      <c r="B116" t="n">
        <v>1</v>
      </c>
      <c r="C116" t="n">
        <v>55</v>
      </c>
      <c r="E116" t="inlineStr">
        <is>
          <t>Bus LV2.2.1</t>
        </is>
      </c>
      <c r="F116" t="n">
        <v>0.4</v>
      </c>
      <c r="G116" t="n">
        <v>1</v>
      </c>
      <c r="H116" t="n">
        <v>1.048632995636672</v>
      </c>
      <c r="I116" t="n">
        <v>-174.4757208955052</v>
      </c>
      <c r="J116" t="n">
        <v>-0.04000000000002046</v>
      </c>
      <c r="K116" t="n">
        <v>0.02999999999999936</v>
      </c>
    </row>
    <row r="117">
      <c r="B117" t="n">
        <v>1</v>
      </c>
      <c r="C117" t="n">
        <v>56</v>
      </c>
      <c r="E117" t="inlineStr">
        <is>
          <t>Bus LV2.2.2</t>
        </is>
      </c>
      <c r="F117" t="n">
        <v>0.4</v>
      </c>
      <c r="G117" t="n">
        <v>1</v>
      </c>
      <c r="H117" t="n">
        <v>1.091877025178728</v>
      </c>
      <c r="I117" t="n">
        <v>-171.8361192259859</v>
      </c>
      <c r="J117" t="n">
        <v>-0.04000000000002046</v>
      </c>
      <c r="K117" t="n">
        <v>0.02999999999999936</v>
      </c>
    </row>
  </sheetData>
  <mergeCells count="1">
    <mergeCell ref="B2:K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C9" sqref="C9"/>
    </sheetView>
  </sheetViews>
  <sheetFormatPr baseColWidth="8" defaultRowHeight="15"/>
  <cols>
    <col width="17.42578125" bestFit="1" customWidth="1" style="14" min="1" max="1"/>
    <col width="25.7109375" bestFit="1" customWidth="1" style="14" min="2" max="2"/>
    <col width="29.140625" bestFit="1" customWidth="1" style="14" min="3" max="3"/>
    <col width="26.42578125" bestFit="1" customWidth="1" style="14" min="4" max="4"/>
    <col width="25.7109375" bestFit="1" customWidth="1" style="14" min="5" max="5"/>
    <col width="29.140625" bestFit="1" customWidth="1" style="14" min="6" max="6"/>
    <col width="26.42578125" bestFit="1" customWidth="1" style="14" min="7" max="7"/>
    <col width="30.7109375" bestFit="1" customWidth="1" style="14" min="8" max="8"/>
    <col width="34.28515625" bestFit="1" customWidth="1" style="14" min="9" max="9"/>
    <col width="31.42578125" bestFit="1" customWidth="1" style="14" min="10" max="10"/>
    <col width="30.7109375" bestFit="1" customWidth="1" style="14" min="11" max="11"/>
    <col width="34.28515625" bestFit="1" customWidth="1" style="14" min="12" max="12"/>
    <col width="31.42578125" bestFit="1" customWidth="1" style="14" min="13" max="13"/>
  </cols>
  <sheetData>
    <row r="1">
      <c r="A1" s="8" t="inlineStr">
        <is>
          <t>Zone</t>
        </is>
      </c>
      <c r="B1" t="inlineStr">
        <is>
          <t>(All)</t>
        </is>
      </c>
    </row>
    <row r="2">
      <c r="A2" s="8" t="inlineStr">
        <is>
          <t>Voltage Level [kV]</t>
        </is>
      </c>
      <c r="B2" t="inlineStr">
        <is>
          <t>(All)</t>
        </is>
      </c>
    </row>
    <row r="4">
      <c r="A4" s="8" t="inlineStr">
        <is>
          <t>Row Labels</t>
        </is>
      </c>
      <c r="B4" t="inlineStr">
        <is>
          <t>Max of Loading Percent [%]</t>
        </is>
      </c>
      <c r="C4" t="inlineStr">
        <is>
          <t>Average of Loading Percent [%]</t>
        </is>
      </c>
      <c r="D4" t="inlineStr">
        <is>
          <t>Min of Loading Percent [%]2</t>
        </is>
      </c>
    </row>
    <row r="5">
      <c r="A5" s="9" t="n">
        <v>0</v>
      </c>
      <c r="B5" t="n">
        <v>100.1731638810112</v>
      </c>
      <c r="C5" t="n">
        <v>27.14337412240021</v>
      </c>
      <c r="D5" t="n">
        <v>7.234050190158276e-05</v>
      </c>
    </row>
    <row r="6">
      <c r="A6" s="9" t="n">
        <v>1</v>
      </c>
      <c r="B6" t="n">
        <v>110.1904802691123</v>
      </c>
      <c r="C6" t="n">
        <v>29.85771153464023</v>
      </c>
      <c r="D6" t="n">
        <v>7.957455209174104e-05</v>
      </c>
    </row>
    <row r="7">
      <c r="A7" s="9" t="n">
        <v>2</v>
      </c>
      <c r="B7" t="n">
        <v>121.2095282960236</v>
      </c>
      <c r="C7" t="n">
        <v>32.84348268810426</v>
      </c>
      <c r="D7" t="n">
        <v>8.753200730091515e-05</v>
      </c>
    </row>
    <row r="8">
      <c r="A8" s="9" t="n">
        <v>3</v>
      </c>
      <c r="B8" t="n">
        <v>133.330481125626</v>
      </c>
      <c r="C8" t="n">
        <v>36.12783095691469</v>
      </c>
      <c r="D8" t="n">
        <v>9.628520803100668e-05</v>
      </c>
    </row>
    <row r="9">
      <c r="A9" s="9" t="n">
        <v>4</v>
      </c>
      <c r="B9" t="n">
        <v>146.6635292381886</v>
      </c>
      <c r="C9" t="n">
        <v>39.74061405260616</v>
      </c>
      <c r="D9" t="n">
        <v>0.0001059137288341074</v>
      </c>
    </row>
    <row r="10">
      <c r="A10" s="9" t="n">
        <v>5</v>
      </c>
      <c r="B10" t="n">
        <v>161.3298821620074</v>
      </c>
      <c r="C10" t="n">
        <v>43.71467545786678</v>
      </c>
      <c r="D10" t="n">
        <v>0.0001165051017175181</v>
      </c>
    </row>
    <row r="11">
      <c r="A11" s="9" t="n">
        <v>6</v>
      </c>
      <c r="B11" t="n">
        <v>177.4628703782082</v>
      </c>
      <c r="C11" t="n">
        <v>48.08614300365347</v>
      </c>
      <c r="D11" t="n">
        <v>0.0001281556118892699</v>
      </c>
    </row>
    <row r="12">
      <c r="A12" s="9" t="n">
        <v>7</v>
      </c>
      <c r="B12" t="n">
        <v>195.2091574160291</v>
      </c>
      <c r="C12" t="n">
        <v>52.89475730401882</v>
      </c>
      <c r="D12" t="n">
        <v>0.0001409711730781969</v>
      </c>
    </row>
    <row r="13">
      <c r="A13" s="9" t="n">
        <v>8</v>
      </c>
      <c r="B13" t="n">
        <v>214.730073157632</v>
      </c>
      <c r="C13" t="n">
        <v>58.18423303442071</v>
      </c>
      <c r="D13" t="n">
        <v>0.0001550682903860166</v>
      </c>
    </row>
    <row r="14">
      <c r="A14" s="9" t="n">
        <v>9</v>
      </c>
      <c r="B14" t="n">
        <v>236.2030804733952</v>
      </c>
      <c r="C14" t="n">
        <v>64.00265633786279</v>
      </c>
      <c r="D14" t="n">
        <v>0.0001705751194246183</v>
      </c>
    </row>
    <row r="15">
      <c r="A15" s="9" t="n">
        <v>10</v>
      </c>
      <c r="B15" t="n">
        <v>259.8233885207347</v>
      </c>
      <c r="C15" t="n">
        <v>70.40292197164906</v>
      </c>
      <c r="D15" t="n">
        <v>0.0001876326313670801</v>
      </c>
    </row>
    <row r="16">
      <c r="A16" s="9" t="inlineStr">
        <is>
          <t>Grand Total</t>
        </is>
      </c>
      <c r="B16" t="n">
        <v>259.8233885207347</v>
      </c>
      <c r="C16" t="n">
        <v>45.72712731492156</v>
      </c>
      <c r="D16" t="n">
        <v>7.234050190158276e-05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D4" sqref="D4"/>
    </sheetView>
  </sheetViews>
  <sheetFormatPr baseColWidth="8" defaultRowHeight="15"/>
  <cols>
    <col width="17.42578125" bestFit="1" customWidth="1" style="14" min="1" max="1"/>
    <col width="19.28515625" bestFit="1" customWidth="1" style="14" min="2" max="2"/>
    <col width="12.42578125" bestFit="1" customWidth="1" style="14" min="3" max="5"/>
    <col width="20.7109375" bestFit="1" customWidth="1" style="14" min="6" max="6"/>
    <col width="21.85546875" bestFit="1" customWidth="1" style="14" min="7" max="7"/>
    <col width="24.28515625" bestFit="1" customWidth="1" style="14" min="8" max="8"/>
    <col width="25.28515625" bestFit="1" customWidth="1" style="14" min="9" max="9"/>
  </cols>
  <sheetData>
    <row r="1">
      <c r="A1" s="8" t="inlineStr">
        <is>
          <t>Zone</t>
        </is>
      </c>
      <c r="B1" t="inlineStr">
        <is>
          <t>(All)</t>
        </is>
      </c>
    </row>
    <row r="2">
      <c r="A2" s="8" t="inlineStr">
        <is>
          <t>Voltage Level [kV]</t>
        </is>
      </c>
      <c r="B2" t="inlineStr">
        <is>
          <t>(All)</t>
        </is>
      </c>
    </row>
    <row r="4">
      <c r="A4" s="8" t="inlineStr">
        <is>
          <t>Row Labels</t>
        </is>
      </c>
      <c r="B4" t="inlineStr">
        <is>
          <t>Sum of Losses [MW]</t>
        </is>
      </c>
    </row>
    <row r="5">
      <c r="A5" s="9" t="n">
        <v>0</v>
      </c>
      <c r="B5" t="n">
        <v>5.027180043283985</v>
      </c>
    </row>
    <row r="6">
      <c r="A6" s="9" t="n">
        <v>1</v>
      </c>
      <c r="B6" t="n">
        <v>5.529898047612384</v>
      </c>
    </row>
    <row r="7">
      <c r="A7" s="9" t="n">
        <v>2</v>
      </c>
      <c r="B7" t="n">
        <v>6.082887852373622</v>
      </c>
    </row>
    <row r="8">
      <c r="A8" s="9" t="n">
        <v>3</v>
      </c>
      <c r="B8" t="n">
        <v>6.691176637610985</v>
      </c>
    </row>
    <row r="9">
      <c r="A9" s="9" t="n">
        <v>4</v>
      </c>
      <c r="B9" t="n">
        <v>7.360294301372084</v>
      </c>
    </row>
    <row r="10">
      <c r="A10" s="9" t="n">
        <v>5</v>
      </c>
      <c r="B10" t="n">
        <v>8.096323731509294</v>
      </c>
    </row>
    <row r="11">
      <c r="A11" s="9" t="n">
        <v>6</v>
      </c>
      <c r="B11" t="n">
        <v>8.905956104660223</v>
      </c>
    </row>
    <row r="12">
      <c r="A12" s="9" t="n">
        <v>7</v>
      </c>
      <c r="B12" t="n">
        <v>9.796551715126247</v>
      </c>
    </row>
    <row r="13">
      <c r="A13" s="9" t="n">
        <v>8</v>
      </c>
      <c r="B13" t="n">
        <v>10.77620688663887</v>
      </c>
    </row>
    <row r="14">
      <c r="A14" s="9" t="n">
        <v>9</v>
      </c>
      <c r="B14" t="n">
        <v>11.85382757530276</v>
      </c>
    </row>
    <row r="15">
      <c r="A15" s="9" t="n">
        <v>10</v>
      </c>
      <c r="B15" t="n">
        <v>13.03921033283304</v>
      </c>
    </row>
    <row r="16">
      <c r="A16" s="9" t="inlineStr">
        <is>
          <t>Grand Total</t>
        </is>
      </c>
      <c r="B16" t="n">
        <v>93.15951322832349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Martin Oviedo</dc:creator>
  <dcterms:created xmlns:dcterms="http://purl.org/dc/terms/" xmlns:xsi="http://www.w3.org/2001/XMLSchema-instance" xsi:type="dcterms:W3CDTF">2022-11-16T19:56:03Z</dcterms:created>
  <dcterms:modified xmlns:dcterms="http://purl.org/dc/terms/" xmlns:xsi="http://www.w3.org/2001/XMLSchema-instance" xsi:type="dcterms:W3CDTF">2022-11-24T15:37:46Z</dcterms:modified>
  <cp:lastModifiedBy>Kim Tae Young</cp:lastModifiedBy>
</cp:coreProperties>
</file>