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worksheets/sheet7.xml" ContentType="application/vnd.openxmlformats-officedocument.spreadsheetml.worksheet+xml"/>
  <Override PartName="/xl/tables/table4.xml" ContentType="application/vnd.openxmlformats-officedocument.spreadsheetml.table+xml"/>
  <Override PartName="/xl/worksheets/sheet8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490" yWindow="90" windowWidth="23250" windowHeight="12450" tabRatio="600" firstSheet="0" activeTab="3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Demand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Generation" sheetId="5" state="visible" r:id="rId5"/>
    <sheet xmlns:r="http://schemas.openxmlformats.org/officeDocument/2006/relationships" name="Buses" sheetId="6" state="visible" r:id="rId6"/>
    <sheet xmlns:r="http://schemas.openxmlformats.org/officeDocument/2006/relationships" name="Lines" sheetId="7" state="visible" r:id="rId7"/>
    <sheet xmlns:r="http://schemas.openxmlformats.org/officeDocument/2006/relationships" name="Trafos" sheetId="8" state="visible" r:id="rId8"/>
  </sheets>
  <definedNames/>
  <calcPr calcId="191029" fullCalcOnLoad="1"/>
  <pivotCaches>
    <pivotCache xmlns:r="http://schemas.openxmlformats.org/officeDocument/2006/relationships" cacheId="32" r:id="rId9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"/>
        <bgColor theme="8" tint="0.799981688894314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1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0" fillId="3" borderId="2" pivotButton="0" quotePrefix="0" xfId="0"/>
    <xf numFmtId="0" fontId="0" fillId="0" borderId="2" pivotButton="0" quotePrefix="0" xfId="0"/>
    <xf numFmtId="0" fontId="3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center" vertic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5"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pivotCacheDefinition" Target="/xl/pivotCache/pivotCacheDefinition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pivotSource>
    <name>[output_template.xlsx]Sheet2!PivotTable16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5400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Sheet2!$B$4:$B$8</f>
              <strCache>
                <ptCount val="1"/>
                <pt idx="0">
                  <v>1 - 230 - Coal - Steam Turbine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Sheet2!$A$9:$A$11</f>
              <strCache>
                <ptCount val="2"/>
                <pt idx="0">
                  <v>0</v>
                </pt>
                <pt idx="1">
                  <v>1</v>
                </pt>
              </strCache>
            </strRef>
          </cat>
          <val>
            <numRef>
              <f>Sheet2!$B$9:$B$11</f>
              <numCache>
                <formatCode>General</formatCode>
                <ptCount val="2"/>
                <pt idx="0">
                  <v>40</v>
                </pt>
                <pt idx="1">
                  <v>500</v>
                </pt>
              </numCache>
            </numRef>
          </val>
        </ser>
        <ser>
          <idx val="1"/>
          <order val="1"/>
          <tx>
            <strRef>
              <f>Sheet2!$D$4:$D$8</f>
              <strCache>
                <ptCount val="1"/>
                <pt idx="0">
                  <v>1 - 230 - NG - Gas Turbine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Sheet2!$A$9:$A$11</f>
              <strCache>
                <ptCount val="2"/>
                <pt idx="0">
                  <v>0</v>
                </pt>
                <pt idx="1">
                  <v>1</v>
                </pt>
              </strCache>
            </strRef>
          </cat>
          <val>
            <numRef>
              <f>Sheet2!$D$9:$D$11</f>
              <numCache>
                <formatCode>General</formatCode>
                <ptCount val="2"/>
                <pt idx="0">
                  <v>323.49</v>
                </pt>
                <pt idx="1">
                  <v>100</v>
                </pt>
              </numCache>
            </numRef>
          </val>
        </ser>
        <ser>
          <idx val="2"/>
          <order val="2"/>
          <tx>
            <strRef>
              <f>Sheet2!$F$4:$F$8</f>
              <strCache>
                <ptCount val="1"/>
                <pt idx="0">
                  <v>1 - 230 - Wind - Wind Turbine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Sheet2!$A$9:$A$11</f>
              <strCache>
                <ptCount val="2"/>
                <pt idx="0">
                  <v>0</v>
                </pt>
                <pt idx="1">
                  <v>1</v>
                </pt>
              </strCache>
            </strRef>
          </cat>
          <val>
            <numRef>
              <f>Sheet2!$F$9:$F$11</f>
              <numCache>
                <formatCode>General</formatCode>
                <ptCount val="2"/>
                <pt idx="0">
                  <v>466.51</v>
                </pt>
                <pt idx="1">
                  <v>200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29800144"/>
        <axId val="629792240"/>
      </barChart>
      <catAx>
        <axId val="62980014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9792240"/>
        <crosses val="autoZero"/>
        <auto val="1"/>
        <lblAlgn val="ctr"/>
        <lblOffset val="100"/>
        <noMultiLvlLbl val="0"/>
      </catAx>
      <valAx>
        <axId val="629792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9800144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409575</colOff>
      <row>16</row>
      <rowOff>133350</rowOff>
    </from>
    <to>
      <col>7</col>
      <colOff>266700</colOff>
      <row>35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rtin Oviedo" refreshedDate="44887.72265196759" createdVersion="8" refreshedVersion="8" minRefreshableVersion="3" recordCount="6" r:id="rId1">
  <cacheSource type="worksheet">
    <worksheetSource name="generation_table"/>
  </cacheSource>
  <cacheFields count="16">
    <cacheField name="Step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Zone" uniqueList="1" numFmtId="0" sqlType="0" hierarchy="0" level="0" databaseField="1">
      <sharedItems count="1" containsInteger="1" containsNumber="1" containsSemiMixedTypes="0" containsString="0" minValue="1" maxValue="1">
        <n v="1"/>
      </sharedItems>
    </cacheField>
    <cacheField name="Bus Index" uniqueList="1" numFmtId="0" sqlType="0" hierarchy="0" level="0" databaseField="1">
      <sharedItems count="0" containsInteger="1" containsNumber="1" containsSemiMixedTypes="0" containsString="0" minValue="0" maxValue="4"/>
    </cacheField>
    <cacheField name="Generator Index" uniqueList="1" numFmtId="0" sqlType="0" hierarchy="0" level="0" databaseField="1">
      <sharedItems count="0" containsInteger="1" containsNumber="1" containsSemiMixedTypes="0" containsString="0" minValue="0" maxValue="2"/>
    </cacheField>
    <cacheField name="Fuel" uniqueList="1" numFmtId="0" sqlType="0" hierarchy="0" level="0" databaseField="1">
      <sharedItems count="3">
        <s v="Coal"/>
        <s v="NG"/>
        <s v="Wind"/>
      </sharedItems>
    </cacheField>
    <cacheField name="Technology" uniqueList="1" numFmtId="0" sqlType="0" hierarchy="0" level="0" databaseField="1">
      <sharedItems count="3">
        <s v="Steam Turbine"/>
        <s v="Gas Turbine"/>
        <s v="Wind Turbine"/>
      </sharedItems>
    </cacheField>
    <cacheField name="Voltage Level [kV]" uniqueList="1" numFmtId="0" sqlType="0" hierarchy="0" level="0" databaseField="1">
      <sharedItems count="1" containsInteger="1" containsNumber="1" containsSemiMixedTypes="0" containsString="0" minValue="230" maxValue="230">
        <n v="230"/>
      </sharedItems>
    </cacheField>
    <cacheField name="Name" uniqueList="1" numFmtId="0" sqlType="0" hierarchy="0" level="0" databaseField="1">
      <sharedItems count="0"/>
    </cacheField>
    <cacheField name="In Service" uniqueList="1" numFmtId="0" sqlType="0" hierarchy="0" level="0" databaseField="1">
      <sharedItems count="0" containsInteger="1" containsNumber="1" containsSemiMixedTypes="0" containsString="0" minValue="1" maxValue="1"/>
    </cacheField>
    <cacheField name="Voltage [p.u]" uniqueList="1" numFmtId="0" sqlType="0" hierarchy="0" level="0" databaseField="1">
      <sharedItems count="0" containsInteger="1" containsNumber="1" containsSemiMixedTypes="0" containsString="0" minValue="1" maxValue="1"/>
    </cacheField>
    <cacheField name="Maximum Active Power [MW]" uniqueList="1" numFmtId="0" sqlType="0" hierarchy="0" level="0" databaseField="1">
      <sharedItems count="0" containsInteger="1" containsNumber="1" containsSemiMixedTypes="0" containsString="0" minValue="40" maxValue="600"/>
    </cacheField>
    <cacheField name="Maximum Reactive Power [MVAr]" uniqueList="1" numFmtId="0" sqlType="0" hierarchy="0" level="0" databaseField="1">
      <sharedItems count="0" containsInteger="1" containsNumber="1" containsSemiMixedTypes="0" containsString="0" minValue="30" maxValue="450"/>
    </cacheField>
    <cacheField name="Minimum Active Power [MW]" uniqueList="1" numFmtId="0" sqlType="0" hierarchy="0" level="0" databaseField="1">
      <sharedItems count="0" containsInteger="1" containsNumber="1" containsSemiMixedTypes="0" containsString="0" minValue="0" maxValue="0"/>
    </cacheField>
    <cacheField name="Minimum Reactive Power [MVAr]" uniqueList="1" numFmtId="0" sqlType="0" hierarchy="0" level="0" databaseField="1">
      <sharedItems count="0" containsInteger="1" containsNumber="1" containsSemiMixedTypes="0" containsString="0" minValue="-450" maxValue="-30"/>
    </cacheField>
    <cacheField name=" Active Power [MW]" uniqueList="1" numFmtId="0" sqlType="0" hierarchy="0" level="0" databaseField="1">
      <sharedItems count="0" containsNumber="1" containsSemiMixedTypes="0" containsString="0" minValue="40" maxValue="500"/>
    </cacheField>
    <cacheField name=" Reactive Power [MVAr]" uniqueList="1" numFmtId="0" sqlType="0" hierarchy="0" level="0" databaseField="1">
      <sharedItems count="0" containsNumber="1" containsSemiMixedTypes="0" containsString="0" minValue="-38.2096234444254" maxValue="194.6547201924518"/>
    </cacheField>
  </cacheFields>
</pivotCacheDefinition>
</file>

<file path=xl/pivotCache/pivotCacheRecords1.xml><?xml version="1.0" encoding="utf-8"?>
<pivotCacheRecords xmlns="http://schemas.openxmlformats.org/spreadsheetml/2006/main" count="6">
  <r>
    <x v="0"/>
    <x v="0"/>
    <n v="0"/>
    <n v="0"/>
    <x v="0"/>
    <x v="0"/>
    <x v="0"/>
    <s v="---"/>
    <n v="1"/>
    <n v="1"/>
    <n v="40"/>
    <n v="30"/>
    <n v="0"/>
    <n v="-30"/>
    <n v="40"/>
    <n v="30.72515988161237"/>
  </r>
  <r>
    <x v="0"/>
    <x v="0"/>
    <n v="2"/>
    <n v="1"/>
    <x v="1"/>
    <x v="1"/>
    <x v="0"/>
    <s v="---"/>
    <n v="1"/>
    <n v="1"/>
    <n v="520"/>
    <n v="390"/>
    <n v="0"/>
    <n v="-390"/>
    <n v="323.49"/>
    <n v="194.6547201924518"/>
  </r>
  <r>
    <x v="0"/>
    <x v="0"/>
    <n v="4"/>
    <n v="2"/>
    <x v="2"/>
    <x v="2"/>
    <x v="0"/>
    <s v="---"/>
    <n v="1"/>
    <n v="1"/>
    <n v="600"/>
    <n v="450"/>
    <n v="0"/>
    <n v="-450"/>
    <n v="466.51"/>
    <n v="-38.2096234444254"/>
  </r>
  <r>
    <x v="1"/>
    <x v="0"/>
    <n v="0"/>
    <n v="0"/>
    <x v="0"/>
    <x v="0"/>
    <x v="0"/>
    <s v="---"/>
    <n v="1"/>
    <n v="1"/>
    <n v="40"/>
    <n v="30"/>
    <n v="0"/>
    <n v="-30"/>
    <n v="500"/>
    <n v="30.72515988161237"/>
  </r>
  <r>
    <x v="1"/>
    <x v="0"/>
    <n v="2"/>
    <n v="1"/>
    <x v="1"/>
    <x v="1"/>
    <x v="0"/>
    <s v="---"/>
    <n v="1"/>
    <n v="1"/>
    <n v="520"/>
    <n v="390"/>
    <n v="0"/>
    <n v="-390"/>
    <n v="100"/>
    <n v="194.6547201924518"/>
  </r>
  <r>
    <x v="1"/>
    <x v="0"/>
    <n v="4"/>
    <n v="2"/>
    <x v="2"/>
    <x v="2"/>
    <x v="0"/>
    <s v="---"/>
    <n v="1"/>
    <n v="1"/>
    <n v="600"/>
    <n v="450"/>
    <n v="0"/>
    <n v="-450"/>
    <n v="200"/>
    <n v="-38.209623444425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6" cacheId="3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4:J11" firstHeaderRow="1" firstDataRow="5" firstDataCol="1"/>
  <pivotFields count="16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Fields count="4">
    <field x="1"/>
    <field x="6"/>
    <field x="4"/>
    <field x="5"/>
  </colFields>
  <colItems count="9">
    <i t="data" r="0" i="0">
      <x v="0"/>
      <x v="0"/>
      <x v="0"/>
      <x v="1"/>
    </i>
    <i t="default" r="2" i="0">
      <x v="0"/>
    </i>
    <i t="data" r="2" i="0">
      <x v="1"/>
      <x v="0"/>
    </i>
    <i t="default" r="2" i="0">
      <x v="1"/>
    </i>
    <i t="data" r="2" i="0">
      <x v="2"/>
      <x v="2"/>
    </i>
    <i t="default" r="2" i="0">
      <x v="2"/>
    </i>
    <i t="default" r="1" i="0">
      <x v="0"/>
    </i>
    <i t="default" r="0" i="0">
      <x v="0"/>
    </i>
    <i t="grand" r="0" i="0">
      <x v="0"/>
    </i>
  </colItems>
  <dataFields count="1">
    <dataField name="Sum of  Active Power [MW]" fld="14" subtotal="sum" showDataAs="normal" baseField="0" baseItem="0"/>
  </dataFields>
  <chartFormats count="4">
    <chartFormat chart="0" format="0" series="1">
      <pivotArea type="data" dataOnly="1" outline="0" fieldPosition="0">
        <references count="3">
          <reference field="4294967294" selected="0">
            <x v="0"/>
          </reference>
          <reference field="1" selected="0">
            <x v="0"/>
          </reference>
          <reference field="6" selected="0">
            <x v="0"/>
          </reference>
        </references>
      </pivotArea>
    </chartFormat>
    <chartFormat chart="0" format="1" series="1">
      <pivotArea type="data" dataOnly="1" outline="0" fieldPosition="0">
        <references count="4">
          <reference field="4294967294" selected="0">
            <x v="0"/>
          </reference>
          <reference field="1" selected="0">
            <x v="0"/>
          </reference>
          <reference field="5" selected="0">
            <x v="1"/>
          </reference>
          <reference field="6" selected="0">
            <x v="0"/>
          </reference>
        </references>
      </pivotArea>
    </chartFormat>
    <chartFormat chart="0" format="2" series="1">
      <pivotArea type="data" dataOnly="1" outline="0" fieldPosition="0">
        <references count="4">
          <reference field="4294967294" selected="0">
            <x v="0"/>
          </reference>
          <reference field="1" selected="0">
            <x v="0"/>
          </reference>
          <reference field="5" selected="0">
            <x v="2"/>
          </reference>
          <reference field="6" selected="0">
            <x v="0"/>
          </reference>
        </references>
      </pivotArea>
    </chartFormat>
    <chartFormat chart="0" format="3" series="1">
      <pivotArea type="data" dataOnly="1" outline="0" fieldPosition="0">
        <references count="5">
          <reference field="4294967294" selected="0">
            <x v="0"/>
          </reference>
          <reference field="1" selected="0">
            <x v="0"/>
          </reference>
          <reference field="4" selected="0">
            <x v="2"/>
          </reference>
          <reference field="5" selected="0">
            <x v="2"/>
          </reference>
          <reference field="6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demand_table" displayName="demand_table" ref="B3:I9" headerRowCount="1" totalsRowShown="0" headerRowDxfId="4">
  <autoFilter ref="B3:I5"/>
  <tableColumns count="8">
    <tableColumn id="8" name="Step"/>
    <tableColumn id="2" name="Zone"/>
    <tableColumn id="7" name="Load Index"/>
    <tableColumn id="3" name="Bus Index"/>
    <tableColumn id="4" name="In service"/>
    <tableColumn id="1" name="Voltage Level [kV]"/>
    <tableColumn id="5" name="Active Power [MW]"/>
    <tableColumn id="6" name="Reactive Power [MVAr]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generation_table" displayName="generation_table" ref="B3:Q9" headerRowCount="1" totalsRowShown="0" headerRowDxfId="3">
  <autoFilter ref="B3:Q9"/>
  <tableColumns count="16">
    <tableColumn id="16" name="Step"/>
    <tableColumn id="1" name="Zone"/>
    <tableColumn id="2" name="Bus Index"/>
    <tableColumn id="14" name="Generator Index"/>
    <tableColumn id="15" name="Fuel"/>
    <tableColumn id="7" name="Technology"/>
    <tableColumn id="3" name="Voltage Level [kV]"/>
    <tableColumn id="4" name="Name"/>
    <tableColumn id="5" name="In Service"/>
    <tableColumn id="6" name="Voltage [p.u]"/>
    <tableColumn id="8" name="Maximum Active Power [MW]"/>
    <tableColumn id="9" name="Maximum Reactive Power [MVAr]"/>
    <tableColumn id="10" name="Minimum Active Power [MW]"/>
    <tableColumn id="11" name="Minimum Reactive Power [MVAr]"/>
    <tableColumn id="12" name=" Active Power [MW]"/>
    <tableColumn id="13" name=" Reactive Power [MVAr]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bus_table" displayName="bus_table" ref="B3:K13" headerRowCount="1" totalsRowShown="0" headerRowDxfId="2">
  <autoFilter ref="B3:K5"/>
  <tableColumns count="10">
    <tableColumn id="10" name="Step"/>
    <tableColumn id="1" name="Bus Index"/>
    <tableColumn id="2" name="Zone"/>
    <tableColumn id="3" name="Name"/>
    <tableColumn id="4" name="Voltage Level [kV]"/>
    <tableColumn id="5" name="In Service"/>
    <tableColumn id="6" name="Voltage [p.u]"/>
    <tableColumn id="7" name="Voltage Phase [degree]"/>
    <tableColumn id="8" name="Active Power [MW]"/>
    <tableColumn id="9" name="Reactive Power [MVAr]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lines_table" displayName="lines_table" ref="B3:U15" headerRowCount="1" totalsRowShown="0" headerRowDxfId="1">
  <autoFilter ref="B3:U5"/>
  <tableColumns count="20">
    <tableColumn id="19" name="Zone"/>
    <tableColumn id="1" name="Zone2"/>
    <tableColumn id="14" name="Line Index"/>
    <tableColumn id="3" name="Voltage Level [kV]"/>
    <tableColumn id="4" name="Name"/>
    <tableColumn id="5" name="From bus"/>
    <tableColumn id="6" name="To Bus"/>
    <tableColumn id="8" name="In service"/>
    <tableColumn id="9" name="Length [km]"/>
    <tableColumn id="10" name="Maximum Current [kA]"/>
    <tableColumn id="11" name="Maximum Loading [%]"/>
    <tableColumn id="12" name="Number of Lines in Parallel"/>
    <tableColumn id="13" name="Std. Type"/>
    <tableColumn id="2" name="From Bus Act. Power [MW]"/>
    <tableColumn id="7" name="From Bus Raact. Power [MVAr]"/>
    <tableColumn id="15" name="To Bus Act. Power [MW]"/>
    <tableColumn id="16" name="To Bus Raact. Power [MVAr]"/>
    <tableColumn id="17" name="Losses [MW]"/>
    <tableColumn id="18" name="Losses [MVAr]"/>
    <tableColumn id="23" name="Loading Percent [%]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rafos_table" displayName="trafos_table" ref="B3:V5" headerRowCount="1" totalsRowShown="0" headerRowDxfId="0">
  <autoFilter ref="B3:V5"/>
  <tableColumns count="21">
    <tableColumn id="20" name="Time Step"/>
    <tableColumn id="1" name="Zone"/>
    <tableColumn id="14" name="Trafo Index"/>
    <tableColumn id="3" name="Name"/>
    <tableColumn id="4" name="Std Type"/>
    <tableColumn id="5" name="HV Bus"/>
    <tableColumn id="6" name="LV Bus"/>
    <tableColumn id="8" name="High Voltage Side [kV]"/>
    <tableColumn id="10" name="Low Voltage Side [kV] "/>
    <tableColumn id="11" name="FE Losses [kW]"/>
    <tableColumn id="12" name="Shift Degree"/>
    <tableColumn id="13" name="Tap Position"/>
    <tableColumn id="2" name="Number of Trafos in Parallel"/>
    <tableColumn id="7" name="In Service"/>
    <tableColumn id="15" name="HV Act. Power [MW]"/>
    <tableColumn id="16" name="HV React. Power [MVAr]"/>
    <tableColumn id="17" name="LV Act. Power [MW]"/>
    <tableColumn id="18" name="LV React. Power [MVAr]"/>
    <tableColumn id="23" name="Losses [MW]"/>
    <tableColumn id="9" name="Losses [MVAr]"/>
    <tableColumn id="19" name="Loading Percent [%]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" sqref="F2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42" sqref="L42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9"/>
  <sheetViews>
    <sheetView workbookViewId="0">
      <selection activeCell="H43" sqref="H43"/>
    </sheetView>
  </sheetViews>
  <sheetFormatPr baseColWidth="8" defaultRowHeight="15"/>
  <cols>
    <col width="10" bestFit="1" customWidth="1" style="11" min="3" max="3"/>
    <col width="11.42578125" customWidth="1" style="11" min="4" max="4"/>
    <col width="10.28515625" customWidth="1" style="11" min="5" max="5"/>
    <col width="14" bestFit="1" customWidth="1" style="11" min="6" max="6"/>
    <col width="14" customWidth="1" style="11" min="7" max="7"/>
    <col width="17.28515625" bestFit="1" customWidth="1" style="11" min="8" max="8"/>
    <col width="15.7109375" customWidth="1" style="11" min="9" max="9"/>
  </cols>
  <sheetData>
    <row r="2" ht="21" customHeight="1" s="11">
      <c r="B2" s="8" t="inlineStr">
        <is>
          <t>Demand</t>
        </is>
      </c>
    </row>
    <row r="3" ht="30.75" customHeight="1" s="11" thickBot="1">
      <c r="B3" s="4" t="inlineStr">
        <is>
          <t>Step</t>
        </is>
      </c>
      <c r="C3" s="1" t="inlineStr">
        <is>
          <t>Zone</t>
        </is>
      </c>
      <c r="D3" s="1" t="inlineStr">
        <is>
          <t>Load Index</t>
        </is>
      </c>
      <c r="E3" s="1" t="inlineStr">
        <is>
          <t>Bus Index</t>
        </is>
      </c>
      <c r="F3" s="1" t="inlineStr">
        <is>
          <t>In service</t>
        </is>
      </c>
      <c r="G3" s="1" t="inlineStr">
        <is>
          <t>Voltage Level [kV]</t>
        </is>
      </c>
      <c r="H3" s="1" t="inlineStr">
        <is>
          <t>Active Power [MW]</t>
        </is>
      </c>
      <c r="I3" s="1" t="inlineStr">
        <is>
          <t>Reactive Power [MVAr]</t>
        </is>
      </c>
    </row>
    <row r="4">
      <c r="B4" s="5" t="n">
        <v>0</v>
      </c>
      <c r="C4" t="n">
        <v>1</v>
      </c>
      <c r="D4" t="n">
        <v>0</v>
      </c>
      <c r="E4" t="n">
        <v>1</v>
      </c>
      <c r="F4" t="n">
        <v>1</v>
      </c>
      <c r="G4" t="n">
        <v>230</v>
      </c>
      <c r="H4" t="n">
        <v>300</v>
      </c>
      <c r="I4" t="n">
        <v>98.61</v>
      </c>
    </row>
    <row r="5">
      <c r="B5" s="6" t="n">
        <v>0</v>
      </c>
      <c r="C5" t="n">
        <v>1</v>
      </c>
      <c r="D5" t="n">
        <v>1</v>
      </c>
      <c r="E5" t="n">
        <v>2</v>
      </c>
      <c r="F5" t="n">
        <v>1</v>
      </c>
      <c r="G5" t="n">
        <v>230</v>
      </c>
      <c r="H5" t="n">
        <v>300</v>
      </c>
      <c r="I5" t="n">
        <v>98.61</v>
      </c>
    </row>
    <row r="6">
      <c r="B6" t="n">
        <v>0</v>
      </c>
      <c r="C6" t="n">
        <v>1</v>
      </c>
      <c r="D6" t="n">
        <v>2</v>
      </c>
      <c r="E6" t="n">
        <v>3</v>
      </c>
      <c r="F6" t="n">
        <v>1</v>
      </c>
      <c r="G6" t="n">
        <v>230</v>
      </c>
      <c r="H6" t="n">
        <v>400</v>
      </c>
      <c r="I6" t="n">
        <v>131.47</v>
      </c>
    </row>
    <row r="7">
      <c r="B7" t="n">
        <v>1</v>
      </c>
      <c r="C7" t="n">
        <v>1</v>
      </c>
      <c r="D7" t="n">
        <v>0</v>
      </c>
      <c r="E7" t="n">
        <v>1</v>
      </c>
      <c r="F7" t="n">
        <v>1</v>
      </c>
      <c r="G7" t="n">
        <v>230</v>
      </c>
      <c r="H7" t="n">
        <v>300</v>
      </c>
      <c r="I7" t="n">
        <v>98.61</v>
      </c>
    </row>
    <row r="8">
      <c r="B8" t="n">
        <v>1</v>
      </c>
      <c r="C8" t="n">
        <v>1</v>
      </c>
      <c r="D8" t="n">
        <v>1</v>
      </c>
      <c r="E8" t="n">
        <v>2</v>
      </c>
      <c r="F8" t="n">
        <v>1</v>
      </c>
      <c r="G8" t="n">
        <v>230</v>
      </c>
      <c r="H8" t="n">
        <v>300</v>
      </c>
      <c r="I8" t="n">
        <v>98.61</v>
      </c>
    </row>
    <row r="9">
      <c r="B9" t="n">
        <v>1</v>
      </c>
      <c r="C9" t="n">
        <v>1</v>
      </c>
      <c r="D9" t="n">
        <v>2</v>
      </c>
      <c r="E9" t="n">
        <v>3</v>
      </c>
      <c r="F9" t="n">
        <v>1</v>
      </c>
      <c r="G9" t="n">
        <v>230</v>
      </c>
      <c r="H9" t="n">
        <v>400</v>
      </c>
      <c r="I9" t="n">
        <v>131.47</v>
      </c>
    </row>
  </sheetData>
  <mergeCells count="1">
    <mergeCell ref="B2:I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J11"/>
  <sheetViews>
    <sheetView tabSelected="1" workbookViewId="0">
      <selection activeCell="I46" sqref="I46"/>
    </sheetView>
  </sheetViews>
  <sheetFormatPr baseColWidth="8" defaultRowHeight="15"/>
  <cols>
    <col width="26" bestFit="1" customWidth="1" style="11" min="1" max="1"/>
    <col width="16.28515625" bestFit="1" customWidth="1" style="11" min="2" max="2"/>
    <col width="9.7109375" bestFit="1" customWidth="1" style="11" min="3" max="3"/>
    <col width="11.5703125" bestFit="1" customWidth="1" style="11" min="4" max="4"/>
    <col width="8.7109375" bestFit="1" customWidth="1" style="11" min="5" max="5"/>
    <col width="13.28515625" bestFit="1" customWidth="1" style="11" min="6" max="6"/>
    <col width="10.7109375" bestFit="1" customWidth="1" style="11" min="7" max="7"/>
    <col width="8.85546875" bestFit="1" customWidth="1" style="11" min="8" max="8"/>
    <col width="6.85546875" bestFit="1" customWidth="1" style="11" min="9" max="9"/>
    <col width="11.28515625" bestFit="1" customWidth="1" style="11" min="10" max="10"/>
  </cols>
  <sheetData>
    <row r="4">
      <c r="A4" s="9" t="inlineStr">
        <is>
          <t>Sum of  Active Power [MW]</t>
        </is>
      </c>
      <c r="B4" s="9" t="inlineStr">
        <is>
          <t>Column Labels</t>
        </is>
      </c>
    </row>
    <row r="5">
      <c r="B5" t="n">
        <v>1</v>
      </c>
      <c r="I5" t="inlineStr">
        <is>
          <t>1 Total</t>
        </is>
      </c>
      <c r="J5" t="inlineStr">
        <is>
          <t>Grand Total</t>
        </is>
      </c>
    </row>
    <row r="6">
      <c r="B6" t="n">
        <v>230</v>
      </c>
      <c r="H6" t="inlineStr">
        <is>
          <t>230 Total</t>
        </is>
      </c>
    </row>
    <row r="7">
      <c r="B7" t="inlineStr">
        <is>
          <t>Coal</t>
        </is>
      </c>
      <c r="C7" t="inlineStr">
        <is>
          <t>Coal Total</t>
        </is>
      </c>
      <c r="D7" t="inlineStr">
        <is>
          <t>NG</t>
        </is>
      </c>
      <c r="E7" t="inlineStr">
        <is>
          <t>NG Total</t>
        </is>
      </c>
      <c r="F7" t="inlineStr">
        <is>
          <t>Wind</t>
        </is>
      </c>
      <c r="G7" t="inlineStr">
        <is>
          <t>Wind Total</t>
        </is>
      </c>
    </row>
    <row r="8">
      <c r="A8" s="9" t="inlineStr">
        <is>
          <t>Row Labels</t>
        </is>
      </c>
      <c r="B8" t="inlineStr">
        <is>
          <t>Steam Turbine</t>
        </is>
      </c>
      <c r="D8" t="inlineStr">
        <is>
          <t>Gas Turbine</t>
        </is>
      </c>
      <c r="F8" t="inlineStr">
        <is>
          <t>Wind Turbine</t>
        </is>
      </c>
    </row>
    <row r="9">
      <c r="A9" s="10" t="n">
        <v>0</v>
      </c>
      <c r="B9" t="n">
        <v>40</v>
      </c>
      <c r="C9" t="n">
        <v>40</v>
      </c>
      <c r="D9" t="n">
        <v>323.49</v>
      </c>
      <c r="E9" t="n">
        <v>323.49</v>
      </c>
      <c r="F9" t="n">
        <v>466.51</v>
      </c>
      <c r="G9" t="n">
        <v>466.51</v>
      </c>
      <c r="H9" t="n">
        <v>830</v>
      </c>
      <c r="I9" t="n">
        <v>830</v>
      </c>
      <c r="J9" t="n">
        <v>830</v>
      </c>
    </row>
    <row r="10">
      <c r="A10" s="10" t="n">
        <v>1</v>
      </c>
      <c r="B10" t="n">
        <v>500</v>
      </c>
      <c r="C10" t="n">
        <v>500</v>
      </c>
      <c r="D10" t="n">
        <v>100</v>
      </c>
      <c r="E10" t="n">
        <v>100</v>
      </c>
      <c r="F10" t="n">
        <v>200</v>
      </c>
      <c r="G10" t="n">
        <v>200</v>
      </c>
      <c r="H10" t="n">
        <v>800</v>
      </c>
      <c r="I10" t="n">
        <v>800</v>
      </c>
      <c r="J10" t="n">
        <v>800</v>
      </c>
    </row>
    <row r="11">
      <c r="A11" s="10" t="inlineStr">
        <is>
          <t>Grand Total</t>
        </is>
      </c>
      <c r="B11" t="n">
        <v>540</v>
      </c>
      <c r="C11" t="n">
        <v>540</v>
      </c>
      <c r="D11" t="n">
        <v>423.49</v>
      </c>
      <c r="E11" t="n">
        <v>423.49</v>
      </c>
      <c r="F11" t="n">
        <v>666.51</v>
      </c>
      <c r="G11" t="n">
        <v>666.51</v>
      </c>
      <c r="H11" t="n">
        <v>1630</v>
      </c>
      <c r="I11" t="n">
        <v>1630</v>
      </c>
      <c r="J11" t="n">
        <v>1630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Q9"/>
  <sheetViews>
    <sheetView topLeftCell="F1" workbookViewId="0">
      <selection activeCell="Q23" sqref="Q23"/>
    </sheetView>
  </sheetViews>
  <sheetFormatPr baseColWidth="8" defaultRowHeight="15"/>
  <cols>
    <col width="10.5703125" bestFit="1" customWidth="1" style="11" min="3" max="3"/>
    <col width="10" bestFit="1" customWidth="1" style="11" min="4" max="4"/>
    <col width="10" customWidth="1" style="11" min="5" max="6"/>
    <col width="11.42578125" customWidth="1" style="11" min="7" max="7"/>
    <col width="10.85546875" bestFit="1" customWidth="1" style="11" min="8" max="8"/>
    <col width="12.42578125" bestFit="1" customWidth="1" style="11" min="9" max="9"/>
    <col width="12" bestFit="1" customWidth="1" style="11" min="10" max="10"/>
    <col width="12.42578125" bestFit="1" customWidth="1" style="11" min="11" max="11"/>
    <col width="15.28515625" customWidth="1" style="11" min="12" max="12"/>
    <col width="14.140625" customWidth="1" style="11" min="13" max="13"/>
    <col width="14.85546875" customWidth="1" style="11" min="14" max="15"/>
    <col width="13.28515625" bestFit="1" customWidth="1" style="11" min="16" max="16"/>
    <col width="13.140625" bestFit="1" customWidth="1" style="11" min="17" max="17"/>
  </cols>
  <sheetData>
    <row r="2" ht="21" customHeight="1" s="11">
      <c r="B2" s="8" t="inlineStr">
        <is>
          <t>Generators</t>
        </is>
      </c>
    </row>
    <row r="3" ht="45.75" customHeight="1" s="11" thickBot="1">
      <c r="B3" s="4" t="inlineStr">
        <is>
          <t>Step</t>
        </is>
      </c>
      <c r="C3" s="1" t="inlineStr">
        <is>
          <t>Zone</t>
        </is>
      </c>
      <c r="D3" s="1" t="inlineStr">
        <is>
          <t>Bus Index</t>
        </is>
      </c>
      <c r="E3" s="1" t="inlineStr">
        <is>
          <t>Generator Index</t>
        </is>
      </c>
      <c r="F3" s="1" t="inlineStr">
        <is>
          <t>Fuel</t>
        </is>
      </c>
      <c r="G3" s="1" t="inlineStr">
        <is>
          <t>Technology</t>
        </is>
      </c>
      <c r="H3" s="1" t="inlineStr">
        <is>
          <t>Voltage Level [kV]</t>
        </is>
      </c>
      <c r="I3" s="1" t="inlineStr">
        <is>
          <t>Name</t>
        </is>
      </c>
      <c r="J3" s="1" t="inlineStr">
        <is>
          <t>In Service</t>
        </is>
      </c>
      <c r="K3" s="1" t="inlineStr">
        <is>
          <t>Voltage [p.u]</t>
        </is>
      </c>
      <c r="L3" s="1" t="inlineStr">
        <is>
          <t>Maximum Active Power [MW]</t>
        </is>
      </c>
      <c r="M3" s="1" t="inlineStr">
        <is>
          <t>Maximum Reactive Power [MVAr]</t>
        </is>
      </c>
      <c r="N3" s="1" t="inlineStr">
        <is>
          <t>Minimum Active Power [MW]</t>
        </is>
      </c>
      <c r="O3" s="1" t="inlineStr">
        <is>
          <t>Minimum Reactive Power [MVAr]</t>
        </is>
      </c>
      <c r="P3" s="1" t="inlineStr">
        <is>
          <t xml:space="preserve"> Active Power [MW]</t>
        </is>
      </c>
      <c r="Q3" s="1" t="inlineStr">
        <is>
          <t xml:space="preserve"> Reactive Power [MVAr]</t>
        </is>
      </c>
    </row>
    <row r="4">
      <c r="B4" s="5" t="n">
        <v>0</v>
      </c>
      <c r="C4" t="n">
        <v>1</v>
      </c>
      <c r="D4" t="n">
        <v>0</v>
      </c>
      <c r="E4" t="n">
        <v>0</v>
      </c>
      <c r="F4" t="inlineStr">
        <is>
          <t>---</t>
        </is>
      </c>
      <c r="G4" t="inlineStr">
        <is>
          <t>---</t>
        </is>
      </c>
      <c r="H4" t="n">
        <v>230</v>
      </c>
      <c r="I4" t="inlineStr">
        <is>
          <t>---</t>
        </is>
      </c>
      <c r="J4" t="n">
        <v>1</v>
      </c>
      <c r="K4" t="n">
        <v>1</v>
      </c>
      <c r="L4" t="n">
        <v>40</v>
      </c>
      <c r="M4" t="n">
        <v>30</v>
      </c>
      <c r="N4" t="n">
        <v>0</v>
      </c>
      <c r="O4" t="n">
        <v>-30</v>
      </c>
      <c r="P4" t="n">
        <v>40</v>
      </c>
      <c r="Q4" t="n">
        <v>30.72515988161237</v>
      </c>
    </row>
    <row r="5">
      <c r="B5" s="6" t="n">
        <v>0</v>
      </c>
      <c r="C5" t="n">
        <v>1</v>
      </c>
      <c r="D5" t="n">
        <v>2</v>
      </c>
      <c r="E5" t="n">
        <v>1</v>
      </c>
      <c r="F5" t="inlineStr">
        <is>
          <t>---</t>
        </is>
      </c>
      <c r="G5" t="inlineStr">
        <is>
          <t>---</t>
        </is>
      </c>
      <c r="H5" t="n">
        <v>230</v>
      </c>
      <c r="I5" t="inlineStr">
        <is>
          <t>---</t>
        </is>
      </c>
      <c r="J5" t="n">
        <v>1</v>
      </c>
      <c r="K5" t="n">
        <v>1</v>
      </c>
      <c r="L5" t="n">
        <v>520</v>
      </c>
      <c r="M5" t="n">
        <v>390</v>
      </c>
      <c r="N5" t="n">
        <v>0</v>
      </c>
      <c r="O5" t="n">
        <v>-390</v>
      </c>
      <c r="P5" t="n">
        <v>323.49</v>
      </c>
      <c r="Q5" t="n">
        <v>194.6547201924518</v>
      </c>
    </row>
    <row r="6">
      <c r="B6" t="n">
        <v>0</v>
      </c>
      <c r="C6" t="n">
        <v>1</v>
      </c>
      <c r="D6" t="n">
        <v>4</v>
      </c>
      <c r="E6" t="n">
        <v>2</v>
      </c>
      <c r="F6" t="inlineStr">
        <is>
          <t>---</t>
        </is>
      </c>
      <c r="G6" t="inlineStr">
        <is>
          <t>---</t>
        </is>
      </c>
      <c r="H6" t="n">
        <v>230</v>
      </c>
      <c r="I6" t="inlineStr">
        <is>
          <t>---</t>
        </is>
      </c>
      <c r="J6" t="n">
        <v>1</v>
      </c>
      <c r="K6" t="n">
        <v>1</v>
      </c>
      <c r="L6" t="n">
        <v>600</v>
      </c>
      <c r="M6" t="n">
        <v>450</v>
      </c>
      <c r="N6" t="n">
        <v>0</v>
      </c>
      <c r="O6" t="n">
        <v>-450</v>
      </c>
      <c r="P6" t="n">
        <v>466.51</v>
      </c>
      <c r="Q6" t="n">
        <v>-38.2096234444254</v>
      </c>
    </row>
    <row r="7">
      <c r="B7" t="n">
        <v>1</v>
      </c>
      <c r="C7" t="n">
        <v>1</v>
      </c>
      <c r="D7" t="n">
        <v>0</v>
      </c>
      <c r="E7" t="n">
        <v>0</v>
      </c>
      <c r="F7" t="inlineStr">
        <is>
          <t>---</t>
        </is>
      </c>
      <c r="G7" t="inlineStr">
        <is>
          <t>---</t>
        </is>
      </c>
      <c r="H7" t="n">
        <v>230</v>
      </c>
      <c r="I7" t="inlineStr">
        <is>
          <t>---</t>
        </is>
      </c>
      <c r="J7" t="n">
        <v>1</v>
      </c>
      <c r="K7" t="n">
        <v>1</v>
      </c>
      <c r="L7" t="n">
        <v>40</v>
      </c>
      <c r="M7" t="n">
        <v>30</v>
      </c>
      <c r="N7" t="n">
        <v>0</v>
      </c>
      <c r="O7" t="n">
        <v>-30</v>
      </c>
      <c r="P7" t="n">
        <v>40</v>
      </c>
      <c r="Q7" t="n">
        <v>30.72515988161237</v>
      </c>
    </row>
    <row r="8">
      <c r="B8" t="n">
        <v>1</v>
      </c>
      <c r="C8" t="n">
        <v>1</v>
      </c>
      <c r="D8" t="n">
        <v>2</v>
      </c>
      <c r="E8" t="n">
        <v>1</v>
      </c>
      <c r="F8" t="inlineStr">
        <is>
          <t>---</t>
        </is>
      </c>
      <c r="G8" t="inlineStr">
        <is>
          <t>---</t>
        </is>
      </c>
      <c r="H8" t="n">
        <v>230</v>
      </c>
      <c r="I8" t="inlineStr">
        <is>
          <t>---</t>
        </is>
      </c>
      <c r="J8" t="n">
        <v>1</v>
      </c>
      <c r="K8" t="n">
        <v>1</v>
      </c>
      <c r="L8" t="n">
        <v>520</v>
      </c>
      <c r="M8" t="n">
        <v>390</v>
      </c>
      <c r="N8" t="n">
        <v>0</v>
      </c>
      <c r="O8" t="n">
        <v>-390</v>
      </c>
      <c r="P8" t="n">
        <v>323.49</v>
      </c>
      <c r="Q8" t="n">
        <v>194.6547201924518</v>
      </c>
    </row>
    <row r="9">
      <c r="B9" t="n">
        <v>1</v>
      </c>
      <c r="C9" t="n">
        <v>1</v>
      </c>
      <c r="D9" t="n">
        <v>4</v>
      </c>
      <c r="E9" t="n">
        <v>2</v>
      </c>
      <c r="F9" t="inlineStr">
        <is>
          <t>---</t>
        </is>
      </c>
      <c r="G9" t="inlineStr">
        <is>
          <t>---</t>
        </is>
      </c>
      <c r="H9" t="n">
        <v>230</v>
      </c>
      <c r="I9" t="inlineStr">
        <is>
          <t>---</t>
        </is>
      </c>
      <c r="J9" t="n">
        <v>1</v>
      </c>
      <c r="K9" t="n">
        <v>1</v>
      </c>
      <c r="L9" t="n">
        <v>600</v>
      </c>
      <c r="M9" t="n">
        <v>450</v>
      </c>
      <c r="N9" t="n">
        <v>0</v>
      </c>
      <c r="O9" t="n">
        <v>-450</v>
      </c>
      <c r="P9" t="n">
        <v>466.51</v>
      </c>
      <c r="Q9" t="n">
        <v>-38.2096234444254</v>
      </c>
    </row>
  </sheetData>
  <mergeCells count="1">
    <mergeCell ref="B2:Q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3"/>
  <sheetViews>
    <sheetView showGridLines="0" zoomScaleNormal="100" workbookViewId="0">
      <selection activeCell="K32" sqref="K32"/>
    </sheetView>
  </sheetViews>
  <sheetFormatPr baseColWidth="8" defaultRowHeight="15"/>
  <cols>
    <col width="2.7109375" customWidth="1" style="11" min="1" max="1"/>
    <col width="9.5703125" bestFit="1" customWidth="1" style="11" min="2" max="2"/>
    <col width="9.7109375" bestFit="1" customWidth="1" style="11" min="3" max="3"/>
    <col width="8.28515625" bestFit="1" customWidth="1" style="11" min="4" max="4"/>
    <col width="10.42578125" bestFit="1" customWidth="1" style="11" min="5" max="5"/>
    <col width="13.7109375" bestFit="1" customWidth="1" style="11" min="6" max="6"/>
    <col width="9.7109375" bestFit="1" customWidth="1" style="11" min="7" max="7"/>
    <col width="9.28515625" customWidth="1" style="11" min="8" max="8"/>
    <col width="14.28515625" bestFit="1" customWidth="1" style="11" min="9" max="9"/>
    <col width="16.28515625" bestFit="1" customWidth="1" style="11" min="10" max="10"/>
    <col width="14.42578125" customWidth="1" style="11" min="11" max="11"/>
  </cols>
  <sheetData>
    <row r="1" ht="15.6" customHeight="1" s="11"/>
    <row r="2" ht="21" customHeight="1" s="11">
      <c r="B2" s="8" t="inlineStr">
        <is>
          <t>Buses Parameters</t>
        </is>
      </c>
    </row>
    <row r="3" ht="28.9" customFormat="1" customHeight="1" s="2" thickBot="1">
      <c r="B3" s="4" t="inlineStr">
        <is>
          <t>Step</t>
        </is>
      </c>
      <c r="C3" s="1" t="inlineStr">
        <is>
          <t>Bus Index</t>
        </is>
      </c>
      <c r="D3" s="1" t="inlineStr">
        <is>
          <t>Zone</t>
        </is>
      </c>
      <c r="E3" s="1" t="inlineStr">
        <is>
          <t>Name</t>
        </is>
      </c>
      <c r="F3" s="1" t="inlineStr">
        <is>
          <t>Voltage Level [kV]</t>
        </is>
      </c>
      <c r="G3" s="1" t="inlineStr">
        <is>
          <t>In Service</t>
        </is>
      </c>
      <c r="H3" s="1" t="inlineStr">
        <is>
          <t>Voltage [p.u]</t>
        </is>
      </c>
      <c r="I3" s="1" t="inlineStr">
        <is>
          <t>Voltage Phase [degree]</t>
        </is>
      </c>
      <c r="J3" s="1" t="inlineStr">
        <is>
          <t>Active Power [MW]</t>
        </is>
      </c>
      <c r="K3" s="1" t="inlineStr">
        <is>
          <t>Reactive Power [MVAr]</t>
        </is>
      </c>
    </row>
    <row r="4">
      <c r="B4" s="5" t="n">
        <v>0</v>
      </c>
      <c r="C4" t="n">
        <v>0</v>
      </c>
      <c r="D4" t="n">
        <v>1</v>
      </c>
      <c r="E4" t="n">
        <v>0</v>
      </c>
      <c r="F4" t="n">
        <v>230</v>
      </c>
      <c r="G4" t="n">
        <v>1</v>
      </c>
      <c r="H4" t="n">
        <v>0.9999999999999999</v>
      </c>
      <c r="I4" t="n">
        <v>3.273360854024771</v>
      </c>
      <c r="J4" t="n">
        <v>-210</v>
      </c>
      <c r="K4" t="n">
        <v>-30.72515988161237</v>
      </c>
    </row>
    <row r="5">
      <c r="B5" s="6" t="n">
        <v>0</v>
      </c>
      <c r="C5" t="n">
        <v>1</v>
      </c>
      <c r="D5" t="n">
        <v>1</v>
      </c>
      <c r="E5" t="n">
        <v>1</v>
      </c>
      <c r="F5" t="n">
        <v>230</v>
      </c>
      <c r="G5" t="n">
        <v>1</v>
      </c>
      <c r="H5" t="n">
        <v>0.9892612371179855</v>
      </c>
      <c r="I5" t="n">
        <v>-0.7592692851644819</v>
      </c>
      <c r="J5" t="n">
        <v>300</v>
      </c>
      <c r="K5" t="n">
        <v>98.61</v>
      </c>
    </row>
    <row r="6">
      <c r="B6" t="n">
        <v>0</v>
      </c>
      <c r="C6" t="n">
        <v>2</v>
      </c>
      <c r="D6" t="n">
        <v>1</v>
      </c>
      <c r="E6" t="n">
        <v>2</v>
      </c>
      <c r="F6" t="n">
        <v>230</v>
      </c>
      <c r="G6" t="n">
        <v>1</v>
      </c>
      <c r="H6" t="n">
        <v>1</v>
      </c>
      <c r="I6" t="n">
        <v>-0.4922586774046994</v>
      </c>
      <c r="J6" t="n">
        <v>-23.49000000000001</v>
      </c>
      <c r="K6" t="n">
        <v>-96.04472019245181</v>
      </c>
    </row>
    <row r="7">
      <c r="B7" t="n">
        <v>0</v>
      </c>
      <c r="C7" t="n">
        <v>3</v>
      </c>
      <c r="D7" t="n">
        <v>1</v>
      </c>
      <c r="E7" t="n">
        <v>3</v>
      </c>
      <c r="F7" t="n">
        <v>230</v>
      </c>
      <c r="G7" t="n">
        <v>1</v>
      </c>
      <c r="H7" t="n">
        <v>1</v>
      </c>
      <c r="I7" t="n">
        <v>0</v>
      </c>
      <c r="J7" t="n">
        <v>394.972819956716</v>
      </c>
      <c r="K7" t="n">
        <v>-52.65293014967654</v>
      </c>
    </row>
    <row r="8">
      <c r="B8" t="n">
        <v>0</v>
      </c>
      <c r="C8" t="n">
        <v>4</v>
      </c>
      <c r="D8" t="n">
        <v>1</v>
      </c>
      <c r="E8" t="n">
        <v>4</v>
      </c>
      <c r="F8" t="n">
        <v>230</v>
      </c>
      <c r="G8" t="n">
        <v>1</v>
      </c>
      <c r="H8" t="n">
        <v>0.9999999999999999</v>
      </c>
      <c r="I8" t="n">
        <v>4.112031000646839</v>
      </c>
      <c r="J8" t="n">
        <v>-466.51</v>
      </c>
      <c r="K8" t="n">
        <v>38.2096234444254</v>
      </c>
    </row>
    <row r="9">
      <c r="B9" t="n">
        <v>1</v>
      </c>
      <c r="C9" t="n">
        <v>0</v>
      </c>
      <c r="D9" t="n">
        <v>1</v>
      </c>
      <c r="E9" t="n">
        <v>0</v>
      </c>
      <c r="F9" t="n">
        <v>230</v>
      </c>
      <c r="G9" t="n">
        <v>1</v>
      </c>
      <c r="H9" t="n">
        <v>0.9999999999999999</v>
      </c>
      <c r="I9" t="n">
        <v>3.273360854024771</v>
      </c>
      <c r="J9" t="n">
        <v>-210</v>
      </c>
      <c r="K9" t="n">
        <v>-30.72515988161237</v>
      </c>
    </row>
    <row r="10">
      <c r="B10" t="n">
        <v>1</v>
      </c>
      <c r="C10" t="n">
        <v>1</v>
      </c>
      <c r="D10" t="n">
        <v>1</v>
      </c>
      <c r="E10" t="n">
        <v>1</v>
      </c>
      <c r="F10" t="n">
        <v>230</v>
      </c>
      <c r="G10" t="n">
        <v>1</v>
      </c>
      <c r="H10" t="n">
        <v>0.9892612371179855</v>
      </c>
      <c r="I10" t="n">
        <v>-0.7592692851644819</v>
      </c>
      <c r="J10" t="n">
        <v>300</v>
      </c>
      <c r="K10" t="n">
        <v>98.61</v>
      </c>
    </row>
    <row r="11">
      <c r="B11" t="n">
        <v>1</v>
      </c>
      <c r="C11" t="n">
        <v>2</v>
      </c>
      <c r="D11" t="n">
        <v>1</v>
      </c>
      <c r="E11" t="n">
        <v>2</v>
      </c>
      <c r="F11" t="n">
        <v>230</v>
      </c>
      <c r="G11" t="n">
        <v>1</v>
      </c>
      <c r="H11" t="n">
        <v>1</v>
      </c>
      <c r="I11" t="n">
        <v>-0.4922586774046994</v>
      </c>
      <c r="J11" t="n">
        <v>-23.49000000000001</v>
      </c>
      <c r="K11" t="n">
        <v>-96.04472019245181</v>
      </c>
    </row>
    <row r="12">
      <c r="B12" t="n">
        <v>1</v>
      </c>
      <c r="C12" t="n">
        <v>3</v>
      </c>
      <c r="D12" t="n">
        <v>1</v>
      </c>
      <c r="E12" t="n">
        <v>3</v>
      </c>
      <c r="F12" t="n">
        <v>230</v>
      </c>
      <c r="G12" t="n">
        <v>1</v>
      </c>
      <c r="H12" t="n">
        <v>1</v>
      </c>
      <c r="I12" t="n">
        <v>0</v>
      </c>
      <c r="J12" t="n">
        <v>394.972819956716</v>
      </c>
      <c r="K12" t="n">
        <v>-52.65293014967654</v>
      </c>
    </row>
    <row r="13">
      <c r="B13" t="n">
        <v>1</v>
      </c>
      <c r="C13" t="n">
        <v>4</v>
      </c>
      <c r="D13" t="n">
        <v>1</v>
      </c>
      <c r="E13" t="n">
        <v>4</v>
      </c>
      <c r="F13" t="n">
        <v>230</v>
      </c>
      <c r="G13" t="n">
        <v>1</v>
      </c>
      <c r="H13" t="n">
        <v>0.9999999999999999</v>
      </c>
      <c r="I13" t="n">
        <v>4.112031000646839</v>
      </c>
      <c r="J13" t="n">
        <v>-466.51</v>
      </c>
      <c r="K13" t="n">
        <v>38.2096234444254</v>
      </c>
    </row>
  </sheetData>
  <mergeCells count="1">
    <mergeCell ref="B2:K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U15"/>
  <sheetViews>
    <sheetView zoomScale="85" zoomScaleNormal="85" workbookViewId="0">
      <selection activeCell="H4" sqref="H4"/>
    </sheetView>
  </sheetViews>
  <sheetFormatPr baseColWidth="8" defaultRowHeight="15"/>
  <cols>
    <col width="10.7109375" customWidth="1" style="11" min="11" max="11"/>
    <col width="11.28515625" customWidth="1" style="11" min="12" max="12"/>
    <col width="11" customWidth="1" style="11" min="13" max="13"/>
    <col width="12.7109375" customWidth="1" style="11" min="15" max="15"/>
    <col width="12.85546875" customWidth="1" style="11" min="16" max="16"/>
    <col width="12" customWidth="1" style="11" min="17" max="17"/>
    <col width="12.85546875" customWidth="1" style="11" min="18" max="18"/>
  </cols>
  <sheetData>
    <row r="2" ht="21" customHeight="1" s="11">
      <c r="B2" s="8" t="inlineStr">
        <is>
          <t>Tranmission and Distribution Lines</t>
        </is>
      </c>
    </row>
    <row r="3" ht="46.5" customHeight="1" s="11" thickBot="1">
      <c r="B3" s="4" t="inlineStr">
        <is>
          <t>Zone</t>
        </is>
      </c>
      <c r="C3" s="1" t="inlineStr">
        <is>
          <t>Zone2</t>
        </is>
      </c>
      <c r="D3" s="1" t="inlineStr">
        <is>
          <t>Line Index</t>
        </is>
      </c>
      <c r="E3" s="1" t="inlineStr">
        <is>
          <t>Voltage Level [kV]</t>
        </is>
      </c>
      <c r="F3" s="1" t="inlineStr">
        <is>
          <t>Name</t>
        </is>
      </c>
      <c r="G3" s="1" t="inlineStr">
        <is>
          <t>From bus</t>
        </is>
      </c>
      <c r="H3" s="1" t="inlineStr">
        <is>
          <t>To Bus</t>
        </is>
      </c>
      <c r="I3" s="1" t="inlineStr">
        <is>
          <t>In service</t>
        </is>
      </c>
      <c r="J3" s="1" t="inlineStr">
        <is>
          <t>Length [km]</t>
        </is>
      </c>
      <c r="K3" s="1" t="inlineStr">
        <is>
          <t>Maximum Current [kA]</t>
        </is>
      </c>
      <c r="L3" s="1" t="inlineStr">
        <is>
          <t>Maximum Loading [%]</t>
        </is>
      </c>
      <c r="M3" s="1" t="inlineStr">
        <is>
          <t>Number of Lines in Parallel</t>
        </is>
      </c>
      <c r="N3" s="1" t="inlineStr">
        <is>
          <t>Std. Type</t>
        </is>
      </c>
      <c r="O3" s="1" t="inlineStr">
        <is>
          <t>From Bus Act. Power [MW]</t>
        </is>
      </c>
      <c r="P3" s="1" t="inlineStr">
        <is>
          <t>From Bus Raact. Power [MVAr]</t>
        </is>
      </c>
      <c r="Q3" s="1" t="inlineStr">
        <is>
          <t>To Bus Act. Power [MW]</t>
        </is>
      </c>
      <c r="R3" s="1" t="inlineStr">
        <is>
          <t>To Bus Raact. Power [MVAr]</t>
        </is>
      </c>
      <c r="S3" s="1" t="inlineStr">
        <is>
          <t>Losses [MW]</t>
        </is>
      </c>
      <c r="T3" s="3" t="inlineStr">
        <is>
          <t>Losses [MVAr]</t>
        </is>
      </c>
      <c r="U3" s="1" t="inlineStr">
        <is>
          <t>Loading Percent [%]</t>
        </is>
      </c>
    </row>
    <row r="4">
      <c r="B4" s="5" t="n">
        <v>0</v>
      </c>
      <c r="C4" t="n">
        <v>1</v>
      </c>
      <c r="D4" t="n">
        <v>0</v>
      </c>
      <c r="E4" t="n">
        <v>230</v>
      </c>
      <c r="F4" t="inlineStr">
        <is>
          <t>---</t>
        </is>
      </c>
      <c r="G4" t="n">
        <v>0</v>
      </c>
      <c r="H4" t="n">
        <v>1</v>
      </c>
      <c r="I4" t="n">
        <v>1</v>
      </c>
      <c r="J4" t="n">
        <v>1</v>
      </c>
      <c r="K4" t="n">
        <v>1.00408742467761</v>
      </c>
      <c r="L4" t="n">
        <v>100</v>
      </c>
      <c r="M4" t="n">
        <v>1</v>
      </c>
      <c r="N4" t="inlineStr">
        <is>
          <t>---</t>
        </is>
      </c>
      <c r="O4" t="n">
        <v>249.7733725409011</v>
      </c>
      <c r="P4" t="n">
        <v>21.59909513274179</v>
      </c>
      <c r="Q4" t="n">
        <v>-248.006760277201</v>
      </c>
      <c r="R4" t="n">
        <v>-4.637367550855609</v>
      </c>
      <c r="S4" t="n">
        <v>1.766612263700097</v>
      </c>
      <c r="T4" t="n">
        <v>16.96172758188619</v>
      </c>
      <c r="U4" t="n">
        <v>62.68569494400224</v>
      </c>
    </row>
    <row r="5">
      <c r="B5" s="6" t="n">
        <v>0</v>
      </c>
      <c r="C5" t="n">
        <v>1</v>
      </c>
      <c r="D5" t="n">
        <v>1</v>
      </c>
      <c r="E5" t="n">
        <v>230</v>
      </c>
      <c r="F5" t="inlineStr">
        <is>
          <t>---</t>
        </is>
      </c>
      <c r="G5" t="n">
        <v>0</v>
      </c>
      <c r="H5" t="n">
        <v>3</v>
      </c>
      <c r="I5" t="n">
        <v>1</v>
      </c>
      <c r="J5" t="n">
        <v>1</v>
      </c>
      <c r="K5" t="n">
        <v>99999</v>
      </c>
      <c r="L5" t="n">
        <v>100</v>
      </c>
      <c r="M5" t="n">
        <v>1</v>
      </c>
      <c r="N5" t="inlineStr">
        <is>
          <t>---</t>
        </is>
      </c>
      <c r="O5" t="n">
        <v>186.5001421546756</v>
      </c>
      <c r="P5" t="n">
        <v>-13.61214767755046</v>
      </c>
      <c r="Q5" t="n">
        <v>-185.437396305583</v>
      </c>
      <c r="R5" t="n">
        <v>23.5816061684759</v>
      </c>
      <c r="S5" t="n">
        <v>1.062745849092551</v>
      </c>
      <c r="T5" t="n">
        <v>9.96945849092544</v>
      </c>
      <c r="U5" t="n">
        <v>0.0004694061254276349</v>
      </c>
    </row>
    <row r="6">
      <c r="B6" t="n">
        <v>0</v>
      </c>
      <c r="C6" t="n">
        <v>1</v>
      </c>
      <c r="D6" t="n">
        <v>2</v>
      </c>
      <c r="E6" t="n">
        <v>230</v>
      </c>
      <c r="F6" t="inlineStr">
        <is>
          <t>---</t>
        </is>
      </c>
      <c r="G6" t="n">
        <v>0</v>
      </c>
      <c r="H6" t="n">
        <v>4</v>
      </c>
      <c r="I6" t="n">
        <v>1</v>
      </c>
      <c r="J6" t="n">
        <v>1</v>
      </c>
      <c r="K6" t="n">
        <v>99999</v>
      </c>
      <c r="L6" t="n">
        <v>100</v>
      </c>
      <c r="M6" t="n">
        <v>1</v>
      </c>
      <c r="N6" t="inlineStr">
        <is>
          <t>---</t>
        </is>
      </c>
      <c r="O6" t="n">
        <v>-226.2735146955769</v>
      </c>
      <c r="P6" t="n">
        <v>22.73821242642197</v>
      </c>
      <c r="Q6" t="n">
        <v>226.6049723107962</v>
      </c>
      <c r="R6" t="n">
        <v>-22.54963627421769</v>
      </c>
      <c r="S6" t="n">
        <v>0.3314576152193069</v>
      </c>
      <c r="T6" t="n">
        <v>0.1885761522042877</v>
      </c>
      <c r="U6" t="n">
        <v>0.0005716431657691225</v>
      </c>
    </row>
    <row r="7">
      <c r="B7" t="n">
        <v>0</v>
      </c>
      <c r="C7" t="n">
        <v>1</v>
      </c>
      <c r="D7" t="n">
        <v>3</v>
      </c>
      <c r="E7" t="n">
        <v>230</v>
      </c>
      <c r="F7" t="inlineStr">
        <is>
          <t>---</t>
        </is>
      </c>
      <c r="G7" t="n">
        <v>1</v>
      </c>
      <c r="H7" t="n">
        <v>2</v>
      </c>
      <c r="I7" t="n">
        <v>1</v>
      </c>
      <c r="J7" t="n">
        <v>1</v>
      </c>
      <c r="K7" t="n">
        <v>99999</v>
      </c>
      <c r="L7" t="n">
        <v>100</v>
      </c>
      <c r="M7" t="n">
        <v>1</v>
      </c>
      <c r="N7" t="inlineStr">
        <is>
          <t>---</t>
        </is>
      </c>
      <c r="O7" t="n">
        <v>-51.99323972279875</v>
      </c>
      <c r="P7" t="n">
        <v>-93.97263244914096</v>
      </c>
      <c r="Q7" t="n">
        <v>52.11865718339974</v>
      </c>
      <c r="R7" t="n">
        <v>93.39458845673786</v>
      </c>
      <c r="S7" t="n">
        <v>0.1254174606009926</v>
      </c>
      <c r="T7" t="n">
        <v>-0.5780439924030958</v>
      </c>
      <c r="U7" t="n">
        <v>0.0002725195947164952</v>
      </c>
    </row>
    <row r="8">
      <c r="B8" t="n">
        <v>0</v>
      </c>
      <c r="C8" t="n">
        <v>1</v>
      </c>
      <c r="D8" t="n">
        <v>4</v>
      </c>
      <c r="E8" t="n">
        <v>230</v>
      </c>
      <c r="F8" t="inlineStr">
        <is>
          <t>---</t>
        </is>
      </c>
      <c r="G8" t="n">
        <v>2</v>
      </c>
      <c r="H8" t="n">
        <v>3</v>
      </c>
      <c r="I8" t="n">
        <v>1</v>
      </c>
      <c r="J8" t="n">
        <v>1</v>
      </c>
      <c r="K8" t="n">
        <v>99999</v>
      </c>
      <c r="L8" t="n">
        <v>100</v>
      </c>
      <c r="M8" t="n">
        <v>1</v>
      </c>
      <c r="N8" t="inlineStr">
        <is>
          <t>---</t>
        </is>
      </c>
      <c r="O8" t="n">
        <v>-28.62865718339954</v>
      </c>
      <c r="P8" t="n">
        <v>2.65013173571609</v>
      </c>
      <c r="Q8" t="n">
        <v>28.65326431555309</v>
      </c>
      <c r="R8" t="n">
        <v>-3.078060414180527</v>
      </c>
      <c r="S8" t="n">
        <v>0.02460713215354815</v>
      </c>
      <c r="T8" t="n">
        <v>-0.4279286784644367</v>
      </c>
      <c r="U8" t="n">
        <v>7.234050190158276e-05</v>
      </c>
    </row>
    <row r="9">
      <c r="B9" t="n">
        <v>0</v>
      </c>
      <c r="C9" t="n">
        <v>1</v>
      </c>
      <c r="D9" t="n">
        <v>5</v>
      </c>
      <c r="E9" t="n">
        <v>230</v>
      </c>
      <c r="F9" t="inlineStr">
        <is>
          <t>---</t>
        </is>
      </c>
      <c r="G9" t="n">
        <v>3</v>
      </c>
      <c r="H9" t="n">
        <v>4</v>
      </c>
      <c r="I9" t="n">
        <v>1</v>
      </c>
      <c r="J9" t="n">
        <v>1</v>
      </c>
      <c r="K9" t="n">
        <v>0.6024524548065699</v>
      </c>
      <c r="L9" t="n">
        <v>100</v>
      </c>
      <c r="M9" t="n">
        <v>1</v>
      </c>
      <c r="N9" t="inlineStr">
        <is>
          <t>---</t>
        </is>
      </c>
      <c r="O9" t="n">
        <v>-238.1886879666861</v>
      </c>
      <c r="P9" t="n">
        <v>32.14938439538173</v>
      </c>
      <c r="Q9" t="n">
        <v>239.9050276892036</v>
      </c>
      <c r="R9" t="n">
        <v>-15.65998717020717</v>
      </c>
      <c r="S9" t="n">
        <v>1.716339722517489</v>
      </c>
      <c r="T9" t="n">
        <v>16.48939722517456</v>
      </c>
      <c r="U9" t="n">
        <v>100.1731638810112</v>
      </c>
    </row>
    <row r="10">
      <c r="B10" t="n">
        <v>1</v>
      </c>
      <c r="C10" t="n">
        <v>1</v>
      </c>
      <c r="D10" t="n">
        <v>0</v>
      </c>
      <c r="E10" t="n">
        <v>230</v>
      </c>
      <c r="F10" t="inlineStr">
        <is>
          <t>---</t>
        </is>
      </c>
      <c r="G10" t="n">
        <v>0</v>
      </c>
      <c r="H10" t="n">
        <v>1</v>
      </c>
      <c r="I10" t="n">
        <v>1</v>
      </c>
      <c r="J10" t="n">
        <v>1</v>
      </c>
      <c r="K10" t="n">
        <v>1.00408742467761</v>
      </c>
      <c r="L10" t="n">
        <v>100</v>
      </c>
      <c r="M10" t="n">
        <v>1</v>
      </c>
      <c r="N10" t="inlineStr">
        <is>
          <t>---</t>
        </is>
      </c>
      <c r="O10" t="n">
        <v>249.7733725409011</v>
      </c>
      <c r="P10" t="n">
        <v>21.59909513274179</v>
      </c>
      <c r="Q10" t="n">
        <v>-248.006760277201</v>
      </c>
      <c r="R10" t="n">
        <v>-4.637367550855609</v>
      </c>
      <c r="S10" t="n">
        <v>1.766612263700097</v>
      </c>
      <c r="T10" t="n">
        <v>16.96172758188619</v>
      </c>
      <c r="U10" t="n">
        <v>62.68569494400224</v>
      </c>
    </row>
    <row r="11">
      <c r="B11" t="n">
        <v>1</v>
      </c>
      <c r="C11" t="n">
        <v>1</v>
      </c>
      <c r="D11" t="n">
        <v>1</v>
      </c>
      <c r="E11" t="n">
        <v>230</v>
      </c>
      <c r="F11" t="inlineStr">
        <is>
          <t>---</t>
        </is>
      </c>
      <c r="G11" t="n">
        <v>0</v>
      </c>
      <c r="H11" t="n">
        <v>3</v>
      </c>
      <c r="I11" t="n">
        <v>1</v>
      </c>
      <c r="J11" t="n">
        <v>1</v>
      </c>
      <c r="K11" t="n">
        <v>99999</v>
      </c>
      <c r="L11" t="n">
        <v>100</v>
      </c>
      <c r="M11" t="n">
        <v>1</v>
      </c>
      <c r="N11" t="inlineStr">
        <is>
          <t>---</t>
        </is>
      </c>
      <c r="O11" t="n">
        <v>186.5001421546756</v>
      </c>
      <c r="P11" t="n">
        <v>-13.61214767755046</v>
      </c>
      <c r="Q11" t="n">
        <v>-185.437396305583</v>
      </c>
      <c r="R11" t="n">
        <v>23.5816061684759</v>
      </c>
      <c r="S11" t="n">
        <v>1.062745849092551</v>
      </c>
      <c r="T11" t="n">
        <v>9.96945849092544</v>
      </c>
      <c r="U11" t="n">
        <v>0.0004694061254276349</v>
      </c>
    </row>
    <row r="12">
      <c r="B12" t="n">
        <v>1</v>
      </c>
      <c r="C12" t="n">
        <v>1</v>
      </c>
      <c r="D12" t="n">
        <v>2</v>
      </c>
      <c r="E12" t="n">
        <v>230</v>
      </c>
      <c r="F12" t="inlineStr">
        <is>
          <t>---</t>
        </is>
      </c>
      <c r="G12" t="n">
        <v>0</v>
      </c>
      <c r="H12" t="n">
        <v>4</v>
      </c>
      <c r="I12" t="n">
        <v>1</v>
      </c>
      <c r="J12" t="n">
        <v>1</v>
      </c>
      <c r="K12" t="n">
        <v>99999</v>
      </c>
      <c r="L12" t="n">
        <v>100</v>
      </c>
      <c r="M12" t="n">
        <v>1</v>
      </c>
      <c r="N12" t="inlineStr">
        <is>
          <t>---</t>
        </is>
      </c>
      <c r="O12" t="n">
        <v>-226.2735146955769</v>
      </c>
      <c r="P12" t="n">
        <v>22.73821242642197</v>
      </c>
      <c r="Q12" t="n">
        <v>226.6049723107962</v>
      </c>
      <c r="R12" t="n">
        <v>-22.54963627421769</v>
      </c>
      <c r="S12" t="n">
        <v>0.3314576152193069</v>
      </c>
      <c r="T12" t="n">
        <v>0.1885761522042877</v>
      </c>
      <c r="U12" t="n">
        <v>0.0005716431657691225</v>
      </c>
    </row>
    <row r="13">
      <c r="B13" t="n">
        <v>1</v>
      </c>
      <c r="C13" t="n">
        <v>1</v>
      </c>
      <c r="D13" t="n">
        <v>3</v>
      </c>
      <c r="E13" t="n">
        <v>230</v>
      </c>
      <c r="F13" t="inlineStr">
        <is>
          <t>---</t>
        </is>
      </c>
      <c r="G13" t="n">
        <v>1</v>
      </c>
      <c r="H13" t="n">
        <v>2</v>
      </c>
      <c r="I13" t="n">
        <v>1</v>
      </c>
      <c r="J13" t="n">
        <v>1</v>
      </c>
      <c r="K13" t="n">
        <v>99999</v>
      </c>
      <c r="L13" t="n">
        <v>100</v>
      </c>
      <c r="M13" t="n">
        <v>1</v>
      </c>
      <c r="N13" t="inlineStr">
        <is>
          <t>---</t>
        </is>
      </c>
      <c r="O13" t="n">
        <v>-51.99323972279875</v>
      </c>
      <c r="P13" t="n">
        <v>-93.97263244914096</v>
      </c>
      <c r="Q13" t="n">
        <v>52.11865718339974</v>
      </c>
      <c r="R13" t="n">
        <v>93.39458845673786</v>
      </c>
      <c r="S13" t="n">
        <v>0.1254174606009926</v>
      </c>
      <c r="T13" t="n">
        <v>-0.5780439924030958</v>
      </c>
      <c r="U13" t="n">
        <v>0.0002725195947164952</v>
      </c>
    </row>
    <row r="14">
      <c r="B14" t="n">
        <v>1</v>
      </c>
      <c r="C14" t="n">
        <v>1</v>
      </c>
      <c r="D14" t="n">
        <v>4</v>
      </c>
      <c r="E14" t="n">
        <v>230</v>
      </c>
      <c r="F14" t="inlineStr">
        <is>
          <t>---</t>
        </is>
      </c>
      <c r="G14" t="n">
        <v>2</v>
      </c>
      <c r="H14" t="n">
        <v>3</v>
      </c>
      <c r="I14" t="n">
        <v>1</v>
      </c>
      <c r="J14" t="n">
        <v>1</v>
      </c>
      <c r="K14" t="n">
        <v>99999</v>
      </c>
      <c r="L14" t="n">
        <v>100</v>
      </c>
      <c r="M14" t="n">
        <v>1</v>
      </c>
      <c r="N14" t="inlineStr">
        <is>
          <t>---</t>
        </is>
      </c>
      <c r="O14" t="n">
        <v>-28.62865718339954</v>
      </c>
      <c r="P14" t="n">
        <v>2.65013173571609</v>
      </c>
      <c r="Q14" t="n">
        <v>28.65326431555309</v>
      </c>
      <c r="R14" t="n">
        <v>-3.078060414180527</v>
      </c>
      <c r="S14" t="n">
        <v>0.02460713215354815</v>
      </c>
      <c r="T14" t="n">
        <v>-0.4279286784644367</v>
      </c>
      <c r="U14" t="n">
        <v>7.234050190158276e-05</v>
      </c>
    </row>
    <row r="15">
      <c r="B15" t="n">
        <v>1</v>
      </c>
      <c r="C15" t="n">
        <v>1</v>
      </c>
      <c r="D15" t="n">
        <v>5</v>
      </c>
      <c r="E15" t="n">
        <v>230</v>
      </c>
      <c r="F15" t="inlineStr">
        <is>
          <t>---</t>
        </is>
      </c>
      <c r="G15" t="n">
        <v>3</v>
      </c>
      <c r="H15" t="n">
        <v>4</v>
      </c>
      <c r="I15" t="n">
        <v>1</v>
      </c>
      <c r="J15" t="n">
        <v>1</v>
      </c>
      <c r="K15" t="n">
        <v>0.6024524548065699</v>
      </c>
      <c r="L15" t="n">
        <v>100</v>
      </c>
      <c r="M15" t="n">
        <v>1</v>
      </c>
      <c r="N15" t="inlineStr">
        <is>
          <t>---</t>
        </is>
      </c>
      <c r="O15" t="n">
        <v>-238.1886879666861</v>
      </c>
      <c r="P15" t="n">
        <v>32.14938439538173</v>
      </c>
      <c r="Q15" t="n">
        <v>239.9050276892036</v>
      </c>
      <c r="R15" t="n">
        <v>-15.65998717020717</v>
      </c>
      <c r="S15" t="n">
        <v>1.716339722517489</v>
      </c>
      <c r="T15" t="n">
        <v>16.48939722517456</v>
      </c>
      <c r="U15" t="n">
        <v>100.1731638810112</v>
      </c>
    </row>
  </sheetData>
  <mergeCells count="1">
    <mergeCell ref="B2:U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V5"/>
  <sheetViews>
    <sheetView workbookViewId="0">
      <selection activeCell="G11" sqref="G11"/>
    </sheetView>
  </sheetViews>
  <sheetFormatPr baseColWidth="8" defaultRowHeight="15"/>
  <cols>
    <col width="9" customWidth="1" style="11" min="5" max="5"/>
    <col width="11.28515625" customWidth="1" style="11" min="10" max="10"/>
    <col width="9.7109375" customWidth="1" style="11" min="11" max="11"/>
    <col width="10.7109375" customWidth="1" style="11" min="12" max="12"/>
  </cols>
  <sheetData>
    <row r="2" ht="21" customHeight="1" s="11">
      <c r="B2" s="8" t="inlineStr">
        <is>
          <t>Transformers</t>
        </is>
      </c>
    </row>
    <row r="3" ht="60.75" customHeight="1" s="11" thickBot="1">
      <c r="B3" s="4" t="inlineStr">
        <is>
          <t>Time Step</t>
        </is>
      </c>
      <c r="C3" s="1" t="inlineStr">
        <is>
          <t>Zone</t>
        </is>
      </c>
      <c r="D3" s="1" t="inlineStr">
        <is>
          <t>Trafo Index</t>
        </is>
      </c>
      <c r="E3" s="1" t="inlineStr">
        <is>
          <t>Name</t>
        </is>
      </c>
      <c r="F3" s="1" t="inlineStr">
        <is>
          <t>Std Type</t>
        </is>
      </c>
      <c r="G3" s="1" t="inlineStr">
        <is>
          <t>HV Bus</t>
        </is>
      </c>
      <c r="H3" s="1" t="inlineStr">
        <is>
          <t>LV Bus</t>
        </is>
      </c>
      <c r="I3" s="1" t="inlineStr">
        <is>
          <t>High Voltage Side [kV]</t>
        </is>
      </c>
      <c r="J3" s="1" t="inlineStr">
        <is>
          <t xml:space="preserve">Low Voltage Side [kV] </t>
        </is>
      </c>
      <c r="K3" s="1" t="inlineStr">
        <is>
          <t>FE Losses [kW]</t>
        </is>
      </c>
      <c r="L3" s="1" t="inlineStr">
        <is>
          <t>Shift Degree</t>
        </is>
      </c>
      <c r="M3" s="1" t="inlineStr">
        <is>
          <t>Tap Position</t>
        </is>
      </c>
      <c r="N3" s="1" t="inlineStr">
        <is>
          <t>Number of Trafos in Parallel</t>
        </is>
      </c>
      <c r="O3" s="1" t="inlineStr">
        <is>
          <t>In Service</t>
        </is>
      </c>
      <c r="P3" s="1" t="inlineStr">
        <is>
          <t>HV Act. Power [MW]</t>
        </is>
      </c>
      <c r="Q3" s="1" t="inlineStr">
        <is>
          <t>HV React. Power [MVAr]</t>
        </is>
      </c>
      <c r="R3" s="1" t="inlineStr">
        <is>
          <t>LV Act. Power [MW]</t>
        </is>
      </c>
      <c r="S3" s="1" t="inlineStr">
        <is>
          <t>LV React. Power [MVAr]</t>
        </is>
      </c>
      <c r="T3" s="1" t="inlineStr">
        <is>
          <t>Losses [MW]</t>
        </is>
      </c>
      <c r="U3" s="7" t="inlineStr">
        <is>
          <t>Losses [MVAr]</t>
        </is>
      </c>
      <c r="V3" s="7" t="inlineStr">
        <is>
          <t>Loading Percent [%]</t>
        </is>
      </c>
    </row>
    <row r="4">
      <c r="B4" s="5" t="n"/>
      <c r="N4" t="inlineStr">
        <is>
          <t xml:space="preserve">            </t>
        </is>
      </c>
    </row>
    <row r="5">
      <c r="B5" s="6" t="n"/>
    </row>
  </sheetData>
  <mergeCells count="1">
    <mergeCell ref="B2:V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Martin Oviedo</dc:creator>
  <dcterms:created xmlns:dcterms="http://purl.org/dc/terms/" xmlns:xsi="http://www.w3.org/2001/XMLSchema-instance" xsi:type="dcterms:W3CDTF">2022-11-16T19:56:03Z</dcterms:created>
  <dcterms:modified xmlns:dcterms="http://purl.org/dc/terms/" xmlns:xsi="http://www.w3.org/2001/XMLSchema-instance" xsi:type="dcterms:W3CDTF">2022-11-22T16:33:15Z</dcterms:modified>
  <cp:lastModifiedBy>Martin Oviedo</cp:lastModifiedBy>
</cp:coreProperties>
</file>