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OSPy\hardware_pcb\master_pcb\hw3.3\"/>
    </mc:Choice>
  </mc:AlternateContent>
  <bookViews>
    <workbookView xWindow="0" yWindow="0" windowWidth="24000" windowHeight="963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0" i="1" s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<sst xmlns="http://schemas.openxmlformats.org/spreadsheetml/2006/main" count="116" uniqueCount="111">
  <si>
    <t>Seznam součástek (hlavní deska)</t>
  </si>
  <si>
    <t>označení</t>
  </si>
  <si>
    <t>hodnota</t>
  </si>
  <si>
    <t>odkaz</t>
  </si>
  <si>
    <t>cena</t>
  </si>
  <si>
    <t>ks</t>
  </si>
  <si>
    <t>suma</t>
  </si>
  <si>
    <t>ULN1</t>
  </si>
  <si>
    <t>ULN2803 SOL18</t>
  </si>
  <si>
    <t>http://www.tme.eu/cz/details/uln2803adw/drivery-integrovane-obvody/texas-instruments/</t>
  </si>
  <si>
    <t>IC1</t>
  </si>
  <si>
    <t>74HC595D</t>
  </si>
  <si>
    <t>http://www.tme.eu/cz/details/74hc595d/posuvne-registry/nexperia/74hc595d118/</t>
  </si>
  <si>
    <t>R1-R10,R14-R15,R30,R32,R36</t>
  </si>
  <si>
    <t>220Ohm 0207</t>
  </si>
  <si>
    <t>http://www.tme.eu/cz/details/cf1_4w-220r/uhlikove-rezistory-tht-14w/sr-passives/</t>
  </si>
  <si>
    <t>R11,R12-R13,R16,R35,R37</t>
  </si>
  <si>
    <t>10KOhm 0207</t>
  </si>
  <si>
    <t>http://www.tme.eu/cz/details/cf1_4w-10k/uhlikove-rezistory-tht-14w/sr-passives/</t>
  </si>
  <si>
    <t>C3,C4,C18</t>
  </si>
  <si>
    <t>1000uF/16V</t>
  </si>
  <si>
    <t>http://www.tme.eu/cz/details/km1000_16/elektrolyticke-kondenzatory-tht-105c/samxon/km-1000u16v/</t>
  </si>
  <si>
    <t>C5-C7,C17</t>
  </si>
  <si>
    <t>100nF/50V</t>
  </si>
  <si>
    <t>http://www.tme.eu/cz/details/cm-100n-x7r/kondenzatory-mlcc-tht/sr-passives/</t>
  </si>
  <si>
    <t>C1,C8-C16</t>
  </si>
  <si>
    <t>220nF/750V</t>
  </si>
  <si>
    <t>http://www.tme.eu/cz/details/mpbx2-220nr22/polypropylenove-kondenzatory-x2y2/sr-passives/</t>
  </si>
  <si>
    <t>LED1-LED14</t>
  </si>
  <si>
    <t>rudá 3mm</t>
  </si>
  <si>
    <t>http://www.tme.eu/cz/details/osnr3134a/led-diody-tht-3mm/optosupply/</t>
  </si>
  <si>
    <t>R17-R20</t>
  </si>
  <si>
    <t>100KOhm 0207</t>
  </si>
  <si>
    <t>http://www.tme.eu/cz/details/1_4w100k/uhlikove-rezistory-tht-14w/royal-ohm/cfr0w4j0104a50/</t>
  </si>
  <si>
    <t>R33,R34</t>
  </si>
  <si>
    <t>1KOhm 0207</t>
  </si>
  <si>
    <t>http://www.tme.eu/cz/details/gold-8p/presne-patice/connfly/ds1001-01-08bt1nsf6s/</t>
  </si>
  <si>
    <t>R21</t>
  </si>
  <si>
    <t>2K2/2W</t>
  </si>
  <si>
    <t>http://www.tme.eu/cz/details/2w-2k2/metalizovane-rezistory-tht-2w/royal-ohm/mor02sj0222a10/</t>
  </si>
  <si>
    <t>R22-R29,R31</t>
  </si>
  <si>
    <t>220Ohm/2W</t>
  </si>
  <si>
    <t>http://www.tme.eu/cz/details/2w-220r/metalizovane-rezistory-tht-2w/royal-ohm/mor02sj0221a10/</t>
  </si>
  <si>
    <t>K1-K9</t>
  </si>
  <si>
    <t>relé g5rl-1-e-hr-5vdc</t>
  </si>
  <si>
    <t>http://www.tme.eu/cz/details/g5rl-1-e-hr-5dc/elektromagneticka-rele-miniaturni/omron/g5rl-1-e-hr-5vdc/</t>
  </si>
  <si>
    <t>ARK500/2</t>
  </si>
  <si>
    <t>svork 5mm</t>
  </si>
  <si>
    <t>http://www.tme.eu/cz/details/dg306-5.0-2p12/svorkovnice-do-plosnych-spoju/degson-electronics/dg306-50-02p-12-00ah/</t>
  </si>
  <si>
    <t>EXT_OUT</t>
  </si>
  <si>
    <t>4x2 pin konektor samec</t>
  </si>
  <si>
    <t>http://www.tme.eu/cz/details/mx-90130-1108/konektory-hrebinky/molex/901301108/</t>
  </si>
  <si>
    <t>4x2 pin konektor samice</t>
  </si>
  <si>
    <t>http://www.tme.eu/cz/details/mx-90142-0008/konektory-hrebinky/molex/901420008/</t>
  </si>
  <si>
    <t>pin C-Grid-III</t>
  </si>
  <si>
    <t>http://www.tme.eu/cz/details/mx-90119-2109/konektory-hrebinky/molex/901192109/</t>
  </si>
  <si>
    <t>OK1-OK6</t>
  </si>
  <si>
    <t>4N35</t>
  </si>
  <si>
    <t>http://www.tme.eu/cz/details/4n35/optocleny-analogovy-vystup/vishay/</t>
  </si>
  <si>
    <t>C2</t>
  </si>
  <si>
    <t>10uF/16V</t>
  </si>
  <si>
    <t>http://www.tme.eu/cz/details/ce-10_16sp/elektrolyticke-kondenzatory-tht-85c/sr-passives/</t>
  </si>
  <si>
    <t>D1,D2, D3</t>
  </si>
  <si>
    <t>1N4007/1000V</t>
  </si>
  <si>
    <t>http://www.tme.eu/cz/details/1n4007-dc/univerzalni-diody-tht/dc-components/1n4007/</t>
  </si>
  <si>
    <t>Q4</t>
  </si>
  <si>
    <t>BC557</t>
  </si>
  <si>
    <t>Q2,Q3</t>
  </si>
  <si>
    <t>BS107 (BS170)</t>
  </si>
  <si>
    <t>http://www.tme.eu/cz/details/bs170d26z/tranzistory-s-kanalem-n-tht/on-semiconductor-fairchild/</t>
  </si>
  <si>
    <t>DIL6</t>
  </si>
  <si>
    <t>http://www.tme.eu/cz/details/icm-306-1-gt/presne-patice/adam-tech/</t>
  </si>
  <si>
    <t>DIL8</t>
  </si>
  <si>
    <t>IC2,IC3</t>
  </si>
  <si>
    <t>Q1</t>
  </si>
  <si>
    <t>32,768KHz/TC26V</t>
  </si>
  <si>
    <t>http://www.tme.eu/cz/details/26-hx5f-32.768k/krystalove-rezonatory-tht/ilsi/26-hx5f125-32768khz/</t>
  </si>
  <si>
    <t>IC2 THT</t>
  </si>
  <si>
    <t>DS1307</t>
  </si>
  <si>
    <t>http://www.tme.eu/cz/details/ds1307+/obvody-rtc/maxim-dallas/</t>
  </si>
  <si>
    <t>IC5 SMD</t>
  </si>
  <si>
    <t>http://www.tme.eu/cz/details/ds1307z+/obvody-rtc/maxim-dallas/</t>
  </si>
  <si>
    <t>IC3 THT</t>
  </si>
  <si>
    <t> PCF8583P</t>
  </si>
  <si>
    <t>http://www.tme.eu/cz/details/pcf8583p/integrovane-obvody-interface-i2c/nxp/pcf8583pf5112/</t>
  </si>
  <si>
    <t>IC4 SMD</t>
  </si>
  <si>
    <t>http://www.tme.eu/cz/details/pcf8583t_5.518/integrovane-obvody-interface-i2c/nxp/</t>
  </si>
  <si>
    <t>I2C</t>
  </si>
  <si>
    <t>I2C 4 pin samec</t>
  </si>
  <si>
    <t>http://www.tme.eu/cz/details/280371-1/signalove-konektory-raster-254mm/te-connectivity/</t>
  </si>
  <si>
    <t>J1</t>
  </si>
  <si>
    <t>40pin raspebrry pi samice</t>
  </si>
  <si>
    <t>http://www.tme.eu/cz/details/zl262-40dg/konektory-hrebinky/connfly/ds1023-2_20s01/</t>
  </si>
  <si>
    <t>U1</t>
  </si>
  <si>
    <t>DHT22 (DHT11)</t>
  </si>
  <si>
    <t>https://arduino-shop.cz/arduino/1188-arduino-dht22-teplomer-a-vlhkomer-digitalni-1455993178.html</t>
  </si>
  <si>
    <t>G1</t>
  </si>
  <si>
    <t>BAT CR2032</t>
  </si>
  <si>
    <t>http://www.tme.eu/cz/details/ch25-2032/baterie-pouzdra-i-drzaky/comf/</t>
  </si>
  <si>
    <t>http://www.tme.eu/cz/details/bat-cr2032_eg-b1/baterie/energizer/cr2032/</t>
  </si>
  <si>
    <t>Zdroj</t>
  </si>
  <si>
    <t>230V/5V 3A</t>
  </si>
  <si>
    <t>http://www.tme.eu/cz/details/rs-15-5/spinane-zdroje-prumyslove/mean-well/</t>
  </si>
  <si>
    <t>Raspberry PI 2 (3)</t>
  </si>
  <si>
    <t>PI 3</t>
  </si>
  <si>
    <t>https://arduino-shop.cz/arduino/1385-raspberry-pi-3-model-b-quad-core-1-2-ghz-64bit-cpu-1gb-ram-wifi-bluetooth-4-1-1473147122.html</t>
  </si>
  <si>
    <r>
      <t> </t>
    </r>
    <r>
      <rPr>
        <b/>
        <sz val="11"/>
        <color theme="1"/>
        <rFont val="Calibri"/>
        <family val="2"/>
        <charset val="238"/>
        <scheme val="minor"/>
      </rPr>
      <t>Celkem</t>
    </r>
  </si>
  <si>
    <t>https://www.tme.eu/cz/details/1_4w1.0k/uhlikove-rezistory-tht-1-4w/royal-ohm/cfr0w4j0102a50/</t>
  </si>
  <si>
    <t>DS1307 (nebo)</t>
  </si>
  <si>
    <t> PCF8583T (nebo)</t>
  </si>
  <si>
    <t>https://www.tme.eu/cz/details/bc557b-dio/tranzistory-pnp-tht/diotec-semiconductor/bc557b/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</si>
</sst>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Kč&quot;;[Red]\-#,##0.00\ &quot;Kč&quot;"/>
    <numFmt numFmtId="164" formatCode="#,##0.00\ &quot;Kč&quot;;[Red]#,##0.00\ &quot;Kč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me.eu/cz/details/gold-8p/presne-patice/connfly/ds1001-01-08bt1nsf6s/" TargetMode="External"/><Relationship Id="rId18" Type="http://schemas.openxmlformats.org/officeDocument/2006/relationships/hyperlink" Target="http://www.tme.eu/cz/details/bat-cr2032_eg-b1/baterie/energizer/cr2032/" TargetMode="External"/><Relationship Id="rId26" Type="http://schemas.openxmlformats.org/officeDocument/2006/relationships/hyperlink" Target="http://www.tme.eu/cz/details/mx-90142-0008/konektory-hrebinky/molex/901420008/" TargetMode="External"/><Relationship Id="rId3" Type="http://schemas.openxmlformats.org/officeDocument/2006/relationships/hyperlink" Target="http://www.tme.eu/cz/details/74hc595d/posuvne-registry/nexperia/74hc595d118/" TargetMode="External"/><Relationship Id="rId21" Type="http://schemas.openxmlformats.org/officeDocument/2006/relationships/hyperlink" Target="http://www.tme.eu/cz/details/cm-100n-x7r/kondenzatory-mlcc-tht/sr-passives/" TargetMode="External"/><Relationship Id="rId34" Type="http://schemas.openxmlformats.org/officeDocument/2006/relationships/hyperlink" Target="http://www.tme.eu/cz/details/ch25-2032/baterie-pouzdra-i-drzaky/comf/" TargetMode="External"/><Relationship Id="rId7" Type="http://schemas.openxmlformats.org/officeDocument/2006/relationships/hyperlink" Target="http://www.tme.eu/cz/details/2w-2k2/metalizovane-rezistory-tht-2w/royal-ohm/mor02sj0222a10/" TargetMode="External"/><Relationship Id="rId12" Type="http://schemas.openxmlformats.org/officeDocument/2006/relationships/hyperlink" Target="http://www.tme.eu/cz/details/bs170d26z/tranzistory-s-kanalem-n-tht/on-semiconductor-fairchild/" TargetMode="External"/><Relationship Id="rId17" Type="http://schemas.openxmlformats.org/officeDocument/2006/relationships/hyperlink" Target="https://arduino-shop.cz/arduino/1188-arduino-dht22-teplomer-a-vlhkomer-digitalni-1455993178.html" TargetMode="External"/><Relationship Id="rId25" Type="http://schemas.openxmlformats.org/officeDocument/2006/relationships/hyperlink" Target="http://www.tme.eu/cz/details/2w-220r/metalizovane-rezistory-tht-2w/royal-ohm/mor02sj0221a10/" TargetMode="External"/><Relationship Id="rId33" Type="http://schemas.openxmlformats.org/officeDocument/2006/relationships/hyperlink" Target="http://www.tme.eu/cz/details/zl262-40dg/konektory-hrebinky/connfly/ds1023-2_20s01/" TargetMode="External"/><Relationship Id="rId2" Type="http://schemas.openxmlformats.org/officeDocument/2006/relationships/hyperlink" Target="http://www.tme.eu/cz/details/uln2803adw/drivery-integrovane-obvody/texas-instruments/" TargetMode="External"/><Relationship Id="rId16" Type="http://schemas.openxmlformats.org/officeDocument/2006/relationships/hyperlink" Target="http://www.tme.eu/cz/details/280371-1/signalove-konektory-raster-254mm/te-connectivity/" TargetMode="External"/><Relationship Id="rId20" Type="http://schemas.openxmlformats.org/officeDocument/2006/relationships/hyperlink" Target="http://www.tme.eu/cz/details/cf1_4w-10k/uhlikove-rezistory-tht-14w/sr-passives/" TargetMode="External"/><Relationship Id="rId29" Type="http://schemas.openxmlformats.org/officeDocument/2006/relationships/hyperlink" Target="http://www.tme.eu/cz/details/icm-306-1-gt/presne-patice/adam-tech/" TargetMode="External"/><Relationship Id="rId1" Type="http://schemas.openxmlformats.org/officeDocument/2006/relationships/hyperlink" Target="http://www.tme.eu/cz/details/1_4w100k/uhlikove-rezistory-tht-14w/royal-ohm/cfr0w4j0104a50/" TargetMode="External"/><Relationship Id="rId6" Type="http://schemas.openxmlformats.org/officeDocument/2006/relationships/hyperlink" Target="http://www.tme.eu/cz/details/mpbx2-220nr22/polypropylenove-kondenzatory-x2y2/sr-passives/" TargetMode="External"/><Relationship Id="rId11" Type="http://schemas.openxmlformats.org/officeDocument/2006/relationships/hyperlink" Target="http://www.tme.eu/cz/details/ce-10_16sp/elektrolyticke-kondenzatory-tht-85c/sr-passives/" TargetMode="External"/><Relationship Id="rId24" Type="http://schemas.openxmlformats.org/officeDocument/2006/relationships/hyperlink" Target="http://www.tme.eu/cz/details/dg306-5.0-2p12/svorkovnice-do-plosnych-spoju/degson-electronics/dg306-50-02p-12-00ah/" TargetMode="External"/><Relationship Id="rId32" Type="http://schemas.openxmlformats.org/officeDocument/2006/relationships/hyperlink" Target="http://www.tme.eu/cz/details/pcf8583t_5.518/integrovane-obvody-interface-i2c/nxp/" TargetMode="External"/><Relationship Id="rId5" Type="http://schemas.openxmlformats.org/officeDocument/2006/relationships/hyperlink" Target="http://www.tme.eu/cz/details/km1000_16/elektrolyticke-kondenzatory-tht-105c/samxon/km-1000u16v/" TargetMode="External"/><Relationship Id="rId15" Type="http://schemas.openxmlformats.org/officeDocument/2006/relationships/hyperlink" Target="http://www.tme.eu/cz/details/pcf8583p/integrovane-obvody-interface-i2c/nxp/pcf8583pf5112/" TargetMode="External"/><Relationship Id="rId23" Type="http://schemas.openxmlformats.org/officeDocument/2006/relationships/hyperlink" Target="https://www.tme.eu/cz/details/1_4w1.0k/uhlikove-rezistory-tht-1-4w/royal-ohm/cfr0w4j0102a50/" TargetMode="External"/><Relationship Id="rId28" Type="http://schemas.openxmlformats.org/officeDocument/2006/relationships/hyperlink" Target="http://www.tme.eu/cz/details/1n4007-dc/univerzalni-diody-tht/dc-components/1n4007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tme.eu/cz/details/mx-90119-2109/konektory-hrebinky/molex/901192109/" TargetMode="External"/><Relationship Id="rId19" Type="http://schemas.openxmlformats.org/officeDocument/2006/relationships/hyperlink" Target="https://arduino-shop.cz/arduino/1385-raspberry-pi-3-model-b-quad-core-1-2-ghz-64bit-cpu-1gb-ram-wifi-bluetooth-4-1-1473147122.html" TargetMode="External"/><Relationship Id="rId31" Type="http://schemas.openxmlformats.org/officeDocument/2006/relationships/hyperlink" Target="http://www.tme.eu/cz/details/ds1307z+/obvody-rtc/maxim-dallas/" TargetMode="External"/><Relationship Id="rId4" Type="http://schemas.openxmlformats.org/officeDocument/2006/relationships/hyperlink" Target="http://www.tme.eu/cz/details/cf1_4w-220r/uhlikove-rezistory-tht-14w/sr-passives/" TargetMode="External"/><Relationship Id="rId9" Type="http://schemas.openxmlformats.org/officeDocument/2006/relationships/hyperlink" Target="http://www.tme.eu/cz/details/mx-90130-1108/konektory-hrebinky/molex/901301108/" TargetMode="External"/><Relationship Id="rId14" Type="http://schemas.openxmlformats.org/officeDocument/2006/relationships/hyperlink" Target="http://www.tme.eu/cz/details/ds1307+/obvody-rtc/maxim-dallas/" TargetMode="External"/><Relationship Id="rId22" Type="http://schemas.openxmlformats.org/officeDocument/2006/relationships/hyperlink" Target="http://www.tme.eu/cz/details/osnr3134a/led-diody-tht-3mm/optosupply/" TargetMode="External"/><Relationship Id="rId27" Type="http://schemas.openxmlformats.org/officeDocument/2006/relationships/hyperlink" Target="http://www.tme.eu/cz/details/4n35/optocleny-analogovy-vystup/vishay/" TargetMode="External"/><Relationship Id="rId30" Type="http://schemas.openxmlformats.org/officeDocument/2006/relationships/hyperlink" Target="http://www.tme.eu/cz/details/26-hx5f-32.768k/krystalove-rezonatory-tht/ilsi/26-hx5f125-32768khz/" TargetMode="External"/><Relationship Id="rId35" Type="http://schemas.openxmlformats.org/officeDocument/2006/relationships/hyperlink" Target="http://www.tme.eu/cz/details/rs-15-5/spinane-zdroje-prumyslove/mean-well/" TargetMode="External"/><Relationship Id="rId8" Type="http://schemas.openxmlformats.org/officeDocument/2006/relationships/hyperlink" Target="http://www.tme.eu/cz/details/g5rl-1-e-hr-5dc/elektromagneticka-rele-miniaturni/omron/g5rl-1-e-hr-5vd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C31" sqref="C31"/>
    </sheetView>
  </sheetViews>
  <sheetFormatPr defaultRowHeight="12" customHeight="1" x14ac:dyDescent="0.25"/>
  <cols>
    <col min="1" max="1" width="17.7109375" customWidth="1"/>
    <col min="2" max="2" width="26.42578125" customWidth="1"/>
    <col min="3" max="3" width="117.5703125" customWidth="1"/>
    <col min="4" max="4" width="15.5703125" customWidth="1"/>
    <col min="6" max="6" width="17.28515625" customWidth="1"/>
  </cols>
  <sheetData>
    <row r="1" spans="1:6" ht="12" customHeight="1" x14ac:dyDescent="0.25">
      <c r="A1" s="1" t="s">
        <v>0</v>
      </c>
    </row>
    <row r="3" spans="1:6" ht="12" customHeight="1" x14ac:dyDescent="0.25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</row>
    <row r="4" spans="1:6" ht="12" customHeight="1" x14ac:dyDescent="0.25">
      <c r="A4" s="5" t="s">
        <v>7</v>
      </c>
      <c r="B4" s="5" t="s">
        <v>8</v>
      </c>
      <c r="C4" s="9" t="s">
        <v>9</v>
      </c>
      <c r="D4" s="6">
        <v>26</v>
      </c>
      <c r="E4" s="7">
        <v>1</v>
      </c>
      <c r="F4" s="8">
        <f>D4*E4</f>
        <v>26</v>
      </c>
    </row>
    <row r="5" spans="1:6" ht="12" customHeight="1" x14ac:dyDescent="0.25">
      <c r="A5" s="5" t="s">
        <v>10</v>
      </c>
      <c r="B5" s="5" t="s">
        <v>11</v>
      </c>
      <c r="C5" s="9" t="s">
        <v>12</v>
      </c>
      <c r="D5" s="6">
        <v>4.4000000000000004</v>
      </c>
      <c r="E5" s="7">
        <v>1</v>
      </c>
      <c r="F5" s="8">
        <f t="shared" ref="F5:F39" si="0">D5*E5</f>
        <v>4.4000000000000004</v>
      </c>
    </row>
    <row r="6" spans="1:6" ht="12" customHeight="1" x14ac:dyDescent="0.25">
      <c r="A6" s="5" t="s">
        <v>13</v>
      </c>
      <c r="B6" s="5" t="s">
        <v>14</v>
      </c>
      <c r="C6" s="9" t="s">
        <v>15</v>
      </c>
      <c r="D6" s="6">
        <v>0.2</v>
      </c>
      <c r="E6" s="7">
        <v>15</v>
      </c>
      <c r="F6" s="8">
        <f t="shared" si="0"/>
        <v>3</v>
      </c>
    </row>
    <row r="7" spans="1:6" ht="12" customHeight="1" x14ac:dyDescent="0.25">
      <c r="A7" s="5" t="s">
        <v>16</v>
      </c>
      <c r="B7" s="5" t="s">
        <v>17</v>
      </c>
      <c r="C7" s="9" t="s">
        <v>18</v>
      </c>
      <c r="D7" s="6">
        <v>0.2</v>
      </c>
      <c r="E7" s="7">
        <v>6</v>
      </c>
      <c r="F7" s="8">
        <f t="shared" si="0"/>
        <v>1.2000000000000002</v>
      </c>
    </row>
    <row r="8" spans="1:6" ht="12" customHeight="1" x14ac:dyDescent="0.25">
      <c r="A8" s="5" t="s">
        <v>19</v>
      </c>
      <c r="B8" s="5" t="s">
        <v>20</v>
      </c>
      <c r="C8" s="9" t="s">
        <v>21</v>
      </c>
      <c r="D8" s="6">
        <v>4.4000000000000004</v>
      </c>
      <c r="E8" s="7">
        <v>3</v>
      </c>
      <c r="F8" s="8">
        <f t="shared" si="0"/>
        <v>13.200000000000001</v>
      </c>
    </row>
    <row r="9" spans="1:6" ht="12" customHeight="1" x14ac:dyDescent="0.25">
      <c r="A9" s="5" t="s">
        <v>22</v>
      </c>
      <c r="B9" s="5" t="s">
        <v>23</v>
      </c>
      <c r="C9" s="9" t="s">
        <v>24</v>
      </c>
      <c r="D9" s="6">
        <v>1.5</v>
      </c>
      <c r="E9" s="7">
        <v>4</v>
      </c>
      <c r="F9" s="8">
        <f t="shared" si="0"/>
        <v>6</v>
      </c>
    </row>
    <row r="10" spans="1:6" ht="12" customHeight="1" x14ac:dyDescent="0.25">
      <c r="A10" s="5" t="s">
        <v>25</v>
      </c>
      <c r="B10" s="5" t="s">
        <v>26</v>
      </c>
      <c r="C10" s="9" t="s">
        <v>27</v>
      </c>
      <c r="D10" s="6">
        <v>4.9000000000000004</v>
      </c>
      <c r="E10" s="7">
        <v>10</v>
      </c>
      <c r="F10" s="8">
        <f t="shared" si="0"/>
        <v>49</v>
      </c>
    </row>
    <row r="11" spans="1:6" ht="12" customHeight="1" x14ac:dyDescent="0.25">
      <c r="A11" s="5" t="s">
        <v>28</v>
      </c>
      <c r="B11" s="5" t="s">
        <v>29</v>
      </c>
      <c r="C11" s="9" t="s">
        <v>30</v>
      </c>
      <c r="D11" s="6">
        <v>1.4</v>
      </c>
      <c r="E11" s="7">
        <v>14</v>
      </c>
      <c r="F11" s="8">
        <f t="shared" si="0"/>
        <v>19.599999999999998</v>
      </c>
    </row>
    <row r="12" spans="1:6" ht="12" customHeight="1" x14ac:dyDescent="0.25">
      <c r="A12" s="5" t="s">
        <v>31</v>
      </c>
      <c r="B12" s="5" t="s">
        <v>32</v>
      </c>
      <c r="C12" s="9" t="s">
        <v>33</v>
      </c>
      <c r="D12" s="6">
        <v>0.2</v>
      </c>
      <c r="E12" s="7">
        <v>4</v>
      </c>
      <c r="F12" s="8">
        <f t="shared" si="0"/>
        <v>0.8</v>
      </c>
    </row>
    <row r="13" spans="1:6" ht="12" customHeight="1" x14ac:dyDescent="0.25">
      <c r="A13" s="5" t="s">
        <v>34</v>
      </c>
      <c r="B13" s="5" t="s">
        <v>35</v>
      </c>
      <c r="C13" s="9" t="s">
        <v>107</v>
      </c>
      <c r="D13" s="6">
        <v>0.35</v>
      </c>
      <c r="E13" s="7">
        <v>2</v>
      </c>
      <c r="F13" s="8">
        <f t="shared" si="0"/>
        <v>0.7</v>
      </c>
    </row>
    <row r="14" spans="1:6" ht="12" customHeight="1" x14ac:dyDescent="0.25">
      <c r="A14" s="5" t="s">
        <v>37</v>
      </c>
      <c r="B14" s="5" t="s">
        <v>38</v>
      </c>
      <c r="C14" s="9" t="s">
        <v>39</v>
      </c>
      <c r="D14" s="6">
        <v>1.2</v>
      </c>
      <c r="E14" s="7">
        <v>1</v>
      </c>
      <c r="F14" s="8">
        <f t="shared" si="0"/>
        <v>1.2</v>
      </c>
    </row>
    <row r="15" spans="1:6" ht="12" customHeight="1" x14ac:dyDescent="0.25">
      <c r="A15" s="5" t="s">
        <v>40</v>
      </c>
      <c r="B15" s="5" t="s">
        <v>41</v>
      </c>
      <c r="C15" s="9" t="s">
        <v>42</v>
      </c>
      <c r="D15" s="6">
        <v>1.5</v>
      </c>
      <c r="E15" s="7">
        <v>9</v>
      </c>
      <c r="F15" s="8">
        <f t="shared" si="0"/>
        <v>13.5</v>
      </c>
    </row>
    <row r="16" spans="1:6" ht="12" customHeight="1" x14ac:dyDescent="0.25">
      <c r="A16" s="5" t="s">
        <v>43</v>
      </c>
      <c r="B16" s="5" t="s">
        <v>44</v>
      </c>
      <c r="C16" s="9" t="s">
        <v>45</v>
      </c>
      <c r="D16" s="6">
        <v>61</v>
      </c>
      <c r="E16" s="7">
        <v>9</v>
      </c>
      <c r="F16" s="8">
        <f t="shared" si="0"/>
        <v>549</v>
      </c>
    </row>
    <row r="17" spans="1:6" ht="12" customHeight="1" x14ac:dyDescent="0.25">
      <c r="A17" s="5" t="s">
        <v>46</v>
      </c>
      <c r="B17" s="5" t="s">
        <v>47</v>
      </c>
      <c r="C17" s="9" t="s">
        <v>48</v>
      </c>
      <c r="D17" s="6">
        <v>4.5</v>
      </c>
      <c r="E17" s="7">
        <v>15</v>
      </c>
      <c r="F17" s="8">
        <f t="shared" si="0"/>
        <v>67.5</v>
      </c>
    </row>
    <row r="18" spans="1:6" ht="12" customHeight="1" x14ac:dyDescent="0.25">
      <c r="A18" s="5" t="s">
        <v>49</v>
      </c>
      <c r="B18" s="5" t="s">
        <v>50</v>
      </c>
      <c r="C18" s="9" t="s">
        <v>51</v>
      </c>
      <c r="D18" s="6">
        <v>18.7</v>
      </c>
      <c r="E18" s="7">
        <v>1</v>
      </c>
      <c r="F18" s="8">
        <f t="shared" si="0"/>
        <v>18.7</v>
      </c>
    </row>
    <row r="19" spans="1:6" ht="12" customHeight="1" x14ac:dyDescent="0.25">
      <c r="A19" s="5" t="s">
        <v>49</v>
      </c>
      <c r="B19" s="5" t="s">
        <v>52</v>
      </c>
      <c r="C19" s="9" t="s">
        <v>53</v>
      </c>
      <c r="D19" s="6">
        <v>7.6</v>
      </c>
      <c r="E19" s="7">
        <v>1</v>
      </c>
      <c r="F19" s="8">
        <f t="shared" si="0"/>
        <v>7.6</v>
      </c>
    </row>
    <row r="20" spans="1:6" ht="12" customHeight="1" x14ac:dyDescent="0.25">
      <c r="A20" s="5" t="s">
        <v>49</v>
      </c>
      <c r="B20" s="5" t="s">
        <v>54</v>
      </c>
      <c r="C20" s="9" t="s">
        <v>55</v>
      </c>
      <c r="D20" s="6">
        <v>0.7</v>
      </c>
      <c r="E20" s="7">
        <v>8</v>
      </c>
      <c r="F20" s="8">
        <f t="shared" si="0"/>
        <v>5.6</v>
      </c>
    </row>
    <row r="21" spans="1:6" ht="12" customHeight="1" x14ac:dyDescent="0.25">
      <c r="A21" s="5" t="s">
        <v>56</v>
      </c>
      <c r="B21" s="5" t="s">
        <v>57</v>
      </c>
      <c r="C21" s="9" t="s">
        <v>58</v>
      </c>
      <c r="D21" s="6">
        <v>10.3</v>
      </c>
      <c r="E21" s="7">
        <v>6</v>
      </c>
      <c r="F21" s="8">
        <f t="shared" si="0"/>
        <v>61.800000000000004</v>
      </c>
    </row>
    <row r="22" spans="1:6" ht="12" customHeight="1" x14ac:dyDescent="0.25">
      <c r="A22" s="5" t="s">
        <v>59</v>
      </c>
      <c r="B22" s="5" t="s">
        <v>60</v>
      </c>
      <c r="C22" s="9" t="s">
        <v>61</v>
      </c>
      <c r="D22" s="6">
        <v>0.8</v>
      </c>
      <c r="E22" s="7">
        <v>1</v>
      </c>
      <c r="F22" s="8">
        <f t="shared" si="0"/>
        <v>0.8</v>
      </c>
    </row>
    <row r="23" spans="1:6" ht="12" customHeight="1" x14ac:dyDescent="0.25">
      <c r="A23" s="5" t="s">
        <v>62</v>
      </c>
      <c r="B23" s="5" t="s">
        <v>63</v>
      </c>
      <c r="C23" s="9" t="s">
        <v>64</v>
      </c>
      <c r="D23" s="6">
        <v>0.8</v>
      </c>
      <c r="E23" s="7">
        <v>2</v>
      </c>
      <c r="F23" s="8">
        <f t="shared" si="0"/>
        <v>1.6</v>
      </c>
    </row>
    <row r="24" spans="1:6" ht="12" customHeight="1" x14ac:dyDescent="0.25">
      <c r="A24" s="5" t="s">
        <v>65</v>
      </c>
      <c r="B24" s="5" t="s">
        <v>66</v>
      </c>
      <c r="C24" s="9" t="s">
        <v>110</v>
      </c>
      <c r="D24" s="6">
        <v>1.9</v>
      </c>
      <c r="E24" s="7">
        <v>1</v>
      </c>
      <c r="F24" s="8">
        <f t="shared" si="0"/>
        <v>1.9</v>
      </c>
    </row>
    <row r="25" spans="1:6" ht="12" customHeight="1" x14ac:dyDescent="0.25">
      <c r="A25" s="5" t="s">
        <v>67</v>
      </c>
      <c r="B25" s="5" t="s">
        <v>68</v>
      </c>
      <c r="C25" s="9" t="s">
        <v>69</v>
      </c>
      <c r="D25" s="6">
        <v>2.4</v>
      </c>
      <c r="E25" s="7">
        <v>2</v>
      </c>
      <c r="F25" s="8">
        <f t="shared" si="0"/>
        <v>4.8</v>
      </c>
    </row>
    <row r="26" spans="1:6" ht="12" customHeight="1" x14ac:dyDescent="0.25">
      <c r="A26" s="5" t="s">
        <v>70</v>
      </c>
      <c r="B26" s="5" t="s">
        <v>56</v>
      </c>
      <c r="C26" s="9" t="s">
        <v>71</v>
      </c>
      <c r="D26" s="6">
        <v>7.9</v>
      </c>
      <c r="E26" s="7">
        <v>6</v>
      </c>
      <c r="F26" s="8">
        <f t="shared" si="0"/>
        <v>47.400000000000006</v>
      </c>
    </row>
    <row r="27" spans="1:6" ht="12" customHeight="1" x14ac:dyDescent="0.25">
      <c r="A27" s="5" t="s">
        <v>72</v>
      </c>
      <c r="B27" s="5" t="s">
        <v>73</v>
      </c>
      <c r="C27" s="9" t="s">
        <v>36</v>
      </c>
      <c r="D27" s="6">
        <v>6</v>
      </c>
      <c r="E27" s="7">
        <v>2</v>
      </c>
      <c r="F27" s="8">
        <f t="shared" si="0"/>
        <v>12</v>
      </c>
    </row>
    <row r="28" spans="1:6" ht="12" customHeight="1" x14ac:dyDescent="0.25">
      <c r="A28" s="5" t="s">
        <v>74</v>
      </c>
      <c r="B28" s="5" t="s">
        <v>75</v>
      </c>
      <c r="C28" s="9" t="s">
        <v>76</v>
      </c>
      <c r="D28" s="6">
        <v>4.5</v>
      </c>
      <c r="E28" s="7">
        <v>1</v>
      </c>
      <c r="F28" s="8">
        <f t="shared" si="0"/>
        <v>4.5</v>
      </c>
    </row>
    <row r="29" spans="1:6" ht="12" customHeight="1" x14ac:dyDescent="0.25">
      <c r="A29" s="5" t="s">
        <v>77</v>
      </c>
      <c r="B29" s="5" t="s">
        <v>78</v>
      </c>
      <c r="C29" s="9" t="s">
        <v>79</v>
      </c>
      <c r="D29" s="6">
        <v>0</v>
      </c>
      <c r="E29" s="7">
        <v>1</v>
      </c>
      <c r="F29" s="8">
        <f t="shared" si="0"/>
        <v>0</v>
      </c>
    </row>
    <row r="30" spans="1:6" ht="12" customHeight="1" x14ac:dyDescent="0.25">
      <c r="A30" s="5" t="s">
        <v>80</v>
      </c>
      <c r="B30" s="5" t="s">
        <v>108</v>
      </c>
      <c r="C30" s="9" t="s">
        <v>81</v>
      </c>
      <c r="D30" s="6">
        <v>53.6</v>
      </c>
      <c r="E30" s="7">
        <v>1</v>
      </c>
      <c r="F30" s="8">
        <f t="shared" si="0"/>
        <v>53.6</v>
      </c>
    </row>
    <row r="31" spans="1:6" ht="12" customHeight="1" x14ac:dyDescent="0.25">
      <c r="A31" s="5" t="s">
        <v>82</v>
      </c>
      <c r="B31" s="5" t="s">
        <v>83</v>
      </c>
      <c r="C31" s="9" t="s">
        <v>84</v>
      </c>
      <c r="D31" s="6">
        <v>0</v>
      </c>
      <c r="E31" s="7">
        <v>1</v>
      </c>
      <c r="F31" s="8">
        <f t="shared" si="0"/>
        <v>0</v>
      </c>
    </row>
    <row r="32" spans="1:6" ht="12" customHeight="1" x14ac:dyDescent="0.25">
      <c r="A32" s="5" t="s">
        <v>85</v>
      </c>
      <c r="B32" s="5" t="s">
        <v>109</v>
      </c>
      <c r="C32" s="9" t="s">
        <v>86</v>
      </c>
      <c r="D32" s="6">
        <v>55</v>
      </c>
      <c r="E32" s="7">
        <v>1</v>
      </c>
      <c r="F32" s="8">
        <f t="shared" si="0"/>
        <v>55</v>
      </c>
    </row>
    <row r="33" spans="1:6" ht="12" customHeight="1" x14ac:dyDescent="0.25">
      <c r="A33" s="5" t="s">
        <v>87</v>
      </c>
      <c r="B33" s="5" t="s">
        <v>88</v>
      </c>
      <c r="C33" s="9" t="s">
        <v>89</v>
      </c>
      <c r="D33" s="6">
        <v>18</v>
      </c>
      <c r="E33" s="7">
        <v>2</v>
      </c>
      <c r="F33" s="8">
        <f t="shared" si="0"/>
        <v>36</v>
      </c>
    </row>
    <row r="34" spans="1:6" ht="12" customHeight="1" x14ac:dyDescent="0.25">
      <c r="A34" s="5" t="s">
        <v>90</v>
      </c>
      <c r="B34" s="5" t="s">
        <v>91</v>
      </c>
      <c r="C34" s="9" t="s">
        <v>92</v>
      </c>
      <c r="D34" s="6">
        <v>10.3</v>
      </c>
      <c r="E34" s="7">
        <v>1</v>
      </c>
      <c r="F34" s="8">
        <f t="shared" si="0"/>
        <v>10.3</v>
      </c>
    </row>
    <row r="35" spans="1:6" ht="12" customHeight="1" x14ac:dyDescent="0.25">
      <c r="A35" s="5" t="s">
        <v>93</v>
      </c>
      <c r="B35" s="5" t="s">
        <v>94</v>
      </c>
      <c r="C35" s="9" t="s">
        <v>95</v>
      </c>
      <c r="D35" s="6">
        <v>194</v>
      </c>
      <c r="E35" s="7">
        <v>1</v>
      </c>
      <c r="F35" s="8">
        <f t="shared" si="0"/>
        <v>194</v>
      </c>
    </row>
    <row r="36" spans="1:6" ht="12" customHeight="1" x14ac:dyDescent="0.25">
      <c r="A36" s="5" t="s">
        <v>96</v>
      </c>
      <c r="B36" s="5" t="s">
        <v>97</v>
      </c>
      <c r="C36" s="9" t="s">
        <v>98</v>
      </c>
      <c r="D36" s="6">
        <v>11</v>
      </c>
      <c r="E36" s="7">
        <v>1</v>
      </c>
      <c r="F36" s="8">
        <f t="shared" si="0"/>
        <v>11</v>
      </c>
    </row>
    <row r="37" spans="1:6" ht="12" customHeight="1" x14ac:dyDescent="0.25">
      <c r="A37" s="5" t="s">
        <v>96</v>
      </c>
      <c r="B37" s="5" t="s">
        <v>97</v>
      </c>
      <c r="C37" s="9" t="s">
        <v>99</v>
      </c>
      <c r="D37" s="6">
        <v>24</v>
      </c>
      <c r="E37" s="7">
        <v>1</v>
      </c>
      <c r="F37" s="8">
        <f t="shared" si="0"/>
        <v>24</v>
      </c>
    </row>
    <row r="38" spans="1:6" ht="12" customHeight="1" x14ac:dyDescent="0.25">
      <c r="A38" s="5" t="s">
        <v>100</v>
      </c>
      <c r="B38" s="5" t="s">
        <v>101</v>
      </c>
      <c r="C38" s="9" t="s">
        <v>102</v>
      </c>
      <c r="D38" s="6">
        <v>218</v>
      </c>
      <c r="E38" s="7">
        <v>1</v>
      </c>
      <c r="F38" s="8">
        <f t="shared" si="0"/>
        <v>218</v>
      </c>
    </row>
    <row r="39" spans="1:6" ht="12" customHeight="1" x14ac:dyDescent="0.25">
      <c r="A39" s="5" t="s">
        <v>103</v>
      </c>
      <c r="B39" s="5" t="s">
        <v>104</v>
      </c>
      <c r="C39" s="9" t="s">
        <v>105</v>
      </c>
      <c r="D39" s="6">
        <v>1259</v>
      </c>
      <c r="E39" s="7">
        <v>1</v>
      </c>
      <c r="F39" s="8">
        <f t="shared" si="0"/>
        <v>1259</v>
      </c>
    </row>
    <row r="40" spans="1:6" ht="12" customHeight="1" x14ac:dyDescent="0.25">
      <c r="A40" s="2"/>
      <c r="B40" s="2"/>
      <c r="C40" s="2"/>
      <c r="D40" s="2"/>
      <c r="E40" s="2" t="s">
        <v>106</v>
      </c>
      <c r="F40" s="10">
        <f>SUM(F4:F39)</f>
        <v>2782.7</v>
      </c>
    </row>
  </sheetData>
  <hyperlinks>
    <hyperlink ref="C12" r:id="rId1"/>
    <hyperlink ref="C4" r:id="rId2"/>
    <hyperlink ref="C5" r:id="rId3"/>
    <hyperlink ref="C6" r:id="rId4"/>
    <hyperlink ref="C8" r:id="rId5"/>
    <hyperlink ref="C10" r:id="rId6"/>
    <hyperlink ref="C14" r:id="rId7"/>
    <hyperlink ref="C16" r:id="rId8"/>
    <hyperlink ref="C18" r:id="rId9"/>
    <hyperlink ref="C20" r:id="rId10"/>
    <hyperlink ref="C22" r:id="rId11"/>
    <hyperlink ref="C25" r:id="rId12"/>
    <hyperlink ref="C27" r:id="rId13"/>
    <hyperlink ref="C29" r:id="rId14"/>
    <hyperlink ref="C31" r:id="rId15"/>
    <hyperlink ref="C33" r:id="rId16"/>
    <hyperlink ref="C35" r:id="rId17"/>
    <hyperlink ref="C37" r:id="rId18"/>
    <hyperlink ref="C39" r:id="rId19"/>
    <hyperlink ref="C7" r:id="rId20"/>
    <hyperlink ref="C9" r:id="rId21"/>
    <hyperlink ref="C11" r:id="rId22"/>
    <hyperlink ref="C13" r:id="rId23"/>
    <hyperlink ref="C17" r:id="rId24"/>
    <hyperlink ref="C15" r:id="rId25"/>
    <hyperlink ref="C19" r:id="rId26"/>
    <hyperlink ref="C21" r:id="rId27"/>
    <hyperlink ref="C23" r:id="rId28"/>
    <hyperlink ref="C26" r:id="rId29"/>
    <hyperlink ref="C28" r:id="rId30"/>
    <hyperlink ref="C30" r:id="rId31"/>
    <hyperlink ref="C32" r:id="rId32"/>
    <hyperlink ref="C34" r:id="rId33"/>
    <hyperlink ref="C36" r:id="rId34"/>
    <hyperlink ref="C38" r:id="rId35"/>
  </hyperlinks>
  <pageMargins left="0.7" right="0.7" top="0.78740157499999996" bottom="0.78740157499999996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Pihrt</dc:creator>
  <cp:lastModifiedBy>táta</cp:lastModifiedBy>
  <dcterms:created xsi:type="dcterms:W3CDTF">2020-04-12T13:07:28Z</dcterms:created>
  <dcterms:modified xsi:type="dcterms:W3CDTF">2020-05-18T14:08:35Z</dcterms:modified>
</cp:coreProperties>
</file>