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medtronicemea-my.sharepoint.com/personal/snajdm2_medtronic_com/Documents/Python Scripts/"/>
    </mc:Choice>
  </mc:AlternateContent>
  <xr:revisionPtr revIDLastSave="59" documentId="11_2F4DF555D9515ADEE54878D6425DCE3A87454CA1" xr6:coauthVersionLast="47" xr6:coauthVersionMax="47" xr10:uidLastSave="{32C499A4-26DF-4D03-927F-2B88D90CB19A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Sheet1!$A$1:$M$221</definedName>
  </definedName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" i="1"/>
</calcChain>
</file>

<file path=xl/sharedStrings.xml><?xml version="1.0" encoding="utf-8"?>
<sst xmlns="http://schemas.openxmlformats.org/spreadsheetml/2006/main" count="1814" uniqueCount="99">
  <si>
    <t>Agent</t>
  </si>
  <si>
    <t>Customer Identifier</t>
  </si>
  <si>
    <t>AR</t>
  </si>
  <si>
    <t>Total score</t>
  </si>
  <si>
    <t>Recon period</t>
  </si>
  <si>
    <t>Country</t>
  </si>
  <si>
    <t>Tier</t>
  </si>
  <si>
    <t>CR</t>
  </si>
  <si>
    <t>DR</t>
  </si>
  <si>
    <t>PCA Result</t>
  </si>
  <si>
    <t>Last Recon</t>
  </si>
  <si>
    <t>recon/cs shared</t>
  </si>
  <si>
    <t>days from last recon</t>
  </si>
  <si>
    <t xml:space="preserve">Alp, Filip </t>
  </si>
  <si>
    <t>Not Required</t>
  </si>
  <si>
    <t>Sweden</t>
  </si>
  <si>
    <t>Tier A</t>
  </si>
  <si>
    <t>No Result</t>
  </si>
  <si>
    <t>Never</t>
  </si>
  <si>
    <t>No</t>
  </si>
  <si>
    <t>Bi-Quarterly</t>
  </si>
  <si>
    <t>Tier B</t>
  </si>
  <si>
    <t>Tier C</t>
  </si>
  <si>
    <t xml:space="preserve">Antoniuk, Taras </t>
  </si>
  <si>
    <t>Switzerland</t>
  </si>
  <si>
    <t>Italy</t>
  </si>
  <si>
    <t>South Africa</t>
  </si>
  <si>
    <t xml:space="preserve">Arpitha, J </t>
  </si>
  <si>
    <t>United Kingdom</t>
  </si>
  <si>
    <t>Yes</t>
  </si>
  <si>
    <t xml:space="preserve">Bagirov, Kyamran </t>
  </si>
  <si>
    <t>Czech Republic</t>
  </si>
  <si>
    <t>Baltics</t>
  </si>
  <si>
    <t xml:space="preserve">Cebola, Cristiano </t>
  </si>
  <si>
    <t>Portugal</t>
  </si>
  <si>
    <t>Quarterly</t>
  </si>
  <si>
    <t xml:space="preserve">Czarnecka, Monika </t>
  </si>
  <si>
    <t>Netherlands</t>
  </si>
  <si>
    <t>yes</t>
  </si>
  <si>
    <t xml:space="preserve">Dias, Alberto </t>
  </si>
  <si>
    <t xml:space="preserve">Dimitrewska, Agata </t>
  </si>
  <si>
    <t>Germany</t>
  </si>
  <si>
    <t xml:space="preserve">Fourneret, Monika </t>
  </si>
  <si>
    <t>France</t>
  </si>
  <si>
    <t>Monthly</t>
  </si>
  <si>
    <t xml:space="preserve">Gogula, Marina </t>
  </si>
  <si>
    <t xml:space="preserve">Grzybowska Dominika </t>
  </si>
  <si>
    <t>Other Southern Africa</t>
  </si>
  <si>
    <t xml:space="preserve">Grzybowska, Dominika </t>
  </si>
  <si>
    <t>Spain</t>
  </si>
  <si>
    <t xml:space="preserve">Guminska, Julia </t>
  </si>
  <si>
    <t xml:space="preserve">Hagen, Marta </t>
  </si>
  <si>
    <t>Norway</t>
  </si>
  <si>
    <t xml:space="preserve">Hamilton, Philip </t>
  </si>
  <si>
    <t xml:space="preserve">Harshitha Chandrashek </t>
  </si>
  <si>
    <t xml:space="preserve">Hentunen, Teemu </t>
  </si>
  <si>
    <t>Finland</t>
  </si>
  <si>
    <t xml:space="preserve">Himadri Roy </t>
  </si>
  <si>
    <t xml:space="preserve">Knap, Weronika </t>
  </si>
  <si>
    <t xml:space="preserve">Kolesko, Magda </t>
  </si>
  <si>
    <t xml:space="preserve">Kott, Sara </t>
  </si>
  <si>
    <t>Denmark</t>
  </si>
  <si>
    <t xml:space="preserve">Krasucka, Karolina </t>
  </si>
  <si>
    <t>Belgium</t>
  </si>
  <si>
    <t xml:space="preserve">Krucz, Malgorzata </t>
  </si>
  <si>
    <t xml:space="preserve">Lal, Patrycja </t>
  </si>
  <si>
    <t xml:space="preserve">MB, Rashmi </t>
  </si>
  <si>
    <t xml:space="preserve">Mohammed Hussain Khan </t>
  </si>
  <si>
    <t>Ireland</t>
  </si>
  <si>
    <t xml:space="preserve">Mzyk, Sebastian </t>
  </si>
  <si>
    <t xml:space="preserve">Nanjunda, Harini </t>
  </si>
  <si>
    <t xml:space="preserve">Nedjar, Mouloud </t>
  </si>
  <si>
    <t xml:space="preserve">Okoumba, Ange </t>
  </si>
  <si>
    <t xml:space="preserve">Paradowski, Rafal </t>
  </si>
  <si>
    <t xml:space="preserve">Potrzebska, Karolina </t>
  </si>
  <si>
    <t>Austria</t>
  </si>
  <si>
    <t xml:space="preserve">Raczynska, Alicja </t>
  </si>
  <si>
    <t>Poland</t>
  </si>
  <si>
    <t xml:space="preserve">Rogala, Agata </t>
  </si>
  <si>
    <t xml:space="preserve">Sobanski, Ibolya </t>
  </si>
  <si>
    <t xml:space="preserve">Sokolowska, Paulina </t>
  </si>
  <si>
    <t xml:space="preserve">Spandana Ambati </t>
  </si>
  <si>
    <t xml:space="preserve">Sulkowska, Agnieszka </t>
  </si>
  <si>
    <t xml:space="preserve">Sum, Maria </t>
  </si>
  <si>
    <t>Sunil Dharamchand</t>
  </si>
  <si>
    <t xml:space="preserve">Szostak, Agnieszka </t>
  </si>
  <si>
    <t>YES</t>
  </si>
  <si>
    <t xml:space="preserve">Szymanek, Joanna </t>
  </si>
  <si>
    <t xml:space="preserve">Szymanska, Katarzyna </t>
  </si>
  <si>
    <t xml:space="preserve">Urbanska, Carla </t>
  </si>
  <si>
    <t xml:space="preserve">Viougeas, Kayetan </t>
  </si>
  <si>
    <t xml:space="preserve">Vlnova, Lucie </t>
  </si>
  <si>
    <t>Slovakia</t>
  </si>
  <si>
    <t>Row Labels</t>
  </si>
  <si>
    <t>Grand Total</t>
  </si>
  <si>
    <t>(All)</t>
  </si>
  <si>
    <t>Count of Customer Identifier</t>
  </si>
  <si>
    <t>Column Labels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</si>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</sst>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jdr, Martin" refreshedDate="45594.477161574076" createdVersion="8" refreshedVersion="8" minRefreshableVersion="3" recordCount="220" xr:uid="{6A8EC356-55AF-43B7-82CC-33D10867CB4B}">
  <cacheSource type="worksheet">
    <worksheetSource ref="A1:M221" sheet="Sheet1"/>
  </cacheSource>
  <cacheFields count="13">
    <cacheField name="Agent" numFmtId="0">
      <sharedItems count="46">
        <s v="Alp, Filip "/>
        <s v="Antoniuk, Taras "/>
        <s v="Arpitha, J "/>
        <s v="Bagirov, Kyamran "/>
        <s v="Cebola, Cristiano "/>
        <s v="Czarnecka, Monika "/>
        <s v="Dias, Alberto "/>
        <s v="Dimitrewska, Agata "/>
        <s v="Fourneret, Monika "/>
        <s v="Gogula, Marina "/>
        <s v="Grzybowska Dominika "/>
        <s v="Grzybowska, Dominika "/>
        <s v="Guminska, Julia "/>
        <s v="Hagen, Marta "/>
        <s v="Hamilton, Philip "/>
        <s v="Harshitha Chandrashek "/>
        <s v="Hentunen, Teemu "/>
        <s v="Himadri Roy "/>
        <s v="Knap, Weronika "/>
        <s v="Kolesko, Magda "/>
        <s v="Kott, Sara "/>
        <s v="Krasucka, Karolina "/>
        <s v="Krucz, Malgorzata "/>
        <s v="Lal, Patrycja "/>
        <s v="MB, Rashmi "/>
        <s v="Mohammed Hussain Khan "/>
        <s v="Mzyk, Sebastian "/>
        <s v="Nanjunda, Harini "/>
        <s v="Nedjar, Mouloud "/>
        <s v="Okoumba, Ange "/>
        <s v="Paradowski, Rafal "/>
        <s v="Potrzebska, Karolina "/>
        <s v="Raczynska, Alicja "/>
        <s v="Rogala, Agata "/>
        <s v="Sobanski, Ibolya "/>
        <s v="Sokolowska, Paulina "/>
        <s v="Spandana Ambati "/>
        <s v="Sulkowska, Agnieszka "/>
        <s v="Sum, Maria "/>
        <s v="Sunil Dharamchand"/>
        <s v="Szostak, Agnieszka "/>
        <s v="Szymanek, Joanna "/>
        <s v="Szymanska, Katarzyna "/>
        <s v="Urbanska, Carla "/>
        <s v="Viougeas, Kayetan "/>
        <s v="Vlnova, Lucie "/>
      </sharedItems>
    </cacheField>
    <cacheField name="Customer Identifier" numFmtId="0">
      <sharedItems containsSemiMixedTypes="0" containsString="0" containsNumber="1" containsInteger="1" minValue="1014524" maxValue="2242409"/>
    </cacheField>
    <cacheField name="AR" numFmtId="0">
      <sharedItems containsString="0" containsBlank="1" containsNumber="1" minValue="0" maxValue="3240818.9919598508"/>
    </cacheField>
    <cacheField name="Total score" numFmtId="0">
      <sharedItems containsSemiMixedTypes="0" containsString="0" containsNumber="1" containsInteger="1" minValue="0" maxValue="19"/>
    </cacheField>
    <cacheField name="Recon period" numFmtId="0">
      <sharedItems count="4">
        <s v="Not Required"/>
        <s v="Bi-Quarterly"/>
        <s v="Quarterly"/>
        <s v="Monthly"/>
      </sharedItems>
    </cacheField>
    <cacheField name="Country" numFmtId="0">
      <sharedItems/>
    </cacheField>
    <cacheField name="Tier" numFmtId="0">
      <sharedItems count="3">
        <s v="Tier A"/>
        <s v="Tier B"/>
        <s v="Tier C"/>
      </sharedItems>
    </cacheField>
    <cacheField name="CR" numFmtId="0">
      <sharedItems containsSemiMixedTypes="0" containsString="0" containsNumber="1" minValue="-233261.98515406001" maxValue="0"/>
    </cacheField>
    <cacheField name="DR" numFmtId="0">
      <sharedItems containsSemiMixedTypes="0" containsString="0" containsNumber="1" minValue="0" maxValue="3282805.9642414409"/>
    </cacheField>
    <cacheField name="PCA Result" numFmtId="0">
      <sharedItems containsMixedTypes="1" containsNumber="1" minValue="0" maxValue="1"/>
    </cacheField>
    <cacheField name="Last Recon" numFmtId="0">
      <sharedItems containsDate="1" containsMixedTypes="1" minDate="2023-10-09T00:00:00" maxDate="2024-10-30T00:00:00"/>
    </cacheField>
    <cacheField name="recon/cs shared" numFmtId="0">
      <sharedItems/>
    </cacheField>
    <cacheField name="days from last recon" numFmtId="0">
      <sharedItems containsMixedTypes="1" containsNumber="1" containsInteger="1" minValue="0" maxValue="3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121026"/>
    <m/>
    <n v="0"/>
    <x v="0"/>
    <s v="Sweden"/>
    <x v="0"/>
    <n v="0"/>
    <n v="13.8636225"/>
    <s v="No Result"/>
    <s v="Never"/>
    <s v="No"/>
    <s v="Never"/>
  </r>
  <r>
    <x v="0"/>
    <n v="2104459"/>
    <m/>
    <n v="1"/>
    <x v="1"/>
    <s v="Sweden"/>
    <x v="0"/>
    <n v="-14.181804"/>
    <n v="17.727255"/>
    <s v="No Result"/>
    <s v="Never"/>
    <s v="No"/>
    <s v="Never"/>
  </r>
  <r>
    <x v="0"/>
    <n v="2058410"/>
    <n v="458.18135999999998"/>
    <n v="0"/>
    <x v="0"/>
    <s v="Sweden"/>
    <x v="1"/>
    <n v="-18.749981250000001"/>
    <n v="649.65844125000001"/>
    <s v="No Result"/>
    <s v="Never"/>
    <s v="No"/>
    <s v="Never"/>
  </r>
  <r>
    <x v="0"/>
    <n v="1646161"/>
    <n v="154.7725725"/>
    <n v="0"/>
    <x v="0"/>
    <s v="Sweden"/>
    <x v="1"/>
    <n v="0"/>
    <n v="180.68163749999999"/>
    <s v="No Result"/>
    <s v="Never"/>
    <s v="No"/>
    <s v="Never"/>
  </r>
  <r>
    <x v="0"/>
    <n v="1054728"/>
    <n v="192533.39201186999"/>
    <n v="0"/>
    <x v="0"/>
    <s v="Sweden"/>
    <x v="2"/>
    <n v="-1479.08943"/>
    <n v="190688.35112964001"/>
    <s v="No Result"/>
    <s v="Never"/>
    <s v="No"/>
    <s v="Never"/>
  </r>
  <r>
    <x v="0"/>
    <n v="1054321"/>
    <n v="318093.89554215001"/>
    <n v="4"/>
    <x v="1"/>
    <s v="Sweden"/>
    <x v="2"/>
    <n v="-493.090416"/>
    <n v="348345.45983600977"/>
    <s v="No Result"/>
    <s v="Never"/>
    <s v="No"/>
    <s v="Never"/>
  </r>
  <r>
    <x v="1"/>
    <n v="2119834"/>
    <n v="2482.6441961800001"/>
    <n v="0"/>
    <x v="0"/>
    <s v="Switzerland"/>
    <x v="0"/>
    <n v="0"/>
    <n v="2482.6441961800001"/>
    <s v="No Result"/>
    <s v="Never"/>
    <s v="No"/>
    <s v="Never"/>
  </r>
  <r>
    <x v="1"/>
    <n v="1328821"/>
    <n v="2482.6441961800001"/>
    <n v="0"/>
    <x v="0"/>
    <s v="Switzerland"/>
    <x v="0"/>
    <n v="0"/>
    <n v="2482.6441961800001"/>
    <s v="No Result"/>
    <s v="Never"/>
    <s v="No"/>
    <s v="Never"/>
  </r>
  <r>
    <x v="1"/>
    <n v="2148257"/>
    <m/>
    <n v="0"/>
    <x v="0"/>
    <s v="Italy"/>
    <x v="1"/>
    <n v="0"/>
    <n v="620.87609130999999"/>
    <s v="No Result"/>
    <s v="Never"/>
    <s v="No"/>
    <s v="Never"/>
  </r>
  <r>
    <x v="1"/>
    <n v="1566902"/>
    <n v="16223.84895127"/>
    <n v="0"/>
    <x v="0"/>
    <s v="Italy"/>
    <x v="1"/>
    <n v="0"/>
    <n v="21818.39077939999"/>
    <s v="No Result"/>
    <s v="Never"/>
    <s v="No"/>
    <s v="Never"/>
  </r>
  <r>
    <x v="1"/>
    <n v="1042028"/>
    <n v="20919.98893752"/>
    <n v="0"/>
    <x v="0"/>
    <s v="South Africa"/>
    <x v="2"/>
    <n v="0"/>
    <n v="14462.528330880001"/>
    <s v="No Result"/>
    <s v="Never"/>
    <s v="No"/>
    <s v="Never"/>
  </r>
  <r>
    <x v="1"/>
    <n v="1029302"/>
    <n v="71710.583680080003"/>
    <n v="0"/>
    <x v="0"/>
    <s v="South Africa"/>
    <x v="2"/>
    <n v="0"/>
    <n v="43892.443768319987"/>
    <s v="No Result"/>
    <s v="Never"/>
    <s v="No"/>
    <s v="Never"/>
  </r>
  <r>
    <x v="2"/>
    <n v="2207565"/>
    <n v="0"/>
    <n v="0"/>
    <x v="0"/>
    <s v="United Kingdom"/>
    <x v="1"/>
    <n v="0"/>
    <n v="3006.0971009999998"/>
    <s v="No Result"/>
    <s v="Never"/>
    <s v="No"/>
    <s v="Never"/>
  </r>
  <r>
    <x v="2"/>
    <n v="2188772"/>
    <n v="90.995714950000007"/>
    <n v="0"/>
    <x v="0"/>
    <s v="United Kingdom"/>
    <x v="1"/>
    <n v="0"/>
    <n v="90.995714950000007"/>
    <s v="No Result"/>
    <s v="Never"/>
    <s v="No"/>
    <s v="Never"/>
  </r>
  <r>
    <x v="2"/>
    <n v="1076191"/>
    <n v="41595.41765666"/>
    <n v="0"/>
    <x v="0"/>
    <s v="United Kingdom"/>
    <x v="2"/>
    <n v="-329.18477760000002"/>
    <n v="31437.133560769998"/>
    <s v="No Result"/>
    <s v="Never"/>
    <s v="No"/>
    <s v="Never"/>
  </r>
  <r>
    <x v="2"/>
    <n v="1030876"/>
    <n v="9054.1561877200002"/>
    <n v="0"/>
    <x v="0"/>
    <s v="United Kingdom"/>
    <x v="2"/>
    <n v="-2334.65921493"/>
    <n v="18402.597470599991"/>
    <s v="No Result"/>
    <d v="2023-10-09T00:00:00"/>
    <s v="Yes"/>
    <n v="386"/>
  </r>
  <r>
    <x v="3"/>
    <n v="2155741"/>
    <n v="15.56468922"/>
    <n v="0"/>
    <x v="0"/>
    <s v="Czech Republic"/>
    <x v="0"/>
    <n v="0"/>
    <n v="15.56468922"/>
    <s v="No Result"/>
    <s v="Never"/>
    <s v="No"/>
    <s v="Never"/>
  </r>
  <r>
    <x v="3"/>
    <n v="2052308"/>
    <m/>
    <n v="2"/>
    <x v="1"/>
    <s v="Czech Republic"/>
    <x v="0"/>
    <n v="-353.75961655999998"/>
    <n v="0"/>
    <s v="No Result"/>
    <s v="Never"/>
    <s v="No"/>
    <s v="Never"/>
  </r>
  <r>
    <x v="3"/>
    <n v="1063512"/>
    <n v="966406.18888597004"/>
    <n v="0"/>
    <x v="0"/>
    <s v="Baltics"/>
    <x v="1"/>
    <n v="0"/>
    <n v="966406.18888596992"/>
    <s v="No Result"/>
    <s v="Never"/>
    <s v="No"/>
    <s v="Never"/>
  </r>
  <r>
    <x v="3"/>
    <n v="1476146"/>
    <n v="1663.3969760800001"/>
    <n v="0"/>
    <x v="0"/>
    <s v="Czech Republic"/>
    <x v="1"/>
    <n v="0"/>
    <n v="2045.41207528"/>
    <s v="No Result"/>
    <s v="Never"/>
    <s v="No"/>
    <s v="Never"/>
  </r>
  <r>
    <x v="3"/>
    <n v="1028991"/>
    <n v="622522.34875653998"/>
    <n v="0"/>
    <x v="0"/>
    <s v="Czech Republic"/>
    <x v="2"/>
    <n v="-4114.9379189199999"/>
    <n v="684658.36767732026"/>
    <s v="No Result"/>
    <s v="Never"/>
    <s v="No"/>
    <s v="Never"/>
  </r>
  <r>
    <x v="3"/>
    <n v="2049280"/>
    <n v="1035.43378736"/>
    <n v="0"/>
    <x v="0"/>
    <s v="Czech Republic"/>
    <x v="2"/>
    <n v="0"/>
    <n v="1035.43378736"/>
    <s v="No Result"/>
    <s v="Never"/>
    <s v="No"/>
    <s v="Never"/>
  </r>
  <r>
    <x v="4"/>
    <n v="1432825"/>
    <m/>
    <n v="2"/>
    <x v="1"/>
    <s v="Portugal"/>
    <x v="0"/>
    <n v="-656.67062539999995"/>
    <n v="0"/>
    <s v="No Result"/>
    <s v="Never"/>
    <s v="No"/>
    <s v="Never"/>
  </r>
  <r>
    <x v="4"/>
    <n v="1668280"/>
    <m/>
    <n v="0"/>
    <x v="0"/>
    <s v="Portugal"/>
    <x v="0"/>
    <n v="0"/>
    <n v="1641.6765634999999"/>
    <s v="No Result"/>
    <s v="Never"/>
    <s v="No"/>
    <s v="Never"/>
  </r>
  <r>
    <x v="4"/>
    <n v="1089823"/>
    <n v="2215.5126100100001"/>
    <n v="0"/>
    <x v="0"/>
    <s v="Portugal"/>
    <x v="1"/>
    <n v="0"/>
    <n v="2286.5451776599998"/>
    <s v="No Result"/>
    <s v="Never"/>
    <s v="No"/>
    <s v="Never"/>
  </r>
  <r>
    <x v="4"/>
    <n v="2081310"/>
    <n v="0"/>
    <n v="6"/>
    <x v="2"/>
    <s v="Portugal"/>
    <x v="1"/>
    <n v="-15085.322366959999"/>
    <n v="22605.030528579991"/>
    <n v="0"/>
    <s v="Never"/>
    <s v="No"/>
    <s v="Never"/>
  </r>
  <r>
    <x v="4"/>
    <n v="1492766"/>
    <m/>
    <n v="0"/>
    <x v="0"/>
    <s v="South Africa"/>
    <x v="2"/>
    <n v="0"/>
    <n v="28.6897032"/>
    <s v="No Result"/>
    <s v="Never"/>
    <s v="No"/>
    <s v="Never"/>
  </r>
  <r>
    <x v="4"/>
    <n v="1031293"/>
    <m/>
    <n v="0"/>
    <x v="0"/>
    <s v="South Africa"/>
    <x v="2"/>
    <n v="0"/>
    <n v="330.47632800000002"/>
    <s v="No Result"/>
    <s v="Never"/>
    <s v="No"/>
    <s v="Never"/>
  </r>
  <r>
    <x v="5"/>
    <n v="1398740"/>
    <m/>
    <n v="0"/>
    <x v="0"/>
    <s v="Netherlands"/>
    <x v="0"/>
    <n v="0"/>
    <n v="417.86889796999998"/>
    <s v="No Result"/>
    <s v="Never"/>
    <s v="No"/>
    <s v="Never"/>
  </r>
  <r>
    <x v="5"/>
    <n v="2018968"/>
    <m/>
    <n v="1"/>
    <x v="1"/>
    <s v="Netherlands"/>
    <x v="0"/>
    <n v="-367.51085001000001"/>
    <n v="735.02170002000003"/>
    <s v="No Result"/>
    <s v="Never"/>
    <s v="No"/>
    <s v="Never"/>
  </r>
  <r>
    <x v="5"/>
    <n v="1278593"/>
    <n v="198284.81384250001"/>
    <n v="9"/>
    <x v="2"/>
    <s v="Netherlands"/>
    <x v="1"/>
    <n v="-3605.1784335000002"/>
    <n v="273924.89088059991"/>
    <n v="1"/>
    <d v="2024-07-31T00:00:00"/>
    <s v="Yes"/>
    <n v="90"/>
  </r>
  <r>
    <x v="5"/>
    <n v="1667875"/>
    <n v="3998.9498085199998"/>
    <n v="0"/>
    <x v="0"/>
    <s v="Netherlands"/>
    <x v="1"/>
    <n v="0"/>
    <n v="10761.554749090001"/>
    <s v="No Result"/>
    <s v="Never"/>
    <s v="No"/>
    <s v="Never"/>
  </r>
  <r>
    <x v="5"/>
    <n v="1044562"/>
    <m/>
    <n v="3"/>
    <x v="1"/>
    <s v="Netherlands"/>
    <x v="2"/>
    <n v="0"/>
    <n v="1024444.35366036"/>
    <n v="0"/>
    <d v="2024-10-14T00:00:00"/>
    <s v="Yes"/>
    <n v="15"/>
  </r>
  <r>
    <x v="5"/>
    <n v="2180684"/>
    <n v="6007.3392212700001"/>
    <n v="0"/>
    <x v="0"/>
    <s v="Netherlands"/>
    <x v="2"/>
    <n v="0"/>
    <n v="7265.1354191700002"/>
    <s v="No Result"/>
    <s v="Never"/>
    <s v="No"/>
    <s v="Never"/>
  </r>
  <r>
    <x v="6"/>
    <n v="2092351"/>
    <m/>
    <n v="0"/>
    <x v="0"/>
    <s v="Portugal"/>
    <x v="0"/>
    <n v="0"/>
    <n v="222.600212"/>
    <s v="No Result"/>
    <s v="Never"/>
    <s v="No"/>
    <s v="Never"/>
  </r>
  <r>
    <x v="6"/>
    <n v="1617171"/>
    <m/>
    <n v="0"/>
    <x v="0"/>
    <s v="Portugal"/>
    <x v="0"/>
    <n v="0"/>
    <n v="328.33531269999997"/>
    <s v="No Result"/>
    <s v="Never"/>
    <s v="No"/>
    <s v="Never"/>
  </r>
  <r>
    <x v="6"/>
    <n v="2184270"/>
    <m/>
    <n v="0"/>
    <x v="0"/>
    <s v="Portugal"/>
    <x v="1"/>
    <n v="0"/>
    <n v="59.388056560000003"/>
    <s v="No Result"/>
    <s v="Never"/>
    <s v="No"/>
    <s v="Never"/>
  </r>
  <r>
    <x v="6"/>
    <n v="1410678"/>
    <n v="18411.767534999999"/>
    <n v="0"/>
    <x v="0"/>
    <s v="Portugal"/>
    <x v="1"/>
    <n v="0"/>
    <n v="39453.787574999988"/>
    <s v="No Result"/>
    <s v="Never"/>
    <s v="No"/>
    <s v="Never"/>
  </r>
  <r>
    <x v="6"/>
    <n v="1026449"/>
    <n v="873.95857056"/>
    <n v="0"/>
    <x v="0"/>
    <s v="South Africa"/>
    <x v="2"/>
    <n v="0"/>
    <n v="1407.12599376"/>
    <s v="No Result"/>
    <s v="Never"/>
    <s v="No"/>
    <s v="Never"/>
  </r>
  <r>
    <x v="6"/>
    <n v="1974709"/>
    <n v="590.40577584000005"/>
    <n v="0"/>
    <x v="0"/>
    <s v="South Africa"/>
    <x v="2"/>
    <n v="0"/>
    <n v="590.40577583999993"/>
    <s v="No Result"/>
    <s v="Never"/>
    <s v="No"/>
    <s v="Never"/>
  </r>
  <r>
    <x v="7"/>
    <n v="1468646"/>
    <n v="0"/>
    <n v="0"/>
    <x v="0"/>
    <s v="Germany"/>
    <x v="1"/>
    <n v="0"/>
    <n v="6822.2764974000002"/>
    <s v="No Result"/>
    <s v="Never"/>
    <s v="No"/>
    <s v="Never"/>
  </r>
  <r>
    <x v="7"/>
    <n v="1927504"/>
    <n v="12752.314645050001"/>
    <n v="0"/>
    <x v="0"/>
    <s v="Germany"/>
    <x v="2"/>
    <n v="0"/>
    <n v="12752.314645050001"/>
    <s v="No Result"/>
    <s v="Never"/>
    <s v="No"/>
    <s v="Never"/>
  </r>
  <r>
    <x v="8"/>
    <n v="1028473"/>
    <n v="3887.3662022499998"/>
    <n v="0"/>
    <x v="0"/>
    <s v="France"/>
    <x v="0"/>
    <n v="0"/>
    <n v="14783.163579190001"/>
    <s v="No Result"/>
    <s v="Never"/>
    <s v="No"/>
    <s v="Never"/>
  </r>
  <r>
    <x v="8"/>
    <n v="1468760"/>
    <m/>
    <n v="0"/>
    <x v="0"/>
    <s v="France"/>
    <x v="0"/>
    <n v="0"/>
    <n v="319.03230384"/>
    <s v="No Result"/>
    <s v="Never"/>
    <s v="No"/>
    <s v="Never"/>
  </r>
  <r>
    <x v="8"/>
    <n v="1220977"/>
    <n v="15480.93124373"/>
    <n v="0"/>
    <x v="0"/>
    <s v="France"/>
    <x v="1"/>
    <n v="0"/>
    <n v="17992.113635329999"/>
    <s v="No Result"/>
    <s v="Never"/>
    <s v="No"/>
    <s v="Never"/>
  </r>
  <r>
    <x v="8"/>
    <n v="1596455"/>
    <n v="33156.49057758"/>
    <n v="0"/>
    <x v="0"/>
    <s v="France"/>
    <x v="1"/>
    <n v="-2569.2894469399998"/>
    <n v="42734.641699619999"/>
    <s v="No Result"/>
    <s v="Never"/>
    <s v="No"/>
    <s v="Never"/>
  </r>
  <r>
    <x v="8"/>
    <n v="1075324"/>
    <n v="54266.52968236"/>
    <n v="10"/>
    <x v="3"/>
    <s v="France"/>
    <x v="2"/>
    <n v="-25465.296252640001"/>
    <n v="70787.077416199987"/>
    <s v="No Result"/>
    <d v="2024-09-10T00:00:00"/>
    <s v="No"/>
    <n v="49"/>
  </r>
  <r>
    <x v="8"/>
    <n v="1092329"/>
    <n v="3738.0035600000001"/>
    <n v="0"/>
    <x v="0"/>
    <s v="France"/>
    <x v="2"/>
    <n v="0"/>
    <n v="8592.704183519998"/>
    <s v="No Result"/>
    <s v="Never"/>
    <s v="No"/>
    <s v="Never"/>
  </r>
  <r>
    <x v="9"/>
    <n v="1244690"/>
    <n v="0"/>
    <n v="1"/>
    <x v="1"/>
    <s v="Germany"/>
    <x v="1"/>
    <n v="0"/>
    <n v="15692.044444790001"/>
    <s v="No Result"/>
    <s v="Never"/>
    <s v="No"/>
    <s v="Never"/>
  </r>
  <r>
    <x v="9"/>
    <n v="2185358"/>
    <n v="67125.429928919999"/>
    <n v="4"/>
    <x v="1"/>
    <s v="Germany"/>
    <x v="2"/>
    <n v="-10755.5802434"/>
    <n v="204270.52304316999"/>
    <s v="No Result"/>
    <s v="Never"/>
    <s v="No"/>
    <s v="Never"/>
  </r>
  <r>
    <x v="10"/>
    <n v="1984972"/>
    <m/>
    <n v="1"/>
    <x v="1"/>
    <s v="Other Southern Africa"/>
    <x v="0"/>
    <n v="-532.95000000000005"/>
    <n v="0"/>
    <s v="No Result"/>
    <s v="Never"/>
    <s v="No"/>
    <s v="Never"/>
  </r>
  <r>
    <x v="10"/>
    <n v="1193182"/>
    <m/>
    <n v="14"/>
    <x v="3"/>
    <s v="South Africa"/>
    <x v="2"/>
    <n v="-13352.471029439999"/>
    <n v="97488.648324000009"/>
    <n v="0"/>
    <d v="2024-10-25T00:00:00"/>
    <s v="No"/>
    <n v="4"/>
  </r>
  <r>
    <x v="10"/>
    <n v="1404286"/>
    <m/>
    <n v="0"/>
    <x v="0"/>
    <s v="Other Southern Africa"/>
    <x v="2"/>
    <n v="0"/>
    <n v="2513.1903939200001"/>
    <s v="No Result"/>
    <s v="Never"/>
    <s v="No"/>
    <s v="Never"/>
  </r>
  <r>
    <x v="11"/>
    <n v="1065000"/>
    <m/>
    <n v="0"/>
    <x v="0"/>
    <s v="Spain"/>
    <x v="0"/>
    <n v="0"/>
    <n v="96.841592230000003"/>
    <s v="No Result"/>
    <s v="Never"/>
    <s v="No"/>
    <s v="Never"/>
  </r>
  <r>
    <x v="11"/>
    <n v="1455527"/>
    <n v="0"/>
    <n v="0"/>
    <x v="0"/>
    <s v="Spain"/>
    <x v="0"/>
    <n v="0"/>
    <n v="32.686531129999999"/>
    <s v="No Result"/>
    <s v="Never"/>
    <s v="No"/>
    <s v="Never"/>
  </r>
  <r>
    <x v="11"/>
    <n v="1701068"/>
    <n v="20023.099069600001"/>
    <n v="0"/>
    <x v="0"/>
    <s v="Spain"/>
    <x v="1"/>
    <n v="0"/>
    <n v="39912.795512149998"/>
    <s v="No Result"/>
    <s v="Never"/>
    <s v="No"/>
    <s v="Never"/>
  </r>
  <r>
    <x v="11"/>
    <n v="1466869"/>
    <n v="25972.898236069999"/>
    <n v="0"/>
    <x v="0"/>
    <s v="Spain"/>
    <x v="1"/>
    <n v="0"/>
    <n v="25972.898236069999"/>
    <s v="No Result"/>
    <s v="Never"/>
    <s v="No"/>
    <s v="Never"/>
  </r>
  <r>
    <x v="11"/>
    <n v="1467355"/>
    <n v="23613.650989170001"/>
    <n v="0"/>
    <x v="0"/>
    <s v="Spain"/>
    <x v="2"/>
    <n v="-3181.7970302799999"/>
    <n v="33014.089441960008"/>
    <s v="No Result"/>
    <s v="Never"/>
    <s v="No"/>
    <s v="Never"/>
  </r>
  <r>
    <x v="11"/>
    <n v="1479687"/>
    <n v="14590.351895559999"/>
    <n v="0"/>
    <x v="0"/>
    <s v="Spain"/>
    <x v="2"/>
    <n v="-365.34784795000002"/>
    <n v="16357.041578120001"/>
    <s v="No Result"/>
    <s v="Never"/>
    <s v="No"/>
    <s v="Never"/>
  </r>
  <r>
    <x v="12"/>
    <n v="1478196"/>
    <m/>
    <n v="3"/>
    <x v="1"/>
    <s v="France"/>
    <x v="0"/>
    <n v="-396.90037799999999"/>
    <n v="0"/>
    <s v="No Result"/>
    <s v="Never"/>
    <s v="No"/>
    <s v="Never"/>
  </r>
  <r>
    <x v="12"/>
    <n v="1031414"/>
    <n v="39782.248887820002"/>
    <n v="5"/>
    <x v="2"/>
    <s v="France"/>
    <x v="1"/>
    <n v="-22455.447386119999"/>
    <n v="70750.442881310009"/>
    <s v="No Result"/>
    <d v="2024-10-02T00:00:00"/>
    <s v="No"/>
    <n v="27"/>
  </r>
  <r>
    <x v="13"/>
    <n v="2162437"/>
    <m/>
    <n v="0"/>
    <x v="0"/>
    <s v="Norway"/>
    <x v="0"/>
    <n v="0"/>
    <n v="59"/>
    <s v="No Result"/>
    <s v="Never"/>
    <s v="No"/>
    <s v="Never"/>
  </r>
  <r>
    <x v="13"/>
    <n v="2058621"/>
    <m/>
    <n v="0"/>
    <x v="0"/>
    <s v="Norway"/>
    <x v="0"/>
    <n v="0"/>
    <n v="43.759"/>
    <s v="No Result"/>
    <s v="Never"/>
    <s v="No"/>
    <s v="Never"/>
  </r>
  <r>
    <x v="13"/>
    <n v="1612340"/>
    <n v="29505.437000000002"/>
    <n v="0"/>
    <x v="0"/>
    <s v="Norway"/>
    <x v="1"/>
    <n v="0"/>
    <n v="32424.69899999999"/>
    <s v="No Result"/>
    <s v="Never"/>
    <s v="No"/>
    <s v="Never"/>
  </r>
  <r>
    <x v="13"/>
    <n v="1474505"/>
    <n v="69805.460999999996"/>
    <n v="0"/>
    <x v="0"/>
    <s v="Norway"/>
    <x v="1"/>
    <n v="-70438"/>
    <n v="99931.08600000001"/>
    <s v="No Result"/>
    <s v="Never"/>
    <s v="No"/>
    <s v="Never"/>
  </r>
  <r>
    <x v="13"/>
    <n v="1057248"/>
    <n v="41909.432000000001"/>
    <n v="0"/>
    <x v="0"/>
    <s v="Norway"/>
    <x v="2"/>
    <n v="0"/>
    <n v="39978.999000000003"/>
    <s v="No Result"/>
    <s v="Never"/>
    <s v="No"/>
    <s v="Never"/>
  </r>
  <r>
    <x v="13"/>
    <n v="1081602"/>
    <n v="4845.3890000000001"/>
    <n v="0"/>
    <x v="0"/>
    <s v="Norway"/>
    <x v="2"/>
    <n v="0"/>
    <n v="4571.9390000000003"/>
    <s v="No Result"/>
    <s v="Never"/>
    <s v="No"/>
    <s v="Never"/>
  </r>
  <r>
    <x v="14"/>
    <n v="1468744"/>
    <n v="6822.2764974000002"/>
    <n v="3"/>
    <x v="1"/>
    <s v="Germany"/>
    <x v="1"/>
    <n v="-9127.6061929500011"/>
    <n v="13700.78054835"/>
    <s v="No Result"/>
    <s v="Never"/>
    <s v="No"/>
    <s v="Never"/>
  </r>
  <r>
    <x v="14"/>
    <n v="1081667"/>
    <n v="6822.2764974000002"/>
    <n v="0"/>
    <x v="0"/>
    <s v="Germany"/>
    <x v="1"/>
    <n v="0"/>
    <n v="6822.2764974000002"/>
    <s v="No Result"/>
    <s v="Never"/>
    <s v="No"/>
    <s v="Never"/>
  </r>
  <r>
    <x v="14"/>
    <n v="1020031"/>
    <m/>
    <n v="0"/>
    <x v="0"/>
    <s v="Germany"/>
    <x v="2"/>
    <n v="0"/>
    <n v="26739.325465999998"/>
    <s v="No Result"/>
    <s v="Never"/>
    <s v="No"/>
    <s v="Never"/>
  </r>
  <r>
    <x v="14"/>
    <n v="2219248"/>
    <n v="779.68874256000004"/>
    <n v="0"/>
    <x v="0"/>
    <s v="Germany"/>
    <x v="2"/>
    <n v="0"/>
    <n v="6298.3259983999997"/>
    <s v="No Result"/>
    <s v="Never"/>
    <s v="No"/>
    <s v="Never"/>
  </r>
  <r>
    <x v="15"/>
    <n v="1431366"/>
    <m/>
    <n v="0"/>
    <x v="0"/>
    <s v="United Kingdom"/>
    <x v="0"/>
    <n v="0"/>
    <n v="448.74286002000002"/>
    <s v="No Result"/>
    <s v="Never"/>
    <s v="No"/>
    <s v="Never"/>
  </r>
  <r>
    <x v="15"/>
    <n v="1433937"/>
    <m/>
    <n v="0"/>
    <x v="0"/>
    <s v="United Kingdom"/>
    <x v="0"/>
    <n v="0"/>
    <n v="599.13661528"/>
    <s v="No Result"/>
    <s v="Never"/>
    <s v="No"/>
    <s v="Never"/>
  </r>
  <r>
    <x v="15"/>
    <n v="1339753"/>
    <n v="0"/>
    <n v="1"/>
    <x v="1"/>
    <s v="United Kingdom"/>
    <x v="1"/>
    <n v="-657.89965409000001"/>
    <n v="4148.9474006399996"/>
    <s v="No Result"/>
    <d v="2024-06-13T00:00:00"/>
    <s v="No"/>
    <n v="138"/>
  </r>
  <r>
    <x v="15"/>
    <n v="1472704"/>
    <m/>
    <n v="0"/>
    <x v="0"/>
    <s v="United Kingdom"/>
    <x v="1"/>
    <n v="0"/>
    <n v="3241.00955591"/>
    <s v="No Result"/>
    <s v="Never"/>
    <s v="No"/>
    <s v="Never"/>
  </r>
  <r>
    <x v="15"/>
    <n v="1022234"/>
    <n v="0"/>
    <n v="1"/>
    <x v="1"/>
    <s v="United Kingdom"/>
    <x v="2"/>
    <n v="-643.45971998000005"/>
    <n v="14209.568265829999"/>
    <s v="No Result"/>
    <s v="Never"/>
    <s v="No"/>
    <s v="Never"/>
  </r>
  <r>
    <x v="15"/>
    <n v="2126398"/>
    <n v="0"/>
    <n v="0"/>
    <x v="0"/>
    <s v="United Kingdom"/>
    <x v="2"/>
    <n v="0"/>
    <n v="381.0009"/>
    <s v="No Result"/>
    <s v="Never"/>
    <s v="No"/>
    <s v="Never"/>
  </r>
  <r>
    <x v="16"/>
    <n v="1560406"/>
    <m/>
    <n v="0"/>
    <x v="0"/>
    <s v="Finland"/>
    <x v="0"/>
    <n v="0"/>
    <n v="44.26804216"/>
    <s v="No Result"/>
    <s v="Never"/>
    <s v="No"/>
    <s v="Never"/>
  </r>
  <r>
    <x v="16"/>
    <n v="1736553"/>
    <m/>
    <n v="0"/>
    <x v="0"/>
    <s v="Finland"/>
    <x v="0"/>
    <n v="0"/>
    <n v="116.52911098"/>
    <s v="No Result"/>
    <s v="Never"/>
    <s v="No"/>
    <s v="Never"/>
  </r>
  <r>
    <x v="16"/>
    <n v="1671668"/>
    <n v="6403.24209832"/>
    <n v="0"/>
    <x v="0"/>
    <s v="Finland"/>
    <x v="1"/>
    <n v="0"/>
    <n v="6277.9769790199998"/>
    <s v="No Result"/>
    <s v="Never"/>
    <s v="No"/>
    <s v="Never"/>
  </r>
  <r>
    <x v="16"/>
    <n v="1414668"/>
    <n v="3694.9745190200001"/>
    <n v="0"/>
    <x v="0"/>
    <s v="Finland"/>
    <x v="1"/>
    <n v="0"/>
    <n v="3694.9745190200001"/>
    <s v="No Result"/>
    <s v="Never"/>
    <s v="No"/>
    <s v="Never"/>
  </r>
  <r>
    <x v="16"/>
    <n v="1042905"/>
    <n v="13640.058990519999"/>
    <n v="0"/>
    <x v="0"/>
    <s v="Finland"/>
    <x v="2"/>
    <n v="0"/>
    <n v="10005.70102923"/>
    <s v="No Result"/>
    <s v="Never"/>
    <s v="No"/>
    <s v="Never"/>
  </r>
  <r>
    <x v="16"/>
    <n v="1572775"/>
    <n v="4183.8654846299996"/>
    <n v="0"/>
    <x v="0"/>
    <s v="Finland"/>
    <x v="2"/>
    <n v="0"/>
    <n v="4183.8654846299996"/>
    <s v="No Result"/>
    <s v="Never"/>
    <s v="No"/>
    <s v="Never"/>
  </r>
  <r>
    <x v="17"/>
    <n v="1424458"/>
    <m/>
    <n v="0"/>
    <x v="0"/>
    <s v="United Kingdom"/>
    <x v="0"/>
    <n v="0"/>
    <n v="1012.192391"/>
    <s v="No Result"/>
    <s v="Never"/>
    <s v="No"/>
    <s v="Never"/>
  </r>
  <r>
    <x v="17"/>
    <n v="2107198"/>
    <m/>
    <n v="1"/>
    <x v="1"/>
    <s v="United Kingdom"/>
    <x v="0"/>
    <n v="-91.440216000000007"/>
    <n v="0"/>
    <s v="No Result"/>
    <s v="Never"/>
    <s v="No"/>
    <s v="Never"/>
  </r>
  <r>
    <x v="17"/>
    <n v="2038295"/>
    <n v="0"/>
    <n v="3"/>
    <x v="1"/>
    <s v="United Kingdom"/>
    <x v="1"/>
    <n v="0"/>
    <n v="106271.81903519999"/>
    <s v="No Result"/>
    <s v="Never"/>
    <s v="No"/>
    <s v="Never"/>
  </r>
  <r>
    <x v="17"/>
    <n v="1021198"/>
    <m/>
    <n v="2"/>
    <x v="1"/>
    <s v="United Kingdom"/>
    <x v="1"/>
    <n v="-2530.6968780100001"/>
    <n v="9612.4876066100005"/>
    <s v="No Result"/>
    <s v="Never"/>
    <s v="No"/>
    <s v="Never"/>
  </r>
  <r>
    <x v="17"/>
    <n v="1031962"/>
    <m/>
    <n v="0"/>
    <x v="0"/>
    <s v="United Kingdom"/>
    <x v="2"/>
    <n v="0"/>
    <n v="5181.6122400000004"/>
    <s v="No Result"/>
    <s v="Never"/>
    <s v="No"/>
    <s v="Never"/>
  </r>
  <r>
    <x v="17"/>
    <n v="2026539"/>
    <n v="0"/>
    <n v="0"/>
    <x v="0"/>
    <s v="United Kingdom"/>
    <x v="2"/>
    <n v="0"/>
    <n v="10439.424660000001"/>
    <s v="No Result"/>
    <s v="Never"/>
    <s v="No"/>
    <s v="Never"/>
  </r>
  <r>
    <x v="18"/>
    <n v="2061690"/>
    <m/>
    <n v="0"/>
    <x v="0"/>
    <s v="Netherlands"/>
    <x v="0"/>
    <n v="0"/>
    <n v="367.51085001000001"/>
    <s v="No Result"/>
    <s v="Never"/>
    <s v="No"/>
    <s v="Never"/>
  </r>
  <r>
    <x v="18"/>
    <n v="1222961"/>
    <m/>
    <n v="0"/>
    <x v="0"/>
    <s v="Netherlands"/>
    <x v="0"/>
    <n v="-1064.4595137700001"/>
    <n v="0"/>
    <s v="No Result"/>
    <s v="Never"/>
    <s v="No"/>
    <s v="Never"/>
  </r>
  <r>
    <x v="18"/>
    <n v="1044921"/>
    <n v="2216.70961115"/>
    <n v="0"/>
    <x v="0"/>
    <s v="Netherlands"/>
    <x v="1"/>
    <n v="0"/>
    <n v="1793.27570788"/>
    <s v="No Result"/>
    <s v="Never"/>
    <s v="No"/>
    <s v="Never"/>
  </r>
  <r>
    <x v="18"/>
    <n v="1473762"/>
    <n v="1012.38996418"/>
    <n v="0"/>
    <x v="0"/>
    <s v="Netherlands"/>
    <x v="1"/>
    <n v="0"/>
    <n v="6586.2152725800006"/>
    <s v="No Result"/>
    <s v="Never"/>
    <s v="No"/>
    <s v="Never"/>
  </r>
  <r>
    <x v="18"/>
    <n v="1044685"/>
    <m/>
    <n v="1"/>
    <x v="1"/>
    <s v="Netherlands"/>
    <x v="2"/>
    <n v="0"/>
    <n v="11397.16235443"/>
    <s v="No Result"/>
    <s v="Never"/>
    <s v="No"/>
    <s v="Never"/>
  </r>
  <r>
    <x v="18"/>
    <n v="1044910"/>
    <n v="11695.1211382"/>
    <n v="0"/>
    <x v="0"/>
    <s v="Netherlands"/>
    <x v="2"/>
    <n v="0"/>
    <n v="13529.745885460001"/>
    <s v="No Result"/>
    <s v="Never"/>
    <s v="No"/>
    <s v="Never"/>
  </r>
  <r>
    <x v="19"/>
    <n v="2238411"/>
    <n v="628.95059900000001"/>
    <n v="0"/>
    <x v="0"/>
    <s v="Germany"/>
    <x v="1"/>
    <n v="0"/>
    <n v="1257.901198"/>
    <n v="0.5"/>
    <s v="Never"/>
    <s v="No"/>
    <s v="Never"/>
  </r>
  <r>
    <x v="19"/>
    <n v="2242409"/>
    <n v="1671.4860918899999"/>
    <n v="0"/>
    <x v="0"/>
    <s v="Germany"/>
    <x v="1"/>
    <n v="0"/>
    <n v="1671.4860918899999"/>
    <s v="No Result"/>
    <s v="Never"/>
    <s v="No"/>
    <s v="Never"/>
  </r>
  <r>
    <x v="19"/>
    <n v="1064521"/>
    <n v="0"/>
    <n v="0"/>
    <x v="0"/>
    <s v="Germany"/>
    <x v="2"/>
    <n v="-46.200043999999998"/>
    <n v="92.400087999999997"/>
    <s v="No Result"/>
    <s v="Never"/>
    <s v="No"/>
    <s v="Never"/>
  </r>
  <r>
    <x v="20"/>
    <n v="2220447"/>
    <m/>
    <n v="0"/>
    <x v="0"/>
    <s v="Denmark"/>
    <x v="0"/>
    <n v="0"/>
    <n v="106.43395125000001"/>
    <s v="No Result"/>
    <s v="Never"/>
    <s v="No"/>
    <s v="Never"/>
  </r>
  <r>
    <x v="20"/>
    <n v="1415028"/>
    <m/>
    <n v="0"/>
    <x v="0"/>
    <s v="Denmark"/>
    <x v="0"/>
    <n v="0"/>
    <n v="11.139719250000001"/>
    <s v="No Result"/>
    <s v="Never"/>
    <s v="No"/>
    <s v="Never"/>
  </r>
  <r>
    <x v="20"/>
    <n v="1068678"/>
    <n v="9211.7757600000004"/>
    <n v="0"/>
    <x v="0"/>
    <s v="Denmark"/>
    <x v="1"/>
    <n v="0"/>
    <n v="9211.7757600000004"/>
    <s v="No Result"/>
    <s v="Never"/>
    <s v="No"/>
    <s v="Never"/>
  </r>
  <r>
    <x v="20"/>
    <n v="1045984"/>
    <n v="534073.03941629"/>
    <n v="6"/>
    <x v="2"/>
    <s v="Denmark"/>
    <x v="1"/>
    <n v="-7115.0423615699992"/>
    <n v="283542.00936765003"/>
    <s v="No Result"/>
    <d v="2024-08-22T00:00:00"/>
    <s v="No"/>
    <n v="68"/>
  </r>
  <r>
    <x v="20"/>
    <n v="1058265"/>
    <n v="90791.673655759994"/>
    <n v="3"/>
    <x v="1"/>
    <s v="Denmark"/>
    <x v="2"/>
    <n v="-196.32376500000001"/>
    <n v="84658.872178760008"/>
    <s v="No Result"/>
    <s v="Never"/>
    <s v="No"/>
    <s v="Never"/>
  </r>
  <r>
    <x v="20"/>
    <n v="1466749"/>
    <n v="101.10306249999999"/>
    <n v="0"/>
    <x v="0"/>
    <s v="Denmark"/>
    <x v="2"/>
    <n v="0"/>
    <n v="101.10306249999999"/>
    <s v="No Result"/>
    <s v="Never"/>
    <s v="No"/>
    <s v="Never"/>
  </r>
  <r>
    <x v="21"/>
    <n v="1994372"/>
    <n v="2482.6441961800001"/>
    <n v="0"/>
    <x v="0"/>
    <s v="Switzerland"/>
    <x v="0"/>
    <n v="0"/>
    <n v="2482.6441961800001"/>
    <s v="No Result"/>
    <s v="Never"/>
    <s v="No"/>
    <s v="Never"/>
  </r>
  <r>
    <x v="21"/>
    <n v="1978435"/>
    <m/>
    <n v="0"/>
    <x v="0"/>
    <s v="Switzerland"/>
    <x v="0"/>
    <n v="0"/>
    <n v="1015.52212067"/>
    <s v="No Result"/>
    <s v="Never"/>
    <s v="No"/>
    <s v="Never"/>
  </r>
  <r>
    <x v="21"/>
    <n v="2047903"/>
    <m/>
    <n v="0"/>
    <x v="0"/>
    <s v="Switzerland"/>
    <x v="1"/>
    <n v="0"/>
    <n v="32.066663460000001"/>
    <s v="No Result"/>
    <s v="Never"/>
    <s v="No"/>
    <s v="Never"/>
  </r>
  <r>
    <x v="21"/>
    <n v="1732049"/>
    <n v="554851.67784816003"/>
    <n v="0"/>
    <x v="0"/>
    <s v="Switzerland"/>
    <x v="1"/>
    <n v="0"/>
    <n v="568761.90979047026"/>
    <s v="No Result"/>
    <s v="Never"/>
    <s v="No"/>
    <s v="Never"/>
  </r>
  <r>
    <x v="21"/>
    <n v="2188590"/>
    <n v="360739.64556123997"/>
    <n v="0"/>
    <x v="0"/>
    <s v="Belgium"/>
    <x v="2"/>
    <n v="-2242.5501357600001"/>
    <n v="408508.51705535973"/>
    <s v="No Result"/>
    <s v="Never"/>
    <s v="No"/>
    <s v="Never"/>
  </r>
  <r>
    <x v="21"/>
    <n v="1017477"/>
    <n v="26255.369505089999"/>
    <n v="0"/>
    <x v="0"/>
    <s v="Belgium"/>
    <x v="2"/>
    <n v="-6756.7564350000002"/>
    <n v="13579.70493304"/>
    <s v="No Result"/>
    <s v="Never"/>
    <s v="No"/>
    <s v="Never"/>
  </r>
  <r>
    <x v="22"/>
    <n v="2015996"/>
    <n v="1987.63089298"/>
    <n v="0"/>
    <x v="0"/>
    <s v="Spain"/>
    <x v="1"/>
    <n v="0"/>
    <n v="4569.2893517000002"/>
    <s v="No Result"/>
    <s v="Never"/>
    <s v="No"/>
    <s v="Never"/>
  </r>
  <r>
    <x v="22"/>
    <n v="1470320"/>
    <n v="480.65895776999997"/>
    <n v="0"/>
    <x v="0"/>
    <s v="Spain"/>
    <x v="1"/>
    <n v="0"/>
    <n v="480.65895776999997"/>
    <s v="No Result"/>
    <s v="Never"/>
    <s v="No"/>
    <s v="Never"/>
  </r>
  <r>
    <x v="22"/>
    <n v="1370108"/>
    <n v="4069.6568758600001"/>
    <n v="1"/>
    <x v="1"/>
    <s v="Spain"/>
    <x v="2"/>
    <n v="-1144.7845902700001"/>
    <n v="2342.5522310000001"/>
    <s v="No Result"/>
    <s v="Never"/>
    <s v="No"/>
    <s v="Never"/>
  </r>
  <r>
    <x v="22"/>
    <n v="1468844"/>
    <n v="10370.97537711"/>
    <n v="0"/>
    <x v="0"/>
    <s v="Spain"/>
    <x v="2"/>
    <n v="0"/>
    <n v="10873.75785595"/>
    <n v="0"/>
    <s v="Never"/>
    <s v="No"/>
    <s v="Never"/>
  </r>
  <r>
    <x v="23"/>
    <n v="1658060"/>
    <n v="2482.6441961800001"/>
    <n v="1"/>
    <x v="1"/>
    <s v="Switzerland"/>
    <x v="0"/>
    <n v="-2560.6664105999998"/>
    <n v="0"/>
    <s v="No Result"/>
    <s v="Never"/>
    <s v="No"/>
    <s v="Never"/>
  </r>
  <r>
    <x v="23"/>
    <n v="1179591"/>
    <n v="2482.6441961800001"/>
    <n v="0"/>
    <x v="0"/>
    <s v="Switzerland"/>
    <x v="0"/>
    <n v="0"/>
    <n v="2482.6441961800001"/>
    <s v="No Result"/>
    <s v="Never"/>
    <s v="No"/>
    <s v="Never"/>
  </r>
  <r>
    <x v="23"/>
    <n v="1963582"/>
    <m/>
    <n v="1"/>
    <x v="1"/>
    <s v="Switzerland"/>
    <x v="1"/>
    <n v="-531.32216908999999"/>
    <n v="0"/>
    <s v="No Result"/>
    <s v="Never"/>
    <s v="No"/>
    <s v="Never"/>
  </r>
  <r>
    <x v="23"/>
    <n v="1472445"/>
    <n v="242.57775351999999"/>
    <n v="0"/>
    <x v="0"/>
    <s v="Switzerland"/>
    <x v="1"/>
    <n v="0"/>
    <n v="242.57775351999999"/>
    <s v="No Result"/>
    <s v="Never"/>
    <s v="No"/>
    <s v="Never"/>
  </r>
  <r>
    <x v="24"/>
    <n v="1450581"/>
    <n v="0"/>
    <n v="0"/>
    <x v="0"/>
    <s v="United Kingdom"/>
    <x v="0"/>
    <n v="0"/>
    <n v="214.63050699999999"/>
    <s v="No Result"/>
    <s v="Never"/>
    <s v="No"/>
    <s v="Never"/>
  </r>
  <r>
    <x v="24"/>
    <n v="1389160"/>
    <n v="0"/>
    <n v="0"/>
    <x v="0"/>
    <s v="United Kingdom"/>
    <x v="0"/>
    <n v="0"/>
    <n v="214.63050699999999"/>
    <s v="No Result"/>
    <s v="Never"/>
    <s v="No"/>
    <s v="Never"/>
  </r>
  <r>
    <x v="24"/>
    <n v="2217129"/>
    <n v="527248.09546500002"/>
    <n v="0"/>
    <x v="0"/>
    <s v="United Kingdom"/>
    <x v="1"/>
    <n v="0"/>
    <n v="527248.09546500002"/>
    <s v="No Result"/>
    <s v="Never"/>
    <s v="No"/>
    <s v="Never"/>
  </r>
  <r>
    <x v="24"/>
    <n v="1662046"/>
    <n v="3154.6874520000001"/>
    <n v="0"/>
    <x v="0"/>
    <s v="United Kingdom"/>
    <x v="1"/>
    <n v="0"/>
    <n v="5246.7379938399999"/>
    <n v="1"/>
    <s v="Never"/>
    <s v="No"/>
    <s v="Never"/>
  </r>
  <r>
    <x v="24"/>
    <n v="2096122"/>
    <n v="0"/>
    <n v="1"/>
    <x v="1"/>
    <s v="United Kingdom"/>
    <x v="2"/>
    <n v="-579.34996853999996"/>
    <n v="2668.0350024300001"/>
    <s v="No Result"/>
    <s v="Never"/>
    <s v="No"/>
    <s v="Never"/>
  </r>
  <r>
    <x v="24"/>
    <n v="2096223"/>
    <n v="69954.025845340002"/>
    <n v="12"/>
    <x v="3"/>
    <s v="United Kingdom"/>
    <x v="2"/>
    <n v="-104216.39537988001"/>
    <n v="295471.18906178972"/>
    <s v="No Result"/>
    <d v="2024-07-24T00:00:00"/>
    <s v="Yes"/>
    <n v="97"/>
  </r>
  <r>
    <x v="25"/>
    <n v="1376232"/>
    <m/>
    <n v="1"/>
    <x v="1"/>
    <s v="Ireland"/>
    <x v="0"/>
    <n v="-349.25082500000002"/>
    <n v="0"/>
    <n v="0.5"/>
    <s v="Never"/>
    <s v="No"/>
    <s v="Never"/>
  </r>
  <r>
    <x v="25"/>
    <n v="1362985"/>
    <n v="10395.009899999999"/>
    <n v="0"/>
    <x v="0"/>
    <s v="Ireland"/>
    <x v="1"/>
    <n v="0"/>
    <n v="10395.009899999999"/>
    <s v="No Result"/>
    <s v="Never"/>
    <s v="No"/>
    <s v="Never"/>
  </r>
  <r>
    <x v="25"/>
    <n v="1264523"/>
    <n v="197699.60628516"/>
    <n v="0"/>
    <x v="0"/>
    <s v="Ireland"/>
    <x v="1"/>
    <n v="0"/>
    <n v="245143.2924695801"/>
    <s v="No Result"/>
    <d v="2024-10-01T00:00:00"/>
    <s v="Yes"/>
    <n v="28"/>
  </r>
  <r>
    <x v="25"/>
    <n v="2088031"/>
    <n v="46494.044280000002"/>
    <n v="6"/>
    <x v="2"/>
    <s v="Ireland"/>
    <x v="2"/>
    <n v="-11686.511130000001"/>
    <n v="46494.044280000002"/>
    <s v="No Result"/>
    <d v="2024-08-14T00:00:00"/>
    <s v="Yes"/>
    <n v="76"/>
  </r>
  <r>
    <x v="25"/>
    <n v="1222616"/>
    <n v="2583.0024600000002"/>
    <n v="2"/>
    <x v="1"/>
    <s v="Ireland"/>
    <x v="2"/>
    <n v="-2577.1224544000002"/>
    <n v="3680.7785054999999"/>
    <s v="No Result"/>
    <s v="Never"/>
    <s v="No"/>
    <s v="Never"/>
  </r>
  <r>
    <x v="26"/>
    <n v="1036405"/>
    <n v="5521.4092584800001"/>
    <n v="0"/>
    <x v="0"/>
    <s v="Germany"/>
    <x v="1"/>
    <n v="0"/>
    <n v="5521.4092584799992"/>
    <s v="No Result"/>
    <s v="Never"/>
    <s v="No"/>
    <s v="Never"/>
  </r>
  <r>
    <x v="26"/>
    <n v="1626035"/>
    <m/>
    <n v="0"/>
    <x v="0"/>
    <s v="Germany"/>
    <x v="1"/>
    <n v="0"/>
    <n v="374.85035699999997"/>
    <s v="No Result"/>
    <s v="Never"/>
    <s v="No"/>
    <s v="Never"/>
  </r>
  <r>
    <x v="26"/>
    <n v="1040911"/>
    <n v="4741.8570160500003"/>
    <n v="0"/>
    <x v="0"/>
    <s v="Germany"/>
    <x v="2"/>
    <n v="0"/>
    <n v="5134.2003897100003"/>
    <s v="No Result"/>
    <s v="Never"/>
    <s v="No"/>
    <s v="Never"/>
  </r>
  <r>
    <x v="26"/>
    <n v="1032136"/>
    <n v="2936.2017963799999"/>
    <n v="0"/>
    <x v="0"/>
    <s v="Germany"/>
    <x v="2"/>
    <n v="0"/>
    <n v="2979.9133380100002"/>
    <s v="No Result"/>
    <s v="Never"/>
    <s v="No"/>
    <s v="Never"/>
  </r>
  <r>
    <x v="27"/>
    <n v="1600333"/>
    <n v="5223.5223390000001"/>
    <n v="0"/>
    <x v="0"/>
    <s v="United Kingdom"/>
    <x v="1"/>
    <n v="-10250.448213600001"/>
    <n v="13344.9375234"/>
    <s v="No Result"/>
    <s v="Never"/>
    <s v="No"/>
    <s v="Never"/>
  </r>
  <r>
    <x v="27"/>
    <n v="1565839"/>
    <n v="4135.5361689600004"/>
    <n v="0"/>
    <x v="0"/>
    <s v="United Kingdom"/>
    <x v="1"/>
    <n v="0"/>
    <n v="4135.5361689600004"/>
    <s v="No Result"/>
    <s v="Never"/>
    <s v="No"/>
    <s v="Never"/>
  </r>
  <r>
    <x v="27"/>
    <n v="1044601"/>
    <m/>
    <n v="1"/>
    <x v="1"/>
    <s v="United Kingdom"/>
    <x v="2"/>
    <n v="-1154.5597273000001"/>
    <n v="0"/>
    <s v="No Result"/>
    <s v="Never"/>
    <s v="No"/>
    <s v="Never"/>
  </r>
  <r>
    <x v="27"/>
    <n v="1021524"/>
    <n v="3240818.9919598508"/>
    <n v="19"/>
    <x v="3"/>
    <s v="United Kingdom"/>
    <x v="2"/>
    <n v="-41986.972281590002"/>
    <n v="3282805.9642414409"/>
    <n v="0"/>
    <d v="2024-10-25T00:00:00"/>
    <s v="No"/>
    <n v="4"/>
  </r>
  <r>
    <x v="28"/>
    <n v="1221351"/>
    <n v="146078.42812217999"/>
    <n v="12"/>
    <x v="3"/>
    <s v="France"/>
    <x v="1"/>
    <n v="-35448.747760680002"/>
    <n v="164714.30787061999"/>
    <s v="No Result"/>
    <d v="2024-09-09T00:00:00"/>
    <s v="Yes"/>
    <n v="50"/>
  </r>
  <r>
    <x v="28"/>
    <n v="1477662"/>
    <m/>
    <n v="1"/>
    <x v="1"/>
    <s v="France"/>
    <x v="2"/>
    <n v="-56.700054000000002"/>
    <n v="113.400108"/>
    <s v="No Result"/>
    <s v="Never"/>
    <s v="No"/>
    <s v="Never"/>
  </r>
  <r>
    <x v="29"/>
    <n v="2167800"/>
    <n v="5981.855697"/>
    <n v="0"/>
    <x v="0"/>
    <s v="France"/>
    <x v="0"/>
    <n v="0"/>
    <n v="5981.855697"/>
    <s v="No Result"/>
    <s v="Never"/>
    <s v="No"/>
    <s v="Never"/>
  </r>
  <r>
    <x v="29"/>
    <n v="1478582"/>
    <m/>
    <n v="0"/>
    <x v="0"/>
    <s v="France"/>
    <x v="0"/>
    <n v="0"/>
    <n v="86.184082079999996"/>
    <s v="No Result"/>
    <s v="Never"/>
    <s v="No"/>
    <s v="Never"/>
  </r>
  <r>
    <x v="29"/>
    <n v="1478476"/>
    <n v="41438.415465120001"/>
    <n v="0"/>
    <x v="0"/>
    <s v="France"/>
    <x v="1"/>
    <n v="-224.91021420000001"/>
    <n v="42549.736523519998"/>
    <s v="No Result"/>
    <s v="Never"/>
    <s v="No"/>
    <s v="Never"/>
  </r>
  <r>
    <x v="29"/>
    <n v="1419249"/>
    <n v="96115.831538800005"/>
    <n v="0"/>
    <x v="0"/>
    <s v="France"/>
    <x v="1"/>
    <n v="0"/>
    <n v="96115.83153879999"/>
    <s v="No Result"/>
    <s v="Never"/>
    <s v="No"/>
    <s v="Never"/>
  </r>
  <r>
    <x v="30"/>
    <n v="2212546"/>
    <n v="0"/>
    <n v="0"/>
    <x v="0"/>
    <s v="Germany"/>
    <x v="0"/>
    <n v="0"/>
    <n v="2356.28624408"/>
    <s v="No Result"/>
    <s v="Never"/>
    <s v="No"/>
    <s v="Never"/>
  </r>
  <r>
    <x v="30"/>
    <n v="1725874"/>
    <n v="2355.6772434999998"/>
    <n v="0"/>
    <x v="0"/>
    <s v="Germany"/>
    <x v="0"/>
    <n v="0"/>
    <n v="2355.6772434999998"/>
    <s v="No Result"/>
    <s v="Never"/>
    <s v="No"/>
    <s v="Never"/>
  </r>
  <r>
    <x v="30"/>
    <n v="1490906"/>
    <n v="3411.1382487000001"/>
    <n v="0"/>
    <x v="0"/>
    <s v="Germany"/>
    <x v="1"/>
    <n v="0"/>
    <n v="3411.1382487000001"/>
    <s v="No Result"/>
    <s v="Never"/>
    <s v="No"/>
    <s v="Never"/>
  </r>
  <r>
    <x v="30"/>
    <n v="1014524"/>
    <n v="4477.8447646100003"/>
    <n v="4"/>
    <x v="1"/>
    <s v="Germany"/>
    <x v="1"/>
    <n v="-10755.21274305"/>
    <n v="12877.43276421"/>
    <s v="No Result"/>
    <s v="Never"/>
    <s v="No"/>
    <s v="Never"/>
  </r>
  <r>
    <x v="30"/>
    <n v="2152775"/>
    <m/>
    <n v="0"/>
    <x v="0"/>
    <s v="Germany"/>
    <x v="2"/>
    <n v="0"/>
    <n v="199.50019"/>
    <s v="No Result"/>
    <s v="Never"/>
    <s v="No"/>
    <s v="Never"/>
  </r>
  <r>
    <x v="30"/>
    <n v="2228435"/>
    <m/>
    <n v="0"/>
    <x v="0"/>
    <s v="Germany"/>
    <x v="2"/>
    <n v="0"/>
    <n v="345.45032900000001"/>
    <s v="No Result"/>
    <s v="Never"/>
    <s v="No"/>
    <s v="Never"/>
  </r>
  <r>
    <x v="31"/>
    <n v="1190827"/>
    <n v="0"/>
    <n v="0"/>
    <x v="0"/>
    <s v="Austria"/>
    <x v="0"/>
    <n v="0"/>
    <n v="665.88963418000003"/>
    <s v="No Result"/>
    <s v="Never"/>
    <s v="No"/>
    <s v="Never"/>
  </r>
  <r>
    <x v="31"/>
    <n v="2176120"/>
    <m/>
    <n v="0"/>
    <x v="0"/>
    <s v="Austria"/>
    <x v="0"/>
    <n v="0"/>
    <n v="2150.8220483999999"/>
    <s v="No Result"/>
    <s v="Never"/>
    <s v="No"/>
    <s v="Never"/>
  </r>
  <r>
    <x v="31"/>
    <n v="2086924"/>
    <n v="0"/>
    <n v="0"/>
    <x v="0"/>
    <s v="Austria"/>
    <x v="1"/>
    <n v="0"/>
    <n v="158.81265124999999"/>
    <s v="No Result"/>
    <s v="Never"/>
    <s v="No"/>
    <s v="Never"/>
  </r>
  <r>
    <x v="31"/>
    <n v="1729967"/>
    <n v="3564.5433948"/>
    <n v="0"/>
    <x v="0"/>
    <s v="Austria"/>
    <x v="1"/>
    <n v="0"/>
    <n v="3564.5433948"/>
    <s v="No Result"/>
    <s v="Never"/>
    <s v="No"/>
    <s v="Never"/>
  </r>
  <r>
    <x v="31"/>
    <n v="1032930"/>
    <n v="18409.016532379999"/>
    <n v="4"/>
    <x v="1"/>
    <s v="Austria"/>
    <x v="2"/>
    <n v="-7436.7160825800001"/>
    <n v="25965.66372918"/>
    <s v="No Result"/>
    <s v="Never"/>
    <s v="No"/>
    <s v="Never"/>
  </r>
  <r>
    <x v="31"/>
    <n v="1588780"/>
    <n v="10868.350350799999"/>
    <n v="0"/>
    <x v="0"/>
    <s v="Austria"/>
    <x v="2"/>
    <n v="-11185.41915277"/>
    <n v="16256.367482240001"/>
    <s v="No Result"/>
    <s v="Never"/>
    <s v="No"/>
    <s v="Never"/>
  </r>
  <r>
    <x v="32"/>
    <n v="1187088"/>
    <n v="0"/>
    <n v="2"/>
    <x v="1"/>
    <s v="Poland"/>
    <x v="0"/>
    <n v="-234.36"/>
    <n v="0"/>
    <s v="No Result"/>
    <s v="Never"/>
    <s v="No"/>
    <s v="Never"/>
  </r>
  <r>
    <x v="32"/>
    <n v="2155709"/>
    <n v="0"/>
    <n v="0"/>
    <x v="0"/>
    <s v="Poland"/>
    <x v="0"/>
    <n v="0"/>
    <n v="234.36"/>
    <s v="No Result"/>
    <s v="Never"/>
    <s v="No"/>
    <s v="Never"/>
  </r>
  <r>
    <x v="32"/>
    <n v="2086072"/>
    <n v="0"/>
    <n v="0"/>
    <x v="0"/>
    <s v="Poland"/>
    <x v="1"/>
    <n v="-61.5"/>
    <n v="0"/>
    <s v="No Result"/>
    <s v="Never"/>
    <s v="No"/>
    <s v="Never"/>
  </r>
  <r>
    <x v="32"/>
    <n v="2054392"/>
    <n v="0"/>
    <n v="0"/>
    <x v="0"/>
    <s v="Poland"/>
    <x v="1"/>
    <n v="-276.48"/>
    <n v="0"/>
    <s v="No Result"/>
    <s v="Never"/>
    <s v="No"/>
    <s v="Never"/>
  </r>
  <r>
    <x v="32"/>
    <n v="1222701"/>
    <n v="3380.6725000000001"/>
    <n v="0"/>
    <x v="0"/>
    <s v="Poland"/>
    <x v="2"/>
    <n v="-70.62"/>
    <n v="12721.0275"/>
    <s v="No Result"/>
    <s v="Never"/>
    <s v="No"/>
    <s v="Never"/>
  </r>
  <r>
    <x v="32"/>
    <n v="1490742"/>
    <n v="39147.86"/>
    <n v="3"/>
    <x v="1"/>
    <s v="Poland"/>
    <x v="2"/>
    <n v="-226.8"/>
    <n v="127540.5775"/>
    <n v="1"/>
    <s v="Never"/>
    <s v="No"/>
    <s v="Never"/>
  </r>
  <r>
    <x v="33"/>
    <n v="2238900"/>
    <m/>
    <n v="0"/>
    <x v="0"/>
    <s v="Poland"/>
    <x v="0"/>
    <n v="0"/>
    <n v="37.5"/>
    <s v="No Result"/>
    <s v="Never"/>
    <s v="No"/>
    <s v="Never"/>
  </r>
  <r>
    <x v="33"/>
    <n v="2239360"/>
    <n v="0"/>
    <n v="0"/>
    <x v="0"/>
    <s v="Poland"/>
    <x v="0"/>
    <n v="-117.18"/>
    <n v="0"/>
    <s v="No Result"/>
    <s v="Never"/>
    <s v="No"/>
    <s v="Never"/>
  </r>
  <r>
    <x v="33"/>
    <n v="1469118"/>
    <m/>
    <n v="1"/>
    <x v="1"/>
    <s v="Poland"/>
    <x v="1"/>
    <n v="-202.5"/>
    <n v="0"/>
    <s v="No Result"/>
    <s v="Never"/>
    <s v="No"/>
    <s v="Never"/>
  </r>
  <r>
    <x v="33"/>
    <n v="1662949"/>
    <n v="0"/>
    <n v="0"/>
    <x v="0"/>
    <s v="Poland"/>
    <x v="1"/>
    <n v="0"/>
    <n v="1350"/>
    <s v="No Result"/>
    <s v="Never"/>
    <s v="No"/>
    <s v="Never"/>
  </r>
  <r>
    <x v="33"/>
    <n v="1469858"/>
    <n v="3287.2725"/>
    <n v="0"/>
    <x v="0"/>
    <s v="Poland"/>
    <x v="2"/>
    <n v="0"/>
    <n v="3287.2725"/>
    <s v="No Result"/>
    <s v="Never"/>
    <s v="No"/>
    <s v="Never"/>
  </r>
  <r>
    <x v="33"/>
    <n v="1469827"/>
    <n v="43728.205000000002"/>
    <n v="2"/>
    <x v="1"/>
    <s v="Poland"/>
    <x v="2"/>
    <n v="-226.8"/>
    <n v="42709.212499999987"/>
    <s v="No Result"/>
    <s v="Never"/>
    <s v="No"/>
    <s v="Never"/>
  </r>
  <r>
    <x v="34"/>
    <n v="2025217"/>
    <n v="0"/>
    <n v="0"/>
    <x v="0"/>
    <s v="France"/>
    <x v="0"/>
    <n v="0"/>
    <n v="1580.0415048"/>
    <s v="No Result"/>
    <s v="Never"/>
    <s v="No"/>
    <s v="Never"/>
  </r>
  <r>
    <x v="34"/>
    <n v="1477162"/>
    <n v="2250.3306431699998"/>
    <n v="0"/>
    <x v="0"/>
    <s v="France"/>
    <x v="0"/>
    <n v="0"/>
    <n v="2250.3306431699998"/>
    <s v="No Result"/>
    <s v="Never"/>
    <s v="No"/>
    <s v="Never"/>
  </r>
  <r>
    <x v="34"/>
    <n v="1369833"/>
    <n v="87399.857237880002"/>
    <n v="0"/>
    <x v="0"/>
    <s v="France"/>
    <x v="1"/>
    <n v="0"/>
    <n v="90395.993091340017"/>
    <s v="No Result"/>
    <s v="Never"/>
    <s v="No"/>
    <s v="Never"/>
  </r>
  <r>
    <x v="34"/>
    <n v="1360639"/>
    <n v="48035.225247789997"/>
    <n v="0"/>
    <x v="0"/>
    <s v="France"/>
    <x v="1"/>
    <n v="0"/>
    <n v="59082.915769390012"/>
    <s v="No Result"/>
    <s v="Never"/>
    <s v="No"/>
    <s v="Never"/>
  </r>
  <r>
    <x v="34"/>
    <n v="1120288"/>
    <n v="212.68820256000001"/>
    <n v="0"/>
    <x v="0"/>
    <s v="France"/>
    <x v="2"/>
    <n v="0"/>
    <n v="510.80448647999998"/>
    <s v="No Result"/>
    <s v="Never"/>
    <s v="No"/>
    <s v="Never"/>
  </r>
  <r>
    <x v="34"/>
    <n v="1475800"/>
    <m/>
    <n v="1"/>
    <x v="1"/>
    <s v="France"/>
    <x v="2"/>
    <n v="-559.41953278000005"/>
    <n v="1360.8012960000001"/>
    <s v="No Result"/>
    <s v="Never"/>
    <s v="No"/>
    <s v="Never"/>
  </r>
  <r>
    <x v="35"/>
    <n v="1015612"/>
    <n v="75269.962185609998"/>
    <n v="8"/>
    <x v="2"/>
    <s v="Belgium"/>
    <x v="1"/>
    <n v="-96845.897234100004"/>
    <n v="112370.27751920999"/>
    <s v="No Result"/>
    <s v="Never"/>
    <s v="No"/>
    <s v="Never"/>
  </r>
  <r>
    <x v="35"/>
    <n v="1474453"/>
    <n v="2994.5398519400001"/>
    <n v="0"/>
    <x v="0"/>
    <s v="Belgium"/>
    <x v="1"/>
    <n v="0"/>
    <n v="3876.86619225"/>
    <s v="No Result"/>
    <s v="Never"/>
    <s v="No"/>
    <s v="Never"/>
  </r>
  <r>
    <x v="35"/>
    <n v="1015894"/>
    <n v="40837.867393170003"/>
    <n v="1"/>
    <x v="1"/>
    <s v="Belgium"/>
    <x v="2"/>
    <n v="0"/>
    <n v="77335.429652719991"/>
    <s v="No Result"/>
    <s v="Never"/>
    <s v="No"/>
    <s v="Never"/>
  </r>
  <r>
    <x v="35"/>
    <n v="1017098"/>
    <n v="209089.69163285001"/>
    <n v="14"/>
    <x v="3"/>
    <s v="Belgium"/>
    <x v="2"/>
    <n v="-12031.49945856"/>
    <n v="266581.14188656007"/>
    <s v="No Result"/>
    <d v="2024-10-29T00:00:00"/>
    <s v="No"/>
    <n v="0"/>
  </r>
  <r>
    <x v="36"/>
    <n v="1680621"/>
    <n v="478058.82187013951"/>
    <n v="13"/>
    <x v="3"/>
    <s v="United Kingdom"/>
    <x v="1"/>
    <n v="-106088.53220224001"/>
    <n v="584147.35407237953"/>
    <n v="0.66666666666666696"/>
    <d v="2024-10-09T00:00:00"/>
    <s v="Yes"/>
    <n v="20"/>
  </r>
  <r>
    <x v="36"/>
    <n v="1044090"/>
    <n v="0"/>
    <n v="9"/>
    <x v="2"/>
    <s v="United Kingdom"/>
    <x v="2"/>
    <n v="-8566.9576368599992"/>
    <n v="36340.805644220003"/>
    <s v="No Result"/>
    <d v="2024-08-19T00:00:00"/>
    <s v="Yes"/>
    <n v="71"/>
  </r>
  <r>
    <x v="37"/>
    <n v="2053683"/>
    <n v="2482.6441961800001"/>
    <n v="1"/>
    <x v="1"/>
    <s v="Switzerland"/>
    <x v="0"/>
    <n v="-430.7777347"/>
    <n v="2482.6441961800001"/>
    <s v="No Result"/>
    <s v="Never"/>
    <s v="No"/>
    <s v="Never"/>
  </r>
  <r>
    <x v="37"/>
    <n v="1725275"/>
    <n v="2482.6441961800001"/>
    <n v="0"/>
    <x v="0"/>
    <s v="Switzerland"/>
    <x v="0"/>
    <n v="0"/>
    <n v="2482.6441961800001"/>
    <s v="No Result"/>
    <s v="Never"/>
    <s v="No"/>
    <s v="Never"/>
  </r>
  <r>
    <x v="37"/>
    <n v="1472294"/>
    <n v="0"/>
    <n v="0"/>
    <x v="0"/>
    <s v="Switzerland"/>
    <x v="1"/>
    <n v="-154.03331793000001"/>
    <n v="0"/>
    <s v="No Result"/>
    <s v="Never"/>
    <s v="No"/>
    <s v="Never"/>
  </r>
  <r>
    <x v="37"/>
    <n v="2030768"/>
    <n v="22222.22"/>
    <n v="0"/>
    <x v="0"/>
    <s v="Switzerland"/>
    <x v="1"/>
    <n v="0"/>
    <n v="22222.22"/>
    <s v="No Result"/>
    <s v="Never"/>
    <s v="No"/>
    <s v="Never"/>
  </r>
  <r>
    <x v="37"/>
    <n v="1398414"/>
    <n v="244756.3088577"/>
    <n v="14"/>
    <x v="3"/>
    <s v="Switzerland"/>
    <x v="2"/>
    <n v="-39655.896034409998"/>
    <n v="167206.88327930999"/>
    <s v="No Result"/>
    <s v="Never"/>
    <s v="No"/>
    <s v="Never"/>
  </r>
  <r>
    <x v="37"/>
    <n v="2147927"/>
    <m/>
    <n v="1"/>
    <x v="1"/>
    <s v="Switzerland"/>
    <x v="2"/>
    <n v="-12828.62093936"/>
    <n v="0"/>
    <s v="No Result"/>
    <s v="Never"/>
    <s v="No"/>
    <s v="Never"/>
  </r>
  <r>
    <x v="38"/>
    <n v="1602187"/>
    <n v="0"/>
    <n v="0"/>
    <x v="0"/>
    <s v="Germany"/>
    <x v="1"/>
    <n v="-93.712589249999994"/>
    <n v="0"/>
    <s v="No Result"/>
    <s v="Never"/>
    <s v="No"/>
    <s v="Never"/>
  </r>
  <r>
    <x v="38"/>
    <n v="1738763"/>
    <n v="34943.550279540003"/>
    <n v="8"/>
    <x v="2"/>
    <s v="Germany"/>
    <x v="1"/>
    <n v="-130325.63061953"/>
    <n v="49892.5825167"/>
    <s v="No Result"/>
    <s v="Never"/>
    <s v="No"/>
    <s v="Never"/>
  </r>
  <r>
    <x v="38"/>
    <n v="1049845"/>
    <m/>
    <n v="0"/>
    <x v="0"/>
    <s v="Germany"/>
    <x v="2"/>
    <n v="0"/>
    <n v="3097.5029500000001"/>
    <s v="No Result"/>
    <s v="Never"/>
    <s v="No"/>
    <s v="Never"/>
  </r>
  <r>
    <x v="38"/>
    <n v="1357745"/>
    <m/>
    <n v="1"/>
    <x v="1"/>
    <s v="Germany"/>
    <x v="2"/>
    <n v="-4.9980047599999997"/>
    <n v="0"/>
    <s v="No Result"/>
    <s v="Never"/>
    <s v="No"/>
    <s v="Never"/>
  </r>
  <r>
    <x v="39"/>
    <n v="1472891"/>
    <n v="0"/>
    <n v="1"/>
    <x v="1"/>
    <s v="United Kingdom"/>
    <x v="1"/>
    <n v="-228.60054"/>
    <n v="1007.3663796"/>
    <s v="No Result"/>
    <s v="Never"/>
    <s v="No"/>
    <s v="Never"/>
  </r>
  <r>
    <x v="39"/>
    <n v="1968481"/>
    <n v="18265.183145999999"/>
    <n v="6"/>
    <x v="2"/>
    <s v="United Kingdom"/>
    <x v="1"/>
    <n v="-14897.135190000001"/>
    <n v="54978.42987"/>
    <s v="No Result"/>
    <s v="Never"/>
    <s v="No"/>
    <s v="Never"/>
  </r>
  <r>
    <x v="39"/>
    <n v="1914975"/>
    <n v="3044.9591928"/>
    <n v="0"/>
    <x v="0"/>
    <s v="United Kingdom"/>
    <x v="2"/>
    <n v="0"/>
    <n v="3044.9591928"/>
    <s v="No Result"/>
    <s v="Never"/>
    <s v="No"/>
    <s v="Never"/>
  </r>
  <r>
    <x v="39"/>
    <n v="1949358"/>
    <m/>
    <n v="0"/>
    <x v="0"/>
    <s v="United Kingdom"/>
    <x v="2"/>
    <n v="0"/>
    <n v="30.480072"/>
    <s v="No Result"/>
    <s v="Never"/>
    <s v="No"/>
    <s v="Never"/>
  </r>
  <r>
    <x v="40"/>
    <n v="1043296"/>
    <n v="1276.65421586"/>
    <n v="0"/>
    <x v="0"/>
    <s v="France"/>
    <x v="0"/>
    <n v="0"/>
    <n v="1276.65421586"/>
    <s v="No Result"/>
    <s v="Never"/>
    <s v="No"/>
    <s v="Never"/>
  </r>
  <r>
    <x v="40"/>
    <n v="1053119"/>
    <m/>
    <n v="0"/>
    <x v="0"/>
    <s v="France"/>
    <x v="0"/>
    <n v="0"/>
    <n v="82.467078540000003"/>
    <s v="No Result"/>
    <s v="Never"/>
    <s v="No"/>
    <s v="Never"/>
  </r>
  <r>
    <x v="40"/>
    <n v="2167752"/>
    <n v="300733.96791303001"/>
    <n v="5"/>
    <x v="2"/>
    <s v="France"/>
    <x v="1"/>
    <n v="0"/>
    <n v="587618.8846364998"/>
    <s v="No Result"/>
    <d v="2024-08-07T00:00:00"/>
    <s v="No"/>
    <n v="83"/>
  </r>
  <r>
    <x v="40"/>
    <n v="1032122"/>
    <n v="35080.97441042"/>
    <n v="0"/>
    <x v="0"/>
    <s v="France"/>
    <x v="1"/>
    <n v="-3253.8480989"/>
    <n v="38236.62641579999"/>
    <s v="No Result"/>
    <d v="2024-06-25T00:00:00"/>
    <s v="No"/>
    <n v="126"/>
  </r>
  <r>
    <x v="40"/>
    <n v="1045546"/>
    <n v="77170.369495520004"/>
    <n v="13"/>
    <x v="3"/>
    <s v="France"/>
    <x v="2"/>
    <n v="-32101.985073290001"/>
    <n v="201746.68813952"/>
    <s v="No Result"/>
    <d v="2024-10-14T00:00:00"/>
    <s v="Yes"/>
    <n v="15"/>
  </r>
  <r>
    <x v="40"/>
    <n v="1478623"/>
    <m/>
    <n v="1"/>
    <x v="1"/>
    <s v="France"/>
    <x v="2"/>
    <n v="-9.8070093400000005"/>
    <n v="0"/>
    <s v="No Result"/>
    <s v="Never"/>
    <s v="No"/>
    <s v="Never"/>
  </r>
  <r>
    <x v="41"/>
    <n v="2013529"/>
    <m/>
    <n v="1"/>
    <x v="1"/>
    <s v="Italy"/>
    <x v="0"/>
    <n v="-448.35042700000002"/>
    <n v="0"/>
    <s v="No Result"/>
    <s v="Never"/>
    <s v="No"/>
    <s v="Never"/>
  </r>
  <r>
    <x v="41"/>
    <n v="1222268"/>
    <n v="15512.00077332"/>
    <n v="0"/>
    <x v="0"/>
    <s v="Italy"/>
    <x v="1"/>
    <n v="0"/>
    <n v="15512.00077332"/>
    <s v="No Result"/>
    <s v="Never"/>
    <s v="No"/>
    <s v="Never"/>
  </r>
  <r>
    <x v="41"/>
    <n v="1476126"/>
    <n v="1345.051281"/>
    <n v="0"/>
    <x v="0"/>
    <s v="Italy"/>
    <x v="1"/>
    <n v="0"/>
    <n v="1345.051281"/>
    <s v="No Result"/>
    <s v="Never"/>
    <s v="No"/>
    <s v="Never"/>
  </r>
  <r>
    <x v="41"/>
    <n v="1017137"/>
    <n v="0"/>
    <n v="5"/>
    <x v="2"/>
    <s v="South Africa"/>
    <x v="2"/>
    <n v="-1357.8377047199999"/>
    <n v="8123.0797209600014"/>
    <s v="No Result"/>
    <s v="Never"/>
    <s v="No"/>
    <s v="Never"/>
  </r>
  <r>
    <x v="41"/>
    <n v="1183972"/>
    <n v="1012.44388896"/>
    <n v="0"/>
    <x v="0"/>
    <s v="South Africa"/>
    <x v="2"/>
    <n v="0"/>
    <n v="5185.24095528"/>
    <s v="No Result"/>
    <s v="Never"/>
    <s v="No"/>
    <s v="Never"/>
  </r>
  <r>
    <x v="42"/>
    <n v="1060543"/>
    <m/>
    <n v="0"/>
    <x v="0"/>
    <s v="Germany"/>
    <x v="1"/>
    <n v="0"/>
    <n v="123.17561731000001"/>
    <s v="No Result"/>
    <s v="Never"/>
    <s v="No"/>
    <s v="Never"/>
  </r>
  <r>
    <x v="42"/>
    <n v="1498550"/>
    <n v="884.64684251999995"/>
    <n v="5"/>
    <x v="2"/>
    <s v="Germany"/>
    <x v="1"/>
    <n v="-11470.4209242"/>
    <n v="12025.19945256"/>
    <s v="No Result"/>
    <s v="Never"/>
    <s v="No"/>
    <s v="Never"/>
  </r>
  <r>
    <x v="42"/>
    <n v="1026855"/>
    <n v="2648.9425228"/>
    <n v="4"/>
    <x v="1"/>
    <s v="Germany"/>
    <x v="2"/>
    <n v="-2119.9310189799999"/>
    <n v="30194.96275708"/>
    <s v="No Result"/>
    <d v="2024-07-22T00:00:00"/>
    <s v="No"/>
    <n v="99"/>
  </r>
  <r>
    <x v="42"/>
    <n v="1046786"/>
    <n v="33845.732234000003"/>
    <n v="0"/>
    <x v="0"/>
    <s v="Germany"/>
    <x v="2"/>
    <n v="0"/>
    <n v="33475.879881760004"/>
    <s v="No Result"/>
    <s v="Never"/>
    <s v="No"/>
    <s v="Never"/>
  </r>
  <r>
    <x v="43"/>
    <n v="1049274"/>
    <m/>
    <n v="3"/>
    <x v="1"/>
    <s v="Germany"/>
    <x v="1"/>
    <n v="-992.00944476999996"/>
    <n v="0"/>
    <s v="No Result"/>
    <s v="Never"/>
    <s v="No"/>
    <s v="Never"/>
  </r>
  <r>
    <x v="43"/>
    <n v="1047304"/>
    <n v="528798.37461702002"/>
    <n v="15"/>
    <x v="3"/>
    <s v="Germany"/>
    <x v="2"/>
    <n v="-233261.98515406001"/>
    <n v="627092.16023006022"/>
    <s v="No Result"/>
    <d v="2024-09-27T00:00:00"/>
    <s v="No"/>
    <n v="32"/>
  </r>
  <r>
    <x v="44"/>
    <n v="2208963"/>
    <m/>
    <n v="0"/>
    <x v="0"/>
    <s v="France"/>
    <x v="0"/>
    <n v="0"/>
    <n v="2990.9278485"/>
    <s v="No Result"/>
    <s v="Never"/>
    <s v="No"/>
    <s v="Never"/>
  </r>
  <r>
    <x v="44"/>
    <n v="1470423"/>
    <n v="437.99741713999998"/>
    <n v="0"/>
    <x v="0"/>
    <s v="France"/>
    <x v="0"/>
    <n v="0"/>
    <n v="437.99741713999998"/>
    <s v="No Result"/>
    <s v="Never"/>
    <s v="No"/>
    <s v="Never"/>
  </r>
  <r>
    <x v="44"/>
    <n v="2152971"/>
    <n v="32962.261392599998"/>
    <n v="0"/>
    <x v="0"/>
    <s v="France"/>
    <x v="1"/>
    <n v="-2549.83292841"/>
    <n v="35957.914245599997"/>
    <s v="No Result"/>
    <s v="Never"/>
    <s v="No"/>
    <s v="Never"/>
  </r>
  <r>
    <x v="44"/>
    <n v="1032808"/>
    <n v="102039.81118068"/>
    <n v="4"/>
    <x v="1"/>
    <s v="France"/>
    <x v="1"/>
    <n v="-119.700114"/>
    <n v="127115.45206222001"/>
    <s v="No Result"/>
    <d v="2024-08-16T00:00:00"/>
    <s v="No"/>
    <n v="74"/>
  </r>
  <r>
    <x v="44"/>
    <n v="1405953"/>
    <n v="171.36016319999999"/>
    <n v="1"/>
    <x v="1"/>
    <s v="France"/>
    <x v="2"/>
    <n v="-37.800035999999999"/>
    <n v="171.36016319999999"/>
    <s v="No Result"/>
    <s v="Never"/>
    <s v="No"/>
    <s v="Never"/>
  </r>
  <r>
    <x v="44"/>
    <n v="1044576"/>
    <m/>
    <n v="2"/>
    <x v="1"/>
    <s v="France"/>
    <x v="2"/>
    <n v="-4308.5741034000002"/>
    <n v="1184.8631284400001"/>
    <s v="No Result"/>
    <s v="Never"/>
    <s v="No"/>
    <s v="Never"/>
  </r>
  <r>
    <x v="45"/>
    <n v="1599949"/>
    <n v="441.57792054999999"/>
    <n v="0"/>
    <x v="0"/>
    <s v="Slovakia"/>
    <x v="1"/>
    <n v="0"/>
    <n v="441.57792054999999"/>
    <s v="No Result"/>
    <s v="Never"/>
    <s v="No"/>
    <s v="Never"/>
  </r>
  <r>
    <x v="45"/>
    <n v="1700823"/>
    <n v="1052.36350225"/>
    <n v="0"/>
    <x v="0"/>
    <s v="Slovakia"/>
    <x v="1"/>
    <n v="0"/>
    <n v="1052.36350225"/>
    <s v="No Result"/>
    <s v="Never"/>
    <s v="No"/>
    <s v="Never"/>
  </r>
  <r>
    <x v="45"/>
    <n v="1475161"/>
    <n v="2996.5243538300001"/>
    <n v="0"/>
    <x v="0"/>
    <s v="Slovakia"/>
    <x v="2"/>
    <n v="-88.357584149999994"/>
    <n v="2996.5243538300001"/>
    <s v="No Result"/>
    <s v="Never"/>
    <s v="No"/>
    <s v="Never"/>
  </r>
  <r>
    <x v="45"/>
    <n v="1703878"/>
    <n v="137.38213084"/>
    <n v="0"/>
    <x v="0"/>
    <s v="Slovakia"/>
    <x v="2"/>
    <n v="0"/>
    <n v="508.20048400000002"/>
    <s v="No Result"/>
    <s v="Never"/>
    <s v="No"/>
    <s v="Ne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BDC5F-D634-4C88-80D1-1E9A955F7E67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1" firstHeaderRow="1" firstDataRow="2" firstDataCol="1" rowPageCount="1" colPageCount="1"/>
  <pivotFields count="13"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Page" multipleItemSelectionAllowed="1" showAll="0">
      <items count="5">
        <item x="1"/>
        <item x="3"/>
        <item x="0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 v="44"/>
    </i>
    <i>
      <x v="40"/>
    </i>
    <i>
      <x v="32"/>
    </i>
    <i>
      <x v="1"/>
    </i>
    <i>
      <x v="20"/>
    </i>
    <i>
      <x v="3"/>
    </i>
    <i>
      <x v="30"/>
    </i>
    <i>
      <x v="4"/>
    </i>
    <i>
      <x v="34"/>
    </i>
    <i>
      <x v="5"/>
    </i>
    <i>
      <x v="18"/>
    </i>
    <i>
      <x v="6"/>
    </i>
    <i>
      <x v="21"/>
    </i>
    <i>
      <x v="8"/>
    </i>
    <i>
      <x v="24"/>
    </i>
    <i>
      <x v="11"/>
    </i>
    <i>
      <x v="31"/>
    </i>
    <i>
      <x v="13"/>
    </i>
    <i>
      <x v="33"/>
    </i>
    <i>
      <x v="15"/>
    </i>
    <i>
      <x v="37"/>
    </i>
    <i>
      <x v="16"/>
    </i>
    <i>
      <x v="17"/>
    </i>
    <i>
      <x/>
    </i>
    <i>
      <x v="25"/>
    </i>
    <i>
      <x v="41"/>
    </i>
    <i>
      <x v="14"/>
    </i>
    <i>
      <x v="38"/>
    </i>
    <i>
      <x v="27"/>
    </i>
    <i>
      <x v="45"/>
    </i>
    <i>
      <x v="39"/>
    </i>
    <i>
      <x v="29"/>
    </i>
    <i>
      <x v="42"/>
    </i>
    <i>
      <x v="26"/>
    </i>
    <i>
      <x v="2"/>
    </i>
    <i>
      <x v="35"/>
    </i>
    <i>
      <x v="23"/>
    </i>
    <i>
      <x v="22"/>
    </i>
    <i>
      <x v="19"/>
    </i>
    <i>
      <x v="10"/>
    </i>
    <i>
      <x v="43"/>
    </i>
    <i>
      <x v="12"/>
    </i>
    <i>
      <x v="36"/>
    </i>
    <i>
      <x v="9"/>
    </i>
    <i>
      <x v="7"/>
    </i>
    <i>
      <x v="2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Customer Identifi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1F43-0E39-4377-8867-832FDD3C35B0}">
  <dimension ref="A1:L51"/>
  <sheetViews>
    <sheetView workbookViewId="0">
      <selection activeCell="D12" sqref="D12"/>
    </sheetView>
  </sheetViews>
  <sheetFormatPr defaultRowHeight="15" x14ac:dyDescent="0.25"/>
  <cols>
    <col min="1" max="1" width="27" bestFit="1" customWidth="1"/>
    <col min="2" max="2" width="16.28515625" bestFit="1" customWidth="1"/>
    <col min="3" max="4" width="6" bestFit="1" customWidth="1"/>
    <col min="5" max="5" width="11.28515625" bestFit="1" customWidth="1"/>
    <col min="8" max="8" width="24.7109375" bestFit="1" customWidth="1"/>
  </cols>
  <sheetData>
    <row r="1" spans="1:12" x14ac:dyDescent="0.25">
      <c r="A1" s="3" t="s">
        <v>4</v>
      </c>
      <c r="B1" t="s">
        <v>95</v>
      </c>
    </row>
    <row r="3" spans="1:12" x14ac:dyDescent="0.25">
      <c r="A3" s="3" t="s">
        <v>96</v>
      </c>
      <c r="B3" s="3" t="s">
        <v>97</v>
      </c>
    </row>
    <row r="4" spans="1:12" x14ac:dyDescent="0.25">
      <c r="A4" s="3" t="s">
        <v>93</v>
      </c>
      <c r="B4" t="s">
        <v>16</v>
      </c>
      <c r="C4" t="s">
        <v>21</v>
      </c>
      <c r="D4" t="s">
        <v>22</v>
      </c>
      <c r="E4" t="s">
        <v>94</v>
      </c>
      <c r="H4" s="6" t="s">
        <v>93</v>
      </c>
      <c r="I4" s="6" t="s">
        <v>16</v>
      </c>
      <c r="J4" s="6" t="s">
        <v>21</v>
      </c>
      <c r="K4" s="6" t="s">
        <v>22</v>
      </c>
      <c r="L4" s="6" t="s">
        <v>94</v>
      </c>
    </row>
    <row r="5" spans="1:12" x14ac:dyDescent="0.25">
      <c r="A5" s="4" t="s">
        <v>90</v>
      </c>
      <c r="B5" s="5">
        <v>2</v>
      </c>
      <c r="C5" s="5">
        <v>2</v>
      </c>
      <c r="D5" s="5">
        <v>2</v>
      </c>
      <c r="E5" s="5">
        <v>6</v>
      </c>
      <c r="H5" s="4" t="s">
        <v>89</v>
      </c>
      <c r="I5" s="5"/>
      <c r="J5" s="5">
        <v>2</v>
      </c>
      <c r="K5" s="5">
        <v>2</v>
      </c>
      <c r="L5" s="5">
        <v>4</v>
      </c>
    </row>
    <row r="6" spans="1:12" x14ac:dyDescent="0.25">
      <c r="A6" s="4" t="s">
        <v>85</v>
      </c>
      <c r="B6" s="5">
        <v>2</v>
      </c>
      <c r="C6" s="5">
        <v>2</v>
      </c>
      <c r="D6" s="5">
        <v>2</v>
      </c>
      <c r="E6" s="5">
        <v>6</v>
      </c>
      <c r="H6" s="4" t="s">
        <v>81</v>
      </c>
      <c r="I6" s="5"/>
      <c r="J6" s="5">
        <v>2</v>
      </c>
      <c r="K6" s="5">
        <v>2</v>
      </c>
      <c r="L6" s="5">
        <v>4</v>
      </c>
    </row>
    <row r="7" spans="1:12" x14ac:dyDescent="0.25">
      <c r="A7" s="4" t="s">
        <v>76</v>
      </c>
      <c r="B7" s="5">
        <v>2</v>
      </c>
      <c r="C7" s="5">
        <v>2</v>
      </c>
      <c r="D7" s="5">
        <v>2</v>
      </c>
      <c r="E7" s="5">
        <v>6</v>
      </c>
      <c r="H7" s="4" t="s">
        <v>71</v>
      </c>
      <c r="I7" s="5">
        <v>1</v>
      </c>
      <c r="J7" s="5">
        <v>1</v>
      </c>
      <c r="K7" s="5">
        <v>2</v>
      </c>
      <c r="L7" s="5">
        <v>4</v>
      </c>
    </row>
    <row r="8" spans="1:12" x14ac:dyDescent="0.25">
      <c r="A8" s="4" t="s">
        <v>23</v>
      </c>
      <c r="B8" s="5">
        <v>2</v>
      </c>
      <c r="C8" s="5">
        <v>2</v>
      </c>
      <c r="D8" s="5">
        <v>2</v>
      </c>
      <c r="E8" s="5">
        <v>6</v>
      </c>
      <c r="H8" s="4" t="s">
        <v>45</v>
      </c>
      <c r="I8" s="5"/>
      <c r="J8" s="5">
        <v>2</v>
      </c>
      <c r="K8" s="5">
        <v>2</v>
      </c>
      <c r="L8" s="5">
        <v>4</v>
      </c>
    </row>
    <row r="9" spans="1:12" x14ac:dyDescent="0.25">
      <c r="A9" s="4" t="s">
        <v>60</v>
      </c>
      <c r="B9" s="5">
        <v>2</v>
      </c>
      <c r="C9" s="5">
        <v>2</v>
      </c>
      <c r="D9" s="5">
        <v>2</v>
      </c>
      <c r="E9" s="5">
        <v>6</v>
      </c>
      <c r="H9" s="4" t="s">
        <v>46</v>
      </c>
      <c r="I9" s="5">
        <v>1</v>
      </c>
      <c r="J9" s="5">
        <v>2</v>
      </c>
      <c r="K9" s="5">
        <v>1</v>
      </c>
      <c r="L9" s="5">
        <v>4</v>
      </c>
    </row>
    <row r="10" spans="1:12" x14ac:dyDescent="0.25">
      <c r="A10" s="4" t="s">
        <v>30</v>
      </c>
      <c r="B10" s="5">
        <v>2</v>
      </c>
      <c r="C10" s="5">
        <v>2</v>
      </c>
      <c r="D10" s="5">
        <v>2</v>
      </c>
      <c r="E10" s="5">
        <v>6</v>
      </c>
      <c r="H10" s="4" t="s">
        <v>50</v>
      </c>
      <c r="I10" s="5">
        <v>1</v>
      </c>
      <c r="J10" s="5">
        <v>2</v>
      </c>
      <c r="K10" s="5">
        <v>1</v>
      </c>
      <c r="L10" s="5">
        <v>4</v>
      </c>
    </row>
    <row r="11" spans="1:12" x14ac:dyDescent="0.25">
      <c r="A11" s="4" t="s">
        <v>73</v>
      </c>
      <c r="B11" s="5">
        <v>2</v>
      </c>
      <c r="C11" s="5">
        <v>2</v>
      </c>
      <c r="D11" s="5">
        <v>2</v>
      </c>
      <c r="E11" s="5">
        <v>6</v>
      </c>
      <c r="H11" s="4" t="s">
        <v>82</v>
      </c>
      <c r="I11" s="5">
        <v>1</v>
      </c>
      <c r="J11" s="5"/>
      <c r="K11" s="5">
        <v>2</v>
      </c>
      <c r="L11" s="5">
        <v>3</v>
      </c>
    </row>
    <row r="12" spans="1:12" x14ac:dyDescent="0.25">
      <c r="A12" s="4" t="s">
        <v>33</v>
      </c>
      <c r="B12" s="5">
        <v>2</v>
      </c>
      <c r="C12" s="5">
        <v>2</v>
      </c>
      <c r="D12" s="5">
        <v>2</v>
      </c>
      <c r="E12" s="5">
        <v>6</v>
      </c>
      <c r="H12" s="4" t="s">
        <v>36</v>
      </c>
      <c r="I12" s="5">
        <v>1</v>
      </c>
      <c r="J12" s="5">
        <v>1</v>
      </c>
      <c r="K12" s="5">
        <v>1</v>
      </c>
      <c r="L12" s="5">
        <v>3</v>
      </c>
    </row>
    <row r="13" spans="1:12" x14ac:dyDescent="0.25">
      <c r="A13" s="4" t="s">
        <v>79</v>
      </c>
      <c r="B13" s="5">
        <v>2</v>
      </c>
      <c r="C13" s="5">
        <v>2</v>
      </c>
      <c r="D13" s="5">
        <v>2</v>
      </c>
      <c r="E13" s="5">
        <v>6</v>
      </c>
      <c r="H13" s="4" t="s">
        <v>85</v>
      </c>
      <c r="I13" s="5"/>
      <c r="J13" s="5">
        <v>1</v>
      </c>
      <c r="K13" s="5">
        <v>2</v>
      </c>
      <c r="L13" s="5">
        <v>3</v>
      </c>
    </row>
    <row r="14" spans="1:12" x14ac:dyDescent="0.25">
      <c r="A14" s="4" t="s">
        <v>36</v>
      </c>
      <c r="B14" s="5">
        <v>2</v>
      </c>
      <c r="C14" s="5">
        <v>2</v>
      </c>
      <c r="D14" s="5">
        <v>2</v>
      </c>
      <c r="E14" s="5">
        <v>6</v>
      </c>
      <c r="H14" s="4" t="s">
        <v>80</v>
      </c>
      <c r="I14" s="5"/>
      <c r="J14" s="5">
        <v>1</v>
      </c>
      <c r="K14" s="5">
        <v>2</v>
      </c>
      <c r="L14" s="5">
        <v>3</v>
      </c>
    </row>
    <row r="15" spans="1:12" x14ac:dyDescent="0.25">
      <c r="A15" s="4" t="s">
        <v>58</v>
      </c>
      <c r="B15" s="5">
        <v>2</v>
      </c>
      <c r="C15" s="5">
        <v>2</v>
      </c>
      <c r="D15" s="5">
        <v>2</v>
      </c>
      <c r="E15" s="5">
        <v>6</v>
      </c>
      <c r="H15" s="4" t="s">
        <v>90</v>
      </c>
      <c r="I15" s="5"/>
      <c r="J15" s="5">
        <v>1</v>
      </c>
      <c r="K15" s="5">
        <v>2</v>
      </c>
      <c r="L15" s="5">
        <v>3</v>
      </c>
    </row>
    <row r="16" spans="1:12" x14ac:dyDescent="0.25">
      <c r="A16" s="4" t="s">
        <v>39</v>
      </c>
      <c r="B16" s="5">
        <v>2</v>
      </c>
      <c r="C16" s="5">
        <v>2</v>
      </c>
      <c r="D16" s="5">
        <v>2</v>
      </c>
      <c r="E16" s="5">
        <v>6</v>
      </c>
      <c r="H16" s="4" t="s">
        <v>57</v>
      </c>
      <c r="I16" s="5">
        <v>1</v>
      </c>
      <c r="J16" s="5">
        <v>2</v>
      </c>
      <c r="K16" s="5"/>
      <c r="L16" s="5">
        <v>3</v>
      </c>
    </row>
    <row r="17" spans="1:12" x14ac:dyDescent="0.25">
      <c r="A17" s="4" t="s">
        <v>62</v>
      </c>
      <c r="B17" s="5">
        <v>2</v>
      </c>
      <c r="C17" s="5">
        <v>2</v>
      </c>
      <c r="D17" s="5">
        <v>2</v>
      </c>
      <c r="E17" s="5">
        <v>6</v>
      </c>
      <c r="H17" s="4" t="s">
        <v>67</v>
      </c>
      <c r="I17" s="5">
        <v>1</v>
      </c>
      <c r="J17" s="5"/>
      <c r="K17" s="5">
        <v>2</v>
      </c>
      <c r="L17" s="5">
        <v>3</v>
      </c>
    </row>
    <row r="18" spans="1:12" x14ac:dyDescent="0.25">
      <c r="A18" s="4" t="s">
        <v>42</v>
      </c>
      <c r="B18" s="5">
        <v>2</v>
      </c>
      <c r="C18" s="5">
        <v>2</v>
      </c>
      <c r="D18" s="5">
        <v>2</v>
      </c>
      <c r="E18" s="5">
        <v>6</v>
      </c>
      <c r="H18" s="4" t="s">
        <v>54</v>
      </c>
      <c r="I18" s="5"/>
      <c r="J18" s="5">
        <v>1</v>
      </c>
      <c r="K18" s="5">
        <v>1</v>
      </c>
      <c r="L18" s="5">
        <v>2</v>
      </c>
    </row>
    <row r="19" spans="1:12" x14ac:dyDescent="0.25">
      <c r="A19" s="4" t="s">
        <v>66</v>
      </c>
      <c r="B19" s="5">
        <v>2</v>
      </c>
      <c r="C19" s="5">
        <v>2</v>
      </c>
      <c r="D19" s="5">
        <v>2</v>
      </c>
      <c r="E19" s="5">
        <v>6</v>
      </c>
      <c r="H19" s="4" t="s">
        <v>87</v>
      </c>
      <c r="I19" s="5">
        <v>1</v>
      </c>
      <c r="J19" s="5"/>
      <c r="K19" s="5">
        <v>1</v>
      </c>
      <c r="L19" s="5">
        <v>2</v>
      </c>
    </row>
    <row r="20" spans="1:12" x14ac:dyDescent="0.25">
      <c r="A20" s="4" t="s">
        <v>48</v>
      </c>
      <c r="B20" s="5">
        <v>2</v>
      </c>
      <c r="C20" s="5">
        <v>2</v>
      </c>
      <c r="D20" s="5">
        <v>2</v>
      </c>
      <c r="E20" s="5">
        <v>6</v>
      </c>
      <c r="H20" s="4" t="s">
        <v>84</v>
      </c>
      <c r="I20" s="5"/>
      <c r="J20" s="5">
        <v>2</v>
      </c>
      <c r="K20" s="5"/>
      <c r="L20" s="5">
        <v>2</v>
      </c>
    </row>
    <row r="21" spans="1:12" x14ac:dyDescent="0.25">
      <c r="A21" s="4" t="s">
        <v>74</v>
      </c>
      <c r="B21" s="5">
        <v>2</v>
      </c>
      <c r="C21" s="5">
        <v>2</v>
      </c>
      <c r="D21" s="5">
        <v>2</v>
      </c>
      <c r="E21" s="5">
        <v>6</v>
      </c>
      <c r="H21" s="4" t="s">
        <v>65</v>
      </c>
      <c r="I21" s="5">
        <v>1</v>
      </c>
      <c r="J21" s="5">
        <v>1</v>
      </c>
      <c r="K21" s="5"/>
      <c r="L21" s="5">
        <v>2</v>
      </c>
    </row>
    <row r="22" spans="1:12" x14ac:dyDescent="0.25">
      <c r="A22" s="4" t="s">
        <v>51</v>
      </c>
      <c r="B22" s="5">
        <v>2</v>
      </c>
      <c r="C22" s="5">
        <v>2</v>
      </c>
      <c r="D22" s="5">
        <v>2</v>
      </c>
      <c r="E22" s="5">
        <v>6</v>
      </c>
      <c r="H22" s="4" t="s">
        <v>60</v>
      </c>
      <c r="I22" s="5"/>
      <c r="J22" s="5">
        <v>1</v>
      </c>
      <c r="K22" s="5">
        <v>1</v>
      </c>
      <c r="L22" s="5">
        <v>2</v>
      </c>
    </row>
    <row r="23" spans="1:12" x14ac:dyDescent="0.25">
      <c r="A23" s="4" t="s">
        <v>78</v>
      </c>
      <c r="B23" s="5">
        <v>2</v>
      </c>
      <c r="C23" s="5">
        <v>2</v>
      </c>
      <c r="D23" s="5">
        <v>2</v>
      </c>
      <c r="E23" s="5">
        <v>6</v>
      </c>
      <c r="H23" s="4" t="s">
        <v>66</v>
      </c>
      <c r="I23" s="5"/>
      <c r="J23" s="5"/>
      <c r="K23" s="5">
        <v>2</v>
      </c>
      <c r="L23" s="5">
        <v>2</v>
      </c>
    </row>
    <row r="24" spans="1:12" x14ac:dyDescent="0.25">
      <c r="A24" s="4" t="s">
        <v>54</v>
      </c>
      <c r="B24" s="5">
        <v>2</v>
      </c>
      <c r="C24" s="5">
        <v>2</v>
      </c>
      <c r="D24" s="5">
        <v>2</v>
      </c>
      <c r="E24" s="5">
        <v>6</v>
      </c>
      <c r="H24" s="4" t="s">
        <v>83</v>
      </c>
      <c r="I24" s="5"/>
      <c r="J24" s="5">
        <v>1</v>
      </c>
      <c r="K24" s="5">
        <v>1</v>
      </c>
      <c r="L24" s="5">
        <v>2</v>
      </c>
    </row>
    <row r="25" spans="1:12" x14ac:dyDescent="0.25">
      <c r="A25" s="4" t="s">
        <v>82</v>
      </c>
      <c r="B25" s="5">
        <v>2</v>
      </c>
      <c r="C25" s="5">
        <v>2</v>
      </c>
      <c r="D25" s="5">
        <v>2</v>
      </c>
      <c r="E25" s="5">
        <v>6</v>
      </c>
      <c r="H25" s="4" t="s">
        <v>13</v>
      </c>
      <c r="I25" s="5">
        <v>1</v>
      </c>
      <c r="J25" s="5"/>
      <c r="K25" s="5">
        <v>1</v>
      </c>
      <c r="L25" s="5">
        <v>2</v>
      </c>
    </row>
    <row r="26" spans="1:12" x14ac:dyDescent="0.25">
      <c r="A26" s="4" t="s">
        <v>55</v>
      </c>
      <c r="B26" s="5">
        <v>2</v>
      </c>
      <c r="C26" s="5">
        <v>2</v>
      </c>
      <c r="D26" s="5">
        <v>2</v>
      </c>
      <c r="E26" s="5">
        <v>6</v>
      </c>
      <c r="H26" s="4" t="s">
        <v>33</v>
      </c>
      <c r="I26" s="5">
        <v>1</v>
      </c>
      <c r="J26" s="5">
        <v>1</v>
      </c>
      <c r="K26" s="5"/>
      <c r="L26" s="5">
        <v>2</v>
      </c>
    </row>
    <row r="27" spans="1:12" x14ac:dyDescent="0.25">
      <c r="A27" s="4" t="s">
        <v>57</v>
      </c>
      <c r="B27" s="5">
        <v>2</v>
      </c>
      <c r="C27" s="5">
        <v>2</v>
      </c>
      <c r="D27" s="5">
        <v>2</v>
      </c>
      <c r="E27" s="5">
        <v>6</v>
      </c>
      <c r="H27" s="4" t="s">
        <v>70</v>
      </c>
      <c r="I27" s="5"/>
      <c r="J27" s="5"/>
      <c r="K27" s="5">
        <v>2</v>
      </c>
      <c r="L27" s="5">
        <v>2</v>
      </c>
    </row>
    <row r="28" spans="1:12" x14ac:dyDescent="0.25">
      <c r="A28" s="4" t="s">
        <v>13</v>
      </c>
      <c r="B28" s="5">
        <v>2</v>
      </c>
      <c r="C28" s="5">
        <v>2</v>
      </c>
      <c r="D28" s="5">
        <v>2</v>
      </c>
      <c r="E28" s="5">
        <v>6</v>
      </c>
      <c r="H28" s="4" t="s">
        <v>88</v>
      </c>
      <c r="I28" s="5"/>
      <c r="J28" s="5">
        <v>1</v>
      </c>
      <c r="K28" s="5">
        <v>1</v>
      </c>
      <c r="L28" s="5">
        <v>2</v>
      </c>
    </row>
    <row r="29" spans="1:12" x14ac:dyDescent="0.25">
      <c r="A29" s="4" t="s">
        <v>67</v>
      </c>
      <c r="B29" s="5">
        <v>1</v>
      </c>
      <c r="C29" s="5">
        <v>2</v>
      </c>
      <c r="D29" s="5">
        <v>2</v>
      </c>
      <c r="E29" s="5">
        <v>5</v>
      </c>
      <c r="H29" s="4" t="s">
        <v>76</v>
      </c>
      <c r="I29" s="5">
        <v>1</v>
      </c>
      <c r="J29" s="5"/>
      <c r="K29" s="5">
        <v>1</v>
      </c>
      <c r="L29" s="5">
        <v>2</v>
      </c>
    </row>
    <row r="30" spans="1:12" x14ac:dyDescent="0.25">
      <c r="A30" s="4" t="s">
        <v>87</v>
      </c>
      <c r="B30" s="5">
        <v>1</v>
      </c>
      <c r="C30" s="5">
        <v>2</v>
      </c>
      <c r="D30" s="5">
        <v>2</v>
      </c>
      <c r="E30" s="5">
        <v>5</v>
      </c>
      <c r="H30" s="4" t="s">
        <v>78</v>
      </c>
      <c r="I30" s="5"/>
      <c r="J30" s="5">
        <v>1</v>
      </c>
      <c r="K30" s="5">
        <v>1</v>
      </c>
      <c r="L30" s="5">
        <v>2</v>
      </c>
    </row>
    <row r="31" spans="1:12" x14ac:dyDescent="0.25">
      <c r="A31" s="4" t="s">
        <v>53</v>
      </c>
      <c r="B31" s="5"/>
      <c r="C31" s="5">
        <v>2</v>
      </c>
      <c r="D31" s="5">
        <v>2</v>
      </c>
      <c r="E31" s="5">
        <v>4</v>
      </c>
      <c r="H31" s="4" t="s">
        <v>74</v>
      </c>
      <c r="I31" s="5"/>
      <c r="J31" s="5"/>
      <c r="K31" s="5">
        <v>1</v>
      </c>
      <c r="L31" s="5">
        <v>1</v>
      </c>
    </row>
    <row r="32" spans="1:12" x14ac:dyDescent="0.25">
      <c r="A32" s="4" t="s">
        <v>83</v>
      </c>
      <c r="B32" s="5"/>
      <c r="C32" s="5">
        <v>2</v>
      </c>
      <c r="D32" s="5">
        <v>2</v>
      </c>
      <c r="E32" s="5">
        <v>4</v>
      </c>
      <c r="H32" s="4" t="s">
        <v>53</v>
      </c>
      <c r="I32" s="5"/>
      <c r="J32" s="5">
        <v>1</v>
      </c>
      <c r="K32" s="5"/>
      <c r="L32" s="5">
        <v>1</v>
      </c>
    </row>
    <row r="33" spans="1:12" x14ac:dyDescent="0.25">
      <c r="A33" s="4" t="s">
        <v>70</v>
      </c>
      <c r="B33" s="5"/>
      <c r="C33" s="5">
        <v>2</v>
      </c>
      <c r="D33" s="5">
        <v>2</v>
      </c>
      <c r="E33" s="5">
        <v>4</v>
      </c>
      <c r="H33" s="4" t="s">
        <v>42</v>
      </c>
      <c r="I33" s="5"/>
      <c r="J33" s="5"/>
      <c r="K33" s="5">
        <v>1</v>
      </c>
      <c r="L33" s="5">
        <v>1</v>
      </c>
    </row>
    <row r="34" spans="1:12" x14ac:dyDescent="0.25">
      <c r="A34" s="4" t="s">
        <v>91</v>
      </c>
      <c r="B34" s="5"/>
      <c r="C34" s="5">
        <v>2</v>
      </c>
      <c r="D34" s="5">
        <v>2</v>
      </c>
      <c r="E34" s="5">
        <v>4</v>
      </c>
      <c r="H34" s="4" t="s">
        <v>30</v>
      </c>
      <c r="I34" s="5">
        <v>1</v>
      </c>
      <c r="J34" s="5"/>
      <c r="K34" s="5"/>
      <c r="L34" s="5">
        <v>1</v>
      </c>
    </row>
    <row r="35" spans="1:12" x14ac:dyDescent="0.25">
      <c r="A35" s="4" t="s">
        <v>84</v>
      </c>
      <c r="B35" s="5"/>
      <c r="C35" s="5">
        <v>2</v>
      </c>
      <c r="D35" s="5">
        <v>2</v>
      </c>
      <c r="E35" s="5">
        <v>4</v>
      </c>
      <c r="H35" s="4" t="s">
        <v>58</v>
      </c>
      <c r="I35" s="5"/>
      <c r="J35" s="5"/>
      <c r="K35" s="5">
        <v>1</v>
      </c>
      <c r="L35" s="5">
        <v>1</v>
      </c>
    </row>
    <row r="36" spans="1:12" x14ac:dyDescent="0.25">
      <c r="A36" s="4" t="s">
        <v>72</v>
      </c>
      <c r="B36" s="5">
        <v>2</v>
      </c>
      <c r="C36" s="5">
        <v>2</v>
      </c>
      <c r="D36" s="5"/>
      <c r="E36" s="5">
        <v>4</v>
      </c>
      <c r="H36" s="4" t="s">
        <v>73</v>
      </c>
      <c r="I36" s="5"/>
      <c r="J36" s="5">
        <v>1</v>
      </c>
      <c r="K36" s="5"/>
      <c r="L36" s="5">
        <v>1</v>
      </c>
    </row>
    <row r="37" spans="1:12" x14ac:dyDescent="0.25">
      <c r="A37" s="4" t="s">
        <v>88</v>
      </c>
      <c r="B37" s="5"/>
      <c r="C37" s="5">
        <v>2</v>
      </c>
      <c r="D37" s="5">
        <v>2</v>
      </c>
      <c r="E37" s="5">
        <v>4</v>
      </c>
      <c r="H37" s="4" t="s">
        <v>64</v>
      </c>
      <c r="I37" s="5"/>
      <c r="J37" s="5"/>
      <c r="K37" s="5">
        <v>1</v>
      </c>
      <c r="L37" s="5">
        <v>1</v>
      </c>
    </row>
    <row r="38" spans="1:12" x14ac:dyDescent="0.25">
      <c r="A38" s="4" t="s">
        <v>69</v>
      </c>
      <c r="B38" s="5"/>
      <c r="C38" s="5">
        <v>2</v>
      </c>
      <c r="D38" s="5">
        <v>2</v>
      </c>
      <c r="E38" s="5">
        <v>4</v>
      </c>
      <c r="H38" s="4" t="s">
        <v>79</v>
      </c>
      <c r="I38" s="5"/>
      <c r="J38" s="5"/>
      <c r="K38" s="5">
        <v>1</v>
      </c>
      <c r="L38" s="5">
        <v>1</v>
      </c>
    </row>
    <row r="39" spans="1:12" x14ac:dyDescent="0.25">
      <c r="A39" s="4" t="s">
        <v>27</v>
      </c>
      <c r="B39" s="5"/>
      <c r="C39" s="5">
        <v>2</v>
      </c>
      <c r="D39" s="5">
        <v>2</v>
      </c>
      <c r="E39" s="5">
        <v>4</v>
      </c>
    </row>
    <row r="40" spans="1:12" x14ac:dyDescent="0.25">
      <c r="A40" s="4" t="s">
        <v>80</v>
      </c>
      <c r="B40" s="5"/>
      <c r="C40" s="5">
        <v>2</v>
      </c>
      <c r="D40" s="5">
        <v>2</v>
      </c>
      <c r="E40" s="5">
        <v>4</v>
      </c>
    </row>
    <row r="41" spans="1:12" x14ac:dyDescent="0.25">
      <c r="A41" s="4" t="s">
        <v>65</v>
      </c>
      <c r="B41" s="5">
        <v>2</v>
      </c>
      <c r="C41" s="5">
        <v>2</v>
      </c>
      <c r="D41" s="5"/>
      <c r="E41" s="5">
        <v>4</v>
      </c>
    </row>
    <row r="42" spans="1:12" x14ac:dyDescent="0.25">
      <c r="A42" s="4" t="s">
        <v>64</v>
      </c>
      <c r="B42" s="5"/>
      <c r="C42" s="5">
        <v>2</v>
      </c>
      <c r="D42" s="5">
        <v>2</v>
      </c>
      <c r="E42" s="5">
        <v>4</v>
      </c>
    </row>
    <row r="43" spans="1:12" x14ac:dyDescent="0.25">
      <c r="A43" s="4" t="s">
        <v>59</v>
      </c>
      <c r="B43" s="5"/>
      <c r="C43" s="5">
        <v>2</v>
      </c>
      <c r="D43" s="5">
        <v>1</v>
      </c>
      <c r="E43" s="5">
        <v>3</v>
      </c>
    </row>
    <row r="44" spans="1:12" x14ac:dyDescent="0.25">
      <c r="A44" s="4" t="s">
        <v>46</v>
      </c>
      <c r="B44" s="5">
        <v>1</v>
      </c>
      <c r="C44" s="5"/>
      <c r="D44" s="5">
        <v>2</v>
      </c>
      <c r="E44" s="5">
        <v>3</v>
      </c>
    </row>
    <row r="45" spans="1:12" x14ac:dyDescent="0.25">
      <c r="A45" s="4" t="s">
        <v>89</v>
      </c>
      <c r="B45" s="5"/>
      <c r="C45" s="5">
        <v>1</v>
      </c>
      <c r="D45" s="5">
        <v>1</v>
      </c>
      <c r="E45" s="5">
        <v>2</v>
      </c>
    </row>
    <row r="46" spans="1:12" x14ac:dyDescent="0.25">
      <c r="A46" s="4" t="s">
        <v>50</v>
      </c>
      <c r="B46" s="5">
        <v>1</v>
      </c>
      <c r="C46" s="5">
        <v>1</v>
      </c>
      <c r="D46" s="5"/>
      <c r="E46" s="5">
        <v>2</v>
      </c>
    </row>
    <row r="47" spans="1:12" x14ac:dyDescent="0.25">
      <c r="A47" s="4" t="s">
        <v>81</v>
      </c>
      <c r="B47" s="5"/>
      <c r="C47" s="5">
        <v>1</v>
      </c>
      <c r="D47" s="5">
        <v>1</v>
      </c>
      <c r="E47" s="5">
        <v>2</v>
      </c>
    </row>
    <row r="48" spans="1:12" x14ac:dyDescent="0.25">
      <c r="A48" s="4" t="s">
        <v>45</v>
      </c>
      <c r="B48" s="5"/>
      <c r="C48" s="5">
        <v>1</v>
      </c>
      <c r="D48" s="5">
        <v>1</v>
      </c>
      <c r="E48" s="5">
        <v>2</v>
      </c>
    </row>
    <row r="49" spans="1:5" x14ac:dyDescent="0.25">
      <c r="A49" s="4" t="s">
        <v>40</v>
      </c>
      <c r="B49" s="5"/>
      <c r="C49" s="5">
        <v>1</v>
      </c>
      <c r="D49" s="5">
        <v>1</v>
      </c>
      <c r="E49" s="5">
        <v>2</v>
      </c>
    </row>
    <row r="50" spans="1:5" x14ac:dyDescent="0.25">
      <c r="A50" s="4" t="s">
        <v>71</v>
      </c>
      <c r="B50" s="5"/>
      <c r="C50" s="5">
        <v>1</v>
      </c>
      <c r="D50" s="5">
        <v>1</v>
      </c>
      <c r="E50" s="5">
        <v>2</v>
      </c>
    </row>
    <row r="51" spans="1:5" x14ac:dyDescent="0.25">
      <c r="A51" s="4" t="s">
        <v>94</v>
      </c>
      <c r="B51" s="5">
        <v>56</v>
      </c>
      <c r="C51" s="5">
        <v>84</v>
      </c>
      <c r="D51" s="5">
        <v>80</v>
      </c>
      <c r="E51" s="5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5"/>
  <sheetViews>
    <sheetView tabSelected="1" workbookViewId="0">
      <selection activeCell="N3" sqref="N3"/>
    </sheetView>
  </sheetViews>
  <sheetFormatPr defaultRowHeight="15" x14ac:dyDescent="0.25"/>
  <cols>
    <col min="1" max="1" width="24.7109375" bestFit="1" customWidth="1"/>
    <col min="2" max="2" width="23.28515625" bestFit="1" customWidth="1"/>
    <col min="5" max="5" width="12.85546875" bestFit="1" customWidth="1"/>
    <col min="13" max="13" width="23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t="s">
        <v>13</v>
      </c>
      <c r="B2">
        <v>2121026</v>
      </c>
      <c r="D2">
        <v>0</v>
      </c>
      <c r="E2" t="s">
        <v>14</v>
      </c>
      <c r="F2" t="s">
        <v>15</v>
      </c>
      <c r="G2" t="s">
        <v>16</v>
      </c>
      <c r="H2">
        <v>0</v>
      </c>
      <c r="I2">
        <v>13.8636225</v>
      </c>
      <c r="J2" t="s">
        <v>17</v>
      </c>
      <c r="K2" t="s">
        <v>18</v>
      </c>
      <c r="L2" t="s">
        <v>19</v>
      </c>
      <c r="M2" t="s">
        <v>18</v>
      </c>
      <c r="N2">
        <f>IF(A2=A1, O2+1, 1)</f>
        <v>1</v>
      </c>
    </row>
    <row r="3" spans="1:14" x14ac:dyDescent="0.25">
      <c r="A3" t="s">
        <v>13</v>
      </c>
      <c r="B3">
        <v>2104459</v>
      </c>
      <c r="D3">
        <v>1</v>
      </c>
      <c r="E3" t="s">
        <v>20</v>
      </c>
      <c r="F3" t="s">
        <v>15</v>
      </c>
      <c r="G3" t="s">
        <v>16</v>
      </c>
      <c r="H3">
        <v>-14.181804</v>
      </c>
      <c r="I3">
        <v>17.727255</v>
      </c>
      <c r="J3" t="s">
        <v>17</v>
      </c>
      <c r="K3" t="s">
        <v>18</v>
      </c>
      <c r="L3" t="s">
        <v>19</v>
      </c>
      <c r="M3" t="s">
        <v>18</v>
      </c>
      <c r="N3">
        <f>IF(A3=A2,INDEX(N:N,1))</f>
        <v>0</v>
      </c>
    </row>
    <row r="4" spans="1:14" x14ac:dyDescent="0.25">
      <c r="A4" t="s">
        <v>13</v>
      </c>
      <c r="B4">
        <v>2058410</v>
      </c>
      <c r="C4">
        <v>458.18135999999998</v>
      </c>
      <c r="D4">
        <v>0</v>
      </c>
      <c r="E4" t="s">
        <v>14</v>
      </c>
      <c r="F4" t="s">
        <v>15</v>
      </c>
      <c r="G4" t="s">
        <v>21</v>
      </c>
      <c r="H4">
        <v>-18.749981250000001</v>
      </c>
      <c r="I4">
        <v>649.65844125000001</v>
      </c>
      <c r="J4" t="s">
        <v>17</v>
      </c>
      <c r="K4" t="s">
        <v>18</v>
      </c>
      <c r="L4" t="s">
        <v>19</v>
      </c>
      <c r="M4" t="s">
        <v>18</v>
      </c>
      <c r="N4">
        <f t="shared" ref="N3:N66" si="0">IF(A4=A3, O4+1, 1)</f>
        <v>1</v>
      </c>
    </row>
    <row r="5" spans="1:14" x14ac:dyDescent="0.25">
      <c r="A5" t="s">
        <v>13</v>
      </c>
      <c r="B5">
        <v>1646161</v>
      </c>
      <c r="C5">
        <v>154.7725725</v>
      </c>
      <c r="D5">
        <v>0</v>
      </c>
      <c r="E5" t="s">
        <v>14</v>
      </c>
      <c r="F5" t="s">
        <v>15</v>
      </c>
      <c r="G5" t="s">
        <v>21</v>
      </c>
      <c r="H5">
        <v>0</v>
      </c>
      <c r="I5">
        <v>180.68163749999999</v>
      </c>
      <c r="J5" t="s">
        <v>17</v>
      </c>
      <c r="K5" t="s">
        <v>18</v>
      </c>
      <c r="L5" t="s">
        <v>19</v>
      </c>
      <c r="M5" t="s">
        <v>18</v>
      </c>
      <c r="N5">
        <f t="shared" si="0"/>
        <v>1</v>
      </c>
    </row>
    <row r="6" spans="1:14" x14ac:dyDescent="0.25">
      <c r="A6" t="s">
        <v>13</v>
      </c>
      <c r="B6">
        <v>1054728</v>
      </c>
      <c r="C6">
        <v>192533.39201186999</v>
      </c>
      <c r="D6">
        <v>0</v>
      </c>
      <c r="E6" t="s">
        <v>14</v>
      </c>
      <c r="F6" t="s">
        <v>15</v>
      </c>
      <c r="G6" t="s">
        <v>22</v>
      </c>
      <c r="H6">
        <v>-1479.08943</v>
      </c>
      <c r="I6">
        <v>190688.35112964001</v>
      </c>
      <c r="J6" t="s">
        <v>17</v>
      </c>
      <c r="K6" t="s">
        <v>18</v>
      </c>
      <c r="L6" t="s">
        <v>19</v>
      </c>
      <c r="M6" t="s">
        <v>18</v>
      </c>
      <c r="N6">
        <f t="shared" si="0"/>
        <v>1</v>
      </c>
    </row>
    <row r="7" spans="1:14" x14ac:dyDescent="0.25">
      <c r="A7" t="s">
        <v>13</v>
      </c>
      <c r="B7">
        <v>1054321</v>
      </c>
      <c r="C7">
        <v>318093.89554215001</v>
      </c>
      <c r="D7">
        <v>4</v>
      </c>
      <c r="E7" t="s">
        <v>20</v>
      </c>
      <c r="F7" t="s">
        <v>15</v>
      </c>
      <c r="G7" t="s">
        <v>22</v>
      </c>
      <c r="H7">
        <v>-493.090416</v>
      </c>
      <c r="I7">
        <v>348345.45983600977</v>
      </c>
      <c r="J7" t="s">
        <v>17</v>
      </c>
      <c r="K7" t="s">
        <v>18</v>
      </c>
      <c r="L7" t="s">
        <v>19</v>
      </c>
      <c r="M7" t="s">
        <v>18</v>
      </c>
      <c r="N7">
        <f t="shared" si="0"/>
        <v>1</v>
      </c>
    </row>
    <row r="8" spans="1:14" x14ac:dyDescent="0.25">
      <c r="A8" t="s">
        <v>23</v>
      </c>
      <c r="B8">
        <v>2119834</v>
      </c>
      <c r="C8">
        <v>2482.6441961800001</v>
      </c>
      <c r="D8">
        <v>0</v>
      </c>
      <c r="E8" t="s">
        <v>14</v>
      </c>
      <c r="F8" t="s">
        <v>24</v>
      </c>
      <c r="G8" t="s">
        <v>16</v>
      </c>
      <c r="H8">
        <v>0</v>
      </c>
      <c r="I8">
        <v>2482.6441961800001</v>
      </c>
      <c r="J8" t="s">
        <v>17</v>
      </c>
      <c r="K8" t="s">
        <v>18</v>
      </c>
      <c r="L8" t="s">
        <v>19</v>
      </c>
      <c r="M8" t="s">
        <v>18</v>
      </c>
      <c r="N8">
        <f t="shared" si="0"/>
        <v>1</v>
      </c>
    </row>
    <row r="9" spans="1:14" x14ac:dyDescent="0.25">
      <c r="A9" t="s">
        <v>23</v>
      </c>
      <c r="B9">
        <v>1328821</v>
      </c>
      <c r="C9">
        <v>2482.6441961800001</v>
      </c>
      <c r="D9">
        <v>0</v>
      </c>
      <c r="E9" t="s">
        <v>14</v>
      </c>
      <c r="F9" t="s">
        <v>24</v>
      </c>
      <c r="G9" t="s">
        <v>16</v>
      </c>
      <c r="H9">
        <v>0</v>
      </c>
      <c r="I9">
        <v>2482.6441961800001</v>
      </c>
      <c r="J9" t="s">
        <v>17</v>
      </c>
      <c r="K9" t="s">
        <v>18</v>
      </c>
      <c r="L9" t="s">
        <v>19</v>
      </c>
      <c r="M9" t="s">
        <v>18</v>
      </c>
      <c r="N9">
        <f t="shared" si="0"/>
        <v>1</v>
      </c>
    </row>
    <row r="10" spans="1:14" x14ac:dyDescent="0.25">
      <c r="A10" t="s">
        <v>23</v>
      </c>
      <c r="B10">
        <v>2148257</v>
      </c>
      <c r="D10">
        <v>0</v>
      </c>
      <c r="E10" t="s">
        <v>14</v>
      </c>
      <c r="F10" t="s">
        <v>25</v>
      </c>
      <c r="G10" t="s">
        <v>21</v>
      </c>
      <c r="H10">
        <v>0</v>
      </c>
      <c r="I10">
        <v>620.87609130999999</v>
      </c>
      <c r="J10" t="s">
        <v>17</v>
      </c>
      <c r="K10" t="s">
        <v>18</v>
      </c>
      <c r="L10" t="s">
        <v>19</v>
      </c>
      <c r="M10" t="s">
        <v>18</v>
      </c>
      <c r="N10">
        <f t="shared" si="0"/>
        <v>1</v>
      </c>
    </row>
    <row r="11" spans="1:14" x14ac:dyDescent="0.25">
      <c r="A11" t="s">
        <v>23</v>
      </c>
      <c r="B11">
        <v>1566902</v>
      </c>
      <c r="C11">
        <v>16223.84895127</v>
      </c>
      <c r="D11">
        <v>0</v>
      </c>
      <c r="E11" t="s">
        <v>14</v>
      </c>
      <c r="F11" t="s">
        <v>25</v>
      </c>
      <c r="G11" t="s">
        <v>21</v>
      </c>
      <c r="H11">
        <v>0</v>
      </c>
      <c r="I11">
        <v>21818.39077939999</v>
      </c>
      <c r="J11" t="s">
        <v>17</v>
      </c>
      <c r="K11" t="s">
        <v>18</v>
      </c>
      <c r="L11" t="s">
        <v>19</v>
      </c>
      <c r="M11" t="s">
        <v>18</v>
      </c>
      <c r="N11">
        <f t="shared" si="0"/>
        <v>1</v>
      </c>
    </row>
    <row r="12" spans="1:14" x14ac:dyDescent="0.25">
      <c r="A12" t="s">
        <v>23</v>
      </c>
      <c r="B12">
        <v>1042028</v>
      </c>
      <c r="C12">
        <v>20919.98893752</v>
      </c>
      <c r="D12">
        <v>0</v>
      </c>
      <c r="E12" t="s">
        <v>14</v>
      </c>
      <c r="F12" t="s">
        <v>26</v>
      </c>
      <c r="G12" t="s">
        <v>22</v>
      </c>
      <c r="H12">
        <v>0</v>
      </c>
      <c r="I12">
        <v>14462.528330880001</v>
      </c>
      <c r="J12" t="s">
        <v>17</v>
      </c>
      <c r="K12" t="s">
        <v>18</v>
      </c>
      <c r="L12" t="s">
        <v>19</v>
      </c>
      <c r="M12" t="s">
        <v>18</v>
      </c>
      <c r="N12">
        <f t="shared" si="0"/>
        <v>1</v>
      </c>
    </row>
    <row r="13" spans="1:14" x14ac:dyDescent="0.25">
      <c r="A13" t="s">
        <v>23</v>
      </c>
      <c r="B13">
        <v>1029302</v>
      </c>
      <c r="C13">
        <v>71710.583680080003</v>
      </c>
      <c r="D13">
        <v>0</v>
      </c>
      <c r="E13" t="s">
        <v>14</v>
      </c>
      <c r="F13" t="s">
        <v>26</v>
      </c>
      <c r="G13" t="s">
        <v>22</v>
      </c>
      <c r="H13">
        <v>0</v>
      </c>
      <c r="I13">
        <v>43892.443768319987</v>
      </c>
      <c r="J13" t="s">
        <v>17</v>
      </c>
      <c r="K13" t="s">
        <v>18</v>
      </c>
      <c r="L13" t="s">
        <v>19</v>
      </c>
      <c r="M13" t="s">
        <v>18</v>
      </c>
      <c r="N13">
        <f t="shared" si="0"/>
        <v>1</v>
      </c>
    </row>
    <row r="14" spans="1:14" x14ac:dyDescent="0.25">
      <c r="A14" t="s">
        <v>27</v>
      </c>
      <c r="B14">
        <v>2207565</v>
      </c>
      <c r="C14">
        <v>0</v>
      </c>
      <c r="D14">
        <v>0</v>
      </c>
      <c r="E14" t="s">
        <v>14</v>
      </c>
      <c r="F14" t="s">
        <v>28</v>
      </c>
      <c r="G14" t="s">
        <v>21</v>
      </c>
      <c r="H14">
        <v>0</v>
      </c>
      <c r="I14">
        <v>3006.0971009999998</v>
      </c>
      <c r="J14" t="s">
        <v>17</v>
      </c>
      <c r="K14" t="s">
        <v>18</v>
      </c>
      <c r="L14" t="s">
        <v>19</v>
      </c>
      <c r="M14" t="s">
        <v>18</v>
      </c>
      <c r="N14">
        <f t="shared" si="0"/>
        <v>1</v>
      </c>
    </row>
    <row r="15" spans="1:14" x14ac:dyDescent="0.25">
      <c r="A15" t="s">
        <v>27</v>
      </c>
      <c r="B15">
        <v>2188772</v>
      </c>
      <c r="C15">
        <v>90.995714950000007</v>
      </c>
      <c r="D15">
        <v>0</v>
      </c>
      <c r="E15" t="s">
        <v>14</v>
      </c>
      <c r="F15" t="s">
        <v>28</v>
      </c>
      <c r="G15" t="s">
        <v>21</v>
      </c>
      <c r="H15">
        <v>0</v>
      </c>
      <c r="I15">
        <v>90.995714950000007</v>
      </c>
      <c r="J15" t="s">
        <v>17</v>
      </c>
      <c r="K15" t="s">
        <v>18</v>
      </c>
      <c r="L15" t="s">
        <v>19</v>
      </c>
      <c r="M15" t="s">
        <v>18</v>
      </c>
      <c r="N15">
        <f t="shared" si="0"/>
        <v>1</v>
      </c>
    </row>
    <row r="16" spans="1:14" x14ac:dyDescent="0.25">
      <c r="A16" t="s">
        <v>27</v>
      </c>
      <c r="B16">
        <v>1076191</v>
      </c>
      <c r="C16">
        <v>41595.41765666</v>
      </c>
      <c r="D16">
        <v>0</v>
      </c>
      <c r="E16" t="s">
        <v>14</v>
      </c>
      <c r="F16" t="s">
        <v>28</v>
      </c>
      <c r="G16" t="s">
        <v>22</v>
      </c>
      <c r="H16">
        <v>-329.18477760000002</v>
      </c>
      <c r="I16">
        <v>31437.133560769998</v>
      </c>
      <c r="J16" t="s">
        <v>17</v>
      </c>
      <c r="K16" t="s">
        <v>18</v>
      </c>
      <c r="L16" t="s">
        <v>19</v>
      </c>
      <c r="M16" t="s">
        <v>18</v>
      </c>
      <c r="N16">
        <f t="shared" si="0"/>
        <v>1</v>
      </c>
    </row>
    <row r="17" spans="1:14" x14ac:dyDescent="0.25">
      <c r="A17" t="s">
        <v>27</v>
      </c>
      <c r="B17">
        <v>1030876</v>
      </c>
      <c r="C17">
        <v>9054.1561877200002</v>
      </c>
      <c r="D17">
        <v>0</v>
      </c>
      <c r="E17" t="s">
        <v>14</v>
      </c>
      <c r="F17" t="s">
        <v>28</v>
      </c>
      <c r="G17" t="s">
        <v>22</v>
      </c>
      <c r="H17">
        <v>-2334.65921493</v>
      </c>
      <c r="I17">
        <v>18402.597470599991</v>
      </c>
      <c r="J17" t="s">
        <v>17</v>
      </c>
      <c r="K17" s="2">
        <v>45208</v>
      </c>
      <c r="L17" t="s">
        <v>29</v>
      </c>
      <c r="M17">
        <v>386</v>
      </c>
      <c r="N17">
        <f t="shared" si="0"/>
        <v>1</v>
      </c>
    </row>
    <row r="18" spans="1:14" x14ac:dyDescent="0.25">
      <c r="A18" t="s">
        <v>30</v>
      </c>
      <c r="B18">
        <v>2155741</v>
      </c>
      <c r="C18">
        <v>15.56468922</v>
      </c>
      <c r="D18">
        <v>0</v>
      </c>
      <c r="E18" t="s">
        <v>14</v>
      </c>
      <c r="F18" t="s">
        <v>31</v>
      </c>
      <c r="G18" t="s">
        <v>16</v>
      </c>
      <c r="H18">
        <v>0</v>
      </c>
      <c r="I18">
        <v>15.56468922</v>
      </c>
      <c r="J18" t="s">
        <v>17</v>
      </c>
      <c r="K18" t="s">
        <v>18</v>
      </c>
      <c r="L18" t="s">
        <v>19</v>
      </c>
      <c r="M18" t="s">
        <v>18</v>
      </c>
      <c r="N18">
        <f t="shared" si="0"/>
        <v>1</v>
      </c>
    </row>
    <row r="19" spans="1:14" x14ac:dyDescent="0.25">
      <c r="A19" t="s">
        <v>30</v>
      </c>
      <c r="B19">
        <v>2052308</v>
      </c>
      <c r="D19">
        <v>2</v>
      </c>
      <c r="E19" t="s">
        <v>20</v>
      </c>
      <c r="F19" t="s">
        <v>31</v>
      </c>
      <c r="G19" t="s">
        <v>16</v>
      </c>
      <c r="H19">
        <v>-353.75961655999998</v>
      </c>
      <c r="I19">
        <v>0</v>
      </c>
      <c r="J19" t="s">
        <v>17</v>
      </c>
      <c r="K19" t="s">
        <v>18</v>
      </c>
      <c r="L19" t="s">
        <v>19</v>
      </c>
      <c r="M19" t="s">
        <v>18</v>
      </c>
      <c r="N19">
        <f t="shared" si="0"/>
        <v>1</v>
      </c>
    </row>
    <row r="20" spans="1:14" x14ac:dyDescent="0.25">
      <c r="A20" t="s">
        <v>30</v>
      </c>
      <c r="B20">
        <v>1063512</v>
      </c>
      <c r="C20">
        <v>966406.18888597004</v>
      </c>
      <c r="D20">
        <v>0</v>
      </c>
      <c r="E20" t="s">
        <v>14</v>
      </c>
      <c r="F20" t="s">
        <v>32</v>
      </c>
      <c r="G20" t="s">
        <v>21</v>
      </c>
      <c r="H20">
        <v>0</v>
      </c>
      <c r="I20">
        <v>966406.18888596992</v>
      </c>
      <c r="J20" t="s">
        <v>17</v>
      </c>
      <c r="K20" t="s">
        <v>18</v>
      </c>
      <c r="L20" t="s">
        <v>19</v>
      </c>
      <c r="M20" t="s">
        <v>18</v>
      </c>
      <c r="N20">
        <f t="shared" si="0"/>
        <v>1</v>
      </c>
    </row>
    <row r="21" spans="1:14" x14ac:dyDescent="0.25">
      <c r="A21" t="s">
        <v>30</v>
      </c>
      <c r="B21">
        <v>1476146</v>
      </c>
      <c r="C21">
        <v>1663.3969760800001</v>
      </c>
      <c r="D21">
        <v>0</v>
      </c>
      <c r="E21" t="s">
        <v>14</v>
      </c>
      <c r="F21" t="s">
        <v>31</v>
      </c>
      <c r="G21" t="s">
        <v>21</v>
      </c>
      <c r="H21">
        <v>0</v>
      </c>
      <c r="I21">
        <v>2045.41207528</v>
      </c>
      <c r="J21" t="s">
        <v>17</v>
      </c>
      <c r="K21" t="s">
        <v>18</v>
      </c>
      <c r="L21" t="s">
        <v>19</v>
      </c>
      <c r="M21" t="s">
        <v>18</v>
      </c>
      <c r="N21">
        <f t="shared" si="0"/>
        <v>1</v>
      </c>
    </row>
    <row r="22" spans="1:14" x14ac:dyDescent="0.25">
      <c r="A22" t="s">
        <v>30</v>
      </c>
      <c r="B22">
        <v>1028991</v>
      </c>
      <c r="C22">
        <v>622522.34875653998</v>
      </c>
      <c r="D22">
        <v>0</v>
      </c>
      <c r="E22" t="s">
        <v>14</v>
      </c>
      <c r="F22" t="s">
        <v>31</v>
      </c>
      <c r="G22" t="s">
        <v>22</v>
      </c>
      <c r="H22">
        <v>-4114.9379189199999</v>
      </c>
      <c r="I22">
        <v>684658.36767732026</v>
      </c>
      <c r="J22" t="s">
        <v>17</v>
      </c>
      <c r="K22" t="s">
        <v>18</v>
      </c>
      <c r="L22" t="s">
        <v>19</v>
      </c>
      <c r="M22" t="s">
        <v>18</v>
      </c>
      <c r="N22">
        <f t="shared" si="0"/>
        <v>1</v>
      </c>
    </row>
    <row r="23" spans="1:14" x14ac:dyDescent="0.25">
      <c r="A23" t="s">
        <v>30</v>
      </c>
      <c r="B23">
        <v>2049280</v>
      </c>
      <c r="C23">
        <v>1035.43378736</v>
      </c>
      <c r="D23">
        <v>0</v>
      </c>
      <c r="E23" t="s">
        <v>14</v>
      </c>
      <c r="F23" t="s">
        <v>31</v>
      </c>
      <c r="G23" t="s">
        <v>22</v>
      </c>
      <c r="H23">
        <v>0</v>
      </c>
      <c r="I23">
        <v>1035.43378736</v>
      </c>
      <c r="J23" t="s">
        <v>17</v>
      </c>
      <c r="K23" t="s">
        <v>18</v>
      </c>
      <c r="L23" t="s">
        <v>19</v>
      </c>
      <c r="M23" t="s">
        <v>18</v>
      </c>
      <c r="N23">
        <f t="shared" si="0"/>
        <v>1</v>
      </c>
    </row>
    <row r="24" spans="1:14" x14ac:dyDescent="0.25">
      <c r="A24" t="s">
        <v>33</v>
      </c>
      <c r="B24">
        <v>1432825</v>
      </c>
      <c r="D24">
        <v>2</v>
      </c>
      <c r="E24" t="s">
        <v>20</v>
      </c>
      <c r="F24" t="s">
        <v>34</v>
      </c>
      <c r="G24" t="s">
        <v>16</v>
      </c>
      <c r="H24">
        <v>-656.67062539999995</v>
      </c>
      <c r="I24">
        <v>0</v>
      </c>
      <c r="J24" t="s">
        <v>17</v>
      </c>
      <c r="K24" t="s">
        <v>18</v>
      </c>
      <c r="L24" t="s">
        <v>19</v>
      </c>
      <c r="M24" t="s">
        <v>18</v>
      </c>
      <c r="N24">
        <f t="shared" si="0"/>
        <v>1</v>
      </c>
    </row>
    <row r="25" spans="1:14" x14ac:dyDescent="0.25">
      <c r="A25" t="s">
        <v>33</v>
      </c>
      <c r="B25">
        <v>1668280</v>
      </c>
      <c r="D25">
        <v>0</v>
      </c>
      <c r="E25" t="s">
        <v>14</v>
      </c>
      <c r="F25" t="s">
        <v>34</v>
      </c>
      <c r="G25" t="s">
        <v>16</v>
      </c>
      <c r="H25">
        <v>0</v>
      </c>
      <c r="I25">
        <v>1641.6765634999999</v>
      </c>
      <c r="J25" t="s">
        <v>17</v>
      </c>
      <c r="K25" t="s">
        <v>18</v>
      </c>
      <c r="L25" t="s">
        <v>19</v>
      </c>
      <c r="M25" t="s">
        <v>18</v>
      </c>
      <c r="N25">
        <f t="shared" si="0"/>
        <v>1</v>
      </c>
    </row>
    <row r="26" spans="1:14" x14ac:dyDescent="0.25">
      <c r="A26" t="s">
        <v>33</v>
      </c>
      <c r="B26">
        <v>1089823</v>
      </c>
      <c r="C26">
        <v>2215.5126100100001</v>
      </c>
      <c r="D26">
        <v>0</v>
      </c>
      <c r="E26" t="s">
        <v>14</v>
      </c>
      <c r="F26" t="s">
        <v>34</v>
      </c>
      <c r="G26" t="s">
        <v>21</v>
      </c>
      <c r="H26">
        <v>0</v>
      </c>
      <c r="I26">
        <v>2286.5451776599998</v>
      </c>
      <c r="J26" t="s">
        <v>17</v>
      </c>
      <c r="K26" t="s">
        <v>18</v>
      </c>
      <c r="L26" t="s">
        <v>19</v>
      </c>
      <c r="M26" t="s">
        <v>18</v>
      </c>
      <c r="N26">
        <f t="shared" si="0"/>
        <v>1</v>
      </c>
    </row>
    <row r="27" spans="1:14" x14ac:dyDescent="0.25">
      <c r="A27" t="s">
        <v>33</v>
      </c>
      <c r="B27">
        <v>2081310</v>
      </c>
      <c r="C27">
        <v>0</v>
      </c>
      <c r="D27">
        <v>6</v>
      </c>
      <c r="E27" t="s">
        <v>35</v>
      </c>
      <c r="F27" t="s">
        <v>34</v>
      </c>
      <c r="G27" t="s">
        <v>21</v>
      </c>
      <c r="H27">
        <v>-15085.322366959999</v>
      </c>
      <c r="I27">
        <v>22605.030528579991</v>
      </c>
      <c r="J27">
        <v>0</v>
      </c>
      <c r="K27" t="s">
        <v>18</v>
      </c>
      <c r="L27" t="s">
        <v>19</v>
      </c>
      <c r="M27" t="s">
        <v>18</v>
      </c>
      <c r="N27">
        <f t="shared" si="0"/>
        <v>1</v>
      </c>
    </row>
    <row r="28" spans="1:14" x14ac:dyDescent="0.25">
      <c r="A28" t="s">
        <v>33</v>
      </c>
      <c r="B28">
        <v>1492766</v>
      </c>
      <c r="D28">
        <v>0</v>
      </c>
      <c r="E28" t="s">
        <v>14</v>
      </c>
      <c r="F28" t="s">
        <v>26</v>
      </c>
      <c r="G28" t="s">
        <v>22</v>
      </c>
      <c r="H28">
        <v>0</v>
      </c>
      <c r="I28">
        <v>28.6897032</v>
      </c>
      <c r="J28" t="s">
        <v>17</v>
      </c>
      <c r="K28" t="s">
        <v>18</v>
      </c>
      <c r="L28" t="s">
        <v>19</v>
      </c>
      <c r="M28" t="s">
        <v>18</v>
      </c>
      <c r="N28">
        <f t="shared" si="0"/>
        <v>1</v>
      </c>
    </row>
    <row r="29" spans="1:14" x14ac:dyDescent="0.25">
      <c r="A29" t="s">
        <v>33</v>
      </c>
      <c r="B29">
        <v>1031293</v>
      </c>
      <c r="D29">
        <v>0</v>
      </c>
      <c r="E29" t="s">
        <v>14</v>
      </c>
      <c r="F29" t="s">
        <v>26</v>
      </c>
      <c r="G29" t="s">
        <v>22</v>
      </c>
      <c r="H29">
        <v>0</v>
      </c>
      <c r="I29">
        <v>330.47632800000002</v>
      </c>
      <c r="J29" t="s">
        <v>17</v>
      </c>
      <c r="K29" t="s">
        <v>18</v>
      </c>
      <c r="L29" t="s">
        <v>19</v>
      </c>
      <c r="M29" t="s">
        <v>18</v>
      </c>
      <c r="N29">
        <f t="shared" si="0"/>
        <v>1</v>
      </c>
    </row>
    <row r="30" spans="1:14" x14ac:dyDescent="0.25">
      <c r="A30" t="s">
        <v>36</v>
      </c>
      <c r="B30">
        <v>1398740</v>
      </c>
      <c r="D30">
        <v>0</v>
      </c>
      <c r="E30" t="s">
        <v>14</v>
      </c>
      <c r="F30" t="s">
        <v>37</v>
      </c>
      <c r="G30" t="s">
        <v>16</v>
      </c>
      <c r="H30">
        <v>0</v>
      </c>
      <c r="I30">
        <v>417.86889796999998</v>
      </c>
      <c r="J30" t="s">
        <v>17</v>
      </c>
      <c r="K30" t="s">
        <v>18</v>
      </c>
      <c r="L30" t="s">
        <v>19</v>
      </c>
      <c r="M30" t="s">
        <v>18</v>
      </c>
      <c r="N30">
        <f t="shared" si="0"/>
        <v>1</v>
      </c>
    </row>
    <row r="31" spans="1:14" x14ac:dyDescent="0.25">
      <c r="A31" t="s">
        <v>36</v>
      </c>
      <c r="B31">
        <v>2018968</v>
      </c>
      <c r="D31">
        <v>1</v>
      </c>
      <c r="E31" t="s">
        <v>20</v>
      </c>
      <c r="F31" t="s">
        <v>37</v>
      </c>
      <c r="G31" t="s">
        <v>16</v>
      </c>
      <c r="H31">
        <v>-367.51085001000001</v>
      </c>
      <c r="I31">
        <v>735.02170002000003</v>
      </c>
      <c r="J31" t="s">
        <v>17</v>
      </c>
      <c r="K31" t="s">
        <v>18</v>
      </c>
      <c r="L31" t="s">
        <v>19</v>
      </c>
      <c r="M31" t="s">
        <v>18</v>
      </c>
      <c r="N31">
        <f t="shared" si="0"/>
        <v>1</v>
      </c>
    </row>
    <row r="32" spans="1:14" x14ac:dyDescent="0.25">
      <c r="A32" t="s">
        <v>36</v>
      </c>
      <c r="B32">
        <v>1278593</v>
      </c>
      <c r="C32">
        <v>198284.81384250001</v>
      </c>
      <c r="D32">
        <v>9</v>
      </c>
      <c r="E32" t="s">
        <v>35</v>
      </c>
      <c r="F32" t="s">
        <v>37</v>
      </c>
      <c r="G32" t="s">
        <v>21</v>
      </c>
      <c r="H32">
        <v>-3605.1784335000002</v>
      </c>
      <c r="I32">
        <v>273924.89088059991</v>
      </c>
      <c r="J32">
        <v>1</v>
      </c>
      <c r="K32" s="2">
        <v>45504</v>
      </c>
      <c r="L32" t="s">
        <v>38</v>
      </c>
      <c r="M32">
        <v>90</v>
      </c>
      <c r="N32">
        <f t="shared" si="0"/>
        <v>1</v>
      </c>
    </row>
    <row r="33" spans="1:14" x14ac:dyDescent="0.25">
      <c r="A33" t="s">
        <v>36</v>
      </c>
      <c r="B33">
        <v>1667875</v>
      </c>
      <c r="C33">
        <v>3998.9498085199998</v>
      </c>
      <c r="D33">
        <v>0</v>
      </c>
      <c r="E33" t="s">
        <v>14</v>
      </c>
      <c r="F33" t="s">
        <v>37</v>
      </c>
      <c r="G33" t="s">
        <v>21</v>
      </c>
      <c r="H33">
        <v>0</v>
      </c>
      <c r="I33">
        <v>10761.554749090001</v>
      </c>
      <c r="J33" t="s">
        <v>17</v>
      </c>
      <c r="K33" t="s">
        <v>18</v>
      </c>
      <c r="L33" t="s">
        <v>19</v>
      </c>
      <c r="M33" t="s">
        <v>18</v>
      </c>
      <c r="N33">
        <f t="shared" si="0"/>
        <v>1</v>
      </c>
    </row>
    <row r="34" spans="1:14" x14ac:dyDescent="0.25">
      <c r="A34" t="s">
        <v>36</v>
      </c>
      <c r="B34">
        <v>1044562</v>
      </c>
      <c r="D34">
        <v>3</v>
      </c>
      <c r="E34" t="s">
        <v>20</v>
      </c>
      <c r="F34" t="s">
        <v>37</v>
      </c>
      <c r="G34" t="s">
        <v>22</v>
      </c>
      <c r="H34">
        <v>0</v>
      </c>
      <c r="I34">
        <v>1024444.35366036</v>
      </c>
      <c r="J34">
        <v>0</v>
      </c>
      <c r="K34" s="2">
        <v>45579</v>
      </c>
      <c r="L34" t="s">
        <v>38</v>
      </c>
      <c r="M34">
        <v>15</v>
      </c>
      <c r="N34">
        <f t="shared" si="0"/>
        <v>1</v>
      </c>
    </row>
    <row r="35" spans="1:14" x14ac:dyDescent="0.25">
      <c r="A35" t="s">
        <v>36</v>
      </c>
      <c r="B35">
        <v>2180684</v>
      </c>
      <c r="C35">
        <v>6007.3392212700001</v>
      </c>
      <c r="D35">
        <v>0</v>
      </c>
      <c r="E35" t="s">
        <v>14</v>
      </c>
      <c r="F35" t="s">
        <v>37</v>
      </c>
      <c r="G35" t="s">
        <v>22</v>
      </c>
      <c r="H35">
        <v>0</v>
      </c>
      <c r="I35">
        <v>7265.1354191700002</v>
      </c>
      <c r="J35" t="s">
        <v>17</v>
      </c>
      <c r="K35" t="s">
        <v>18</v>
      </c>
      <c r="L35" t="s">
        <v>19</v>
      </c>
      <c r="M35" t="s">
        <v>18</v>
      </c>
      <c r="N35">
        <f t="shared" si="0"/>
        <v>1</v>
      </c>
    </row>
    <row r="36" spans="1:14" x14ac:dyDescent="0.25">
      <c r="A36" t="s">
        <v>39</v>
      </c>
      <c r="B36">
        <v>2092351</v>
      </c>
      <c r="D36">
        <v>0</v>
      </c>
      <c r="E36" t="s">
        <v>14</v>
      </c>
      <c r="F36" t="s">
        <v>34</v>
      </c>
      <c r="G36" t="s">
        <v>16</v>
      </c>
      <c r="H36">
        <v>0</v>
      </c>
      <c r="I36">
        <v>222.600212</v>
      </c>
      <c r="J36" t="s">
        <v>17</v>
      </c>
      <c r="K36" t="s">
        <v>18</v>
      </c>
      <c r="L36" t="s">
        <v>19</v>
      </c>
      <c r="M36" t="s">
        <v>18</v>
      </c>
      <c r="N36">
        <f t="shared" si="0"/>
        <v>1</v>
      </c>
    </row>
    <row r="37" spans="1:14" x14ac:dyDescent="0.25">
      <c r="A37" t="s">
        <v>39</v>
      </c>
      <c r="B37">
        <v>1617171</v>
      </c>
      <c r="D37">
        <v>0</v>
      </c>
      <c r="E37" t="s">
        <v>14</v>
      </c>
      <c r="F37" t="s">
        <v>34</v>
      </c>
      <c r="G37" t="s">
        <v>16</v>
      </c>
      <c r="H37">
        <v>0</v>
      </c>
      <c r="I37">
        <v>328.33531269999997</v>
      </c>
      <c r="J37" t="s">
        <v>17</v>
      </c>
      <c r="K37" t="s">
        <v>18</v>
      </c>
      <c r="L37" t="s">
        <v>19</v>
      </c>
      <c r="M37" t="s">
        <v>18</v>
      </c>
      <c r="N37">
        <f t="shared" si="0"/>
        <v>1</v>
      </c>
    </row>
    <row r="38" spans="1:14" x14ac:dyDescent="0.25">
      <c r="A38" t="s">
        <v>39</v>
      </c>
      <c r="B38">
        <v>2184270</v>
      </c>
      <c r="D38">
        <v>0</v>
      </c>
      <c r="E38" t="s">
        <v>14</v>
      </c>
      <c r="F38" t="s">
        <v>34</v>
      </c>
      <c r="G38" t="s">
        <v>21</v>
      </c>
      <c r="H38">
        <v>0</v>
      </c>
      <c r="I38">
        <v>59.388056560000003</v>
      </c>
      <c r="J38" t="s">
        <v>17</v>
      </c>
      <c r="K38" t="s">
        <v>18</v>
      </c>
      <c r="L38" t="s">
        <v>19</v>
      </c>
      <c r="M38" t="s">
        <v>18</v>
      </c>
      <c r="N38">
        <f t="shared" si="0"/>
        <v>1</v>
      </c>
    </row>
    <row r="39" spans="1:14" x14ac:dyDescent="0.25">
      <c r="A39" t="s">
        <v>39</v>
      </c>
      <c r="B39">
        <v>1410678</v>
      </c>
      <c r="C39">
        <v>18411.767534999999</v>
      </c>
      <c r="D39">
        <v>0</v>
      </c>
      <c r="E39" t="s">
        <v>14</v>
      </c>
      <c r="F39" t="s">
        <v>34</v>
      </c>
      <c r="G39" t="s">
        <v>21</v>
      </c>
      <c r="H39">
        <v>0</v>
      </c>
      <c r="I39">
        <v>39453.787574999988</v>
      </c>
      <c r="J39" t="s">
        <v>17</v>
      </c>
      <c r="K39" t="s">
        <v>18</v>
      </c>
      <c r="L39" t="s">
        <v>19</v>
      </c>
      <c r="M39" t="s">
        <v>18</v>
      </c>
      <c r="N39">
        <f t="shared" si="0"/>
        <v>1</v>
      </c>
    </row>
    <row r="40" spans="1:14" x14ac:dyDescent="0.25">
      <c r="A40" t="s">
        <v>39</v>
      </c>
      <c r="B40">
        <v>1026449</v>
      </c>
      <c r="C40">
        <v>873.95857056</v>
      </c>
      <c r="D40">
        <v>0</v>
      </c>
      <c r="E40" t="s">
        <v>14</v>
      </c>
      <c r="F40" t="s">
        <v>26</v>
      </c>
      <c r="G40" t="s">
        <v>22</v>
      </c>
      <c r="H40">
        <v>0</v>
      </c>
      <c r="I40">
        <v>1407.12599376</v>
      </c>
      <c r="J40" t="s">
        <v>17</v>
      </c>
      <c r="K40" t="s">
        <v>18</v>
      </c>
      <c r="L40" t="s">
        <v>19</v>
      </c>
      <c r="M40" t="s">
        <v>18</v>
      </c>
      <c r="N40">
        <f t="shared" si="0"/>
        <v>1</v>
      </c>
    </row>
    <row r="41" spans="1:14" x14ac:dyDescent="0.25">
      <c r="A41" t="s">
        <v>39</v>
      </c>
      <c r="B41">
        <v>1974709</v>
      </c>
      <c r="C41">
        <v>590.40577584000005</v>
      </c>
      <c r="D41">
        <v>0</v>
      </c>
      <c r="E41" t="s">
        <v>14</v>
      </c>
      <c r="F41" t="s">
        <v>26</v>
      </c>
      <c r="G41" t="s">
        <v>22</v>
      </c>
      <c r="H41">
        <v>0</v>
      </c>
      <c r="I41">
        <v>590.40577583999993</v>
      </c>
      <c r="J41" t="s">
        <v>17</v>
      </c>
      <c r="K41" t="s">
        <v>18</v>
      </c>
      <c r="L41" t="s">
        <v>19</v>
      </c>
      <c r="M41" t="s">
        <v>18</v>
      </c>
      <c r="N41">
        <f t="shared" si="0"/>
        <v>1</v>
      </c>
    </row>
    <row r="42" spans="1:14" x14ac:dyDescent="0.25">
      <c r="A42" t="s">
        <v>40</v>
      </c>
      <c r="B42">
        <v>1468646</v>
      </c>
      <c r="C42">
        <v>0</v>
      </c>
      <c r="D42">
        <v>0</v>
      </c>
      <c r="E42" t="s">
        <v>14</v>
      </c>
      <c r="F42" t="s">
        <v>41</v>
      </c>
      <c r="G42" t="s">
        <v>21</v>
      </c>
      <c r="H42">
        <v>0</v>
      </c>
      <c r="I42">
        <v>6822.2764974000002</v>
      </c>
      <c r="J42" t="s">
        <v>17</v>
      </c>
      <c r="K42" t="s">
        <v>18</v>
      </c>
      <c r="L42" t="s">
        <v>19</v>
      </c>
      <c r="M42" t="s">
        <v>18</v>
      </c>
      <c r="N42">
        <f t="shared" si="0"/>
        <v>1</v>
      </c>
    </row>
    <row r="43" spans="1:14" x14ac:dyDescent="0.25">
      <c r="A43" t="s">
        <v>40</v>
      </c>
      <c r="B43">
        <v>1927504</v>
      </c>
      <c r="C43">
        <v>12752.314645050001</v>
      </c>
      <c r="D43">
        <v>0</v>
      </c>
      <c r="E43" t="s">
        <v>14</v>
      </c>
      <c r="F43" t="s">
        <v>41</v>
      </c>
      <c r="G43" t="s">
        <v>22</v>
      </c>
      <c r="H43">
        <v>0</v>
      </c>
      <c r="I43">
        <v>12752.314645050001</v>
      </c>
      <c r="J43" t="s">
        <v>17</v>
      </c>
      <c r="K43" t="s">
        <v>18</v>
      </c>
      <c r="L43" t="s">
        <v>19</v>
      </c>
      <c r="M43" t="s">
        <v>18</v>
      </c>
      <c r="N43">
        <f t="shared" si="0"/>
        <v>1</v>
      </c>
    </row>
    <row r="44" spans="1:14" x14ac:dyDescent="0.25">
      <c r="A44" t="s">
        <v>42</v>
      </c>
      <c r="B44">
        <v>1028473</v>
      </c>
      <c r="C44">
        <v>3887.3662022499998</v>
      </c>
      <c r="D44">
        <v>0</v>
      </c>
      <c r="E44" t="s">
        <v>14</v>
      </c>
      <c r="F44" t="s">
        <v>43</v>
      </c>
      <c r="G44" t="s">
        <v>16</v>
      </c>
      <c r="H44">
        <v>0</v>
      </c>
      <c r="I44">
        <v>14783.163579190001</v>
      </c>
      <c r="J44" t="s">
        <v>17</v>
      </c>
      <c r="K44" t="s">
        <v>18</v>
      </c>
      <c r="L44" t="s">
        <v>19</v>
      </c>
      <c r="M44" t="s">
        <v>18</v>
      </c>
      <c r="N44">
        <f t="shared" si="0"/>
        <v>1</v>
      </c>
    </row>
    <row r="45" spans="1:14" x14ac:dyDescent="0.25">
      <c r="A45" t="s">
        <v>42</v>
      </c>
      <c r="B45">
        <v>1468760</v>
      </c>
      <c r="D45">
        <v>0</v>
      </c>
      <c r="E45" t="s">
        <v>14</v>
      </c>
      <c r="F45" t="s">
        <v>43</v>
      </c>
      <c r="G45" t="s">
        <v>16</v>
      </c>
      <c r="H45">
        <v>0</v>
      </c>
      <c r="I45">
        <v>319.03230384</v>
      </c>
      <c r="J45" t="s">
        <v>17</v>
      </c>
      <c r="K45" t="s">
        <v>18</v>
      </c>
      <c r="L45" t="s">
        <v>19</v>
      </c>
      <c r="M45" t="s">
        <v>18</v>
      </c>
      <c r="N45">
        <f t="shared" si="0"/>
        <v>1</v>
      </c>
    </row>
    <row r="46" spans="1:14" x14ac:dyDescent="0.25">
      <c r="A46" t="s">
        <v>42</v>
      </c>
      <c r="B46">
        <v>1220977</v>
      </c>
      <c r="C46">
        <v>15480.93124373</v>
      </c>
      <c r="D46">
        <v>0</v>
      </c>
      <c r="E46" t="s">
        <v>14</v>
      </c>
      <c r="F46" t="s">
        <v>43</v>
      </c>
      <c r="G46" t="s">
        <v>21</v>
      </c>
      <c r="H46">
        <v>0</v>
      </c>
      <c r="I46">
        <v>17992.113635329999</v>
      </c>
      <c r="J46" t="s">
        <v>17</v>
      </c>
      <c r="K46" t="s">
        <v>18</v>
      </c>
      <c r="L46" t="s">
        <v>19</v>
      </c>
      <c r="M46" t="s">
        <v>18</v>
      </c>
      <c r="N46">
        <f t="shared" si="0"/>
        <v>1</v>
      </c>
    </row>
    <row r="47" spans="1:14" x14ac:dyDescent="0.25">
      <c r="A47" t="s">
        <v>42</v>
      </c>
      <c r="B47">
        <v>1596455</v>
      </c>
      <c r="C47">
        <v>33156.49057758</v>
      </c>
      <c r="D47">
        <v>0</v>
      </c>
      <c r="E47" t="s">
        <v>14</v>
      </c>
      <c r="F47" t="s">
        <v>43</v>
      </c>
      <c r="G47" t="s">
        <v>21</v>
      </c>
      <c r="H47">
        <v>-2569.2894469399998</v>
      </c>
      <c r="I47">
        <v>42734.641699619999</v>
      </c>
      <c r="J47" t="s">
        <v>17</v>
      </c>
      <c r="K47" t="s">
        <v>18</v>
      </c>
      <c r="L47" t="s">
        <v>19</v>
      </c>
      <c r="M47" t="s">
        <v>18</v>
      </c>
      <c r="N47">
        <f t="shared" si="0"/>
        <v>1</v>
      </c>
    </row>
    <row r="48" spans="1:14" x14ac:dyDescent="0.25">
      <c r="A48" t="s">
        <v>42</v>
      </c>
      <c r="B48">
        <v>1075324</v>
      </c>
      <c r="C48">
        <v>54266.52968236</v>
      </c>
      <c r="D48">
        <v>10</v>
      </c>
      <c r="E48" t="s">
        <v>44</v>
      </c>
      <c r="F48" t="s">
        <v>43</v>
      </c>
      <c r="G48" t="s">
        <v>22</v>
      </c>
      <c r="H48">
        <v>-25465.296252640001</v>
      </c>
      <c r="I48">
        <v>70787.077416199987</v>
      </c>
      <c r="J48" t="s">
        <v>17</v>
      </c>
      <c r="K48" s="2">
        <v>45545</v>
      </c>
      <c r="L48" t="s">
        <v>19</v>
      </c>
      <c r="M48">
        <v>49</v>
      </c>
      <c r="N48">
        <f t="shared" si="0"/>
        <v>1</v>
      </c>
    </row>
    <row r="49" spans="1:14" x14ac:dyDescent="0.25">
      <c r="A49" t="s">
        <v>42</v>
      </c>
      <c r="B49">
        <v>1092329</v>
      </c>
      <c r="C49">
        <v>3738.0035600000001</v>
      </c>
      <c r="D49">
        <v>0</v>
      </c>
      <c r="E49" t="s">
        <v>14</v>
      </c>
      <c r="F49" t="s">
        <v>43</v>
      </c>
      <c r="G49" t="s">
        <v>22</v>
      </c>
      <c r="H49">
        <v>0</v>
      </c>
      <c r="I49">
        <v>8592.704183519998</v>
      </c>
      <c r="J49" t="s">
        <v>17</v>
      </c>
      <c r="K49" t="s">
        <v>18</v>
      </c>
      <c r="L49" t="s">
        <v>19</v>
      </c>
      <c r="M49" t="s">
        <v>18</v>
      </c>
      <c r="N49">
        <f t="shared" si="0"/>
        <v>1</v>
      </c>
    </row>
    <row r="50" spans="1:14" x14ac:dyDescent="0.25">
      <c r="A50" t="s">
        <v>45</v>
      </c>
      <c r="B50">
        <v>1244690</v>
      </c>
      <c r="C50">
        <v>0</v>
      </c>
      <c r="D50">
        <v>1</v>
      </c>
      <c r="E50" t="s">
        <v>20</v>
      </c>
      <c r="F50" t="s">
        <v>41</v>
      </c>
      <c r="G50" t="s">
        <v>21</v>
      </c>
      <c r="H50">
        <v>0</v>
      </c>
      <c r="I50">
        <v>15692.044444790001</v>
      </c>
      <c r="J50" t="s">
        <v>17</v>
      </c>
      <c r="K50" t="s">
        <v>18</v>
      </c>
      <c r="L50" t="s">
        <v>19</v>
      </c>
      <c r="M50" t="s">
        <v>18</v>
      </c>
      <c r="N50">
        <f t="shared" si="0"/>
        <v>1</v>
      </c>
    </row>
    <row r="51" spans="1:14" x14ac:dyDescent="0.25">
      <c r="A51" t="s">
        <v>45</v>
      </c>
      <c r="B51">
        <v>2185358</v>
      </c>
      <c r="C51">
        <v>67125.429928919999</v>
      </c>
      <c r="D51">
        <v>4</v>
      </c>
      <c r="E51" t="s">
        <v>20</v>
      </c>
      <c r="F51" t="s">
        <v>41</v>
      </c>
      <c r="G51" t="s">
        <v>22</v>
      </c>
      <c r="H51">
        <v>-10755.5802434</v>
      </c>
      <c r="I51">
        <v>204270.52304316999</v>
      </c>
      <c r="J51" t="s">
        <v>17</v>
      </c>
      <c r="K51" t="s">
        <v>18</v>
      </c>
      <c r="L51" t="s">
        <v>19</v>
      </c>
      <c r="M51" t="s">
        <v>18</v>
      </c>
      <c r="N51">
        <f t="shared" si="0"/>
        <v>1</v>
      </c>
    </row>
    <row r="52" spans="1:14" x14ac:dyDescent="0.25">
      <c r="A52" t="s">
        <v>46</v>
      </c>
      <c r="B52">
        <v>1984972</v>
      </c>
      <c r="D52">
        <v>1</v>
      </c>
      <c r="E52" t="s">
        <v>20</v>
      </c>
      <c r="F52" t="s">
        <v>47</v>
      </c>
      <c r="G52" t="s">
        <v>16</v>
      </c>
      <c r="H52">
        <v>-532.95000000000005</v>
      </c>
      <c r="I52">
        <v>0</v>
      </c>
      <c r="J52" t="s">
        <v>17</v>
      </c>
      <c r="K52" t="s">
        <v>18</v>
      </c>
      <c r="L52" t="s">
        <v>19</v>
      </c>
      <c r="M52" t="s">
        <v>18</v>
      </c>
      <c r="N52">
        <f t="shared" si="0"/>
        <v>1</v>
      </c>
    </row>
    <row r="53" spans="1:14" x14ac:dyDescent="0.25">
      <c r="A53" t="s">
        <v>46</v>
      </c>
      <c r="B53">
        <v>1193182</v>
      </c>
      <c r="D53">
        <v>14</v>
      </c>
      <c r="E53" t="s">
        <v>44</v>
      </c>
      <c r="F53" t="s">
        <v>26</v>
      </c>
      <c r="G53" t="s">
        <v>22</v>
      </c>
      <c r="H53">
        <v>-13352.471029439999</v>
      </c>
      <c r="I53">
        <v>97488.648324000009</v>
      </c>
      <c r="J53">
        <v>0</v>
      </c>
      <c r="K53" s="2">
        <v>45590</v>
      </c>
      <c r="L53" t="s">
        <v>19</v>
      </c>
      <c r="M53">
        <v>4</v>
      </c>
      <c r="N53">
        <f t="shared" si="0"/>
        <v>1</v>
      </c>
    </row>
    <row r="54" spans="1:14" x14ac:dyDescent="0.25">
      <c r="A54" t="s">
        <v>46</v>
      </c>
      <c r="B54">
        <v>1404286</v>
      </c>
      <c r="D54">
        <v>0</v>
      </c>
      <c r="E54" t="s">
        <v>14</v>
      </c>
      <c r="F54" t="s">
        <v>47</v>
      </c>
      <c r="G54" t="s">
        <v>22</v>
      </c>
      <c r="H54">
        <v>0</v>
      </c>
      <c r="I54">
        <v>2513.1903939200001</v>
      </c>
      <c r="J54" t="s">
        <v>17</v>
      </c>
      <c r="K54" t="s">
        <v>18</v>
      </c>
      <c r="L54" t="s">
        <v>19</v>
      </c>
      <c r="M54" t="s">
        <v>18</v>
      </c>
      <c r="N54">
        <f t="shared" si="0"/>
        <v>1</v>
      </c>
    </row>
    <row r="55" spans="1:14" x14ac:dyDescent="0.25">
      <c r="A55" t="s">
        <v>48</v>
      </c>
      <c r="B55">
        <v>1065000</v>
      </c>
      <c r="D55">
        <v>0</v>
      </c>
      <c r="E55" t="s">
        <v>14</v>
      </c>
      <c r="F55" t="s">
        <v>49</v>
      </c>
      <c r="G55" t="s">
        <v>16</v>
      </c>
      <c r="H55">
        <v>0</v>
      </c>
      <c r="I55">
        <v>96.841592230000003</v>
      </c>
      <c r="J55" t="s">
        <v>17</v>
      </c>
      <c r="K55" t="s">
        <v>18</v>
      </c>
      <c r="L55" t="s">
        <v>19</v>
      </c>
      <c r="M55" t="s">
        <v>18</v>
      </c>
      <c r="N55">
        <f t="shared" si="0"/>
        <v>1</v>
      </c>
    </row>
    <row r="56" spans="1:14" x14ac:dyDescent="0.25">
      <c r="A56" t="s">
        <v>48</v>
      </c>
      <c r="B56">
        <v>1455527</v>
      </c>
      <c r="C56">
        <v>0</v>
      </c>
      <c r="D56">
        <v>0</v>
      </c>
      <c r="E56" t="s">
        <v>14</v>
      </c>
      <c r="F56" t="s">
        <v>49</v>
      </c>
      <c r="G56" t="s">
        <v>16</v>
      </c>
      <c r="H56">
        <v>0</v>
      </c>
      <c r="I56">
        <v>32.686531129999999</v>
      </c>
      <c r="J56" t="s">
        <v>17</v>
      </c>
      <c r="K56" t="s">
        <v>18</v>
      </c>
      <c r="L56" t="s">
        <v>19</v>
      </c>
      <c r="M56" t="s">
        <v>18</v>
      </c>
      <c r="N56">
        <f t="shared" si="0"/>
        <v>1</v>
      </c>
    </row>
    <row r="57" spans="1:14" x14ac:dyDescent="0.25">
      <c r="A57" t="s">
        <v>48</v>
      </c>
      <c r="B57">
        <v>1701068</v>
      </c>
      <c r="C57">
        <v>20023.099069600001</v>
      </c>
      <c r="D57">
        <v>0</v>
      </c>
      <c r="E57" t="s">
        <v>14</v>
      </c>
      <c r="F57" t="s">
        <v>49</v>
      </c>
      <c r="G57" t="s">
        <v>21</v>
      </c>
      <c r="H57">
        <v>0</v>
      </c>
      <c r="I57">
        <v>39912.795512149998</v>
      </c>
      <c r="J57" t="s">
        <v>17</v>
      </c>
      <c r="K57" t="s">
        <v>18</v>
      </c>
      <c r="L57" t="s">
        <v>19</v>
      </c>
      <c r="M57" t="s">
        <v>18</v>
      </c>
      <c r="N57">
        <f t="shared" si="0"/>
        <v>1</v>
      </c>
    </row>
    <row r="58" spans="1:14" x14ac:dyDescent="0.25">
      <c r="A58" t="s">
        <v>48</v>
      </c>
      <c r="B58">
        <v>1466869</v>
      </c>
      <c r="C58">
        <v>25972.898236069999</v>
      </c>
      <c r="D58">
        <v>0</v>
      </c>
      <c r="E58" t="s">
        <v>14</v>
      </c>
      <c r="F58" t="s">
        <v>49</v>
      </c>
      <c r="G58" t="s">
        <v>21</v>
      </c>
      <c r="H58">
        <v>0</v>
      </c>
      <c r="I58">
        <v>25972.898236069999</v>
      </c>
      <c r="J58" t="s">
        <v>17</v>
      </c>
      <c r="K58" t="s">
        <v>18</v>
      </c>
      <c r="L58" t="s">
        <v>19</v>
      </c>
      <c r="M58" t="s">
        <v>18</v>
      </c>
      <c r="N58">
        <f t="shared" si="0"/>
        <v>1</v>
      </c>
    </row>
    <row r="59" spans="1:14" x14ac:dyDescent="0.25">
      <c r="A59" t="s">
        <v>48</v>
      </c>
      <c r="B59">
        <v>1467355</v>
      </c>
      <c r="C59">
        <v>23613.650989170001</v>
      </c>
      <c r="D59">
        <v>0</v>
      </c>
      <c r="E59" t="s">
        <v>14</v>
      </c>
      <c r="F59" t="s">
        <v>49</v>
      </c>
      <c r="G59" t="s">
        <v>22</v>
      </c>
      <c r="H59">
        <v>-3181.7970302799999</v>
      </c>
      <c r="I59">
        <v>33014.089441960008</v>
      </c>
      <c r="J59" t="s">
        <v>17</v>
      </c>
      <c r="K59" t="s">
        <v>18</v>
      </c>
      <c r="L59" t="s">
        <v>19</v>
      </c>
      <c r="M59" t="s">
        <v>18</v>
      </c>
      <c r="N59">
        <f t="shared" si="0"/>
        <v>1</v>
      </c>
    </row>
    <row r="60" spans="1:14" x14ac:dyDescent="0.25">
      <c r="A60" t="s">
        <v>48</v>
      </c>
      <c r="B60">
        <v>1479687</v>
      </c>
      <c r="C60">
        <v>14590.351895559999</v>
      </c>
      <c r="D60">
        <v>0</v>
      </c>
      <c r="E60" t="s">
        <v>14</v>
      </c>
      <c r="F60" t="s">
        <v>49</v>
      </c>
      <c r="G60" t="s">
        <v>22</v>
      </c>
      <c r="H60">
        <v>-365.34784795000002</v>
      </c>
      <c r="I60">
        <v>16357.041578120001</v>
      </c>
      <c r="J60" t="s">
        <v>17</v>
      </c>
      <c r="K60" t="s">
        <v>18</v>
      </c>
      <c r="L60" t="s">
        <v>19</v>
      </c>
      <c r="M60" t="s">
        <v>18</v>
      </c>
      <c r="N60">
        <f t="shared" si="0"/>
        <v>1</v>
      </c>
    </row>
    <row r="61" spans="1:14" x14ac:dyDescent="0.25">
      <c r="A61" t="s">
        <v>50</v>
      </c>
      <c r="B61">
        <v>1478196</v>
      </c>
      <c r="D61">
        <v>3</v>
      </c>
      <c r="E61" t="s">
        <v>20</v>
      </c>
      <c r="F61" t="s">
        <v>43</v>
      </c>
      <c r="G61" t="s">
        <v>16</v>
      </c>
      <c r="H61">
        <v>-396.90037799999999</v>
      </c>
      <c r="I61">
        <v>0</v>
      </c>
      <c r="J61" t="s">
        <v>17</v>
      </c>
      <c r="K61" t="s">
        <v>18</v>
      </c>
      <c r="L61" t="s">
        <v>19</v>
      </c>
      <c r="M61" t="s">
        <v>18</v>
      </c>
      <c r="N61">
        <f t="shared" si="0"/>
        <v>1</v>
      </c>
    </row>
    <row r="62" spans="1:14" x14ac:dyDescent="0.25">
      <c r="A62" t="s">
        <v>50</v>
      </c>
      <c r="B62">
        <v>1031414</v>
      </c>
      <c r="C62">
        <v>39782.248887820002</v>
      </c>
      <c r="D62">
        <v>5</v>
      </c>
      <c r="E62" t="s">
        <v>35</v>
      </c>
      <c r="F62" t="s">
        <v>43</v>
      </c>
      <c r="G62" t="s">
        <v>21</v>
      </c>
      <c r="H62">
        <v>-22455.447386119999</v>
      </c>
      <c r="I62">
        <v>70750.442881310009</v>
      </c>
      <c r="J62" t="s">
        <v>17</v>
      </c>
      <c r="K62" s="2">
        <v>45567</v>
      </c>
      <c r="L62" t="s">
        <v>19</v>
      </c>
      <c r="M62">
        <v>27</v>
      </c>
      <c r="N62">
        <f t="shared" si="0"/>
        <v>1</v>
      </c>
    </row>
    <row r="63" spans="1:14" x14ac:dyDescent="0.25">
      <c r="A63" t="s">
        <v>51</v>
      </c>
      <c r="B63">
        <v>2162437</v>
      </c>
      <c r="D63">
        <v>0</v>
      </c>
      <c r="E63" t="s">
        <v>14</v>
      </c>
      <c r="F63" t="s">
        <v>52</v>
      </c>
      <c r="G63" t="s">
        <v>16</v>
      </c>
      <c r="H63">
        <v>0</v>
      </c>
      <c r="I63">
        <v>59</v>
      </c>
      <c r="J63" t="s">
        <v>17</v>
      </c>
      <c r="K63" t="s">
        <v>18</v>
      </c>
      <c r="L63" t="s">
        <v>19</v>
      </c>
      <c r="M63" t="s">
        <v>18</v>
      </c>
      <c r="N63">
        <f t="shared" si="0"/>
        <v>1</v>
      </c>
    </row>
    <row r="64" spans="1:14" x14ac:dyDescent="0.25">
      <c r="A64" t="s">
        <v>51</v>
      </c>
      <c r="B64">
        <v>2058621</v>
      </c>
      <c r="D64">
        <v>0</v>
      </c>
      <c r="E64" t="s">
        <v>14</v>
      </c>
      <c r="F64" t="s">
        <v>52</v>
      </c>
      <c r="G64" t="s">
        <v>16</v>
      </c>
      <c r="H64">
        <v>0</v>
      </c>
      <c r="I64">
        <v>43.759</v>
      </c>
      <c r="J64" t="s">
        <v>17</v>
      </c>
      <c r="K64" t="s">
        <v>18</v>
      </c>
      <c r="L64" t="s">
        <v>19</v>
      </c>
      <c r="M64" t="s">
        <v>18</v>
      </c>
      <c r="N64">
        <f t="shared" si="0"/>
        <v>1</v>
      </c>
    </row>
    <row r="65" spans="1:14" x14ac:dyDescent="0.25">
      <c r="A65" t="s">
        <v>51</v>
      </c>
      <c r="B65">
        <v>1612340</v>
      </c>
      <c r="C65">
        <v>29505.437000000002</v>
      </c>
      <c r="D65">
        <v>0</v>
      </c>
      <c r="E65" t="s">
        <v>14</v>
      </c>
      <c r="F65" t="s">
        <v>52</v>
      </c>
      <c r="G65" t="s">
        <v>21</v>
      </c>
      <c r="H65">
        <v>0</v>
      </c>
      <c r="I65">
        <v>32424.69899999999</v>
      </c>
      <c r="J65" t="s">
        <v>17</v>
      </c>
      <c r="K65" t="s">
        <v>18</v>
      </c>
      <c r="L65" t="s">
        <v>19</v>
      </c>
      <c r="M65" t="s">
        <v>18</v>
      </c>
      <c r="N65">
        <f t="shared" si="0"/>
        <v>1</v>
      </c>
    </row>
    <row r="66" spans="1:14" x14ac:dyDescent="0.25">
      <c r="A66" t="s">
        <v>51</v>
      </c>
      <c r="B66">
        <v>1474505</v>
      </c>
      <c r="C66">
        <v>69805.460999999996</v>
      </c>
      <c r="D66">
        <v>0</v>
      </c>
      <c r="E66" t="s">
        <v>14</v>
      </c>
      <c r="F66" t="s">
        <v>52</v>
      </c>
      <c r="G66" t="s">
        <v>21</v>
      </c>
      <c r="H66">
        <v>-70438</v>
      </c>
      <c r="I66">
        <v>99931.08600000001</v>
      </c>
      <c r="J66" t="s">
        <v>17</v>
      </c>
      <c r="K66" t="s">
        <v>18</v>
      </c>
      <c r="L66" t="s">
        <v>19</v>
      </c>
      <c r="M66" t="s">
        <v>18</v>
      </c>
      <c r="N66">
        <f t="shared" si="0"/>
        <v>1</v>
      </c>
    </row>
    <row r="67" spans="1:14" x14ac:dyDescent="0.25">
      <c r="A67" t="s">
        <v>51</v>
      </c>
      <c r="B67">
        <v>1057248</v>
      </c>
      <c r="C67">
        <v>41909.432000000001</v>
      </c>
      <c r="D67">
        <v>0</v>
      </c>
      <c r="E67" t="s">
        <v>14</v>
      </c>
      <c r="F67" t="s">
        <v>52</v>
      </c>
      <c r="G67" t="s">
        <v>22</v>
      </c>
      <c r="H67">
        <v>0</v>
      </c>
      <c r="I67">
        <v>39978.999000000003</v>
      </c>
      <c r="J67" t="s">
        <v>17</v>
      </c>
      <c r="K67" t="s">
        <v>18</v>
      </c>
      <c r="L67" t="s">
        <v>19</v>
      </c>
      <c r="M67" t="s">
        <v>18</v>
      </c>
      <c r="N67">
        <f t="shared" ref="N67:N130" si="1">IF(A67=A66, O67+1, 1)</f>
        <v>1</v>
      </c>
    </row>
    <row r="68" spans="1:14" x14ac:dyDescent="0.25">
      <c r="A68" t="s">
        <v>51</v>
      </c>
      <c r="B68">
        <v>1081602</v>
      </c>
      <c r="C68">
        <v>4845.3890000000001</v>
      </c>
      <c r="D68">
        <v>0</v>
      </c>
      <c r="E68" t="s">
        <v>14</v>
      </c>
      <c r="F68" t="s">
        <v>52</v>
      </c>
      <c r="G68" t="s">
        <v>22</v>
      </c>
      <c r="H68">
        <v>0</v>
      </c>
      <c r="I68">
        <v>4571.9390000000003</v>
      </c>
      <c r="J68" t="s">
        <v>17</v>
      </c>
      <c r="K68" t="s">
        <v>18</v>
      </c>
      <c r="L68" t="s">
        <v>19</v>
      </c>
      <c r="M68" t="s">
        <v>18</v>
      </c>
      <c r="N68">
        <f t="shared" si="1"/>
        <v>1</v>
      </c>
    </row>
    <row r="69" spans="1:14" x14ac:dyDescent="0.25">
      <c r="A69" t="s">
        <v>53</v>
      </c>
      <c r="B69">
        <v>1468744</v>
      </c>
      <c r="C69">
        <v>6822.2764974000002</v>
      </c>
      <c r="D69">
        <v>3</v>
      </c>
      <c r="E69" t="s">
        <v>20</v>
      </c>
      <c r="F69" t="s">
        <v>41</v>
      </c>
      <c r="G69" t="s">
        <v>21</v>
      </c>
      <c r="H69">
        <v>-9127.6061929500011</v>
      </c>
      <c r="I69">
        <v>13700.78054835</v>
      </c>
      <c r="J69" t="s">
        <v>17</v>
      </c>
      <c r="K69" t="s">
        <v>18</v>
      </c>
      <c r="L69" t="s">
        <v>19</v>
      </c>
      <c r="M69" t="s">
        <v>18</v>
      </c>
      <c r="N69">
        <f t="shared" si="1"/>
        <v>1</v>
      </c>
    </row>
    <row r="70" spans="1:14" x14ac:dyDescent="0.25">
      <c r="A70" t="s">
        <v>53</v>
      </c>
      <c r="B70">
        <v>1081667</v>
      </c>
      <c r="C70">
        <v>6822.2764974000002</v>
      </c>
      <c r="D70">
        <v>0</v>
      </c>
      <c r="E70" t="s">
        <v>14</v>
      </c>
      <c r="F70" t="s">
        <v>41</v>
      </c>
      <c r="G70" t="s">
        <v>21</v>
      </c>
      <c r="H70">
        <v>0</v>
      </c>
      <c r="I70">
        <v>6822.2764974000002</v>
      </c>
      <c r="J70" t="s">
        <v>17</v>
      </c>
      <c r="K70" t="s">
        <v>18</v>
      </c>
      <c r="L70" t="s">
        <v>19</v>
      </c>
      <c r="M70" t="s">
        <v>18</v>
      </c>
      <c r="N70">
        <f t="shared" si="1"/>
        <v>1</v>
      </c>
    </row>
    <row r="71" spans="1:14" x14ac:dyDescent="0.25">
      <c r="A71" t="s">
        <v>53</v>
      </c>
      <c r="B71">
        <v>1020031</v>
      </c>
      <c r="D71">
        <v>0</v>
      </c>
      <c r="E71" t="s">
        <v>14</v>
      </c>
      <c r="F71" t="s">
        <v>41</v>
      </c>
      <c r="G71" t="s">
        <v>22</v>
      </c>
      <c r="H71">
        <v>0</v>
      </c>
      <c r="I71">
        <v>26739.325465999998</v>
      </c>
      <c r="J71" t="s">
        <v>17</v>
      </c>
      <c r="K71" t="s">
        <v>18</v>
      </c>
      <c r="L71" t="s">
        <v>19</v>
      </c>
      <c r="M71" t="s">
        <v>18</v>
      </c>
      <c r="N71">
        <f t="shared" si="1"/>
        <v>1</v>
      </c>
    </row>
    <row r="72" spans="1:14" x14ac:dyDescent="0.25">
      <c r="A72" t="s">
        <v>53</v>
      </c>
      <c r="B72">
        <v>2219248</v>
      </c>
      <c r="C72">
        <v>779.68874256000004</v>
      </c>
      <c r="D72">
        <v>0</v>
      </c>
      <c r="E72" t="s">
        <v>14</v>
      </c>
      <c r="F72" t="s">
        <v>41</v>
      </c>
      <c r="G72" t="s">
        <v>22</v>
      </c>
      <c r="H72">
        <v>0</v>
      </c>
      <c r="I72">
        <v>6298.3259983999997</v>
      </c>
      <c r="J72" t="s">
        <v>17</v>
      </c>
      <c r="K72" t="s">
        <v>18</v>
      </c>
      <c r="L72" t="s">
        <v>19</v>
      </c>
      <c r="M72" t="s">
        <v>18</v>
      </c>
      <c r="N72">
        <f t="shared" si="1"/>
        <v>1</v>
      </c>
    </row>
    <row r="73" spans="1:14" x14ac:dyDescent="0.25">
      <c r="A73" t="s">
        <v>54</v>
      </c>
      <c r="B73">
        <v>1431366</v>
      </c>
      <c r="D73">
        <v>0</v>
      </c>
      <c r="E73" t="s">
        <v>14</v>
      </c>
      <c r="F73" t="s">
        <v>28</v>
      </c>
      <c r="G73" t="s">
        <v>16</v>
      </c>
      <c r="H73">
        <v>0</v>
      </c>
      <c r="I73">
        <v>448.74286002000002</v>
      </c>
      <c r="J73" t="s">
        <v>17</v>
      </c>
      <c r="K73" t="s">
        <v>18</v>
      </c>
      <c r="L73" t="s">
        <v>19</v>
      </c>
      <c r="M73" t="s">
        <v>18</v>
      </c>
      <c r="N73">
        <f t="shared" si="1"/>
        <v>1</v>
      </c>
    </row>
    <row r="74" spans="1:14" x14ac:dyDescent="0.25">
      <c r="A74" t="s">
        <v>54</v>
      </c>
      <c r="B74">
        <v>1433937</v>
      </c>
      <c r="D74">
        <v>0</v>
      </c>
      <c r="E74" t="s">
        <v>14</v>
      </c>
      <c r="F74" t="s">
        <v>28</v>
      </c>
      <c r="G74" t="s">
        <v>16</v>
      </c>
      <c r="H74">
        <v>0</v>
      </c>
      <c r="I74">
        <v>599.13661528</v>
      </c>
      <c r="J74" t="s">
        <v>17</v>
      </c>
      <c r="K74" t="s">
        <v>18</v>
      </c>
      <c r="L74" t="s">
        <v>19</v>
      </c>
      <c r="M74" t="s">
        <v>18</v>
      </c>
      <c r="N74">
        <f t="shared" si="1"/>
        <v>1</v>
      </c>
    </row>
    <row r="75" spans="1:14" x14ac:dyDescent="0.25">
      <c r="A75" t="s">
        <v>54</v>
      </c>
      <c r="B75">
        <v>1339753</v>
      </c>
      <c r="C75">
        <v>0</v>
      </c>
      <c r="D75">
        <v>1</v>
      </c>
      <c r="E75" t="s">
        <v>20</v>
      </c>
      <c r="F75" t="s">
        <v>28</v>
      </c>
      <c r="G75" t="s">
        <v>21</v>
      </c>
      <c r="H75">
        <v>-657.89965409000001</v>
      </c>
      <c r="I75">
        <v>4148.9474006399996</v>
      </c>
      <c r="J75" t="s">
        <v>17</v>
      </c>
      <c r="K75" s="2">
        <v>45456</v>
      </c>
      <c r="L75" t="s">
        <v>19</v>
      </c>
      <c r="M75">
        <v>138</v>
      </c>
      <c r="N75">
        <f t="shared" si="1"/>
        <v>1</v>
      </c>
    </row>
    <row r="76" spans="1:14" x14ac:dyDescent="0.25">
      <c r="A76" t="s">
        <v>54</v>
      </c>
      <c r="B76">
        <v>1472704</v>
      </c>
      <c r="D76">
        <v>0</v>
      </c>
      <c r="E76" t="s">
        <v>14</v>
      </c>
      <c r="F76" t="s">
        <v>28</v>
      </c>
      <c r="G76" t="s">
        <v>21</v>
      </c>
      <c r="H76">
        <v>0</v>
      </c>
      <c r="I76">
        <v>3241.00955591</v>
      </c>
      <c r="J76" t="s">
        <v>17</v>
      </c>
      <c r="K76" t="s">
        <v>18</v>
      </c>
      <c r="L76" t="s">
        <v>19</v>
      </c>
      <c r="M76" t="s">
        <v>18</v>
      </c>
      <c r="N76">
        <f t="shared" si="1"/>
        <v>1</v>
      </c>
    </row>
    <row r="77" spans="1:14" x14ac:dyDescent="0.25">
      <c r="A77" t="s">
        <v>54</v>
      </c>
      <c r="B77">
        <v>1022234</v>
      </c>
      <c r="C77">
        <v>0</v>
      </c>
      <c r="D77">
        <v>1</v>
      </c>
      <c r="E77" t="s">
        <v>20</v>
      </c>
      <c r="F77" t="s">
        <v>28</v>
      </c>
      <c r="G77" t="s">
        <v>22</v>
      </c>
      <c r="H77">
        <v>-643.45971998000005</v>
      </c>
      <c r="I77">
        <v>14209.568265829999</v>
      </c>
      <c r="J77" t="s">
        <v>17</v>
      </c>
      <c r="K77" t="s">
        <v>18</v>
      </c>
      <c r="L77" t="s">
        <v>19</v>
      </c>
      <c r="M77" t="s">
        <v>18</v>
      </c>
      <c r="N77">
        <f t="shared" si="1"/>
        <v>1</v>
      </c>
    </row>
    <row r="78" spans="1:14" x14ac:dyDescent="0.25">
      <c r="A78" t="s">
        <v>54</v>
      </c>
      <c r="B78">
        <v>2126398</v>
      </c>
      <c r="C78">
        <v>0</v>
      </c>
      <c r="D78">
        <v>0</v>
      </c>
      <c r="E78" t="s">
        <v>14</v>
      </c>
      <c r="F78" t="s">
        <v>28</v>
      </c>
      <c r="G78" t="s">
        <v>22</v>
      </c>
      <c r="H78">
        <v>0</v>
      </c>
      <c r="I78">
        <v>381.0009</v>
      </c>
      <c r="J78" t="s">
        <v>17</v>
      </c>
      <c r="K78" t="s">
        <v>18</v>
      </c>
      <c r="L78" t="s">
        <v>19</v>
      </c>
      <c r="M78" t="s">
        <v>18</v>
      </c>
      <c r="N78">
        <f t="shared" si="1"/>
        <v>1</v>
      </c>
    </row>
    <row r="79" spans="1:14" x14ac:dyDescent="0.25">
      <c r="A79" t="s">
        <v>55</v>
      </c>
      <c r="B79">
        <v>1560406</v>
      </c>
      <c r="D79">
        <v>0</v>
      </c>
      <c r="E79" t="s">
        <v>14</v>
      </c>
      <c r="F79" t="s">
        <v>56</v>
      </c>
      <c r="G79" t="s">
        <v>16</v>
      </c>
      <c r="H79">
        <v>0</v>
      </c>
      <c r="I79">
        <v>44.26804216</v>
      </c>
      <c r="J79" t="s">
        <v>17</v>
      </c>
      <c r="K79" t="s">
        <v>18</v>
      </c>
      <c r="L79" t="s">
        <v>19</v>
      </c>
      <c r="M79" t="s">
        <v>18</v>
      </c>
      <c r="N79">
        <f t="shared" si="1"/>
        <v>1</v>
      </c>
    </row>
    <row r="80" spans="1:14" x14ac:dyDescent="0.25">
      <c r="A80" t="s">
        <v>55</v>
      </c>
      <c r="B80">
        <v>1736553</v>
      </c>
      <c r="D80">
        <v>0</v>
      </c>
      <c r="E80" t="s">
        <v>14</v>
      </c>
      <c r="F80" t="s">
        <v>56</v>
      </c>
      <c r="G80" t="s">
        <v>16</v>
      </c>
      <c r="H80">
        <v>0</v>
      </c>
      <c r="I80">
        <v>116.52911098</v>
      </c>
      <c r="J80" t="s">
        <v>17</v>
      </c>
      <c r="K80" t="s">
        <v>18</v>
      </c>
      <c r="L80" t="s">
        <v>19</v>
      </c>
      <c r="M80" t="s">
        <v>18</v>
      </c>
      <c r="N80">
        <f t="shared" si="1"/>
        <v>1</v>
      </c>
    </row>
    <row r="81" spans="1:14" x14ac:dyDescent="0.25">
      <c r="A81" t="s">
        <v>55</v>
      </c>
      <c r="B81">
        <v>1671668</v>
      </c>
      <c r="C81">
        <v>6403.24209832</v>
      </c>
      <c r="D81">
        <v>0</v>
      </c>
      <c r="E81" t="s">
        <v>14</v>
      </c>
      <c r="F81" t="s">
        <v>56</v>
      </c>
      <c r="G81" t="s">
        <v>21</v>
      </c>
      <c r="H81">
        <v>0</v>
      </c>
      <c r="I81">
        <v>6277.9769790199998</v>
      </c>
      <c r="J81" t="s">
        <v>17</v>
      </c>
      <c r="K81" t="s">
        <v>18</v>
      </c>
      <c r="L81" t="s">
        <v>19</v>
      </c>
      <c r="M81" t="s">
        <v>18</v>
      </c>
      <c r="N81">
        <f t="shared" si="1"/>
        <v>1</v>
      </c>
    </row>
    <row r="82" spans="1:14" x14ac:dyDescent="0.25">
      <c r="A82" t="s">
        <v>55</v>
      </c>
      <c r="B82">
        <v>1414668</v>
      </c>
      <c r="C82">
        <v>3694.9745190200001</v>
      </c>
      <c r="D82">
        <v>0</v>
      </c>
      <c r="E82" t="s">
        <v>14</v>
      </c>
      <c r="F82" t="s">
        <v>56</v>
      </c>
      <c r="G82" t="s">
        <v>21</v>
      </c>
      <c r="H82">
        <v>0</v>
      </c>
      <c r="I82">
        <v>3694.9745190200001</v>
      </c>
      <c r="J82" t="s">
        <v>17</v>
      </c>
      <c r="K82" t="s">
        <v>18</v>
      </c>
      <c r="L82" t="s">
        <v>19</v>
      </c>
      <c r="M82" t="s">
        <v>18</v>
      </c>
      <c r="N82">
        <f t="shared" si="1"/>
        <v>1</v>
      </c>
    </row>
    <row r="83" spans="1:14" x14ac:dyDescent="0.25">
      <c r="A83" t="s">
        <v>55</v>
      </c>
      <c r="B83">
        <v>1042905</v>
      </c>
      <c r="C83">
        <v>13640.058990519999</v>
      </c>
      <c r="D83">
        <v>0</v>
      </c>
      <c r="E83" t="s">
        <v>14</v>
      </c>
      <c r="F83" t="s">
        <v>56</v>
      </c>
      <c r="G83" t="s">
        <v>22</v>
      </c>
      <c r="H83">
        <v>0</v>
      </c>
      <c r="I83">
        <v>10005.70102923</v>
      </c>
      <c r="J83" t="s">
        <v>17</v>
      </c>
      <c r="K83" t="s">
        <v>18</v>
      </c>
      <c r="L83" t="s">
        <v>19</v>
      </c>
      <c r="M83" t="s">
        <v>18</v>
      </c>
      <c r="N83">
        <f t="shared" si="1"/>
        <v>1</v>
      </c>
    </row>
    <row r="84" spans="1:14" x14ac:dyDescent="0.25">
      <c r="A84" t="s">
        <v>55</v>
      </c>
      <c r="B84">
        <v>1572775</v>
      </c>
      <c r="C84">
        <v>4183.8654846299996</v>
      </c>
      <c r="D84">
        <v>0</v>
      </c>
      <c r="E84" t="s">
        <v>14</v>
      </c>
      <c r="F84" t="s">
        <v>56</v>
      </c>
      <c r="G84" t="s">
        <v>22</v>
      </c>
      <c r="H84">
        <v>0</v>
      </c>
      <c r="I84">
        <v>4183.8654846299996</v>
      </c>
      <c r="J84" t="s">
        <v>17</v>
      </c>
      <c r="K84" t="s">
        <v>18</v>
      </c>
      <c r="L84" t="s">
        <v>19</v>
      </c>
      <c r="M84" t="s">
        <v>18</v>
      </c>
      <c r="N84">
        <f t="shared" si="1"/>
        <v>1</v>
      </c>
    </row>
    <row r="85" spans="1:14" x14ac:dyDescent="0.25">
      <c r="A85" t="s">
        <v>57</v>
      </c>
      <c r="B85">
        <v>1424458</v>
      </c>
      <c r="D85">
        <v>0</v>
      </c>
      <c r="E85" t="s">
        <v>14</v>
      </c>
      <c r="F85" t="s">
        <v>28</v>
      </c>
      <c r="G85" t="s">
        <v>16</v>
      </c>
      <c r="H85">
        <v>0</v>
      </c>
      <c r="I85">
        <v>1012.192391</v>
      </c>
      <c r="J85" t="s">
        <v>17</v>
      </c>
      <c r="K85" t="s">
        <v>18</v>
      </c>
      <c r="L85" t="s">
        <v>19</v>
      </c>
      <c r="M85" t="s">
        <v>18</v>
      </c>
      <c r="N85">
        <f t="shared" si="1"/>
        <v>1</v>
      </c>
    </row>
    <row r="86" spans="1:14" x14ac:dyDescent="0.25">
      <c r="A86" t="s">
        <v>57</v>
      </c>
      <c r="B86">
        <v>2107198</v>
      </c>
      <c r="D86">
        <v>1</v>
      </c>
      <c r="E86" t="s">
        <v>20</v>
      </c>
      <c r="F86" t="s">
        <v>28</v>
      </c>
      <c r="G86" t="s">
        <v>16</v>
      </c>
      <c r="H86">
        <v>-91.440216000000007</v>
      </c>
      <c r="I86">
        <v>0</v>
      </c>
      <c r="J86" t="s">
        <v>17</v>
      </c>
      <c r="K86" t="s">
        <v>18</v>
      </c>
      <c r="L86" t="s">
        <v>19</v>
      </c>
      <c r="M86" t="s">
        <v>18</v>
      </c>
      <c r="N86">
        <f t="shared" si="1"/>
        <v>1</v>
      </c>
    </row>
    <row r="87" spans="1:14" x14ac:dyDescent="0.25">
      <c r="A87" t="s">
        <v>57</v>
      </c>
      <c r="B87">
        <v>2038295</v>
      </c>
      <c r="C87">
        <v>0</v>
      </c>
      <c r="D87">
        <v>3</v>
      </c>
      <c r="E87" t="s">
        <v>20</v>
      </c>
      <c r="F87" t="s">
        <v>28</v>
      </c>
      <c r="G87" t="s">
        <v>21</v>
      </c>
      <c r="H87">
        <v>0</v>
      </c>
      <c r="I87">
        <v>106271.81903519999</v>
      </c>
      <c r="J87" t="s">
        <v>17</v>
      </c>
      <c r="K87" t="s">
        <v>18</v>
      </c>
      <c r="L87" t="s">
        <v>19</v>
      </c>
      <c r="M87" t="s">
        <v>18</v>
      </c>
      <c r="N87">
        <f t="shared" si="1"/>
        <v>1</v>
      </c>
    </row>
    <row r="88" spans="1:14" x14ac:dyDescent="0.25">
      <c r="A88" t="s">
        <v>57</v>
      </c>
      <c r="B88">
        <v>1021198</v>
      </c>
      <c r="D88">
        <v>2</v>
      </c>
      <c r="E88" t="s">
        <v>20</v>
      </c>
      <c r="F88" t="s">
        <v>28</v>
      </c>
      <c r="G88" t="s">
        <v>21</v>
      </c>
      <c r="H88">
        <v>-2530.6968780100001</v>
      </c>
      <c r="I88">
        <v>9612.4876066100005</v>
      </c>
      <c r="J88" t="s">
        <v>17</v>
      </c>
      <c r="K88" t="s">
        <v>18</v>
      </c>
      <c r="L88" t="s">
        <v>19</v>
      </c>
      <c r="M88" t="s">
        <v>18</v>
      </c>
      <c r="N88">
        <f t="shared" si="1"/>
        <v>1</v>
      </c>
    </row>
    <row r="89" spans="1:14" x14ac:dyDescent="0.25">
      <c r="A89" t="s">
        <v>57</v>
      </c>
      <c r="B89">
        <v>1031962</v>
      </c>
      <c r="D89">
        <v>0</v>
      </c>
      <c r="E89" t="s">
        <v>14</v>
      </c>
      <c r="F89" t="s">
        <v>28</v>
      </c>
      <c r="G89" t="s">
        <v>22</v>
      </c>
      <c r="H89">
        <v>0</v>
      </c>
      <c r="I89">
        <v>5181.6122400000004</v>
      </c>
      <c r="J89" t="s">
        <v>17</v>
      </c>
      <c r="K89" t="s">
        <v>18</v>
      </c>
      <c r="L89" t="s">
        <v>19</v>
      </c>
      <c r="M89" t="s">
        <v>18</v>
      </c>
      <c r="N89">
        <f t="shared" si="1"/>
        <v>1</v>
      </c>
    </row>
    <row r="90" spans="1:14" x14ac:dyDescent="0.25">
      <c r="A90" t="s">
        <v>57</v>
      </c>
      <c r="B90">
        <v>2026539</v>
      </c>
      <c r="C90">
        <v>0</v>
      </c>
      <c r="D90">
        <v>0</v>
      </c>
      <c r="E90" t="s">
        <v>14</v>
      </c>
      <c r="F90" t="s">
        <v>28</v>
      </c>
      <c r="G90" t="s">
        <v>22</v>
      </c>
      <c r="H90">
        <v>0</v>
      </c>
      <c r="I90">
        <v>10439.424660000001</v>
      </c>
      <c r="J90" t="s">
        <v>17</v>
      </c>
      <c r="K90" t="s">
        <v>18</v>
      </c>
      <c r="L90" t="s">
        <v>19</v>
      </c>
      <c r="M90" t="s">
        <v>18</v>
      </c>
      <c r="N90">
        <f t="shared" si="1"/>
        <v>1</v>
      </c>
    </row>
    <row r="91" spans="1:14" x14ac:dyDescent="0.25">
      <c r="A91" t="s">
        <v>58</v>
      </c>
      <c r="B91">
        <v>2061690</v>
      </c>
      <c r="D91">
        <v>0</v>
      </c>
      <c r="E91" t="s">
        <v>14</v>
      </c>
      <c r="F91" t="s">
        <v>37</v>
      </c>
      <c r="G91" t="s">
        <v>16</v>
      </c>
      <c r="H91">
        <v>0</v>
      </c>
      <c r="I91">
        <v>367.51085001000001</v>
      </c>
      <c r="J91" t="s">
        <v>17</v>
      </c>
      <c r="K91" t="s">
        <v>18</v>
      </c>
      <c r="L91" t="s">
        <v>19</v>
      </c>
      <c r="M91" t="s">
        <v>18</v>
      </c>
      <c r="N91">
        <f t="shared" si="1"/>
        <v>1</v>
      </c>
    </row>
    <row r="92" spans="1:14" x14ac:dyDescent="0.25">
      <c r="A92" t="s">
        <v>58</v>
      </c>
      <c r="B92">
        <v>1222961</v>
      </c>
      <c r="D92">
        <v>0</v>
      </c>
      <c r="E92" t="s">
        <v>14</v>
      </c>
      <c r="F92" t="s">
        <v>37</v>
      </c>
      <c r="G92" t="s">
        <v>16</v>
      </c>
      <c r="H92">
        <v>-1064.4595137700001</v>
      </c>
      <c r="I92">
        <v>0</v>
      </c>
      <c r="J92" t="s">
        <v>17</v>
      </c>
      <c r="K92" t="s">
        <v>18</v>
      </c>
      <c r="L92" t="s">
        <v>19</v>
      </c>
      <c r="M92" t="s">
        <v>18</v>
      </c>
      <c r="N92">
        <f t="shared" si="1"/>
        <v>1</v>
      </c>
    </row>
    <row r="93" spans="1:14" x14ac:dyDescent="0.25">
      <c r="A93" t="s">
        <v>58</v>
      </c>
      <c r="B93">
        <v>1044921</v>
      </c>
      <c r="C93">
        <v>2216.70961115</v>
      </c>
      <c r="D93">
        <v>0</v>
      </c>
      <c r="E93" t="s">
        <v>14</v>
      </c>
      <c r="F93" t="s">
        <v>37</v>
      </c>
      <c r="G93" t="s">
        <v>21</v>
      </c>
      <c r="H93">
        <v>0</v>
      </c>
      <c r="I93">
        <v>1793.27570788</v>
      </c>
      <c r="J93" t="s">
        <v>17</v>
      </c>
      <c r="K93" t="s">
        <v>18</v>
      </c>
      <c r="L93" t="s">
        <v>19</v>
      </c>
      <c r="M93" t="s">
        <v>18</v>
      </c>
      <c r="N93">
        <f t="shared" si="1"/>
        <v>1</v>
      </c>
    </row>
    <row r="94" spans="1:14" x14ac:dyDescent="0.25">
      <c r="A94" t="s">
        <v>58</v>
      </c>
      <c r="B94">
        <v>1473762</v>
      </c>
      <c r="C94">
        <v>1012.38996418</v>
      </c>
      <c r="D94">
        <v>0</v>
      </c>
      <c r="E94" t="s">
        <v>14</v>
      </c>
      <c r="F94" t="s">
        <v>37</v>
      </c>
      <c r="G94" t="s">
        <v>21</v>
      </c>
      <c r="H94">
        <v>0</v>
      </c>
      <c r="I94">
        <v>6586.2152725800006</v>
      </c>
      <c r="J94" t="s">
        <v>17</v>
      </c>
      <c r="K94" t="s">
        <v>18</v>
      </c>
      <c r="L94" t="s">
        <v>19</v>
      </c>
      <c r="M94" t="s">
        <v>18</v>
      </c>
      <c r="N94">
        <f t="shared" si="1"/>
        <v>1</v>
      </c>
    </row>
    <row r="95" spans="1:14" x14ac:dyDescent="0.25">
      <c r="A95" t="s">
        <v>58</v>
      </c>
      <c r="B95">
        <v>1044685</v>
      </c>
      <c r="D95">
        <v>1</v>
      </c>
      <c r="E95" t="s">
        <v>20</v>
      </c>
      <c r="F95" t="s">
        <v>37</v>
      </c>
      <c r="G95" t="s">
        <v>22</v>
      </c>
      <c r="H95">
        <v>0</v>
      </c>
      <c r="I95">
        <v>11397.16235443</v>
      </c>
      <c r="J95" t="s">
        <v>17</v>
      </c>
      <c r="K95" t="s">
        <v>18</v>
      </c>
      <c r="L95" t="s">
        <v>19</v>
      </c>
      <c r="M95" t="s">
        <v>18</v>
      </c>
      <c r="N95">
        <f t="shared" si="1"/>
        <v>1</v>
      </c>
    </row>
    <row r="96" spans="1:14" x14ac:dyDescent="0.25">
      <c r="A96" t="s">
        <v>58</v>
      </c>
      <c r="B96">
        <v>1044910</v>
      </c>
      <c r="C96">
        <v>11695.1211382</v>
      </c>
      <c r="D96">
        <v>0</v>
      </c>
      <c r="E96" t="s">
        <v>14</v>
      </c>
      <c r="F96" t="s">
        <v>37</v>
      </c>
      <c r="G96" t="s">
        <v>22</v>
      </c>
      <c r="H96">
        <v>0</v>
      </c>
      <c r="I96">
        <v>13529.745885460001</v>
      </c>
      <c r="J96" t="s">
        <v>17</v>
      </c>
      <c r="K96" t="s">
        <v>18</v>
      </c>
      <c r="L96" t="s">
        <v>19</v>
      </c>
      <c r="M96" t="s">
        <v>18</v>
      </c>
      <c r="N96">
        <f t="shared" si="1"/>
        <v>1</v>
      </c>
    </row>
    <row r="97" spans="1:14" x14ac:dyDescent="0.25">
      <c r="A97" t="s">
        <v>59</v>
      </c>
      <c r="B97">
        <v>2238411</v>
      </c>
      <c r="C97">
        <v>628.95059900000001</v>
      </c>
      <c r="D97">
        <v>0</v>
      </c>
      <c r="E97" t="s">
        <v>14</v>
      </c>
      <c r="F97" t="s">
        <v>41</v>
      </c>
      <c r="G97" t="s">
        <v>21</v>
      </c>
      <c r="H97">
        <v>0</v>
      </c>
      <c r="I97">
        <v>1257.901198</v>
      </c>
      <c r="J97">
        <v>0.5</v>
      </c>
      <c r="K97" t="s">
        <v>18</v>
      </c>
      <c r="L97" t="s">
        <v>19</v>
      </c>
      <c r="M97" t="s">
        <v>18</v>
      </c>
      <c r="N97">
        <f t="shared" si="1"/>
        <v>1</v>
      </c>
    </row>
    <row r="98" spans="1:14" x14ac:dyDescent="0.25">
      <c r="A98" t="s">
        <v>59</v>
      </c>
      <c r="B98">
        <v>2242409</v>
      </c>
      <c r="C98">
        <v>1671.4860918899999</v>
      </c>
      <c r="D98">
        <v>0</v>
      </c>
      <c r="E98" t="s">
        <v>14</v>
      </c>
      <c r="F98" t="s">
        <v>41</v>
      </c>
      <c r="G98" t="s">
        <v>21</v>
      </c>
      <c r="H98">
        <v>0</v>
      </c>
      <c r="I98">
        <v>1671.4860918899999</v>
      </c>
      <c r="J98" t="s">
        <v>17</v>
      </c>
      <c r="K98" t="s">
        <v>18</v>
      </c>
      <c r="L98" t="s">
        <v>19</v>
      </c>
      <c r="M98" t="s">
        <v>18</v>
      </c>
      <c r="N98">
        <f t="shared" si="1"/>
        <v>1</v>
      </c>
    </row>
    <row r="99" spans="1:14" x14ac:dyDescent="0.25">
      <c r="A99" t="s">
        <v>59</v>
      </c>
      <c r="B99">
        <v>1064521</v>
      </c>
      <c r="C99">
        <v>0</v>
      </c>
      <c r="D99">
        <v>0</v>
      </c>
      <c r="E99" t="s">
        <v>14</v>
      </c>
      <c r="F99" t="s">
        <v>41</v>
      </c>
      <c r="G99" t="s">
        <v>22</v>
      </c>
      <c r="H99">
        <v>-46.200043999999998</v>
      </c>
      <c r="I99">
        <v>92.400087999999997</v>
      </c>
      <c r="J99" t="s">
        <v>17</v>
      </c>
      <c r="K99" t="s">
        <v>18</v>
      </c>
      <c r="L99" t="s">
        <v>19</v>
      </c>
      <c r="M99" t="s">
        <v>18</v>
      </c>
      <c r="N99">
        <f t="shared" si="1"/>
        <v>1</v>
      </c>
    </row>
    <row r="100" spans="1:14" x14ac:dyDescent="0.25">
      <c r="A100" t="s">
        <v>60</v>
      </c>
      <c r="B100">
        <v>2220447</v>
      </c>
      <c r="D100">
        <v>0</v>
      </c>
      <c r="E100" t="s">
        <v>14</v>
      </c>
      <c r="F100" t="s">
        <v>61</v>
      </c>
      <c r="G100" t="s">
        <v>16</v>
      </c>
      <c r="H100">
        <v>0</v>
      </c>
      <c r="I100">
        <v>106.43395125000001</v>
      </c>
      <c r="J100" t="s">
        <v>17</v>
      </c>
      <c r="K100" t="s">
        <v>18</v>
      </c>
      <c r="L100" t="s">
        <v>19</v>
      </c>
      <c r="M100" t="s">
        <v>18</v>
      </c>
      <c r="N100">
        <f t="shared" si="1"/>
        <v>1</v>
      </c>
    </row>
    <row r="101" spans="1:14" x14ac:dyDescent="0.25">
      <c r="A101" t="s">
        <v>60</v>
      </c>
      <c r="B101">
        <v>1415028</v>
      </c>
      <c r="D101">
        <v>0</v>
      </c>
      <c r="E101" t="s">
        <v>14</v>
      </c>
      <c r="F101" t="s">
        <v>61</v>
      </c>
      <c r="G101" t="s">
        <v>16</v>
      </c>
      <c r="H101">
        <v>0</v>
      </c>
      <c r="I101">
        <v>11.139719250000001</v>
      </c>
      <c r="J101" t="s">
        <v>17</v>
      </c>
      <c r="K101" t="s">
        <v>18</v>
      </c>
      <c r="L101" t="s">
        <v>19</v>
      </c>
      <c r="M101" t="s">
        <v>18</v>
      </c>
      <c r="N101">
        <f t="shared" si="1"/>
        <v>1</v>
      </c>
    </row>
    <row r="102" spans="1:14" x14ac:dyDescent="0.25">
      <c r="A102" t="s">
        <v>60</v>
      </c>
      <c r="B102">
        <v>1068678</v>
      </c>
      <c r="C102">
        <v>9211.7757600000004</v>
      </c>
      <c r="D102">
        <v>0</v>
      </c>
      <c r="E102" t="s">
        <v>14</v>
      </c>
      <c r="F102" t="s">
        <v>61</v>
      </c>
      <c r="G102" t="s">
        <v>21</v>
      </c>
      <c r="H102">
        <v>0</v>
      </c>
      <c r="I102">
        <v>9211.7757600000004</v>
      </c>
      <c r="J102" t="s">
        <v>17</v>
      </c>
      <c r="K102" t="s">
        <v>18</v>
      </c>
      <c r="L102" t="s">
        <v>19</v>
      </c>
      <c r="M102" t="s">
        <v>18</v>
      </c>
      <c r="N102">
        <f t="shared" si="1"/>
        <v>1</v>
      </c>
    </row>
    <row r="103" spans="1:14" x14ac:dyDescent="0.25">
      <c r="A103" t="s">
        <v>60</v>
      </c>
      <c r="B103">
        <v>1045984</v>
      </c>
      <c r="C103">
        <v>534073.03941629</v>
      </c>
      <c r="D103">
        <v>6</v>
      </c>
      <c r="E103" t="s">
        <v>35</v>
      </c>
      <c r="F103" t="s">
        <v>61</v>
      </c>
      <c r="G103" t="s">
        <v>21</v>
      </c>
      <c r="H103">
        <v>-7115.0423615699992</v>
      </c>
      <c r="I103">
        <v>283542.00936765003</v>
      </c>
      <c r="J103" t="s">
        <v>17</v>
      </c>
      <c r="K103" s="2">
        <v>45526</v>
      </c>
      <c r="L103" t="s">
        <v>19</v>
      </c>
      <c r="M103">
        <v>68</v>
      </c>
      <c r="N103">
        <f t="shared" si="1"/>
        <v>1</v>
      </c>
    </row>
    <row r="104" spans="1:14" x14ac:dyDescent="0.25">
      <c r="A104" t="s">
        <v>60</v>
      </c>
      <c r="B104">
        <v>1058265</v>
      </c>
      <c r="C104">
        <v>90791.673655759994</v>
      </c>
      <c r="D104">
        <v>3</v>
      </c>
      <c r="E104" t="s">
        <v>20</v>
      </c>
      <c r="F104" t="s">
        <v>61</v>
      </c>
      <c r="G104" t="s">
        <v>22</v>
      </c>
      <c r="H104">
        <v>-196.32376500000001</v>
      </c>
      <c r="I104">
        <v>84658.872178760008</v>
      </c>
      <c r="J104" t="s">
        <v>17</v>
      </c>
      <c r="K104" t="s">
        <v>18</v>
      </c>
      <c r="L104" t="s">
        <v>19</v>
      </c>
      <c r="M104" t="s">
        <v>18</v>
      </c>
      <c r="N104">
        <f t="shared" si="1"/>
        <v>1</v>
      </c>
    </row>
    <row r="105" spans="1:14" x14ac:dyDescent="0.25">
      <c r="A105" t="s">
        <v>60</v>
      </c>
      <c r="B105">
        <v>1466749</v>
      </c>
      <c r="C105">
        <v>101.10306249999999</v>
      </c>
      <c r="D105">
        <v>0</v>
      </c>
      <c r="E105" t="s">
        <v>14</v>
      </c>
      <c r="F105" t="s">
        <v>61</v>
      </c>
      <c r="G105" t="s">
        <v>22</v>
      </c>
      <c r="H105">
        <v>0</v>
      </c>
      <c r="I105">
        <v>101.10306249999999</v>
      </c>
      <c r="J105" t="s">
        <v>17</v>
      </c>
      <c r="K105" t="s">
        <v>18</v>
      </c>
      <c r="L105" t="s">
        <v>19</v>
      </c>
      <c r="M105" t="s">
        <v>18</v>
      </c>
      <c r="N105">
        <f t="shared" si="1"/>
        <v>1</v>
      </c>
    </row>
    <row r="106" spans="1:14" x14ac:dyDescent="0.25">
      <c r="A106" t="s">
        <v>62</v>
      </c>
      <c r="B106">
        <v>1994372</v>
      </c>
      <c r="C106">
        <v>2482.6441961800001</v>
      </c>
      <c r="D106">
        <v>0</v>
      </c>
      <c r="E106" t="s">
        <v>14</v>
      </c>
      <c r="F106" t="s">
        <v>24</v>
      </c>
      <c r="G106" t="s">
        <v>16</v>
      </c>
      <c r="H106">
        <v>0</v>
      </c>
      <c r="I106">
        <v>2482.6441961800001</v>
      </c>
      <c r="J106" t="s">
        <v>17</v>
      </c>
      <c r="K106" t="s">
        <v>18</v>
      </c>
      <c r="L106" t="s">
        <v>19</v>
      </c>
      <c r="M106" t="s">
        <v>18</v>
      </c>
      <c r="N106">
        <f t="shared" si="1"/>
        <v>1</v>
      </c>
    </row>
    <row r="107" spans="1:14" x14ac:dyDescent="0.25">
      <c r="A107" t="s">
        <v>62</v>
      </c>
      <c r="B107">
        <v>1978435</v>
      </c>
      <c r="D107">
        <v>0</v>
      </c>
      <c r="E107" t="s">
        <v>14</v>
      </c>
      <c r="F107" t="s">
        <v>24</v>
      </c>
      <c r="G107" t="s">
        <v>16</v>
      </c>
      <c r="H107">
        <v>0</v>
      </c>
      <c r="I107">
        <v>1015.52212067</v>
      </c>
      <c r="J107" t="s">
        <v>17</v>
      </c>
      <c r="K107" t="s">
        <v>18</v>
      </c>
      <c r="L107" t="s">
        <v>19</v>
      </c>
      <c r="M107" t="s">
        <v>18</v>
      </c>
      <c r="N107">
        <f t="shared" si="1"/>
        <v>1</v>
      </c>
    </row>
    <row r="108" spans="1:14" x14ac:dyDescent="0.25">
      <c r="A108" t="s">
        <v>62</v>
      </c>
      <c r="B108">
        <v>2047903</v>
      </c>
      <c r="D108">
        <v>0</v>
      </c>
      <c r="E108" t="s">
        <v>14</v>
      </c>
      <c r="F108" t="s">
        <v>24</v>
      </c>
      <c r="G108" t="s">
        <v>21</v>
      </c>
      <c r="H108">
        <v>0</v>
      </c>
      <c r="I108">
        <v>32.066663460000001</v>
      </c>
      <c r="J108" t="s">
        <v>17</v>
      </c>
      <c r="K108" t="s">
        <v>18</v>
      </c>
      <c r="L108" t="s">
        <v>19</v>
      </c>
      <c r="M108" t="s">
        <v>18</v>
      </c>
      <c r="N108">
        <f t="shared" si="1"/>
        <v>1</v>
      </c>
    </row>
    <row r="109" spans="1:14" x14ac:dyDescent="0.25">
      <c r="A109" t="s">
        <v>62</v>
      </c>
      <c r="B109">
        <v>1732049</v>
      </c>
      <c r="C109">
        <v>554851.67784816003</v>
      </c>
      <c r="D109">
        <v>0</v>
      </c>
      <c r="E109" t="s">
        <v>14</v>
      </c>
      <c r="F109" t="s">
        <v>24</v>
      </c>
      <c r="G109" t="s">
        <v>21</v>
      </c>
      <c r="H109">
        <v>0</v>
      </c>
      <c r="I109">
        <v>568761.90979047026</v>
      </c>
      <c r="J109" t="s">
        <v>17</v>
      </c>
      <c r="K109" t="s">
        <v>18</v>
      </c>
      <c r="L109" t="s">
        <v>19</v>
      </c>
      <c r="M109" t="s">
        <v>18</v>
      </c>
      <c r="N109">
        <f t="shared" si="1"/>
        <v>1</v>
      </c>
    </row>
    <row r="110" spans="1:14" x14ac:dyDescent="0.25">
      <c r="A110" t="s">
        <v>62</v>
      </c>
      <c r="B110">
        <v>2188590</v>
      </c>
      <c r="C110">
        <v>360739.64556123997</v>
      </c>
      <c r="D110">
        <v>0</v>
      </c>
      <c r="E110" t="s">
        <v>14</v>
      </c>
      <c r="F110" t="s">
        <v>63</v>
      </c>
      <c r="G110" t="s">
        <v>22</v>
      </c>
      <c r="H110">
        <v>-2242.5501357600001</v>
      </c>
      <c r="I110">
        <v>408508.51705535973</v>
      </c>
      <c r="J110" t="s">
        <v>17</v>
      </c>
      <c r="K110" t="s">
        <v>18</v>
      </c>
      <c r="L110" t="s">
        <v>19</v>
      </c>
      <c r="M110" t="s">
        <v>18</v>
      </c>
      <c r="N110">
        <f t="shared" si="1"/>
        <v>1</v>
      </c>
    </row>
    <row r="111" spans="1:14" x14ac:dyDescent="0.25">
      <c r="A111" t="s">
        <v>62</v>
      </c>
      <c r="B111">
        <v>1017477</v>
      </c>
      <c r="C111">
        <v>26255.369505089999</v>
      </c>
      <c r="D111">
        <v>0</v>
      </c>
      <c r="E111" t="s">
        <v>14</v>
      </c>
      <c r="F111" t="s">
        <v>63</v>
      </c>
      <c r="G111" t="s">
        <v>22</v>
      </c>
      <c r="H111">
        <v>-6756.7564350000002</v>
      </c>
      <c r="I111">
        <v>13579.70493304</v>
      </c>
      <c r="J111" t="s">
        <v>17</v>
      </c>
      <c r="K111" t="s">
        <v>18</v>
      </c>
      <c r="L111" t="s">
        <v>19</v>
      </c>
      <c r="M111" t="s">
        <v>18</v>
      </c>
      <c r="N111">
        <f t="shared" si="1"/>
        <v>1</v>
      </c>
    </row>
    <row r="112" spans="1:14" x14ac:dyDescent="0.25">
      <c r="A112" t="s">
        <v>64</v>
      </c>
      <c r="B112">
        <v>2015996</v>
      </c>
      <c r="C112">
        <v>1987.63089298</v>
      </c>
      <c r="D112">
        <v>0</v>
      </c>
      <c r="E112" t="s">
        <v>14</v>
      </c>
      <c r="F112" t="s">
        <v>49</v>
      </c>
      <c r="G112" t="s">
        <v>21</v>
      </c>
      <c r="H112">
        <v>0</v>
      </c>
      <c r="I112">
        <v>4569.2893517000002</v>
      </c>
      <c r="J112" t="s">
        <v>17</v>
      </c>
      <c r="K112" t="s">
        <v>18</v>
      </c>
      <c r="L112" t="s">
        <v>19</v>
      </c>
      <c r="M112" t="s">
        <v>18</v>
      </c>
      <c r="N112">
        <f t="shared" si="1"/>
        <v>1</v>
      </c>
    </row>
    <row r="113" spans="1:14" x14ac:dyDescent="0.25">
      <c r="A113" t="s">
        <v>64</v>
      </c>
      <c r="B113">
        <v>1470320</v>
      </c>
      <c r="C113">
        <v>480.65895776999997</v>
      </c>
      <c r="D113">
        <v>0</v>
      </c>
      <c r="E113" t="s">
        <v>14</v>
      </c>
      <c r="F113" t="s">
        <v>49</v>
      </c>
      <c r="G113" t="s">
        <v>21</v>
      </c>
      <c r="H113">
        <v>0</v>
      </c>
      <c r="I113">
        <v>480.65895776999997</v>
      </c>
      <c r="J113" t="s">
        <v>17</v>
      </c>
      <c r="K113" t="s">
        <v>18</v>
      </c>
      <c r="L113" t="s">
        <v>19</v>
      </c>
      <c r="M113" t="s">
        <v>18</v>
      </c>
      <c r="N113">
        <f t="shared" si="1"/>
        <v>1</v>
      </c>
    </row>
    <row r="114" spans="1:14" x14ac:dyDescent="0.25">
      <c r="A114" t="s">
        <v>64</v>
      </c>
      <c r="B114">
        <v>1370108</v>
      </c>
      <c r="C114">
        <v>4069.6568758600001</v>
      </c>
      <c r="D114">
        <v>1</v>
      </c>
      <c r="E114" t="s">
        <v>20</v>
      </c>
      <c r="F114" t="s">
        <v>49</v>
      </c>
      <c r="G114" t="s">
        <v>22</v>
      </c>
      <c r="H114">
        <v>-1144.7845902700001</v>
      </c>
      <c r="I114">
        <v>2342.5522310000001</v>
      </c>
      <c r="J114" t="s">
        <v>17</v>
      </c>
      <c r="K114" t="s">
        <v>18</v>
      </c>
      <c r="L114" t="s">
        <v>19</v>
      </c>
      <c r="M114" t="s">
        <v>18</v>
      </c>
      <c r="N114">
        <f t="shared" si="1"/>
        <v>1</v>
      </c>
    </row>
    <row r="115" spans="1:14" x14ac:dyDescent="0.25">
      <c r="A115" t="s">
        <v>64</v>
      </c>
      <c r="B115">
        <v>1468844</v>
      </c>
      <c r="C115">
        <v>10370.97537711</v>
      </c>
      <c r="D115">
        <v>0</v>
      </c>
      <c r="E115" t="s">
        <v>14</v>
      </c>
      <c r="F115" t="s">
        <v>49</v>
      </c>
      <c r="G115" t="s">
        <v>22</v>
      </c>
      <c r="H115">
        <v>0</v>
      </c>
      <c r="I115">
        <v>10873.75785595</v>
      </c>
      <c r="J115">
        <v>0</v>
      </c>
      <c r="K115" t="s">
        <v>18</v>
      </c>
      <c r="L115" t="s">
        <v>19</v>
      </c>
      <c r="M115" t="s">
        <v>18</v>
      </c>
      <c r="N115">
        <f t="shared" si="1"/>
        <v>1</v>
      </c>
    </row>
    <row r="116" spans="1:14" x14ac:dyDescent="0.25">
      <c r="A116" t="s">
        <v>65</v>
      </c>
      <c r="B116">
        <v>1658060</v>
      </c>
      <c r="C116">
        <v>2482.6441961800001</v>
      </c>
      <c r="D116">
        <v>1</v>
      </c>
      <c r="E116" t="s">
        <v>20</v>
      </c>
      <c r="F116" t="s">
        <v>24</v>
      </c>
      <c r="G116" t="s">
        <v>16</v>
      </c>
      <c r="H116">
        <v>-2560.6664105999998</v>
      </c>
      <c r="I116">
        <v>0</v>
      </c>
      <c r="J116" t="s">
        <v>17</v>
      </c>
      <c r="K116" t="s">
        <v>18</v>
      </c>
      <c r="L116" t="s">
        <v>19</v>
      </c>
      <c r="M116" t="s">
        <v>18</v>
      </c>
      <c r="N116">
        <f t="shared" si="1"/>
        <v>1</v>
      </c>
    </row>
    <row r="117" spans="1:14" x14ac:dyDescent="0.25">
      <c r="A117" t="s">
        <v>65</v>
      </c>
      <c r="B117">
        <v>1179591</v>
      </c>
      <c r="C117">
        <v>2482.6441961800001</v>
      </c>
      <c r="D117">
        <v>0</v>
      </c>
      <c r="E117" t="s">
        <v>14</v>
      </c>
      <c r="F117" t="s">
        <v>24</v>
      </c>
      <c r="G117" t="s">
        <v>16</v>
      </c>
      <c r="H117">
        <v>0</v>
      </c>
      <c r="I117">
        <v>2482.6441961800001</v>
      </c>
      <c r="J117" t="s">
        <v>17</v>
      </c>
      <c r="K117" t="s">
        <v>18</v>
      </c>
      <c r="L117" t="s">
        <v>19</v>
      </c>
      <c r="M117" t="s">
        <v>18</v>
      </c>
      <c r="N117">
        <f t="shared" si="1"/>
        <v>1</v>
      </c>
    </row>
    <row r="118" spans="1:14" x14ac:dyDescent="0.25">
      <c r="A118" t="s">
        <v>65</v>
      </c>
      <c r="B118">
        <v>1963582</v>
      </c>
      <c r="D118">
        <v>1</v>
      </c>
      <c r="E118" t="s">
        <v>20</v>
      </c>
      <c r="F118" t="s">
        <v>24</v>
      </c>
      <c r="G118" t="s">
        <v>21</v>
      </c>
      <c r="H118">
        <v>-531.32216908999999</v>
      </c>
      <c r="I118">
        <v>0</v>
      </c>
      <c r="J118" t="s">
        <v>17</v>
      </c>
      <c r="K118" t="s">
        <v>18</v>
      </c>
      <c r="L118" t="s">
        <v>19</v>
      </c>
      <c r="M118" t="s">
        <v>18</v>
      </c>
      <c r="N118">
        <f t="shared" si="1"/>
        <v>1</v>
      </c>
    </row>
    <row r="119" spans="1:14" x14ac:dyDescent="0.25">
      <c r="A119" t="s">
        <v>65</v>
      </c>
      <c r="B119">
        <v>1472445</v>
      </c>
      <c r="C119">
        <v>242.57775351999999</v>
      </c>
      <c r="D119">
        <v>0</v>
      </c>
      <c r="E119" t="s">
        <v>14</v>
      </c>
      <c r="F119" t="s">
        <v>24</v>
      </c>
      <c r="G119" t="s">
        <v>21</v>
      </c>
      <c r="H119">
        <v>0</v>
      </c>
      <c r="I119">
        <v>242.57775351999999</v>
      </c>
      <c r="J119" t="s">
        <v>17</v>
      </c>
      <c r="K119" t="s">
        <v>18</v>
      </c>
      <c r="L119" t="s">
        <v>19</v>
      </c>
      <c r="M119" t="s">
        <v>18</v>
      </c>
      <c r="N119">
        <f t="shared" si="1"/>
        <v>1</v>
      </c>
    </row>
    <row r="120" spans="1:14" x14ac:dyDescent="0.25">
      <c r="A120" t="s">
        <v>66</v>
      </c>
      <c r="B120">
        <v>1450581</v>
      </c>
      <c r="C120">
        <v>0</v>
      </c>
      <c r="D120">
        <v>0</v>
      </c>
      <c r="E120" t="s">
        <v>14</v>
      </c>
      <c r="F120" t="s">
        <v>28</v>
      </c>
      <c r="G120" t="s">
        <v>16</v>
      </c>
      <c r="H120">
        <v>0</v>
      </c>
      <c r="I120">
        <v>214.63050699999999</v>
      </c>
      <c r="J120" t="s">
        <v>17</v>
      </c>
      <c r="K120" t="s">
        <v>18</v>
      </c>
      <c r="L120" t="s">
        <v>19</v>
      </c>
      <c r="M120" t="s">
        <v>18</v>
      </c>
      <c r="N120">
        <f t="shared" si="1"/>
        <v>1</v>
      </c>
    </row>
    <row r="121" spans="1:14" x14ac:dyDescent="0.25">
      <c r="A121" t="s">
        <v>66</v>
      </c>
      <c r="B121">
        <v>1389160</v>
      </c>
      <c r="C121">
        <v>0</v>
      </c>
      <c r="D121">
        <v>0</v>
      </c>
      <c r="E121" t="s">
        <v>14</v>
      </c>
      <c r="F121" t="s">
        <v>28</v>
      </c>
      <c r="G121" t="s">
        <v>16</v>
      </c>
      <c r="H121">
        <v>0</v>
      </c>
      <c r="I121">
        <v>214.63050699999999</v>
      </c>
      <c r="J121" t="s">
        <v>17</v>
      </c>
      <c r="K121" t="s">
        <v>18</v>
      </c>
      <c r="L121" t="s">
        <v>19</v>
      </c>
      <c r="M121" t="s">
        <v>18</v>
      </c>
      <c r="N121">
        <f t="shared" si="1"/>
        <v>1</v>
      </c>
    </row>
    <row r="122" spans="1:14" x14ac:dyDescent="0.25">
      <c r="A122" t="s">
        <v>66</v>
      </c>
      <c r="B122">
        <v>2217129</v>
      </c>
      <c r="C122">
        <v>527248.09546500002</v>
      </c>
      <c r="D122">
        <v>0</v>
      </c>
      <c r="E122" t="s">
        <v>14</v>
      </c>
      <c r="F122" t="s">
        <v>28</v>
      </c>
      <c r="G122" t="s">
        <v>21</v>
      </c>
      <c r="H122">
        <v>0</v>
      </c>
      <c r="I122">
        <v>527248.09546500002</v>
      </c>
      <c r="J122" t="s">
        <v>17</v>
      </c>
      <c r="K122" t="s">
        <v>18</v>
      </c>
      <c r="L122" t="s">
        <v>19</v>
      </c>
      <c r="M122" t="s">
        <v>18</v>
      </c>
      <c r="N122">
        <f t="shared" si="1"/>
        <v>1</v>
      </c>
    </row>
    <row r="123" spans="1:14" x14ac:dyDescent="0.25">
      <c r="A123" t="s">
        <v>66</v>
      </c>
      <c r="B123">
        <v>1662046</v>
      </c>
      <c r="C123">
        <v>3154.6874520000001</v>
      </c>
      <c r="D123">
        <v>0</v>
      </c>
      <c r="E123" t="s">
        <v>14</v>
      </c>
      <c r="F123" t="s">
        <v>28</v>
      </c>
      <c r="G123" t="s">
        <v>21</v>
      </c>
      <c r="H123">
        <v>0</v>
      </c>
      <c r="I123">
        <v>5246.7379938399999</v>
      </c>
      <c r="J123">
        <v>1</v>
      </c>
      <c r="K123" t="s">
        <v>18</v>
      </c>
      <c r="L123" t="s">
        <v>19</v>
      </c>
      <c r="M123" t="s">
        <v>18</v>
      </c>
      <c r="N123">
        <f t="shared" si="1"/>
        <v>1</v>
      </c>
    </row>
    <row r="124" spans="1:14" x14ac:dyDescent="0.25">
      <c r="A124" t="s">
        <v>66</v>
      </c>
      <c r="B124">
        <v>2096122</v>
      </c>
      <c r="C124">
        <v>0</v>
      </c>
      <c r="D124">
        <v>1</v>
      </c>
      <c r="E124" t="s">
        <v>20</v>
      </c>
      <c r="F124" t="s">
        <v>28</v>
      </c>
      <c r="G124" t="s">
        <v>22</v>
      </c>
      <c r="H124">
        <v>-579.34996853999996</v>
      </c>
      <c r="I124">
        <v>2668.0350024300001</v>
      </c>
      <c r="J124" t="s">
        <v>17</v>
      </c>
      <c r="K124" t="s">
        <v>18</v>
      </c>
      <c r="L124" t="s">
        <v>19</v>
      </c>
      <c r="M124" t="s">
        <v>18</v>
      </c>
      <c r="N124">
        <f t="shared" si="1"/>
        <v>1</v>
      </c>
    </row>
    <row r="125" spans="1:14" x14ac:dyDescent="0.25">
      <c r="A125" t="s">
        <v>66</v>
      </c>
      <c r="B125">
        <v>2096223</v>
      </c>
      <c r="C125">
        <v>69954.025845340002</v>
      </c>
      <c r="D125">
        <v>12</v>
      </c>
      <c r="E125" t="s">
        <v>44</v>
      </c>
      <c r="F125" t="s">
        <v>28</v>
      </c>
      <c r="G125" t="s">
        <v>22</v>
      </c>
      <c r="H125">
        <v>-104216.39537988001</v>
      </c>
      <c r="I125">
        <v>295471.18906178972</v>
      </c>
      <c r="J125" t="s">
        <v>17</v>
      </c>
      <c r="K125" s="2">
        <v>45497</v>
      </c>
      <c r="L125" t="s">
        <v>29</v>
      </c>
      <c r="M125">
        <v>97</v>
      </c>
      <c r="N125">
        <f t="shared" si="1"/>
        <v>1</v>
      </c>
    </row>
    <row r="126" spans="1:14" x14ac:dyDescent="0.25">
      <c r="A126" t="s">
        <v>67</v>
      </c>
      <c r="B126">
        <v>1376232</v>
      </c>
      <c r="D126">
        <v>1</v>
      </c>
      <c r="E126" t="s">
        <v>20</v>
      </c>
      <c r="F126" t="s">
        <v>68</v>
      </c>
      <c r="G126" t="s">
        <v>16</v>
      </c>
      <c r="H126">
        <v>-349.25082500000002</v>
      </c>
      <c r="I126">
        <v>0</v>
      </c>
      <c r="J126">
        <v>0.5</v>
      </c>
      <c r="K126" t="s">
        <v>18</v>
      </c>
      <c r="L126" t="s">
        <v>19</v>
      </c>
      <c r="M126" t="s">
        <v>18</v>
      </c>
      <c r="N126">
        <f t="shared" si="1"/>
        <v>1</v>
      </c>
    </row>
    <row r="127" spans="1:14" x14ac:dyDescent="0.25">
      <c r="A127" t="s">
        <v>67</v>
      </c>
      <c r="B127">
        <v>1362985</v>
      </c>
      <c r="C127">
        <v>10395.009899999999</v>
      </c>
      <c r="D127">
        <v>0</v>
      </c>
      <c r="E127" t="s">
        <v>14</v>
      </c>
      <c r="F127" t="s">
        <v>68</v>
      </c>
      <c r="G127" t="s">
        <v>21</v>
      </c>
      <c r="H127">
        <v>0</v>
      </c>
      <c r="I127">
        <v>10395.009899999999</v>
      </c>
      <c r="J127" t="s">
        <v>17</v>
      </c>
      <c r="K127" t="s">
        <v>18</v>
      </c>
      <c r="L127" t="s">
        <v>19</v>
      </c>
      <c r="M127" t="s">
        <v>18</v>
      </c>
      <c r="N127">
        <f t="shared" si="1"/>
        <v>1</v>
      </c>
    </row>
    <row r="128" spans="1:14" x14ac:dyDescent="0.25">
      <c r="A128" t="s">
        <v>67</v>
      </c>
      <c r="B128">
        <v>1264523</v>
      </c>
      <c r="C128">
        <v>197699.60628516</v>
      </c>
      <c r="D128">
        <v>0</v>
      </c>
      <c r="E128" t="s">
        <v>14</v>
      </c>
      <c r="F128" t="s">
        <v>68</v>
      </c>
      <c r="G128" t="s">
        <v>21</v>
      </c>
      <c r="H128">
        <v>0</v>
      </c>
      <c r="I128">
        <v>245143.2924695801</v>
      </c>
      <c r="J128" t="s">
        <v>17</v>
      </c>
      <c r="K128" s="2">
        <v>45566</v>
      </c>
      <c r="L128" t="s">
        <v>29</v>
      </c>
      <c r="M128">
        <v>28</v>
      </c>
      <c r="N128">
        <f t="shared" si="1"/>
        <v>1</v>
      </c>
    </row>
    <row r="129" spans="1:14" x14ac:dyDescent="0.25">
      <c r="A129" t="s">
        <v>67</v>
      </c>
      <c r="B129">
        <v>2088031</v>
      </c>
      <c r="C129">
        <v>46494.044280000002</v>
      </c>
      <c r="D129">
        <v>6</v>
      </c>
      <c r="E129" t="s">
        <v>35</v>
      </c>
      <c r="F129" t="s">
        <v>68</v>
      </c>
      <c r="G129" t="s">
        <v>22</v>
      </c>
      <c r="H129">
        <v>-11686.511130000001</v>
      </c>
      <c r="I129">
        <v>46494.044280000002</v>
      </c>
      <c r="J129" t="s">
        <v>17</v>
      </c>
      <c r="K129" s="2">
        <v>45518</v>
      </c>
      <c r="L129" t="s">
        <v>29</v>
      </c>
      <c r="M129">
        <v>76</v>
      </c>
      <c r="N129">
        <f t="shared" si="1"/>
        <v>1</v>
      </c>
    </row>
    <row r="130" spans="1:14" x14ac:dyDescent="0.25">
      <c r="A130" t="s">
        <v>67</v>
      </c>
      <c r="B130">
        <v>1222616</v>
      </c>
      <c r="C130">
        <v>2583.0024600000002</v>
      </c>
      <c r="D130">
        <v>2</v>
      </c>
      <c r="E130" t="s">
        <v>20</v>
      </c>
      <c r="F130" t="s">
        <v>68</v>
      </c>
      <c r="G130" t="s">
        <v>22</v>
      </c>
      <c r="H130">
        <v>-2577.1224544000002</v>
      </c>
      <c r="I130">
        <v>3680.7785054999999</v>
      </c>
      <c r="J130" t="s">
        <v>17</v>
      </c>
      <c r="K130" t="s">
        <v>18</v>
      </c>
      <c r="L130" t="s">
        <v>19</v>
      </c>
      <c r="M130" t="s">
        <v>18</v>
      </c>
      <c r="N130">
        <f t="shared" si="1"/>
        <v>1</v>
      </c>
    </row>
    <row r="131" spans="1:14" x14ac:dyDescent="0.25">
      <c r="A131" t="s">
        <v>69</v>
      </c>
      <c r="B131">
        <v>1036405</v>
      </c>
      <c r="C131">
        <v>5521.4092584800001</v>
      </c>
      <c r="D131">
        <v>0</v>
      </c>
      <c r="E131" t="s">
        <v>14</v>
      </c>
      <c r="F131" t="s">
        <v>41</v>
      </c>
      <c r="G131" t="s">
        <v>21</v>
      </c>
      <c r="H131">
        <v>0</v>
      </c>
      <c r="I131">
        <v>5521.4092584799992</v>
      </c>
      <c r="J131" t="s">
        <v>17</v>
      </c>
      <c r="K131" t="s">
        <v>18</v>
      </c>
      <c r="L131" t="s">
        <v>19</v>
      </c>
      <c r="M131" t="s">
        <v>18</v>
      </c>
      <c r="N131">
        <f t="shared" ref="N131:N194" si="2">IF(A131=A130, O131+1, 1)</f>
        <v>1</v>
      </c>
    </row>
    <row r="132" spans="1:14" x14ac:dyDescent="0.25">
      <c r="A132" t="s">
        <v>69</v>
      </c>
      <c r="B132">
        <v>1626035</v>
      </c>
      <c r="D132">
        <v>0</v>
      </c>
      <c r="E132" t="s">
        <v>14</v>
      </c>
      <c r="F132" t="s">
        <v>41</v>
      </c>
      <c r="G132" t="s">
        <v>21</v>
      </c>
      <c r="H132">
        <v>0</v>
      </c>
      <c r="I132">
        <v>374.85035699999997</v>
      </c>
      <c r="J132" t="s">
        <v>17</v>
      </c>
      <c r="K132" t="s">
        <v>18</v>
      </c>
      <c r="L132" t="s">
        <v>19</v>
      </c>
      <c r="M132" t="s">
        <v>18</v>
      </c>
      <c r="N132">
        <f t="shared" si="2"/>
        <v>1</v>
      </c>
    </row>
    <row r="133" spans="1:14" x14ac:dyDescent="0.25">
      <c r="A133" t="s">
        <v>69</v>
      </c>
      <c r="B133">
        <v>1040911</v>
      </c>
      <c r="C133">
        <v>4741.8570160500003</v>
      </c>
      <c r="D133">
        <v>0</v>
      </c>
      <c r="E133" t="s">
        <v>14</v>
      </c>
      <c r="F133" t="s">
        <v>41</v>
      </c>
      <c r="G133" t="s">
        <v>22</v>
      </c>
      <c r="H133">
        <v>0</v>
      </c>
      <c r="I133">
        <v>5134.2003897100003</v>
      </c>
      <c r="J133" t="s">
        <v>17</v>
      </c>
      <c r="K133" t="s">
        <v>18</v>
      </c>
      <c r="L133" t="s">
        <v>19</v>
      </c>
      <c r="M133" t="s">
        <v>18</v>
      </c>
      <c r="N133">
        <f t="shared" si="2"/>
        <v>1</v>
      </c>
    </row>
    <row r="134" spans="1:14" x14ac:dyDescent="0.25">
      <c r="A134" t="s">
        <v>69</v>
      </c>
      <c r="B134">
        <v>1032136</v>
      </c>
      <c r="C134">
        <v>2936.2017963799999</v>
      </c>
      <c r="D134">
        <v>0</v>
      </c>
      <c r="E134" t="s">
        <v>14</v>
      </c>
      <c r="F134" t="s">
        <v>41</v>
      </c>
      <c r="G134" t="s">
        <v>22</v>
      </c>
      <c r="H134">
        <v>0</v>
      </c>
      <c r="I134">
        <v>2979.9133380100002</v>
      </c>
      <c r="J134" t="s">
        <v>17</v>
      </c>
      <c r="K134" t="s">
        <v>18</v>
      </c>
      <c r="L134" t="s">
        <v>19</v>
      </c>
      <c r="M134" t="s">
        <v>18</v>
      </c>
      <c r="N134">
        <f t="shared" si="2"/>
        <v>1</v>
      </c>
    </row>
    <row r="135" spans="1:14" x14ac:dyDescent="0.25">
      <c r="A135" t="s">
        <v>70</v>
      </c>
      <c r="B135">
        <v>1600333</v>
      </c>
      <c r="C135">
        <v>5223.5223390000001</v>
      </c>
      <c r="D135">
        <v>0</v>
      </c>
      <c r="E135" t="s">
        <v>14</v>
      </c>
      <c r="F135" t="s">
        <v>28</v>
      </c>
      <c r="G135" t="s">
        <v>21</v>
      </c>
      <c r="H135">
        <v>-10250.448213600001</v>
      </c>
      <c r="I135">
        <v>13344.9375234</v>
      </c>
      <c r="J135" t="s">
        <v>17</v>
      </c>
      <c r="K135" t="s">
        <v>18</v>
      </c>
      <c r="L135" t="s">
        <v>19</v>
      </c>
      <c r="M135" t="s">
        <v>18</v>
      </c>
      <c r="N135">
        <f t="shared" si="2"/>
        <v>1</v>
      </c>
    </row>
    <row r="136" spans="1:14" x14ac:dyDescent="0.25">
      <c r="A136" t="s">
        <v>70</v>
      </c>
      <c r="B136">
        <v>1565839</v>
      </c>
      <c r="C136">
        <v>4135.5361689600004</v>
      </c>
      <c r="D136">
        <v>0</v>
      </c>
      <c r="E136" t="s">
        <v>14</v>
      </c>
      <c r="F136" t="s">
        <v>28</v>
      </c>
      <c r="G136" t="s">
        <v>21</v>
      </c>
      <c r="H136">
        <v>0</v>
      </c>
      <c r="I136">
        <v>4135.5361689600004</v>
      </c>
      <c r="J136" t="s">
        <v>17</v>
      </c>
      <c r="K136" t="s">
        <v>18</v>
      </c>
      <c r="L136" t="s">
        <v>19</v>
      </c>
      <c r="M136" t="s">
        <v>18</v>
      </c>
      <c r="N136">
        <f t="shared" si="2"/>
        <v>1</v>
      </c>
    </row>
    <row r="137" spans="1:14" x14ac:dyDescent="0.25">
      <c r="A137" t="s">
        <v>70</v>
      </c>
      <c r="B137">
        <v>1044601</v>
      </c>
      <c r="D137">
        <v>1</v>
      </c>
      <c r="E137" t="s">
        <v>20</v>
      </c>
      <c r="F137" t="s">
        <v>28</v>
      </c>
      <c r="G137" t="s">
        <v>22</v>
      </c>
      <c r="H137">
        <v>-1154.5597273000001</v>
      </c>
      <c r="I137">
        <v>0</v>
      </c>
      <c r="J137" t="s">
        <v>17</v>
      </c>
      <c r="K137" t="s">
        <v>18</v>
      </c>
      <c r="L137" t="s">
        <v>19</v>
      </c>
      <c r="M137" t="s">
        <v>18</v>
      </c>
      <c r="N137">
        <f t="shared" si="2"/>
        <v>1</v>
      </c>
    </row>
    <row r="138" spans="1:14" x14ac:dyDescent="0.25">
      <c r="A138" t="s">
        <v>70</v>
      </c>
      <c r="B138">
        <v>1021524</v>
      </c>
      <c r="C138">
        <v>3240818.9919598508</v>
      </c>
      <c r="D138">
        <v>19</v>
      </c>
      <c r="E138" t="s">
        <v>44</v>
      </c>
      <c r="F138" t="s">
        <v>28</v>
      </c>
      <c r="G138" t="s">
        <v>22</v>
      </c>
      <c r="H138">
        <v>-41986.972281590002</v>
      </c>
      <c r="I138">
        <v>3282805.9642414409</v>
      </c>
      <c r="J138">
        <v>0</v>
      </c>
      <c r="K138" s="2">
        <v>45590</v>
      </c>
      <c r="L138" t="s">
        <v>19</v>
      </c>
      <c r="M138">
        <v>4</v>
      </c>
      <c r="N138">
        <f t="shared" si="2"/>
        <v>1</v>
      </c>
    </row>
    <row r="139" spans="1:14" x14ac:dyDescent="0.25">
      <c r="A139" t="s">
        <v>71</v>
      </c>
      <c r="B139">
        <v>1221351</v>
      </c>
      <c r="C139">
        <v>146078.42812217999</v>
      </c>
      <c r="D139">
        <v>12</v>
      </c>
      <c r="E139" t="s">
        <v>44</v>
      </c>
      <c r="F139" t="s">
        <v>43</v>
      </c>
      <c r="G139" t="s">
        <v>21</v>
      </c>
      <c r="H139">
        <v>-35448.747760680002</v>
      </c>
      <c r="I139">
        <v>164714.30787061999</v>
      </c>
      <c r="J139" t="s">
        <v>17</v>
      </c>
      <c r="K139" s="2">
        <v>45544</v>
      </c>
      <c r="L139" t="s">
        <v>38</v>
      </c>
      <c r="M139">
        <v>50</v>
      </c>
      <c r="N139">
        <f t="shared" si="2"/>
        <v>1</v>
      </c>
    </row>
    <row r="140" spans="1:14" x14ac:dyDescent="0.25">
      <c r="A140" t="s">
        <v>71</v>
      </c>
      <c r="B140">
        <v>1477662</v>
      </c>
      <c r="D140">
        <v>1</v>
      </c>
      <c r="E140" t="s">
        <v>20</v>
      </c>
      <c r="F140" t="s">
        <v>43</v>
      </c>
      <c r="G140" t="s">
        <v>22</v>
      </c>
      <c r="H140">
        <v>-56.700054000000002</v>
      </c>
      <c r="I140">
        <v>113.400108</v>
      </c>
      <c r="J140" t="s">
        <v>17</v>
      </c>
      <c r="K140" t="s">
        <v>18</v>
      </c>
      <c r="L140" t="s">
        <v>19</v>
      </c>
      <c r="M140" t="s">
        <v>18</v>
      </c>
      <c r="N140">
        <f t="shared" si="2"/>
        <v>1</v>
      </c>
    </row>
    <row r="141" spans="1:14" x14ac:dyDescent="0.25">
      <c r="A141" t="s">
        <v>72</v>
      </c>
      <c r="B141">
        <v>2167800</v>
      </c>
      <c r="C141">
        <v>5981.855697</v>
      </c>
      <c r="D141">
        <v>0</v>
      </c>
      <c r="E141" t="s">
        <v>14</v>
      </c>
      <c r="F141" t="s">
        <v>43</v>
      </c>
      <c r="G141" t="s">
        <v>16</v>
      </c>
      <c r="H141">
        <v>0</v>
      </c>
      <c r="I141">
        <v>5981.855697</v>
      </c>
      <c r="J141" t="s">
        <v>17</v>
      </c>
      <c r="K141" t="s">
        <v>18</v>
      </c>
      <c r="L141" t="s">
        <v>19</v>
      </c>
      <c r="M141" t="s">
        <v>18</v>
      </c>
      <c r="N141">
        <f t="shared" si="2"/>
        <v>1</v>
      </c>
    </row>
    <row r="142" spans="1:14" x14ac:dyDescent="0.25">
      <c r="A142" t="s">
        <v>72</v>
      </c>
      <c r="B142">
        <v>1478582</v>
      </c>
      <c r="D142">
        <v>0</v>
      </c>
      <c r="E142" t="s">
        <v>14</v>
      </c>
      <c r="F142" t="s">
        <v>43</v>
      </c>
      <c r="G142" t="s">
        <v>16</v>
      </c>
      <c r="H142">
        <v>0</v>
      </c>
      <c r="I142">
        <v>86.184082079999996</v>
      </c>
      <c r="J142" t="s">
        <v>17</v>
      </c>
      <c r="K142" t="s">
        <v>18</v>
      </c>
      <c r="L142" t="s">
        <v>19</v>
      </c>
      <c r="M142" t="s">
        <v>18</v>
      </c>
      <c r="N142">
        <f t="shared" si="2"/>
        <v>1</v>
      </c>
    </row>
    <row r="143" spans="1:14" x14ac:dyDescent="0.25">
      <c r="A143" t="s">
        <v>72</v>
      </c>
      <c r="B143">
        <v>1478476</v>
      </c>
      <c r="C143">
        <v>41438.415465120001</v>
      </c>
      <c r="D143">
        <v>0</v>
      </c>
      <c r="E143" t="s">
        <v>14</v>
      </c>
      <c r="F143" t="s">
        <v>43</v>
      </c>
      <c r="G143" t="s">
        <v>21</v>
      </c>
      <c r="H143">
        <v>-224.91021420000001</v>
      </c>
      <c r="I143">
        <v>42549.736523519998</v>
      </c>
      <c r="J143" t="s">
        <v>17</v>
      </c>
      <c r="K143" t="s">
        <v>18</v>
      </c>
      <c r="L143" t="s">
        <v>19</v>
      </c>
      <c r="M143" t="s">
        <v>18</v>
      </c>
      <c r="N143">
        <f t="shared" si="2"/>
        <v>1</v>
      </c>
    </row>
    <row r="144" spans="1:14" x14ac:dyDescent="0.25">
      <c r="A144" t="s">
        <v>72</v>
      </c>
      <c r="B144">
        <v>1419249</v>
      </c>
      <c r="C144">
        <v>96115.831538800005</v>
      </c>
      <c r="D144">
        <v>0</v>
      </c>
      <c r="E144" t="s">
        <v>14</v>
      </c>
      <c r="F144" t="s">
        <v>43</v>
      </c>
      <c r="G144" t="s">
        <v>21</v>
      </c>
      <c r="H144">
        <v>0</v>
      </c>
      <c r="I144">
        <v>96115.83153879999</v>
      </c>
      <c r="J144" t="s">
        <v>17</v>
      </c>
      <c r="K144" t="s">
        <v>18</v>
      </c>
      <c r="L144" t="s">
        <v>19</v>
      </c>
      <c r="M144" t="s">
        <v>18</v>
      </c>
      <c r="N144">
        <f t="shared" si="2"/>
        <v>1</v>
      </c>
    </row>
    <row r="145" spans="1:14" x14ac:dyDescent="0.25">
      <c r="A145" t="s">
        <v>73</v>
      </c>
      <c r="B145">
        <v>2212546</v>
      </c>
      <c r="C145">
        <v>0</v>
      </c>
      <c r="D145">
        <v>0</v>
      </c>
      <c r="E145" t="s">
        <v>14</v>
      </c>
      <c r="F145" t="s">
        <v>41</v>
      </c>
      <c r="G145" t="s">
        <v>16</v>
      </c>
      <c r="H145">
        <v>0</v>
      </c>
      <c r="I145">
        <v>2356.28624408</v>
      </c>
      <c r="J145" t="s">
        <v>17</v>
      </c>
      <c r="K145" t="s">
        <v>18</v>
      </c>
      <c r="L145" t="s">
        <v>19</v>
      </c>
      <c r="M145" t="s">
        <v>18</v>
      </c>
      <c r="N145">
        <f t="shared" si="2"/>
        <v>1</v>
      </c>
    </row>
    <row r="146" spans="1:14" x14ac:dyDescent="0.25">
      <c r="A146" t="s">
        <v>73</v>
      </c>
      <c r="B146">
        <v>1725874</v>
      </c>
      <c r="C146">
        <v>2355.6772434999998</v>
      </c>
      <c r="D146">
        <v>0</v>
      </c>
      <c r="E146" t="s">
        <v>14</v>
      </c>
      <c r="F146" t="s">
        <v>41</v>
      </c>
      <c r="G146" t="s">
        <v>16</v>
      </c>
      <c r="H146">
        <v>0</v>
      </c>
      <c r="I146">
        <v>2355.6772434999998</v>
      </c>
      <c r="J146" t="s">
        <v>17</v>
      </c>
      <c r="K146" t="s">
        <v>18</v>
      </c>
      <c r="L146" t="s">
        <v>19</v>
      </c>
      <c r="M146" t="s">
        <v>18</v>
      </c>
      <c r="N146">
        <f t="shared" si="2"/>
        <v>1</v>
      </c>
    </row>
    <row r="147" spans="1:14" x14ac:dyDescent="0.25">
      <c r="A147" t="s">
        <v>73</v>
      </c>
      <c r="B147">
        <v>1490906</v>
      </c>
      <c r="C147">
        <v>3411.1382487000001</v>
      </c>
      <c r="D147">
        <v>0</v>
      </c>
      <c r="E147" t="s">
        <v>14</v>
      </c>
      <c r="F147" t="s">
        <v>41</v>
      </c>
      <c r="G147" t="s">
        <v>21</v>
      </c>
      <c r="H147">
        <v>0</v>
      </c>
      <c r="I147">
        <v>3411.1382487000001</v>
      </c>
      <c r="J147" t="s">
        <v>17</v>
      </c>
      <c r="K147" t="s">
        <v>18</v>
      </c>
      <c r="L147" t="s">
        <v>19</v>
      </c>
      <c r="M147" t="s">
        <v>18</v>
      </c>
      <c r="N147">
        <f t="shared" si="2"/>
        <v>1</v>
      </c>
    </row>
    <row r="148" spans="1:14" x14ac:dyDescent="0.25">
      <c r="A148" t="s">
        <v>73</v>
      </c>
      <c r="B148">
        <v>1014524</v>
      </c>
      <c r="C148">
        <v>4477.8447646100003</v>
      </c>
      <c r="D148">
        <v>4</v>
      </c>
      <c r="E148" t="s">
        <v>20</v>
      </c>
      <c r="F148" t="s">
        <v>41</v>
      </c>
      <c r="G148" t="s">
        <v>21</v>
      </c>
      <c r="H148">
        <v>-10755.21274305</v>
      </c>
      <c r="I148">
        <v>12877.43276421</v>
      </c>
      <c r="J148" t="s">
        <v>17</v>
      </c>
      <c r="K148" t="s">
        <v>18</v>
      </c>
      <c r="L148" t="s">
        <v>19</v>
      </c>
      <c r="M148" t="s">
        <v>18</v>
      </c>
      <c r="N148">
        <f t="shared" si="2"/>
        <v>1</v>
      </c>
    </row>
    <row r="149" spans="1:14" x14ac:dyDescent="0.25">
      <c r="A149" t="s">
        <v>73</v>
      </c>
      <c r="B149">
        <v>2152775</v>
      </c>
      <c r="D149">
        <v>0</v>
      </c>
      <c r="E149" t="s">
        <v>14</v>
      </c>
      <c r="F149" t="s">
        <v>41</v>
      </c>
      <c r="G149" t="s">
        <v>22</v>
      </c>
      <c r="H149">
        <v>0</v>
      </c>
      <c r="I149">
        <v>199.50019</v>
      </c>
      <c r="J149" t="s">
        <v>17</v>
      </c>
      <c r="K149" t="s">
        <v>18</v>
      </c>
      <c r="L149" t="s">
        <v>19</v>
      </c>
      <c r="M149" t="s">
        <v>18</v>
      </c>
      <c r="N149">
        <f t="shared" si="2"/>
        <v>1</v>
      </c>
    </row>
    <row r="150" spans="1:14" x14ac:dyDescent="0.25">
      <c r="A150" t="s">
        <v>73</v>
      </c>
      <c r="B150">
        <v>2228435</v>
      </c>
      <c r="D150">
        <v>0</v>
      </c>
      <c r="E150" t="s">
        <v>14</v>
      </c>
      <c r="F150" t="s">
        <v>41</v>
      </c>
      <c r="G150" t="s">
        <v>22</v>
      </c>
      <c r="H150">
        <v>0</v>
      </c>
      <c r="I150">
        <v>345.45032900000001</v>
      </c>
      <c r="J150" t="s">
        <v>17</v>
      </c>
      <c r="K150" t="s">
        <v>18</v>
      </c>
      <c r="L150" t="s">
        <v>19</v>
      </c>
      <c r="M150" t="s">
        <v>18</v>
      </c>
      <c r="N150">
        <f t="shared" si="2"/>
        <v>1</v>
      </c>
    </row>
    <row r="151" spans="1:14" x14ac:dyDescent="0.25">
      <c r="A151" t="s">
        <v>74</v>
      </c>
      <c r="B151">
        <v>1190827</v>
      </c>
      <c r="C151">
        <v>0</v>
      </c>
      <c r="D151">
        <v>0</v>
      </c>
      <c r="E151" t="s">
        <v>14</v>
      </c>
      <c r="F151" t="s">
        <v>75</v>
      </c>
      <c r="G151" t="s">
        <v>16</v>
      </c>
      <c r="H151">
        <v>0</v>
      </c>
      <c r="I151">
        <v>665.88963418000003</v>
      </c>
      <c r="J151" t="s">
        <v>17</v>
      </c>
      <c r="K151" t="s">
        <v>18</v>
      </c>
      <c r="L151" t="s">
        <v>19</v>
      </c>
      <c r="M151" t="s">
        <v>18</v>
      </c>
      <c r="N151">
        <f t="shared" si="2"/>
        <v>1</v>
      </c>
    </row>
    <row r="152" spans="1:14" x14ac:dyDescent="0.25">
      <c r="A152" t="s">
        <v>74</v>
      </c>
      <c r="B152">
        <v>2176120</v>
      </c>
      <c r="D152">
        <v>0</v>
      </c>
      <c r="E152" t="s">
        <v>14</v>
      </c>
      <c r="F152" t="s">
        <v>75</v>
      </c>
      <c r="G152" t="s">
        <v>16</v>
      </c>
      <c r="H152">
        <v>0</v>
      </c>
      <c r="I152">
        <v>2150.8220483999999</v>
      </c>
      <c r="J152" t="s">
        <v>17</v>
      </c>
      <c r="K152" t="s">
        <v>18</v>
      </c>
      <c r="L152" t="s">
        <v>19</v>
      </c>
      <c r="M152" t="s">
        <v>18</v>
      </c>
      <c r="N152">
        <f t="shared" si="2"/>
        <v>1</v>
      </c>
    </row>
    <row r="153" spans="1:14" x14ac:dyDescent="0.25">
      <c r="A153" t="s">
        <v>74</v>
      </c>
      <c r="B153">
        <v>2086924</v>
      </c>
      <c r="C153">
        <v>0</v>
      </c>
      <c r="D153">
        <v>0</v>
      </c>
      <c r="E153" t="s">
        <v>14</v>
      </c>
      <c r="F153" t="s">
        <v>75</v>
      </c>
      <c r="G153" t="s">
        <v>21</v>
      </c>
      <c r="H153">
        <v>0</v>
      </c>
      <c r="I153">
        <v>158.81265124999999</v>
      </c>
      <c r="J153" t="s">
        <v>17</v>
      </c>
      <c r="K153" t="s">
        <v>18</v>
      </c>
      <c r="L153" t="s">
        <v>19</v>
      </c>
      <c r="M153" t="s">
        <v>18</v>
      </c>
      <c r="N153">
        <f t="shared" si="2"/>
        <v>1</v>
      </c>
    </row>
    <row r="154" spans="1:14" x14ac:dyDescent="0.25">
      <c r="A154" t="s">
        <v>74</v>
      </c>
      <c r="B154">
        <v>1729967</v>
      </c>
      <c r="C154">
        <v>3564.5433948</v>
      </c>
      <c r="D154">
        <v>0</v>
      </c>
      <c r="E154" t="s">
        <v>14</v>
      </c>
      <c r="F154" t="s">
        <v>75</v>
      </c>
      <c r="G154" t="s">
        <v>21</v>
      </c>
      <c r="H154">
        <v>0</v>
      </c>
      <c r="I154">
        <v>3564.5433948</v>
      </c>
      <c r="J154" t="s">
        <v>17</v>
      </c>
      <c r="K154" t="s">
        <v>18</v>
      </c>
      <c r="L154" t="s">
        <v>19</v>
      </c>
      <c r="M154" t="s">
        <v>18</v>
      </c>
      <c r="N154">
        <f t="shared" si="2"/>
        <v>1</v>
      </c>
    </row>
    <row r="155" spans="1:14" x14ac:dyDescent="0.25">
      <c r="A155" t="s">
        <v>74</v>
      </c>
      <c r="B155">
        <v>1032930</v>
      </c>
      <c r="C155">
        <v>18409.016532379999</v>
      </c>
      <c r="D155">
        <v>4</v>
      </c>
      <c r="E155" t="s">
        <v>20</v>
      </c>
      <c r="F155" t="s">
        <v>75</v>
      </c>
      <c r="G155" t="s">
        <v>22</v>
      </c>
      <c r="H155">
        <v>-7436.7160825800001</v>
      </c>
      <c r="I155">
        <v>25965.66372918</v>
      </c>
      <c r="J155" t="s">
        <v>17</v>
      </c>
      <c r="K155" t="s">
        <v>18</v>
      </c>
      <c r="L155" t="s">
        <v>19</v>
      </c>
      <c r="M155" t="s">
        <v>18</v>
      </c>
      <c r="N155">
        <f t="shared" si="2"/>
        <v>1</v>
      </c>
    </row>
    <row r="156" spans="1:14" x14ac:dyDescent="0.25">
      <c r="A156" t="s">
        <v>74</v>
      </c>
      <c r="B156">
        <v>1588780</v>
      </c>
      <c r="C156">
        <v>10868.350350799999</v>
      </c>
      <c r="D156">
        <v>0</v>
      </c>
      <c r="E156" t="s">
        <v>14</v>
      </c>
      <c r="F156" t="s">
        <v>75</v>
      </c>
      <c r="G156" t="s">
        <v>22</v>
      </c>
      <c r="H156">
        <v>-11185.41915277</v>
      </c>
      <c r="I156">
        <v>16256.367482240001</v>
      </c>
      <c r="J156" t="s">
        <v>17</v>
      </c>
      <c r="K156" t="s">
        <v>18</v>
      </c>
      <c r="L156" t="s">
        <v>19</v>
      </c>
      <c r="M156" t="s">
        <v>18</v>
      </c>
      <c r="N156">
        <f t="shared" si="2"/>
        <v>1</v>
      </c>
    </row>
    <row r="157" spans="1:14" x14ac:dyDescent="0.25">
      <c r="A157" t="s">
        <v>76</v>
      </c>
      <c r="B157">
        <v>1187088</v>
      </c>
      <c r="C157">
        <v>0</v>
      </c>
      <c r="D157">
        <v>2</v>
      </c>
      <c r="E157" t="s">
        <v>20</v>
      </c>
      <c r="F157" t="s">
        <v>77</v>
      </c>
      <c r="G157" t="s">
        <v>16</v>
      </c>
      <c r="H157">
        <v>-234.36</v>
      </c>
      <c r="I157">
        <v>0</v>
      </c>
      <c r="J157" t="s">
        <v>17</v>
      </c>
      <c r="K157" t="s">
        <v>18</v>
      </c>
      <c r="L157" t="s">
        <v>19</v>
      </c>
      <c r="M157" t="s">
        <v>18</v>
      </c>
      <c r="N157">
        <f t="shared" si="2"/>
        <v>1</v>
      </c>
    </row>
    <row r="158" spans="1:14" x14ac:dyDescent="0.25">
      <c r="A158" t="s">
        <v>76</v>
      </c>
      <c r="B158">
        <v>2155709</v>
      </c>
      <c r="C158">
        <v>0</v>
      </c>
      <c r="D158">
        <v>0</v>
      </c>
      <c r="E158" t="s">
        <v>14</v>
      </c>
      <c r="F158" t="s">
        <v>77</v>
      </c>
      <c r="G158" t="s">
        <v>16</v>
      </c>
      <c r="H158">
        <v>0</v>
      </c>
      <c r="I158">
        <v>234.36</v>
      </c>
      <c r="J158" t="s">
        <v>17</v>
      </c>
      <c r="K158" t="s">
        <v>18</v>
      </c>
      <c r="L158" t="s">
        <v>19</v>
      </c>
      <c r="M158" t="s">
        <v>18</v>
      </c>
      <c r="N158">
        <f t="shared" si="2"/>
        <v>1</v>
      </c>
    </row>
    <row r="159" spans="1:14" x14ac:dyDescent="0.25">
      <c r="A159" t="s">
        <v>76</v>
      </c>
      <c r="B159">
        <v>2086072</v>
      </c>
      <c r="C159">
        <v>0</v>
      </c>
      <c r="D159">
        <v>0</v>
      </c>
      <c r="E159" t="s">
        <v>14</v>
      </c>
      <c r="F159" t="s">
        <v>77</v>
      </c>
      <c r="G159" t="s">
        <v>21</v>
      </c>
      <c r="H159">
        <v>-61.5</v>
      </c>
      <c r="I159">
        <v>0</v>
      </c>
      <c r="J159" t="s">
        <v>17</v>
      </c>
      <c r="K159" t="s">
        <v>18</v>
      </c>
      <c r="L159" t="s">
        <v>19</v>
      </c>
      <c r="M159" t="s">
        <v>18</v>
      </c>
      <c r="N159">
        <f t="shared" si="2"/>
        <v>1</v>
      </c>
    </row>
    <row r="160" spans="1:14" x14ac:dyDescent="0.25">
      <c r="A160" t="s">
        <v>76</v>
      </c>
      <c r="B160">
        <v>2054392</v>
      </c>
      <c r="C160">
        <v>0</v>
      </c>
      <c r="D160">
        <v>0</v>
      </c>
      <c r="E160" t="s">
        <v>14</v>
      </c>
      <c r="F160" t="s">
        <v>77</v>
      </c>
      <c r="G160" t="s">
        <v>21</v>
      </c>
      <c r="H160">
        <v>-276.48</v>
      </c>
      <c r="I160">
        <v>0</v>
      </c>
      <c r="J160" t="s">
        <v>17</v>
      </c>
      <c r="K160" t="s">
        <v>18</v>
      </c>
      <c r="L160" t="s">
        <v>19</v>
      </c>
      <c r="M160" t="s">
        <v>18</v>
      </c>
      <c r="N160">
        <f t="shared" si="2"/>
        <v>1</v>
      </c>
    </row>
    <row r="161" spans="1:14" x14ac:dyDescent="0.25">
      <c r="A161" t="s">
        <v>76</v>
      </c>
      <c r="B161">
        <v>1222701</v>
      </c>
      <c r="C161">
        <v>3380.6725000000001</v>
      </c>
      <c r="D161">
        <v>0</v>
      </c>
      <c r="E161" t="s">
        <v>14</v>
      </c>
      <c r="F161" t="s">
        <v>77</v>
      </c>
      <c r="G161" t="s">
        <v>22</v>
      </c>
      <c r="H161">
        <v>-70.62</v>
      </c>
      <c r="I161">
        <v>12721.0275</v>
      </c>
      <c r="J161" t="s">
        <v>17</v>
      </c>
      <c r="K161" t="s">
        <v>18</v>
      </c>
      <c r="L161" t="s">
        <v>19</v>
      </c>
      <c r="M161" t="s">
        <v>18</v>
      </c>
      <c r="N161">
        <f t="shared" si="2"/>
        <v>1</v>
      </c>
    </row>
    <row r="162" spans="1:14" x14ac:dyDescent="0.25">
      <c r="A162" t="s">
        <v>76</v>
      </c>
      <c r="B162">
        <v>1490742</v>
      </c>
      <c r="C162">
        <v>39147.86</v>
      </c>
      <c r="D162">
        <v>3</v>
      </c>
      <c r="E162" t="s">
        <v>20</v>
      </c>
      <c r="F162" t="s">
        <v>77</v>
      </c>
      <c r="G162" t="s">
        <v>22</v>
      </c>
      <c r="H162">
        <v>-226.8</v>
      </c>
      <c r="I162">
        <v>127540.5775</v>
      </c>
      <c r="J162">
        <v>1</v>
      </c>
      <c r="K162" t="s">
        <v>18</v>
      </c>
      <c r="L162" t="s">
        <v>19</v>
      </c>
      <c r="M162" t="s">
        <v>18</v>
      </c>
      <c r="N162">
        <f t="shared" si="2"/>
        <v>1</v>
      </c>
    </row>
    <row r="163" spans="1:14" x14ac:dyDescent="0.25">
      <c r="A163" t="s">
        <v>78</v>
      </c>
      <c r="B163">
        <v>2238900</v>
      </c>
      <c r="D163">
        <v>0</v>
      </c>
      <c r="E163" t="s">
        <v>14</v>
      </c>
      <c r="F163" t="s">
        <v>77</v>
      </c>
      <c r="G163" t="s">
        <v>16</v>
      </c>
      <c r="H163">
        <v>0</v>
      </c>
      <c r="I163">
        <v>37.5</v>
      </c>
      <c r="J163" t="s">
        <v>17</v>
      </c>
      <c r="K163" t="s">
        <v>18</v>
      </c>
      <c r="L163" t="s">
        <v>19</v>
      </c>
      <c r="M163" t="s">
        <v>18</v>
      </c>
      <c r="N163">
        <f t="shared" si="2"/>
        <v>1</v>
      </c>
    </row>
    <row r="164" spans="1:14" x14ac:dyDescent="0.25">
      <c r="A164" t="s">
        <v>78</v>
      </c>
      <c r="B164">
        <v>2239360</v>
      </c>
      <c r="C164">
        <v>0</v>
      </c>
      <c r="D164">
        <v>0</v>
      </c>
      <c r="E164" t="s">
        <v>14</v>
      </c>
      <c r="F164" t="s">
        <v>77</v>
      </c>
      <c r="G164" t="s">
        <v>16</v>
      </c>
      <c r="H164">
        <v>-117.18</v>
      </c>
      <c r="I164">
        <v>0</v>
      </c>
      <c r="J164" t="s">
        <v>17</v>
      </c>
      <c r="K164" t="s">
        <v>18</v>
      </c>
      <c r="L164" t="s">
        <v>19</v>
      </c>
      <c r="M164" t="s">
        <v>18</v>
      </c>
      <c r="N164">
        <f t="shared" si="2"/>
        <v>1</v>
      </c>
    </row>
    <row r="165" spans="1:14" x14ac:dyDescent="0.25">
      <c r="A165" t="s">
        <v>78</v>
      </c>
      <c r="B165">
        <v>1469118</v>
      </c>
      <c r="D165">
        <v>1</v>
      </c>
      <c r="E165" t="s">
        <v>20</v>
      </c>
      <c r="F165" t="s">
        <v>77</v>
      </c>
      <c r="G165" t="s">
        <v>21</v>
      </c>
      <c r="H165">
        <v>-202.5</v>
      </c>
      <c r="I165">
        <v>0</v>
      </c>
      <c r="J165" t="s">
        <v>17</v>
      </c>
      <c r="K165" t="s">
        <v>18</v>
      </c>
      <c r="L165" t="s">
        <v>19</v>
      </c>
      <c r="M165" t="s">
        <v>18</v>
      </c>
      <c r="N165">
        <f t="shared" si="2"/>
        <v>1</v>
      </c>
    </row>
    <row r="166" spans="1:14" x14ac:dyDescent="0.25">
      <c r="A166" t="s">
        <v>78</v>
      </c>
      <c r="B166">
        <v>1662949</v>
      </c>
      <c r="C166">
        <v>0</v>
      </c>
      <c r="D166">
        <v>0</v>
      </c>
      <c r="E166" t="s">
        <v>14</v>
      </c>
      <c r="F166" t="s">
        <v>77</v>
      </c>
      <c r="G166" t="s">
        <v>21</v>
      </c>
      <c r="H166">
        <v>0</v>
      </c>
      <c r="I166">
        <v>1350</v>
      </c>
      <c r="J166" t="s">
        <v>17</v>
      </c>
      <c r="K166" t="s">
        <v>18</v>
      </c>
      <c r="L166" t="s">
        <v>19</v>
      </c>
      <c r="M166" t="s">
        <v>18</v>
      </c>
      <c r="N166">
        <f t="shared" si="2"/>
        <v>1</v>
      </c>
    </row>
    <row r="167" spans="1:14" x14ac:dyDescent="0.25">
      <c r="A167" t="s">
        <v>78</v>
      </c>
      <c r="B167">
        <v>1469858</v>
      </c>
      <c r="C167">
        <v>3287.2725</v>
      </c>
      <c r="D167">
        <v>0</v>
      </c>
      <c r="E167" t="s">
        <v>14</v>
      </c>
      <c r="F167" t="s">
        <v>77</v>
      </c>
      <c r="G167" t="s">
        <v>22</v>
      </c>
      <c r="H167">
        <v>0</v>
      </c>
      <c r="I167">
        <v>3287.2725</v>
      </c>
      <c r="J167" t="s">
        <v>17</v>
      </c>
      <c r="K167" t="s">
        <v>18</v>
      </c>
      <c r="L167" t="s">
        <v>19</v>
      </c>
      <c r="M167" t="s">
        <v>18</v>
      </c>
      <c r="N167">
        <f t="shared" si="2"/>
        <v>1</v>
      </c>
    </row>
    <row r="168" spans="1:14" x14ac:dyDescent="0.25">
      <c r="A168" t="s">
        <v>78</v>
      </c>
      <c r="B168">
        <v>1469827</v>
      </c>
      <c r="C168">
        <v>43728.205000000002</v>
      </c>
      <c r="D168">
        <v>2</v>
      </c>
      <c r="E168" t="s">
        <v>20</v>
      </c>
      <c r="F168" t="s">
        <v>77</v>
      </c>
      <c r="G168" t="s">
        <v>22</v>
      </c>
      <c r="H168">
        <v>-226.8</v>
      </c>
      <c r="I168">
        <v>42709.212499999987</v>
      </c>
      <c r="J168" t="s">
        <v>17</v>
      </c>
      <c r="K168" t="s">
        <v>18</v>
      </c>
      <c r="L168" t="s">
        <v>19</v>
      </c>
      <c r="M168" t="s">
        <v>18</v>
      </c>
      <c r="N168">
        <f t="shared" si="2"/>
        <v>1</v>
      </c>
    </row>
    <row r="169" spans="1:14" x14ac:dyDescent="0.25">
      <c r="A169" t="s">
        <v>79</v>
      </c>
      <c r="B169">
        <v>2025217</v>
      </c>
      <c r="C169">
        <v>0</v>
      </c>
      <c r="D169">
        <v>0</v>
      </c>
      <c r="E169" t="s">
        <v>14</v>
      </c>
      <c r="F169" t="s">
        <v>43</v>
      </c>
      <c r="G169" t="s">
        <v>16</v>
      </c>
      <c r="H169">
        <v>0</v>
      </c>
      <c r="I169">
        <v>1580.0415048</v>
      </c>
      <c r="J169" t="s">
        <v>17</v>
      </c>
      <c r="K169" t="s">
        <v>18</v>
      </c>
      <c r="L169" t="s">
        <v>19</v>
      </c>
      <c r="M169" t="s">
        <v>18</v>
      </c>
      <c r="N169">
        <f t="shared" si="2"/>
        <v>1</v>
      </c>
    </row>
    <row r="170" spans="1:14" x14ac:dyDescent="0.25">
      <c r="A170" t="s">
        <v>79</v>
      </c>
      <c r="B170">
        <v>1477162</v>
      </c>
      <c r="C170">
        <v>2250.3306431699998</v>
      </c>
      <c r="D170">
        <v>0</v>
      </c>
      <c r="E170" t="s">
        <v>14</v>
      </c>
      <c r="F170" t="s">
        <v>43</v>
      </c>
      <c r="G170" t="s">
        <v>16</v>
      </c>
      <c r="H170">
        <v>0</v>
      </c>
      <c r="I170">
        <v>2250.3306431699998</v>
      </c>
      <c r="J170" t="s">
        <v>17</v>
      </c>
      <c r="K170" t="s">
        <v>18</v>
      </c>
      <c r="L170" t="s">
        <v>19</v>
      </c>
      <c r="M170" t="s">
        <v>18</v>
      </c>
      <c r="N170">
        <f t="shared" si="2"/>
        <v>1</v>
      </c>
    </row>
    <row r="171" spans="1:14" x14ac:dyDescent="0.25">
      <c r="A171" t="s">
        <v>79</v>
      </c>
      <c r="B171">
        <v>1369833</v>
      </c>
      <c r="C171">
        <v>87399.857237880002</v>
      </c>
      <c r="D171">
        <v>0</v>
      </c>
      <c r="E171" t="s">
        <v>14</v>
      </c>
      <c r="F171" t="s">
        <v>43</v>
      </c>
      <c r="G171" t="s">
        <v>21</v>
      </c>
      <c r="H171">
        <v>0</v>
      </c>
      <c r="I171">
        <v>90395.993091340017</v>
      </c>
      <c r="J171" t="s">
        <v>17</v>
      </c>
      <c r="K171" t="s">
        <v>18</v>
      </c>
      <c r="L171" t="s">
        <v>19</v>
      </c>
      <c r="M171" t="s">
        <v>18</v>
      </c>
      <c r="N171">
        <f t="shared" si="2"/>
        <v>1</v>
      </c>
    </row>
    <row r="172" spans="1:14" x14ac:dyDescent="0.25">
      <c r="A172" t="s">
        <v>79</v>
      </c>
      <c r="B172">
        <v>1360639</v>
      </c>
      <c r="C172">
        <v>48035.225247789997</v>
      </c>
      <c r="D172">
        <v>0</v>
      </c>
      <c r="E172" t="s">
        <v>14</v>
      </c>
      <c r="F172" t="s">
        <v>43</v>
      </c>
      <c r="G172" t="s">
        <v>21</v>
      </c>
      <c r="H172">
        <v>0</v>
      </c>
      <c r="I172">
        <v>59082.915769390012</v>
      </c>
      <c r="J172" t="s">
        <v>17</v>
      </c>
      <c r="K172" t="s">
        <v>18</v>
      </c>
      <c r="L172" t="s">
        <v>19</v>
      </c>
      <c r="M172" t="s">
        <v>18</v>
      </c>
      <c r="N172">
        <f t="shared" si="2"/>
        <v>1</v>
      </c>
    </row>
    <row r="173" spans="1:14" x14ac:dyDescent="0.25">
      <c r="A173" t="s">
        <v>79</v>
      </c>
      <c r="B173">
        <v>1120288</v>
      </c>
      <c r="C173">
        <v>212.68820256000001</v>
      </c>
      <c r="D173">
        <v>0</v>
      </c>
      <c r="E173" t="s">
        <v>14</v>
      </c>
      <c r="F173" t="s">
        <v>43</v>
      </c>
      <c r="G173" t="s">
        <v>22</v>
      </c>
      <c r="H173">
        <v>0</v>
      </c>
      <c r="I173">
        <v>510.80448647999998</v>
      </c>
      <c r="J173" t="s">
        <v>17</v>
      </c>
      <c r="K173" t="s">
        <v>18</v>
      </c>
      <c r="L173" t="s">
        <v>19</v>
      </c>
      <c r="M173" t="s">
        <v>18</v>
      </c>
      <c r="N173">
        <f t="shared" si="2"/>
        <v>1</v>
      </c>
    </row>
    <row r="174" spans="1:14" x14ac:dyDescent="0.25">
      <c r="A174" t="s">
        <v>79</v>
      </c>
      <c r="B174">
        <v>1475800</v>
      </c>
      <c r="D174">
        <v>1</v>
      </c>
      <c r="E174" t="s">
        <v>20</v>
      </c>
      <c r="F174" t="s">
        <v>43</v>
      </c>
      <c r="G174" t="s">
        <v>22</v>
      </c>
      <c r="H174">
        <v>-559.41953278000005</v>
      </c>
      <c r="I174">
        <v>1360.8012960000001</v>
      </c>
      <c r="J174" t="s">
        <v>17</v>
      </c>
      <c r="K174" t="s">
        <v>18</v>
      </c>
      <c r="L174" t="s">
        <v>19</v>
      </c>
      <c r="M174" t="s">
        <v>18</v>
      </c>
      <c r="N174">
        <f t="shared" si="2"/>
        <v>1</v>
      </c>
    </row>
    <row r="175" spans="1:14" x14ac:dyDescent="0.25">
      <c r="A175" t="s">
        <v>80</v>
      </c>
      <c r="B175">
        <v>1015612</v>
      </c>
      <c r="C175">
        <v>75269.962185609998</v>
      </c>
      <c r="D175">
        <v>8</v>
      </c>
      <c r="E175" t="s">
        <v>35</v>
      </c>
      <c r="F175" t="s">
        <v>63</v>
      </c>
      <c r="G175" t="s">
        <v>21</v>
      </c>
      <c r="H175">
        <v>-96845.897234100004</v>
      </c>
      <c r="I175">
        <v>112370.27751920999</v>
      </c>
      <c r="J175" t="s">
        <v>17</v>
      </c>
      <c r="K175" t="s">
        <v>18</v>
      </c>
      <c r="L175" t="s">
        <v>19</v>
      </c>
      <c r="M175" t="s">
        <v>18</v>
      </c>
      <c r="N175">
        <f t="shared" si="2"/>
        <v>1</v>
      </c>
    </row>
    <row r="176" spans="1:14" x14ac:dyDescent="0.25">
      <c r="A176" t="s">
        <v>80</v>
      </c>
      <c r="B176">
        <v>1474453</v>
      </c>
      <c r="C176">
        <v>2994.5398519400001</v>
      </c>
      <c r="D176">
        <v>0</v>
      </c>
      <c r="E176" t="s">
        <v>14</v>
      </c>
      <c r="F176" t="s">
        <v>63</v>
      </c>
      <c r="G176" t="s">
        <v>21</v>
      </c>
      <c r="H176">
        <v>0</v>
      </c>
      <c r="I176">
        <v>3876.86619225</v>
      </c>
      <c r="J176" t="s">
        <v>17</v>
      </c>
      <c r="K176" t="s">
        <v>18</v>
      </c>
      <c r="L176" t="s">
        <v>19</v>
      </c>
      <c r="M176" t="s">
        <v>18</v>
      </c>
      <c r="N176">
        <f t="shared" si="2"/>
        <v>1</v>
      </c>
    </row>
    <row r="177" spans="1:14" x14ac:dyDescent="0.25">
      <c r="A177" t="s">
        <v>80</v>
      </c>
      <c r="B177">
        <v>1015894</v>
      </c>
      <c r="C177">
        <v>40837.867393170003</v>
      </c>
      <c r="D177">
        <v>1</v>
      </c>
      <c r="E177" t="s">
        <v>20</v>
      </c>
      <c r="F177" t="s">
        <v>63</v>
      </c>
      <c r="G177" t="s">
        <v>22</v>
      </c>
      <c r="H177">
        <v>0</v>
      </c>
      <c r="I177">
        <v>77335.429652719991</v>
      </c>
      <c r="J177" t="s">
        <v>17</v>
      </c>
      <c r="K177" t="s">
        <v>18</v>
      </c>
      <c r="L177" t="s">
        <v>19</v>
      </c>
      <c r="M177" t="s">
        <v>18</v>
      </c>
      <c r="N177">
        <f t="shared" si="2"/>
        <v>1</v>
      </c>
    </row>
    <row r="178" spans="1:14" x14ac:dyDescent="0.25">
      <c r="A178" t="s">
        <v>80</v>
      </c>
      <c r="B178">
        <v>1017098</v>
      </c>
      <c r="C178">
        <v>209089.69163285001</v>
      </c>
      <c r="D178">
        <v>14</v>
      </c>
      <c r="E178" t="s">
        <v>44</v>
      </c>
      <c r="F178" t="s">
        <v>63</v>
      </c>
      <c r="G178" t="s">
        <v>22</v>
      </c>
      <c r="H178">
        <v>-12031.49945856</v>
      </c>
      <c r="I178">
        <v>266581.14188656007</v>
      </c>
      <c r="J178" t="s">
        <v>17</v>
      </c>
      <c r="K178" s="2">
        <v>45594</v>
      </c>
      <c r="L178" t="s">
        <v>19</v>
      </c>
      <c r="M178">
        <v>0</v>
      </c>
      <c r="N178">
        <f t="shared" si="2"/>
        <v>1</v>
      </c>
    </row>
    <row r="179" spans="1:14" x14ac:dyDescent="0.25">
      <c r="A179" t="s">
        <v>81</v>
      </c>
      <c r="B179">
        <v>1680621</v>
      </c>
      <c r="C179">
        <v>478058.82187013951</v>
      </c>
      <c r="D179">
        <v>13</v>
      </c>
      <c r="E179" t="s">
        <v>44</v>
      </c>
      <c r="F179" t="s">
        <v>28</v>
      </c>
      <c r="G179" t="s">
        <v>21</v>
      </c>
      <c r="H179">
        <v>-106088.53220224001</v>
      </c>
      <c r="I179">
        <v>584147.35407237953</v>
      </c>
      <c r="J179">
        <v>0.66666666666666696</v>
      </c>
      <c r="K179" s="2">
        <v>45574</v>
      </c>
      <c r="L179" t="s">
        <v>38</v>
      </c>
      <c r="M179">
        <v>20</v>
      </c>
      <c r="N179">
        <f t="shared" si="2"/>
        <v>1</v>
      </c>
    </row>
    <row r="180" spans="1:14" x14ac:dyDescent="0.25">
      <c r="A180" t="s">
        <v>81</v>
      </c>
      <c r="B180">
        <v>1044090</v>
      </c>
      <c r="C180">
        <v>0</v>
      </c>
      <c r="D180">
        <v>9</v>
      </c>
      <c r="E180" t="s">
        <v>35</v>
      </c>
      <c r="F180" t="s">
        <v>28</v>
      </c>
      <c r="G180" t="s">
        <v>22</v>
      </c>
      <c r="H180">
        <v>-8566.9576368599992</v>
      </c>
      <c r="I180">
        <v>36340.805644220003</v>
      </c>
      <c r="J180" t="s">
        <v>17</v>
      </c>
      <c r="K180" s="2">
        <v>45523</v>
      </c>
      <c r="L180" t="s">
        <v>29</v>
      </c>
      <c r="M180">
        <v>71</v>
      </c>
      <c r="N180">
        <f t="shared" si="2"/>
        <v>1</v>
      </c>
    </row>
    <row r="181" spans="1:14" x14ac:dyDescent="0.25">
      <c r="A181" t="s">
        <v>82</v>
      </c>
      <c r="B181">
        <v>2053683</v>
      </c>
      <c r="C181">
        <v>2482.6441961800001</v>
      </c>
      <c r="D181">
        <v>1</v>
      </c>
      <c r="E181" t="s">
        <v>20</v>
      </c>
      <c r="F181" t="s">
        <v>24</v>
      </c>
      <c r="G181" t="s">
        <v>16</v>
      </c>
      <c r="H181">
        <v>-430.7777347</v>
      </c>
      <c r="I181">
        <v>2482.6441961800001</v>
      </c>
      <c r="J181" t="s">
        <v>17</v>
      </c>
      <c r="K181" t="s">
        <v>18</v>
      </c>
      <c r="L181" t="s">
        <v>19</v>
      </c>
      <c r="M181" t="s">
        <v>18</v>
      </c>
      <c r="N181">
        <f t="shared" si="2"/>
        <v>1</v>
      </c>
    </row>
    <row r="182" spans="1:14" x14ac:dyDescent="0.25">
      <c r="A182" t="s">
        <v>82</v>
      </c>
      <c r="B182">
        <v>1725275</v>
      </c>
      <c r="C182">
        <v>2482.6441961800001</v>
      </c>
      <c r="D182">
        <v>0</v>
      </c>
      <c r="E182" t="s">
        <v>14</v>
      </c>
      <c r="F182" t="s">
        <v>24</v>
      </c>
      <c r="G182" t="s">
        <v>16</v>
      </c>
      <c r="H182">
        <v>0</v>
      </c>
      <c r="I182">
        <v>2482.6441961800001</v>
      </c>
      <c r="J182" t="s">
        <v>17</v>
      </c>
      <c r="K182" t="s">
        <v>18</v>
      </c>
      <c r="L182" t="s">
        <v>19</v>
      </c>
      <c r="M182" t="s">
        <v>18</v>
      </c>
      <c r="N182">
        <f t="shared" si="2"/>
        <v>1</v>
      </c>
    </row>
    <row r="183" spans="1:14" x14ac:dyDescent="0.25">
      <c r="A183" t="s">
        <v>82</v>
      </c>
      <c r="B183">
        <v>1472294</v>
      </c>
      <c r="C183">
        <v>0</v>
      </c>
      <c r="D183">
        <v>0</v>
      </c>
      <c r="E183" t="s">
        <v>14</v>
      </c>
      <c r="F183" t="s">
        <v>24</v>
      </c>
      <c r="G183" t="s">
        <v>21</v>
      </c>
      <c r="H183">
        <v>-154.03331793000001</v>
      </c>
      <c r="I183">
        <v>0</v>
      </c>
      <c r="J183" t="s">
        <v>17</v>
      </c>
      <c r="K183" t="s">
        <v>18</v>
      </c>
      <c r="L183" t="s">
        <v>19</v>
      </c>
      <c r="M183" t="s">
        <v>18</v>
      </c>
      <c r="N183">
        <f t="shared" si="2"/>
        <v>1</v>
      </c>
    </row>
    <row r="184" spans="1:14" x14ac:dyDescent="0.25">
      <c r="A184" t="s">
        <v>82</v>
      </c>
      <c r="B184">
        <v>2030768</v>
      </c>
      <c r="C184">
        <v>22222.22</v>
      </c>
      <c r="D184">
        <v>0</v>
      </c>
      <c r="E184" t="s">
        <v>14</v>
      </c>
      <c r="F184" t="s">
        <v>24</v>
      </c>
      <c r="G184" t="s">
        <v>21</v>
      </c>
      <c r="H184">
        <v>0</v>
      </c>
      <c r="I184">
        <v>22222.22</v>
      </c>
      <c r="J184" t="s">
        <v>17</v>
      </c>
      <c r="K184" t="s">
        <v>18</v>
      </c>
      <c r="L184" t="s">
        <v>19</v>
      </c>
      <c r="M184" t="s">
        <v>18</v>
      </c>
      <c r="N184">
        <f t="shared" si="2"/>
        <v>1</v>
      </c>
    </row>
    <row r="185" spans="1:14" x14ac:dyDescent="0.25">
      <c r="A185" t="s">
        <v>82</v>
      </c>
      <c r="B185">
        <v>1398414</v>
      </c>
      <c r="C185">
        <v>244756.3088577</v>
      </c>
      <c r="D185">
        <v>14</v>
      </c>
      <c r="E185" t="s">
        <v>44</v>
      </c>
      <c r="F185" t="s">
        <v>24</v>
      </c>
      <c r="G185" t="s">
        <v>22</v>
      </c>
      <c r="H185">
        <v>-39655.896034409998</v>
      </c>
      <c r="I185">
        <v>167206.88327930999</v>
      </c>
      <c r="J185" t="s">
        <v>17</v>
      </c>
      <c r="K185" t="s">
        <v>18</v>
      </c>
      <c r="L185" t="s">
        <v>19</v>
      </c>
      <c r="M185" t="s">
        <v>18</v>
      </c>
      <c r="N185">
        <f t="shared" si="2"/>
        <v>1</v>
      </c>
    </row>
    <row r="186" spans="1:14" x14ac:dyDescent="0.25">
      <c r="A186" t="s">
        <v>82</v>
      </c>
      <c r="B186">
        <v>2147927</v>
      </c>
      <c r="D186">
        <v>1</v>
      </c>
      <c r="E186" t="s">
        <v>20</v>
      </c>
      <c r="F186" t="s">
        <v>24</v>
      </c>
      <c r="G186" t="s">
        <v>22</v>
      </c>
      <c r="H186">
        <v>-12828.62093936</v>
      </c>
      <c r="I186">
        <v>0</v>
      </c>
      <c r="J186" t="s">
        <v>17</v>
      </c>
      <c r="K186" t="s">
        <v>18</v>
      </c>
      <c r="L186" t="s">
        <v>19</v>
      </c>
      <c r="M186" t="s">
        <v>18</v>
      </c>
      <c r="N186">
        <f t="shared" si="2"/>
        <v>1</v>
      </c>
    </row>
    <row r="187" spans="1:14" x14ac:dyDescent="0.25">
      <c r="A187" t="s">
        <v>83</v>
      </c>
      <c r="B187">
        <v>1602187</v>
      </c>
      <c r="C187">
        <v>0</v>
      </c>
      <c r="D187">
        <v>0</v>
      </c>
      <c r="E187" t="s">
        <v>14</v>
      </c>
      <c r="F187" t="s">
        <v>41</v>
      </c>
      <c r="G187" t="s">
        <v>21</v>
      </c>
      <c r="H187">
        <v>-93.712589249999994</v>
      </c>
      <c r="I187">
        <v>0</v>
      </c>
      <c r="J187" t="s">
        <v>17</v>
      </c>
      <c r="K187" t="s">
        <v>18</v>
      </c>
      <c r="L187" t="s">
        <v>19</v>
      </c>
      <c r="M187" t="s">
        <v>18</v>
      </c>
      <c r="N187">
        <f t="shared" si="2"/>
        <v>1</v>
      </c>
    </row>
    <row r="188" spans="1:14" x14ac:dyDescent="0.25">
      <c r="A188" t="s">
        <v>83</v>
      </c>
      <c r="B188">
        <v>1738763</v>
      </c>
      <c r="C188">
        <v>34943.550279540003</v>
      </c>
      <c r="D188">
        <v>8</v>
      </c>
      <c r="E188" t="s">
        <v>35</v>
      </c>
      <c r="F188" t="s">
        <v>41</v>
      </c>
      <c r="G188" t="s">
        <v>21</v>
      </c>
      <c r="H188">
        <v>-130325.63061953</v>
      </c>
      <c r="I188">
        <v>49892.5825167</v>
      </c>
      <c r="J188" t="s">
        <v>17</v>
      </c>
      <c r="K188" t="s">
        <v>18</v>
      </c>
      <c r="L188" t="s">
        <v>19</v>
      </c>
      <c r="M188" t="s">
        <v>18</v>
      </c>
      <c r="N188">
        <f t="shared" si="2"/>
        <v>1</v>
      </c>
    </row>
    <row r="189" spans="1:14" x14ac:dyDescent="0.25">
      <c r="A189" t="s">
        <v>83</v>
      </c>
      <c r="B189">
        <v>1049845</v>
      </c>
      <c r="D189">
        <v>0</v>
      </c>
      <c r="E189" t="s">
        <v>14</v>
      </c>
      <c r="F189" t="s">
        <v>41</v>
      </c>
      <c r="G189" t="s">
        <v>22</v>
      </c>
      <c r="H189">
        <v>0</v>
      </c>
      <c r="I189">
        <v>3097.5029500000001</v>
      </c>
      <c r="J189" t="s">
        <v>17</v>
      </c>
      <c r="K189" t="s">
        <v>18</v>
      </c>
      <c r="L189" t="s">
        <v>19</v>
      </c>
      <c r="M189" t="s">
        <v>18</v>
      </c>
      <c r="N189">
        <f t="shared" si="2"/>
        <v>1</v>
      </c>
    </row>
    <row r="190" spans="1:14" x14ac:dyDescent="0.25">
      <c r="A190" t="s">
        <v>83</v>
      </c>
      <c r="B190">
        <v>1357745</v>
      </c>
      <c r="D190">
        <v>1</v>
      </c>
      <c r="E190" t="s">
        <v>20</v>
      </c>
      <c r="F190" t="s">
        <v>41</v>
      </c>
      <c r="G190" t="s">
        <v>22</v>
      </c>
      <c r="H190">
        <v>-4.9980047599999997</v>
      </c>
      <c r="I190">
        <v>0</v>
      </c>
      <c r="J190" t="s">
        <v>17</v>
      </c>
      <c r="K190" t="s">
        <v>18</v>
      </c>
      <c r="L190" t="s">
        <v>19</v>
      </c>
      <c r="M190" t="s">
        <v>18</v>
      </c>
      <c r="N190">
        <f t="shared" si="2"/>
        <v>1</v>
      </c>
    </row>
    <row r="191" spans="1:14" x14ac:dyDescent="0.25">
      <c r="A191" t="s">
        <v>84</v>
      </c>
      <c r="B191">
        <v>1472891</v>
      </c>
      <c r="C191">
        <v>0</v>
      </c>
      <c r="D191">
        <v>1</v>
      </c>
      <c r="E191" t="s">
        <v>20</v>
      </c>
      <c r="F191" t="s">
        <v>28</v>
      </c>
      <c r="G191" t="s">
        <v>21</v>
      </c>
      <c r="H191">
        <v>-228.60054</v>
      </c>
      <c r="I191">
        <v>1007.3663796</v>
      </c>
      <c r="J191" t="s">
        <v>17</v>
      </c>
      <c r="K191" t="s">
        <v>18</v>
      </c>
      <c r="L191" t="s">
        <v>19</v>
      </c>
      <c r="M191" t="s">
        <v>18</v>
      </c>
      <c r="N191">
        <f t="shared" si="2"/>
        <v>1</v>
      </c>
    </row>
    <row r="192" spans="1:14" x14ac:dyDescent="0.25">
      <c r="A192" t="s">
        <v>84</v>
      </c>
      <c r="B192">
        <v>1968481</v>
      </c>
      <c r="C192">
        <v>18265.183145999999</v>
      </c>
      <c r="D192">
        <v>6</v>
      </c>
      <c r="E192" t="s">
        <v>35</v>
      </c>
      <c r="F192" t="s">
        <v>28</v>
      </c>
      <c r="G192" t="s">
        <v>21</v>
      </c>
      <c r="H192">
        <v>-14897.135190000001</v>
      </c>
      <c r="I192">
        <v>54978.42987</v>
      </c>
      <c r="J192" t="s">
        <v>17</v>
      </c>
      <c r="K192" t="s">
        <v>18</v>
      </c>
      <c r="L192" t="s">
        <v>19</v>
      </c>
      <c r="M192" t="s">
        <v>18</v>
      </c>
      <c r="N192">
        <f t="shared" si="2"/>
        <v>1</v>
      </c>
    </row>
    <row r="193" spans="1:14" x14ac:dyDescent="0.25">
      <c r="A193" t="s">
        <v>84</v>
      </c>
      <c r="B193">
        <v>1914975</v>
      </c>
      <c r="C193">
        <v>3044.9591928</v>
      </c>
      <c r="D193">
        <v>0</v>
      </c>
      <c r="E193" t="s">
        <v>14</v>
      </c>
      <c r="F193" t="s">
        <v>28</v>
      </c>
      <c r="G193" t="s">
        <v>22</v>
      </c>
      <c r="H193">
        <v>0</v>
      </c>
      <c r="I193">
        <v>3044.9591928</v>
      </c>
      <c r="J193" t="s">
        <v>17</v>
      </c>
      <c r="K193" t="s">
        <v>18</v>
      </c>
      <c r="L193" t="s">
        <v>19</v>
      </c>
      <c r="M193" t="s">
        <v>18</v>
      </c>
      <c r="N193">
        <f t="shared" si="2"/>
        <v>1</v>
      </c>
    </row>
    <row r="194" spans="1:14" x14ac:dyDescent="0.25">
      <c r="A194" t="s">
        <v>84</v>
      </c>
      <c r="B194">
        <v>1949358</v>
      </c>
      <c r="D194">
        <v>0</v>
      </c>
      <c r="E194" t="s">
        <v>14</v>
      </c>
      <c r="F194" t="s">
        <v>28</v>
      </c>
      <c r="G194" t="s">
        <v>22</v>
      </c>
      <c r="H194">
        <v>0</v>
      </c>
      <c r="I194">
        <v>30.480072</v>
      </c>
      <c r="J194" t="s">
        <v>17</v>
      </c>
      <c r="K194" t="s">
        <v>18</v>
      </c>
      <c r="L194" t="s">
        <v>19</v>
      </c>
      <c r="M194" t="s">
        <v>18</v>
      </c>
      <c r="N194">
        <f t="shared" si="2"/>
        <v>1</v>
      </c>
    </row>
    <row r="195" spans="1:14" x14ac:dyDescent="0.25">
      <c r="A195" t="s">
        <v>85</v>
      </c>
      <c r="B195">
        <v>1043296</v>
      </c>
      <c r="C195">
        <v>1276.65421586</v>
      </c>
      <c r="D195">
        <v>0</v>
      </c>
      <c r="E195" t="s">
        <v>14</v>
      </c>
      <c r="F195" t="s">
        <v>43</v>
      </c>
      <c r="G195" t="s">
        <v>16</v>
      </c>
      <c r="H195">
        <v>0</v>
      </c>
      <c r="I195">
        <v>1276.65421586</v>
      </c>
      <c r="J195" t="s">
        <v>17</v>
      </c>
      <c r="K195" t="s">
        <v>18</v>
      </c>
      <c r="L195" t="s">
        <v>19</v>
      </c>
      <c r="M195" t="s">
        <v>18</v>
      </c>
      <c r="N195">
        <f t="shared" ref="N195:N221" si="3">IF(A195=A194, O195+1, 1)</f>
        <v>1</v>
      </c>
    </row>
    <row r="196" spans="1:14" x14ac:dyDescent="0.25">
      <c r="A196" t="s">
        <v>85</v>
      </c>
      <c r="B196">
        <v>1053119</v>
      </c>
      <c r="D196">
        <v>0</v>
      </c>
      <c r="E196" t="s">
        <v>14</v>
      </c>
      <c r="F196" t="s">
        <v>43</v>
      </c>
      <c r="G196" t="s">
        <v>16</v>
      </c>
      <c r="H196">
        <v>0</v>
      </c>
      <c r="I196">
        <v>82.467078540000003</v>
      </c>
      <c r="J196" t="s">
        <v>17</v>
      </c>
      <c r="K196" t="s">
        <v>18</v>
      </c>
      <c r="L196" t="s">
        <v>19</v>
      </c>
      <c r="M196" t="s">
        <v>18</v>
      </c>
      <c r="N196">
        <f t="shared" si="3"/>
        <v>1</v>
      </c>
    </row>
    <row r="197" spans="1:14" x14ac:dyDescent="0.25">
      <c r="A197" t="s">
        <v>85</v>
      </c>
      <c r="B197">
        <v>2167752</v>
      </c>
      <c r="C197">
        <v>300733.96791303001</v>
      </c>
      <c r="D197">
        <v>5</v>
      </c>
      <c r="E197" t="s">
        <v>35</v>
      </c>
      <c r="F197" t="s">
        <v>43</v>
      </c>
      <c r="G197" t="s">
        <v>21</v>
      </c>
      <c r="H197">
        <v>0</v>
      </c>
      <c r="I197">
        <v>587618.8846364998</v>
      </c>
      <c r="J197" t="s">
        <v>17</v>
      </c>
      <c r="K197" s="2">
        <v>45511</v>
      </c>
      <c r="L197" t="s">
        <v>19</v>
      </c>
      <c r="M197">
        <v>83</v>
      </c>
      <c r="N197">
        <f t="shared" si="3"/>
        <v>1</v>
      </c>
    </row>
    <row r="198" spans="1:14" x14ac:dyDescent="0.25">
      <c r="A198" t="s">
        <v>85</v>
      </c>
      <c r="B198">
        <v>1032122</v>
      </c>
      <c r="C198">
        <v>35080.97441042</v>
      </c>
      <c r="D198">
        <v>0</v>
      </c>
      <c r="E198" t="s">
        <v>14</v>
      </c>
      <c r="F198" t="s">
        <v>43</v>
      </c>
      <c r="G198" t="s">
        <v>21</v>
      </c>
      <c r="H198">
        <v>-3253.8480989</v>
      </c>
      <c r="I198">
        <v>38236.62641579999</v>
      </c>
      <c r="J198" t="s">
        <v>17</v>
      </c>
      <c r="K198" s="2">
        <v>45468</v>
      </c>
      <c r="L198" t="s">
        <v>19</v>
      </c>
      <c r="M198">
        <v>126</v>
      </c>
      <c r="N198">
        <f t="shared" si="3"/>
        <v>1</v>
      </c>
    </row>
    <row r="199" spans="1:14" x14ac:dyDescent="0.25">
      <c r="A199" t="s">
        <v>85</v>
      </c>
      <c r="B199">
        <v>1045546</v>
      </c>
      <c r="C199">
        <v>77170.369495520004</v>
      </c>
      <c r="D199">
        <v>13</v>
      </c>
      <c r="E199" t="s">
        <v>44</v>
      </c>
      <c r="F199" t="s">
        <v>43</v>
      </c>
      <c r="G199" t="s">
        <v>22</v>
      </c>
      <c r="H199">
        <v>-32101.985073290001</v>
      </c>
      <c r="I199">
        <v>201746.68813952</v>
      </c>
      <c r="J199" t="s">
        <v>17</v>
      </c>
      <c r="K199" s="2">
        <v>45579</v>
      </c>
      <c r="L199" t="s">
        <v>86</v>
      </c>
      <c r="M199">
        <v>15</v>
      </c>
      <c r="N199">
        <f t="shared" si="3"/>
        <v>1</v>
      </c>
    </row>
    <row r="200" spans="1:14" x14ac:dyDescent="0.25">
      <c r="A200" t="s">
        <v>85</v>
      </c>
      <c r="B200">
        <v>1478623</v>
      </c>
      <c r="D200">
        <v>1</v>
      </c>
      <c r="E200" t="s">
        <v>20</v>
      </c>
      <c r="F200" t="s">
        <v>43</v>
      </c>
      <c r="G200" t="s">
        <v>22</v>
      </c>
      <c r="H200">
        <v>-9.8070093400000005</v>
      </c>
      <c r="I200">
        <v>0</v>
      </c>
      <c r="J200" t="s">
        <v>17</v>
      </c>
      <c r="K200" t="s">
        <v>18</v>
      </c>
      <c r="L200" t="s">
        <v>19</v>
      </c>
      <c r="M200" t="s">
        <v>18</v>
      </c>
      <c r="N200">
        <f t="shared" si="3"/>
        <v>1</v>
      </c>
    </row>
    <row r="201" spans="1:14" x14ac:dyDescent="0.25">
      <c r="A201" t="s">
        <v>87</v>
      </c>
      <c r="B201">
        <v>2013529</v>
      </c>
      <c r="D201">
        <v>1</v>
      </c>
      <c r="E201" t="s">
        <v>20</v>
      </c>
      <c r="F201" t="s">
        <v>25</v>
      </c>
      <c r="G201" t="s">
        <v>16</v>
      </c>
      <c r="H201">
        <v>-448.35042700000002</v>
      </c>
      <c r="I201">
        <v>0</v>
      </c>
      <c r="J201" t="s">
        <v>17</v>
      </c>
      <c r="K201" t="s">
        <v>18</v>
      </c>
      <c r="L201" t="s">
        <v>19</v>
      </c>
      <c r="M201" t="s">
        <v>18</v>
      </c>
      <c r="N201">
        <f t="shared" si="3"/>
        <v>1</v>
      </c>
    </row>
    <row r="202" spans="1:14" x14ac:dyDescent="0.25">
      <c r="A202" t="s">
        <v>87</v>
      </c>
      <c r="B202">
        <v>1222268</v>
      </c>
      <c r="C202">
        <v>15512.00077332</v>
      </c>
      <c r="D202">
        <v>0</v>
      </c>
      <c r="E202" t="s">
        <v>14</v>
      </c>
      <c r="F202" t="s">
        <v>25</v>
      </c>
      <c r="G202" t="s">
        <v>21</v>
      </c>
      <c r="H202">
        <v>0</v>
      </c>
      <c r="I202">
        <v>15512.00077332</v>
      </c>
      <c r="J202" t="s">
        <v>17</v>
      </c>
      <c r="K202" t="s">
        <v>18</v>
      </c>
      <c r="L202" t="s">
        <v>19</v>
      </c>
      <c r="M202" t="s">
        <v>18</v>
      </c>
      <c r="N202">
        <f t="shared" si="3"/>
        <v>1</v>
      </c>
    </row>
    <row r="203" spans="1:14" x14ac:dyDescent="0.25">
      <c r="A203" t="s">
        <v>87</v>
      </c>
      <c r="B203">
        <v>1476126</v>
      </c>
      <c r="C203">
        <v>1345.051281</v>
      </c>
      <c r="D203">
        <v>0</v>
      </c>
      <c r="E203" t="s">
        <v>14</v>
      </c>
      <c r="F203" t="s">
        <v>25</v>
      </c>
      <c r="G203" t="s">
        <v>21</v>
      </c>
      <c r="H203">
        <v>0</v>
      </c>
      <c r="I203">
        <v>1345.051281</v>
      </c>
      <c r="J203" t="s">
        <v>17</v>
      </c>
      <c r="K203" t="s">
        <v>18</v>
      </c>
      <c r="L203" t="s">
        <v>19</v>
      </c>
      <c r="M203" t="s">
        <v>18</v>
      </c>
      <c r="N203">
        <f t="shared" si="3"/>
        <v>1</v>
      </c>
    </row>
    <row r="204" spans="1:14" x14ac:dyDescent="0.25">
      <c r="A204" t="s">
        <v>87</v>
      </c>
      <c r="B204">
        <v>1017137</v>
      </c>
      <c r="C204">
        <v>0</v>
      </c>
      <c r="D204">
        <v>5</v>
      </c>
      <c r="E204" t="s">
        <v>35</v>
      </c>
      <c r="F204" t="s">
        <v>26</v>
      </c>
      <c r="G204" t="s">
        <v>22</v>
      </c>
      <c r="H204">
        <v>-1357.8377047199999</v>
      </c>
      <c r="I204">
        <v>8123.0797209600014</v>
      </c>
      <c r="J204" t="s">
        <v>17</v>
      </c>
      <c r="K204" t="s">
        <v>18</v>
      </c>
      <c r="L204" t="s">
        <v>19</v>
      </c>
      <c r="M204" t="s">
        <v>18</v>
      </c>
      <c r="N204">
        <f t="shared" si="3"/>
        <v>1</v>
      </c>
    </row>
    <row r="205" spans="1:14" x14ac:dyDescent="0.25">
      <c r="A205" t="s">
        <v>87</v>
      </c>
      <c r="B205">
        <v>1183972</v>
      </c>
      <c r="C205">
        <v>1012.44388896</v>
      </c>
      <c r="D205">
        <v>0</v>
      </c>
      <c r="E205" t="s">
        <v>14</v>
      </c>
      <c r="F205" t="s">
        <v>26</v>
      </c>
      <c r="G205" t="s">
        <v>22</v>
      </c>
      <c r="H205">
        <v>0</v>
      </c>
      <c r="I205">
        <v>5185.24095528</v>
      </c>
      <c r="J205" t="s">
        <v>17</v>
      </c>
      <c r="K205" t="s">
        <v>18</v>
      </c>
      <c r="L205" t="s">
        <v>19</v>
      </c>
      <c r="M205" t="s">
        <v>18</v>
      </c>
      <c r="N205">
        <f t="shared" si="3"/>
        <v>1</v>
      </c>
    </row>
    <row r="206" spans="1:14" x14ac:dyDescent="0.25">
      <c r="A206" t="s">
        <v>88</v>
      </c>
      <c r="B206">
        <v>1060543</v>
      </c>
      <c r="D206">
        <v>0</v>
      </c>
      <c r="E206" t="s">
        <v>14</v>
      </c>
      <c r="F206" t="s">
        <v>41</v>
      </c>
      <c r="G206" t="s">
        <v>21</v>
      </c>
      <c r="H206">
        <v>0</v>
      </c>
      <c r="I206">
        <v>123.17561731000001</v>
      </c>
      <c r="J206" t="s">
        <v>17</v>
      </c>
      <c r="K206" t="s">
        <v>18</v>
      </c>
      <c r="L206" t="s">
        <v>19</v>
      </c>
      <c r="M206" t="s">
        <v>18</v>
      </c>
      <c r="N206">
        <f t="shared" si="3"/>
        <v>1</v>
      </c>
    </row>
    <row r="207" spans="1:14" x14ac:dyDescent="0.25">
      <c r="A207" t="s">
        <v>88</v>
      </c>
      <c r="B207">
        <v>1498550</v>
      </c>
      <c r="C207">
        <v>884.64684251999995</v>
      </c>
      <c r="D207">
        <v>5</v>
      </c>
      <c r="E207" t="s">
        <v>35</v>
      </c>
      <c r="F207" t="s">
        <v>41</v>
      </c>
      <c r="G207" t="s">
        <v>21</v>
      </c>
      <c r="H207">
        <v>-11470.4209242</v>
      </c>
      <c r="I207">
        <v>12025.19945256</v>
      </c>
      <c r="J207" t="s">
        <v>17</v>
      </c>
      <c r="K207" t="s">
        <v>18</v>
      </c>
      <c r="L207" t="s">
        <v>19</v>
      </c>
      <c r="M207" t="s">
        <v>18</v>
      </c>
      <c r="N207">
        <f t="shared" si="3"/>
        <v>1</v>
      </c>
    </row>
    <row r="208" spans="1:14" x14ac:dyDescent="0.25">
      <c r="A208" t="s">
        <v>88</v>
      </c>
      <c r="B208">
        <v>1026855</v>
      </c>
      <c r="C208">
        <v>2648.9425228</v>
      </c>
      <c r="D208">
        <v>4</v>
      </c>
      <c r="E208" t="s">
        <v>20</v>
      </c>
      <c r="F208" t="s">
        <v>41</v>
      </c>
      <c r="G208" t="s">
        <v>22</v>
      </c>
      <c r="H208">
        <v>-2119.9310189799999</v>
      </c>
      <c r="I208">
        <v>30194.96275708</v>
      </c>
      <c r="J208" t="s">
        <v>17</v>
      </c>
      <c r="K208" s="2">
        <v>45495</v>
      </c>
      <c r="L208" t="s">
        <v>19</v>
      </c>
      <c r="M208">
        <v>99</v>
      </c>
      <c r="N208">
        <f t="shared" si="3"/>
        <v>1</v>
      </c>
    </row>
    <row r="209" spans="1:14" x14ac:dyDescent="0.25">
      <c r="A209" t="s">
        <v>88</v>
      </c>
      <c r="B209">
        <v>1046786</v>
      </c>
      <c r="C209">
        <v>33845.732234000003</v>
      </c>
      <c r="D209">
        <v>0</v>
      </c>
      <c r="E209" t="s">
        <v>14</v>
      </c>
      <c r="F209" t="s">
        <v>41</v>
      </c>
      <c r="G209" t="s">
        <v>22</v>
      </c>
      <c r="H209">
        <v>0</v>
      </c>
      <c r="I209">
        <v>33475.879881760004</v>
      </c>
      <c r="J209" t="s">
        <v>17</v>
      </c>
      <c r="K209" t="s">
        <v>18</v>
      </c>
      <c r="L209" t="s">
        <v>19</v>
      </c>
      <c r="M209" t="s">
        <v>18</v>
      </c>
      <c r="N209">
        <f t="shared" si="3"/>
        <v>1</v>
      </c>
    </row>
    <row r="210" spans="1:14" x14ac:dyDescent="0.25">
      <c r="A210" t="s">
        <v>89</v>
      </c>
      <c r="B210">
        <v>1049274</v>
      </c>
      <c r="D210">
        <v>3</v>
      </c>
      <c r="E210" t="s">
        <v>20</v>
      </c>
      <c r="F210" t="s">
        <v>41</v>
      </c>
      <c r="G210" t="s">
        <v>21</v>
      </c>
      <c r="H210">
        <v>-992.00944476999996</v>
      </c>
      <c r="I210">
        <v>0</v>
      </c>
      <c r="J210" t="s">
        <v>17</v>
      </c>
      <c r="K210" t="s">
        <v>18</v>
      </c>
      <c r="L210" t="s">
        <v>19</v>
      </c>
      <c r="M210" t="s">
        <v>18</v>
      </c>
      <c r="N210">
        <f t="shared" si="3"/>
        <v>1</v>
      </c>
    </row>
    <row r="211" spans="1:14" x14ac:dyDescent="0.25">
      <c r="A211" t="s">
        <v>89</v>
      </c>
      <c r="B211">
        <v>1047304</v>
      </c>
      <c r="C211">
        <v>528798.37461702002</v>
      </c>
      <c r="D211">
        <v>15</v>
      </c>
      <c r="E211" t="s">
        <v>44</v>
      </c>
      <c r="F211" t="s">
        <v>41</v>
      </c>
      <c r="G211" t="s">
        <v>22</v>
      </c>
      <c r="H211">
        <v>-233261.98515406001</v>
      </c>
      <c r="I211">
        <v>627092.16023006022</v>
      </c>
      <c r="J211" t="s">
        <v>17</v>
      </c>
      <c r="K211" s="2">
        <v>45562</v>
      </c>
      <c r="L211" t="s">
        <v>19</v>
      </c>
      <c r="M211">
        <v>32</v>
      </c>
      <c r="N211">
        <f t="shared" si="3"/>
        <v>1</v>
      </c>
    </row>
    <row r="212" spans="1:14" x14ac:dyDescent="0.25">
      <c r="A212" t="s">
        <v>90</v>
      </c>
      <c r="B212">
        <v>2208963</v>
      </c>
      <c r="D212">
        <v>0</v>
      </c>
      <c r="E212" t="s">
        <v>14</v>
      </c>
      <c r="F212" t="s">
        <v>43</v>
      </c>
      <c r="G212" t="s">
        <v>16</v>
      </c>
      <c r="H212">
        <v>0</v>
      </c>
      <c r="I212">
        <v>2990.9278485</v>
      </c>
      <c r="J212" t="s">
        <v>17</v>
      </c>
      <c r="K212" t="s">
        <v>18</v>
      </c>
      <c r="L212" t="s">
        <v>19</v>
      </c>
      <c r="M212" t="s">
        <v>18</v>
      </c>
      <c r="N212">
        <f t="shared" si="3"/>
        <v>1</v>
      </c>
    </row>
    <row r="213" spans="1:14" x14ac:dyDescent="0.25">
      <c r="A213" t="s">
        <v>90</v>
      </c>
      <c r="B213">
        <v>1470423</v>
      </c>
      <c r="C213">
        <v>437.99741713999998</v>
      </c>
      <c r="D213">
        <v>0</v>
      </c>
      <c r="E213" t="s">
        <v>14</v>
      </c>
      <c r="F213" t="s">
        <v>43</v>
      </c>
      <c r="G213" t="s">
        <v>16</v>
      </c>
      <c r="H213">
        <v>0</v>
      </c>
      <c r="I213">
        <v>437.99741713999998</v>
      </c>
      <c r="J213" t="s">
        <v>17</v>
      </c>
      <c r="K213" t="s">
        <v>18</v>
      </c>
      <c r="L213" t="s">
        <v>19</v>
      </c>
      <c r="M213" t="s">
        <v>18</v>
      </c>
      <c r="N213">
        <f t="shared" si="3"/>
        <v>1</v>
      </c>
    </row>
    <row r="214" spans="1:14" x14ac:dyDescent="0.25">
      <c r="A214" t="s">
        <v>90</v>
      </c>
      <c r="B214">
        <v>2152971</v>
      </c>
      <c r="C214">
        <v>32962.261392599998</v>
      </c>
      <c r="D214">
        <v>0</v>
      </c>
      <c r="E214" t="s">
        <v>14</v>
      </c>
      <c r="F214" t="s">
        <v>43</v>
      </c>
      <c r="G214" t="s">
        <v>21</v>
      </c>
      <c r="H214">
        <v>-2549.83292841</v>
      </c>
      <c r="I214">
        <v>35957.914245599997</v>
      </c>
      <c r="J214" t="s">
        <v>17</v>
      </c>
      <c r="K214" t="s">
        <v>18</v>
      </c>
      <c r="L214" t="s">
        <v>19</v>
      </c>
      <c r="M214" t="s">
        <v>18</v>
      </c>
      <c r="N214">
        <f t="shared" si="3"/>
        <v>1</v>
      </c>
    </row>
    <row r="215" spans="1:14" x14ac:dyDescent="0.25">
      <c r="A215" t="s">
        <v>90</v>
      </c>
      <c r="B215">
        <v>1032808</v>
      </c>
      <c r="C215">
        <v>102039.81118068</v>
      </c>
      <c r="D215">
        <v>4</v>
      </c>
      <c r="E215" t="s">
        <v>20</v>
      </c>
      <c r="F215" t="s">
        <v>43</v>
      </c>
      <c r="G215" t="s">
        <v>21</v>
      </c>
      <c r="H215">
        <v>-119.700114</v>
      </c>
      <c r="I215">
        <v>127115.45206222001</v>
      </c>
      <c r="J215" t="s">
        <v>17</v>
      </c>
      <c r="K215" s="2">
        <v>45520</v>
      </c>
      <c r="L215" t="s">
        <v>19</v>
      </c>
      <c r="M215">
        <v>74</v>
      </c>
      <c r="N215">
        <f t="shared" si="3"/>
        <v>1</v>
      </c>
    </row>
    <row r="216" spans="1:14" x14ac:dyDescent="0.25">
      <c r="A216" t="s">
        <v>90</v>
      </c>
      <c r="B216">
        <v>1405953</v>
      </c>
      <c r="C216">
        <v>171.36016319999999</v>
      </c>
      <c r="D216">
        <v>1</v>
      </c>
      <c r="E216" t="s">
        <v>20</v>
      </c>
      <c r="F216" t="s">
        <v>43</v>
      </c>
      <c r="G216" t="s">
        <v>22</v>
      </c>
      <c r="H216">
        <v>-37.800035999999999</v>
      </c>
      <c r="I216">
        <v>171.36016319999999</v>
      </c>
      <c r="J216" t="s">
        <v>17</v>
      </c>
      <c r="K216" t="s">
        <v>18</v>
      </c>
      <c r="L216" t="s">
        <v>19</v>
      </c>
      <c r="M216" t="s">
        <v>18</v>
      </c>
      <c r="N216">
        <f t="shared" si="3"/>
        <v>1</v>
      </c>
    </row>
    <row r="217" spans="1:14" x14ac:dyDescent="0.25">
      <c r="A217" t="s">
        <v>90</v>
      </c>
      <c r="B217">
        <v>1044576</v>
      </c>
      <c r="D217">
        <v>2</v>
      </c>
      <c r="E217" t="s">
        <v>20</v>
      </c>
      <c r="F217" t="s">
        <v>43</v>
      </c>
      <c r="G217" t="s">
        <v>22</v>
      </c>
      <c r="H217">
        <v>-4308.5741034000002</v>
      </c>
      <c r="I217">
        <v>1184.8631284400001</v>
      </c>
      <c r="J217" t="s">
        <v>17</v>
      </c>
      <c r="K217" t="s">
        <v>18</v>
      </c>
      <c r="L217" t="s">
        <v>19</v>
      </c>
      <c r="M217" t="s">
        <v>18</v>
      </c>
      <c r="N217">
        <f t="shared" si="3"/>
        <v>1</v>
      </c>
    </row>
    <row r="218" spans="1:14" x14ac:dyDescent="0.25">
      <c r="A218" t="s">
        <v>91</v>
      </c>
      <c r="B218">
        <v>1599949</v>
      </c>
      <c r="C218">
        <v>441.57792054999999</v>
      </c>
      <c r="D218">
        <v>0</v>
      </c>
      <c r="E218" t="s">
        <v>14</v>
      </c>
      <c r="F218" t="s">
        <v>92</v>
      </c>
      <c r="G218" t="s">
        <v>21</v>
      </c>
      <c r="H218">
        <v>0</v>
      </c>
      <c r="I218">
        <v>441.57792054999999</v>
      </c>
      <c r="J218" t="s">
        <v>17</v>
      </c>
      <c r="K218" t="s">
        <v>18</v>
      </c>
      <c r="L218" t="s">
        <v>19</v>
      </c>
      <c r="M218" t="s">
        <v>18</v>
      </c>
      <c r="N218">
        <f t="shared" si="3"/>
        <v>1</v>
      </c>
    </row>
    <row r="219" spans="1:14" x14ac:dyDescent="0.25">
      <c r="A219" t="s">
        <v>91</v>
      </c>
      <c r="B219">
        <v>1700823</v>
      </c>
      <c r="C219">
        <v>1052.36350225</v>
      </c>
      <c r="D219">
        <v>0</v>
      </c>
      <c r="E219" t="s">
        <v>14</v>
      </c>
      <c r="F219" t="s">
        <v>92</v>
      </c>
      <c r="G219" t="s">
        <v>21</v>
      </c>
      <c r="H219">
        <v>0</v>
      </c>
      <c r="I219">
        <v>1052.36350225</v>
      </c>
      <c r="J219" t="s">
        <v>17</v>
      </c>
      <c r="K219" t="s">
        <v>18</v>
      </c>
      <c r="L219" t="s">
        <v>19</v>
      </c>
      <c r="M219" t="s">
        <v>18</v>
      </c>
      <c r="N219">
        <f t="shared" si="3"/>
        <v>1</v>
      </c>
    </row>
    <row r="220" spans="1:14" x14ac:dyDescent="0.25">
      <c r="A220" t="s">
        <v>91</v>
      </c>
      <c r="B220">
        <v>1475161</v>
      </c>
      <c r="C220">
        <v>2996.5243538300001</v>
      </c>
      <c r="D220">
        <v>0</v>
      </c>
      <c r="E220" t="s">
        <v>14</v>
      </c>
      <c r="F220" t="s">
        <v>92</v>
      </c>
      <c r="G220" t="s">
        <v>22</v>
      </c>
      <c r="H220">
        <v>-88.357584149999994</v>
      </c>
      <c r="I220">
        <v>2996.5243538300001</v>
      </c>
      <c r="J220" t="s">
        <v>17</v>
      </c>
      <c r="K220" t="s">
        <v>18</v>
      </c>
      <c r="L220" t="s">
        <v>19</v>
      </c>
      <c r="M220" t="s">
        <v>18</v>
      </c>
      <c r="N220">
        <f t="shared" si="3"/>
        <v>1</v>
      </c>
    </row>
    <row r="221" spans="1:14" x14ac:dyDescent="0.25">
      <c r="A221" t="s">
        <v>91</v>
      </c>
      <c r="B221">
        <v>1703878</v>
      </c>
      <c r="C221">
        <v>137.38213084</v>
      </c>
      <c r="D221">
        <v>0</v>
      </c>
      <c r="E221" t="s">
        <v>14</v>
      </c>
      <c r="F221" t="s">
        <v>92</v>
      </c>
      <c r="G221" t="s">
        <v>22</v>
      </c>
      <c r="H221">
        <v>0</v>
      </c>
      <c r="I221">
        <v>508.20048400000002</v>
      </c>
      <c r="J221" t="s">
        <v>17</v>
      </c>
      <c r="K221" t="s">
        <v>18</v>
      </c>
      <c r="L221" t="s">
        <v>19</v>
      </c>
      <c r="M221" t="s">
        <v>18</v>
      </c>
      <c r="N221">
        <f t="shared" si="3"/>
        <v>1</v>
      </c>
    </row>
    <row r="255" spans="1:1" x14ac:dyDescent="0.25">
      <c r="A255" t="s">
        <v>98</v>
      </c>
    </row>
  </sheetData>
  <autoFilter ref="A1:M221" xr:uid="{00000000-0001-0000-0000-000000000000}">
    <sortState xmlns:xlrd2="http://schemas.microsoft.com/office/spreadsheetml/2017/richdata2" ref="A210:M211">
      <sortCondition ref="A1:A22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Snajdr, Martin</cp:lastModifiedBy>
  <dcterms:created xsi:type="dcterms:W3CDTF">2024-10-29T10:19:59Z</dcterms:created>
  <dcterms:modified xsi:type="dcterms:W3CDTF">2024-10-29T10:37:32Z</dcterms:modified>
</cp:coreProperties>
</file>