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guangjun/Desktop/"/>
    </mc:Choice>
  </mc:AlternateContent>
  <bookViews>
    <workbookView xWindow="30060" yWindow="1280" windowWidth="3714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1" i="1" l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</calcChain>
</file>

<file path=xl/sharedStrings.xml><?xml version="1.0" encoding="utf-8"?>
<sst xmlns="http://schemas.openxmlformats.org/spreadsheetml/2006/main" count="146" uniqueCount="14">
  <si>
    <t>Pipe</t>
  </si>
  <si>
    <t>Valve</t>
  </si>
  <si>
    <t>Pump</t>
  </si>
  <si>
    <t>i=energy</t>
  </si>
  <si>
    <t>i=norm h</t>
  </si>
  <si>
    <t>Small</t>
  </si>
  <si>
    <t>Big</t>
  </si>
  <si>
    <t>NS &amp; q==0</t>
  </si>
  <si>
    <t>NS &amp; q &gt; 0</t>
  </si>
  <si>
    <t>S</t>
  </si>
  <si>
    <t>NA</t>
  </si>
  <si>
    <t>Gap</t>
  </si>
  <si>
    <t>Total</t>
  </si>
  <si>
    <t>i=slack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</si>
</sst>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medium">
        <color auto="1"/>
      </right>
      <top style="medium">
        <color auto="1"/>
      </top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1" xfId="0" applyFill="1" applyBorder="1"/>
    <xf numFmtId="0" fontId="0" fillId="2" borderId="6" xfId="0" applyFill="1" applyBorder="1"/>
    <xf numFmtId="0" fontId="0" fillId="2" borderId="2" xfId="0" applyFill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1" xfId="0" applyFill="1" applyBorder="1"/>
    <xf numFmtId="0" fontId="0" fillId="3" borderId="6" xfId="0" applyFill="1" applyBorder="1"/>
    <xf numFmtId="0" fontId="0" fillId="3" borderId="2" xfId="0" applyFill="1" applyBorder="1"/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0" borderId="8" xfId="0" applyFont="1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1" fillId="2" borderId="6" xfId="0" applyFont="1" applyFill="1" applyBorder="1"/>
    <xf numFmtId="0" fontId="1" fillId="2" borderId="0" xfId="0" applyFont="1" applyFill="1" applyBorder="1"/>
    <xf numFmtId="0" fontId="1" fillId="2" borderId="7" xfId="0" applyFont="1" applyFill="1" applyBorder="1"/>
    <xf numFmtId="0" fontId="1" fillId="3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4" borderId="6" xfId="0" applyFont="1" applyFill="1" applyBorder="1"/>
    <xf numFmtId="0" fontId="1" fillId="4" borderId="0" xfId="0" applyFont="1" applyFill="1" applyBorder="1"/>
    <xf numFmtId="0" fontId="1" fillId="4" borderId="7" xfId="0" applyFont="1" applyFill="1" applyBorder="1"/>
    <xf numFmtId="0" fontId="1" fillId="0" borderId="10" xfId="0" applyFont="1" applyBorder="1"/>
    <xf numFmtId="0" fontId="2" fillId="2" borderId="6" xfId="0" applyFont="1" applyFill="1" applyBorder="1"/>
    <xf numFmtId="0" fontId="2" fillId="3" borderId="6" xfId="0" applyFont="1" applyFill="1" applyBorder="1"/>
    <xf numFmtId="0" fontId="2" fillId="0" borderId="10" xfId="0" applyFont="1" applyBorder="1"/>
    <xf numFmtId="0" fontId="2" fillId="2" borderId="2" xfId="0" applyFont="1" applyFill="1" applyBorder="1"/>
    <xf numFmtId="0" fontId="2" fillId="3" borderId="2" xfId="0" applyFont="1" applyFill="1" applyBorder="1"/>
    <xf numFmtId="0" fontId="2" fillId="0" borderId="9" xfId="0" applyFont="1" applyBorder="1"/>
    <xf numFmtId="0" fontId="0" fillId="2" borderId="11" xfId="0" applyFill="1" applyBorder="1"/>
    <xf numFmtId="0" fontId="2" fillId="2" borderId="11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2" fillId="3" borderId="11" xfId="0" applyFont="1" applyFill="1" applyBorder="1"/>
    <xf numFmtId="0" fontId="0" fillId="3" borderId="13" xfId="0" applyFill="1" applyBorder="1"/>
    <xf numFmtId="0" fontId="0" fillId="4" borderId="11" xfId="0" applyFill="1" applyBorder="1"/>
    <xf numFmtId="0" fontId="2" fillId="4" borderId="11" xfId="0" applyFont="1" applyFill="1" applyBorder="1"/>
    <xf numFmtId="0" fontId="0" fillId="2" borderId="12" xfId="0" applyFill="1" applyBorder="1"/>
    <xf numFmtId="0" fontId="0" fillId="2" borderId="15" xfId="0" applyFill="1" applyBorder="1"/>
    <xf numFmtId="0" fontId="0" fillId="2" borderId="16" xfId="0" applyFill="1" applyBorder="1"/>
    <xf numFmtId="0" fontId="2" fillId="2" borderId="16" xfId="0" applyFont="1" applyFill="1" applyBorder="1"/>
    <xf numFmtId="0" fontId="0" fillId="2" borderId="13" xfId="0" applyFill="1" applyBorder="1"/>
    <xf numFmtId="0" fontId="0" fillId="2" borderId="17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6" xfId="0" applyFont="1" applyFill="1" applyBorder="1"/>
    <xf numFmtId="0" fontId="0" fillId="3" borderId="17" xfId="0" applyFill="1" applyBorder="1"/>
    <xf numFmtId="0" fontId="0" fillId="4" borderId="18" xfId="0" applyFill="1" applyBorder="1"/>
    <xf numFmtId="0" fontId="0" fillId="4" borderId="12" xfId="0" applyFill="1" applyBorder="1"/>
    <xf numFmtId="0" fontId="0" fillId="4" borderId="15" xfId="0" applyFill="1" applyBorder="1"/>
    <xf numFmtId="0" fontId="0" fillId="4" borderId="14" xfId="0" applyFill="1" applyBorder="1"/>
    <xf numFmtId="0" fontId="0" fillId="4" borderId="16" xfId="0" applyFill="1" applyBorder="1"/>
    <xf numFmtId="0" fontId="2" fillId="4" borderId="14" xfId="0" applyFont="1" applyFill="1" applyBorder="1"/>
    <xf numFmtId="0" fontId="2" fillId="4" borderId="16" xfId="0" applyFont="1" applyFill="1" applyBorder="1"/>
    <xf numFmtId="0" fontId="0" fillId="4" borderId="19" xfId="0" applyFill="1" applyBorder="1"/>
    <xf numFmtId="0" fontId="0" fillId="4" borderId="13" xfId="0" applyFill="1" applyBorder="1"/>
    <xf numFmtId="0" fontId="0" fillId="4" borderId="17" xfId="0" applyFill="1" applyBorder="1"/>
    <xf numFmtId="0" fontId="0" fillId="2" borderId="6" xfId="0" applyFont="1" applyFill="1" applyBorder="1"/>
    <xf numFmtId="0" fontId="0" fillId="2" borderId="11" xfId="0" applyFont="1" applyFill="1" applyBorder="1"/>
    <xf numFmtId="0" fontId="0" fillId="2" borderId="16" xfId="0" applyFont="1" applyFill="1" applyBorder="1"/>
    <xf numFmtId="0" fontId="0" fillId="3" borderId="6" xfId="0" applyFont="1" applyFill="1" applyBorder="1"/>
    <xf numFmtId="0" fontId="0" fillId="3" borderId="11" xfId="0" applyFont="1" applyFill="1" applyBorder="1"/>
    <xf numFmtId="0" fontId="0" fillId="3" borderId="16" xfId="0" applyFont="1" applyFill="1" applyBorder="1"/>
    <xf numFmtId="0" fontId="0" fillId="4" borderId="14" xfId="0" applyFont="1" applyFill="1" applyBorder="1"/>
    <xf numFmtId="0" fontId="0" fillId="4" borderId="11" xfId="0" applyFont="1" applyFill="1" applyBorder="1"/>
    <xf numFmtId="0" fontId="0" fillId="4" borderId="16" xfId="0" applyFont="1" applyFill="1" applyBorder="1"/>
    <xf numFmtId="0" fontId="0" fillId="0" borderId="10" xfId="0" applyFont="1" applyBorder="1"/>
    <xf numFmtId="0" fontId="2" fillId="2" borderId="1" xfId="0" applyFont="1" applyFill="1" applyBorder="1"/>
    <xf numFmtId="0" fontId="2" fillId="2" borderId="12" xfId="0" applyFont="1" applyFill="1" applyBorder="1"/>
    <xf numFmtId="0" fontId="2" fillId="2" borderId="15" xfId="0" applyFont="1" applyFill="1" applyBorder="1"/>
    <xf numFmtId="0" fontId="2" fillId="3" borderId="1" xfId="0" applyFont="1" applyFill="1" applyBorder="1"/>
    <xf numFmtId="0" fontId="2" fillId="3" borderId="12" xfId="0" applyFont="1" applyFill="1" applyBorder="1"/>
    <xf numFmtId="0" fontId="2" fillId="3" borderId="15" xfId="0" applyFont="1" applyFill="1" applyBorder="1"/>
    <xf numFmtId="0" fontId="2" fillId="4" borderId="18" xfId="0" applyFont="1" applyFill="1" applyBorder="1"/>
    <xf numFmtId="0" fontId="2" fillId="4" borderId="12" xfId="0" applyFont="1" applyFill="1" applyBorder="1"/>
    <xf numFmtId="0" fontId="2" fillId="4" borderId="15" xfId="0" applyFont="1" applyFill="1" applyBorder="1"/>
    <xf numFmtId="0" fontId="2" fillId="0" borderId="8" xfId="0" applyFont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3" borderId="13" xfId="0" applyFont="1" applyFill="1" applyBorder="1"/>
    <xf numFmtId="0" fontId="2" fillId="3" borderId="17" xfId="0" applyFont="1" applyFill="1" applyBorder="1"/>
    <xf numFmtId="0" fontId="2" fillId="4" borderId="19" xfId="0" applyFont="1" applyFill="1" applyBorder="1"/>
    <xf numFmtId="0" fontId="2" fillId="4" borderId="13" xfId="0" applyFont="1" applyFill="1" applyBorder="1"/>
    <xf numFmtId="0" fontId="2" fillId="4" borderId="17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tabSelected="1" topLeftCell="A17" workbookViewId="0">
      <selection activeCell="Q37" sqref="Q37"/>
    </sheetView>
  </sheetViews>
  <sheetFormatPr baseColWidth="10" defaultRowHeight="16" x14ac:dyDescent="0.2"/>
  <cols>
    <col min="1" max="1" width="5.6640625" bestFit="1" customWidth="1"/>
    <col min="2" max="2" width="8.5" bestFit="1" customWidth="1"/>
    <col min="3" max="3" width="4.1640625" bestFit="1" customWidth="1"/>
    <col min="4" max="5" width="9.6640625" bestFit="1" customWidth="1"/>
    <col min="6" max="6" width="7.1640625" bestFit="1" customWidth="1"/>
    <col min="7" max="7" width="3.1640625" bestFit="1" customWidth="1"/>
    <col min="8" max="9" width="9.6640625" bestFit="1" customWidth="1"/>
    <col min="10" max="10" width="7.1640625" bestFit="1" customWidth="1"/>
    <col min="11" max="11" width="3.1640625" bestFit="1" customWidth="1"/>
    <col min="12" max="13" width="9.6640625" bestFit="1" customWidth="1"/>
    <col min="14" max="15" width="7.1640625" bestFit="1" customWidth="1"/>
    <col min="18" max="18" width="8.5" bestFit="1" customWidth="1"/>
    <col min="19" max="19" width="5.1640625" bestFit="1" customWidth="1"/>
    <col min="20" max="21" width="9.6640625" bestFit="1" customWidth="1"/>
    <col min="22" max="22" width="7.1640625" bestFit="1" customWidth="1"/>
    <col min="23" max="23" width="3.5" bestFit="1" customWidth="1"/>
    <col min="24" max="25" width="9.6640625" bestFit="1" customWidth="1"/>
    <col min="26" max="26" width="4.5" bestFit="1" customWidth="1"/>
    <col min="27" max="27" width="5.1640625" bestFit="1" customWidth="1"/>
    <col min="28" max="29" width="9.6640625" bestFit="1" customWidth="1"/>
    <col min="30" max="30" width="5.1640625" bestFit="1" customWidth="1"/>
    <col min="31" max="31" width="7.1640625" bestFit="1" customWidth="1"/>
  </cols>
  <sheetData>
    <row r="1" spans="1:31" s="1" customFormat="1" ht="17" thickBot="1" x14ac:dyDescent="0.25">
      <c r="A1" s="1" t="s">
        <v>5</v>
      </c>
      <c r="C1" s="3" t="s">
        <v>0</v>
      </c>
      <c r="D1" s="4"/>
      <c r="E1" s="4"/>
      <c r="F1" s="5"/>
      <c r="G1" s="9" t="s">
        <v>2</v>
      </c>
      <c r="H1" s="10"/>
      <c r="I1" s="10"/>
      <c r="J1" s="11"/>
      <c r="K1" s="15" t="s">
        <v>1</v>
      </c>
      <c r="L1" s="16"/>
      <c r="M1" s="16"/>
      <c r="N1" s="17"/>
      <c r="O1" s="18" t="s">
        <v>12</v>
      </c>
      <c r="R1" s="1" t="s">
        <v>6</v>
      </c>
      <c r="S1" s="3" t="s">
        <v>0</v>
      </c>
      <c r="T1" s="4"/>
      <c r="U1" s="4"/>
      <c r="V1" s="5"/>
      <c r="W1" s="9" t="s">
        <v>2</v>
      </c>
      <c r="X1" s="10"/>
      <c r="Y1" s="10"/>
      <c r="Z1" s="11"/>
      <c r="AA1" s="15" t="s">
        <v>1</v>
      </c>
      <c r="AB1" s="16"/>
      <c r="AC1" s="16"/>
      <c r="AD1" s="17"/>
      <c r="AE1" s="18" t="s">
        <v>12</v>
      </c>
    </row>
    <row r="2" spans="1:31" s="1" customFormat="1" ht="17" thickBot="1" x14ac:dyDescent="0.25">
      <c r="B2" s="1" t="s">
        <v>3</v>
      </c>
      <c r="C2" s="22" t="s">
        <v>9</v>
      </c>
      <c r="D2" s="23" t="s">
        <v>7</v>
      </c>
      <c r="E2" s="23" t="s">
        <v>8</v>
      </c>
      <c r="F2" s="24" t="s">
        <v>11</v>
      </c>
      <c r="G2" s="25" t="s">
        <v>9</v>
      </c>
      <c r="H2" s="26" t="s">
        <v>7</v>
      </c>
      <c r="I2" s="26" t="s">
        <v>8</v>
      </c>
      <c r="J2" s="27" t="s">
        <v>11</v>
      </c>
      <c r="K2" s="28" t="s">
        <v>9</v>
      </c>
      <c r="L2" s="29" t="s">
        <v>7</v>
      </c>
      <c r="M2" s="29" t="s">
        <v>8</v>
      </c>
      <c r="N2" s="30" t="s">
        <v>11</v>
      </c>
      <c r="O2" s="31" t="s">
        <v>11</v>
      </c>
      <c r="R2" s="1" t="s">
        <v>3</v>
      </c>
      <c r="S2" s="22" t="s">
        <v>9</v>
      </c>
      <c r="T2" s="23" t="s">
        <v>7</v>
      </c>
      <c r="U2" s="23" t="s">
        <v>8</v>
      </c>
      <c r="V2" s="24" t="s">
        <v>11</v>
      </c>
      <c r="W2" s="25" t="s">
        <v>9</v>
      </c>
      <c r="X2" s="26" t="s">
        <v>7</v>
      </c>
      <c r="Y2" s="26" t="s">
        <v>8</v>
      </c>
      <c r="Z2" s="27" t="s">
        <v>11</v>
      </c>
      <c r="AA2" s="28" t="s">
        <v>9</v>
      </c>
      <c r="AB2" s="29" t="s">
        <v>7</v>
      </c>
      <c r="AC2" s="29" t="s">
        <v>8</v>
      </c>
      <c r="AD2" s="30" t="s">
        <v>11</v>
      </c>
      <c r="AE2" s="31" t="s">
        <v>11</v>
      </c>
    </row>
    <row r="3" spans="1:31" x14ac:dyDescent="0.2">
      <c r="B3" s="1">
        <v>1</v>
      </c>
      <c r="C3" s="6">
        <v>204</v>
      </c>
      <c r="D3" s="46">
        <v>0</v>
      </c>
      <c r="E3" s="46">
        <v>3</v>
      </c>
      <c r="F3" s="47">
        <v>0.76890000000000003</v>
      </c>
      <c r="G3" s="12">
        <v>20</v>
      </c>
      <c r="H3" s="40">
        <v>0</v>
      </c>
      <c r="I3" s="40">
        <v>0</v>
      </c>
      <c r="J3" s="52">
        <v>1.4E-3</v>
      </c>
      <c r="K3" s="56">
        <v>49</v>
      </c>
      <c r="L3" s="57">
        <v>0</v>
      </c>
      <c r="M3" s="57">
        <v>0</v>
      </c>
      <c r="N3" s="58">
        <v>1.1999999999999999E-3</v>
      </c>
      <c r="O3" s="19">
        <f>SUM(F3,J3,N3)</f>
        <v>0.77149999999999996</v>
      </c>
      <c r="R3" s="1">
        <v>1</v>
      </c>
      <c r="S3" s="6">
        <v>5872</v>
      </c>
      <c r="T3" s="46">
        <v>28</v>
      </c>
      <c r="U3" s="46">
        <v>174</v>
      </c>
      <c r="V3" s="47">
        <v>1359.3</v>
      </c>
      <c r="W3" s="12">
        <v>24</v>
      </c>
      <c r="X3" s="40">
        <v>0</v>
      </c>
      <c r="Y3" s="40">
        <v>0</v>
      </c>
      <c r="Z3" s="52">
        <v>0</v>
      </c>
      <c r="AA3" s="56">
        <v>1916</v>
      </c>
      <c r="AB3" s="57">
        <v>3</v>
      </c>
      <c r="AC3" s="57">
        <v>42</v>
      </c>
      <c r="AD3" s="58">
        <v>9.1</v>
      </c>
      <c r="AE3" s="19">
        <f>SUM(V3,Z3,AD3)</f>
        <v>1368.3999999999999</v>
      </c>
    </row>
    <row r="4" spans="1:31" x14ac:dyDescent="0.2">
      <c r="B4" s="1">
        <v>1.5</v>
      </c>
      <c r="C4" s="7">
        <v>204</v>
      </c>
      <c r="D4" s="38">
        <v>0</v>
      </c>
      <c r="E4" s="38">
        <v>3</v>
      </c>
      <c r="F4" s="48">
        <v>9.0700000000000003E-2</v>
      </c>
      <c r="G4" s="13">
        <v>20</v>
      </c>
      <c r="H4" s="41">
        <v>0</v>
      </c>
      <c r="I4" s="41">
        <v>0</v>
      </c>
      <c r="J4" s="53">
        <v>8.9999999999999998E-4</v>
      </c>
      <c r="K4" s="59">
        <v>49</v>
      </c>
      <c r="L4" s="44">
        <v>0</v>
      </c>
      <c r="M4" s="44">
        <v>0</v>
      </c>
      <c r="N4" s="60">
        <v>8.0000000000000004E-4</v>
      </c>
      <c r="O4" s="20">
        <f t="shared" ref="O4:O21" si="0">SUM(F4,J4,N4)</f>
        <v>9.2399999999999996E-2</v>
      </c>
      <c r="R4" s="1">
        <v>1.5</v>
      </c>
      <c r="S4" s="7">
        <v>5924</v>
      </c>
      <c r="T4" s="38">
        <v>23</v>
      </c>
      <c r="U4" s="38">
        <v>127</v>
      </c>
      <c r="V4" s="48">
        <v>1356.6000000000001</v>
      </c>
      <c r="W4" s="13">
        <v>24</v>
      </c>
      <c r="X4" s="41">
        <v>0</v>
      </c>
      <c r="Y4" s="41">
        <v>0</v>
      </c>
      <c r="Z4" s="53">
        <v>0</v>
      </c>
      <c r="AA4" s="59">
        <v>1922</v>
      </c>
      <c r="AB4" s="44">
        <v>3</v>
      </c>
      <c r="AC4" s="44">
        <v>36</v>
      </c>
      <c r="AD4" s="60">
        <v>8.6999999999999993</v>
      </c>
      <c r="AE4" s="20">
        <f t="shared" ref="AE4:AE21" si="1">SUM(V4,Z4,AD4)</f>
        <v>1365.3000000000002</v>
      </c>
    </row>
    <row r="5" spans="1:31" x14ac:dyDescent="0.2">
      <c r="B5" s="1">
        <v>2</v>
      </c>
      <c r="C5" s="32">
        <v>207</v>
      </c>
      <c r="D5" s="39">
        <v>0</v>
      </c>
      <c r="E5" s="39">
        <v>0</v>
      </c>
      <c r="F5" s="49">
        <v>2E-3</v>
      </c>
      <c r="G5" s="33">
        <v>20</v>
      </c>
      <c r="H5" s="42">
        <v>0</v>
      </c>
      <c r="I5" s="42">
        <v>0</v>
      </c>
      <c r="J5" s="54">
        <v>8.0000000000000004E-4</v>
      </c>
      <c r="K5" s="61">
        <v>49</v>
      </c>
      <c r="L5" s="45">
        <v>0</v>
      </c>
      <c r="M5" s="45">
        <v>0</v>
      </c>
      <c r="N5" s="62">
        <v>6.9999999999999999E-4</v>
      </c>
      <c r="O5" s="34">
        <f t="shared" si="0"/>
        <v>3.5000000000000001E-3</v>
      </c>
      <c r="R5" s="1">
        <v>2</v>
      </c>
      <c r="S5" s="32">
        <v>5856</v>
      </c>
      <c r="T5" s="39">
        <v>16</v>
      </c>
      <c r="U5" s="39">
        <v>202</v>
      </c>
      <c r="V5" s="49">
        <v>1344.4</v>
      </c>
      <c r="W5" s="33">
        <v>24</v>
      </c>
      <c r="X5" s="42">
        <v>0</v>
      </c>
      <c r="Y5" s="42">
        <v>0</v>
      </c>
      <c r="Z5" s="54">
        <v>0</v>
      </c>
      <c r="AA5" s="61">
        <v>1912</v>
      </c>
      <c r="AB5" s="45">
        <v>1</v>
      </c>
      <c r="AC5" s="45">
        <v>48</v>
      </c>
      <c r="AD5" s="62">
        <v>10</v>
      </c>
      <c r="AE5" s="34">
        <f t="shared" si="1"/>
        <v>1354.4</v>
      </c>
    </row>
    <row r="6" spans="1:31" x14ac:dyDescent="0.2">
      <c r="B6" s="1">
        <v>2.5</v>
      </c>
      <c r="C6" s="7">
        <v>207</v>
      </c>
      <c r="D6" s="38">
        <v>0</v>
      </c>
      <c r="E6" s="38">
        <v>0</v>
      </c>
      <c r="F6" s="48">
        <v>5.0000000000000001E-3</v>
      </c>
      <c r="G6" s="13">
        <v>20</v>
      </c>
      <c r="H6" s="41">
        <v>0</v>
      </c>
      <c r="I6" s="41">
        <v>0</v>
      </c>
      <c r="J6" s="53">
        <v>2.2000000000000001E-3</v>
      </c>
      <c r="K6" s="59">
        <v>49</v>
      </c>
      <c r="L6" s="44">
        <v>0</v>
      </c>
      <c r="M6" s="44">
        <v>0</v>
      </c>
      <c r="N6" s="60">
        <v>1.9E-3</v>
      </c>
      <c r="O6" s="20">
        <f t="shared" si="0"/>
        <v>9.1000000000000004E-3</v>
      </c>
      <c r="R6" s="1">
        <v>2.5</v>
      </c>
      <c r="S6" s="7">
        <v>5916</v>
      </c>
      <c r="T6" s="38">
        <v>18</v>
      </c>
      <c r="U6" s="38">
        <v>140</v>
      </c>
      <c r="V6" s="48">
        <v>1354.3</v>
      </c>
      <c r="W6" s="13">
        <v>24</v>
      </c>
      <c r="X6" s="41">
        <v>0</v>
      </c>
      <c r="Y6" s="41">
        <v>0</v>
      </c>
      <c r="Z6" s="53">
        <v>0</v>
      </c>
      <c r="AA6" s="59">
        <v>1921</v>
      </c>
      <c r="AB6" s="44">
        <v>2</v>
      </c>
      <c r="AC6" s="44">
        <v>38</v>
      </c>
      <c r="AD6" s="60">
        <v>8.6</v>
      </c>
      <c r="AE6" s="20">
        <f t="shared" si="1"/>
        <v>1362.8999999999999</v>
      </c>
    </row>
    <row r="7" spans="1:31" x14ac:dyDescent="0.2">
      <c r="B7" s="1">
        <v>3</v>
      </c>
      <c r="C7" s="7">
        <v>207</v>
      </c>
      <c r="D7" s="38">
        <v>0</v>
      </c>
      <c r="E7" s="38">
        <v>0</v>
      </c>
      <c r="F7" s="48">
        <v>2.5000000000000001E-3</v>
      </c>
      <c r="G7" s="13">
        <v>20</v>
      </c>
      <c r="H7" s="41">
        <v>0</v>
      </c>
      <c r="I7" s="41">
        <v>0</v>
      </c>
      <c r="J7" s="53">
        <v>1.4E-3</v>
      </c>
      <c r="K7" s="59">
        <v>49</v>
      </c>
      <c r="L7" s="44">
        <v>0</v>
      </c>
      <c r="M7" s="44">
        <v>0</v>
      </c>
      <c r="N7" s="60">
        <v>1.1000000000000001E-3</v>
      </c>
      <c r="O7" s="20">
        <f t="shared" si="0"/>
        <v>5.0000000000000001E-3</v>
      </c>
      <c r="R7" s="1">
        <v>3</v>
      </c>
      <c r="S7" s="7">
        <v>5874</v>
      </c>
      <c r="T7" s="38">
        <v>9</v>
      </c>
      <c r="U7" s="38">
        <v>191</v>
      </c>
      <c r="V7" s="48">
        <v>1352.1000000000001</v>
      </c>
      <c r="W7" s="13">
        <v>24</v>
      </c>
      <c r="X7" s="41">
        <v>0</v>
      </c>
      <c r="Y7" s="41">
        <v>0</v>
      </c>
      <c r="Z7" s="53">
        <v>0</v>
      </c>
      <c r="AA7" s="59">
        <v>1916</v>
      </c>
      <c r="AB7" s="44">
        <v>0</v>
      </c>
      <c r="AC7" s="44">
        <v>45</v>
      </c>
      <c r="AD7" s="60">
        <v>11</v>
      </c>
      <c r="AE7" s="20">
        <f t="shared" si="1"/>
        <v>1363.1000000000001</v>
      </c>
    </row>
    <row r="8" spans="1:31" x14ac:dyDescent="0.2">
      <c r="B8" s="1">
        <v>3.5</v>
      </c>
      <c r="C8" s="7">
        <v>207</v>
      </c>
      <c r="D8" s="38">
        <v>0</v>
      </c>
      <c r="E8" s="38">
        <v>0</v>
      </c>
      <c r="F8" s="48">
        <v>3.3999999999999998E-3</v>
      </c>
      <c r="G8" s="13">
        <v>20</v>
      </c>
      <c r="H8" s="41">
        <v>0</v>
      </c>
      <c r="I8" s="41">
        <v>0</v>
      </c>
      <c r="J8" s="53">
        <v>1.9E-3</v>
      </c>
      <c r="K8" s="59">
        <v>49</v>
      </c>
      <c r="L8" s="44">
        <v>0</v>
      </c>
      <c r="M8" s="44">
        <v>0</v>
      </c>
      <c r="N8" s="60">
        <v>1.6000000000000001E-3</v>
      </c>
      <c r="O8" s="20">
        <f t="shared" si="0"/>
        <v>6.8999999999999999E-3</v>
      </c>
      <c r="R8" s="1">
        <v>3.5</v>
      </c>
      <c r="S8" s="7">
        <v>5886</v>
      </c>
      <c r="T8" s="38">
        <v>10</v>
      </c>
      <c r="U8" s="38">
        <v>178</v>
      </c>
      <c r="V8" s="48">
        <v>1359.9</v>
      </c>
      <c r="W8" s="13">
        <v>24</v>
      </c>
      <c r="X8" s="41">
        <v>0</v>
      </c>
      <c r="Y8" s="41">
        <v>0</v>
      </c>
      <c r="Z8" s="53">
        <v>0</v>
      </c>
      <c r="AA8" s="59">
        <v>1919</v>
      </c>
      <c r="AB8" s="44">
        <v>0</v>
      </c>
      <c r="AC8" s="44">
        <v>42</v>
      </c>
      <c r="AD8" s="60">
        <v>9.7999999999999989</v>
      </c>
      <c r="AE8" s="20">
        <f t="shared" si="1"/>
        <v>1369.7</v>
      </c>
    </row>
    <row r="9" spans="1:31" x14ac:dyDescent="0.2">
      <c r="B9" s="1">
        <v>4</v>
      </c>
      <c r="C9" s="7">
        <v>207</v>
      </c>
      <c r="D9" s="38">
        <v>0</v>
      </c>
      <c r="E9" s="38">
        <v>0</v>
      </c>
      <c r="F9" s="48">
        <v>3.2000000000000002E-3</v>
      </c>
      <c r="G9" s="13">
        <v>20</v>
      </c>
      <c r="H9" s="41">
        <v>0</v>
      </c>
      <c r="I9" s="41">
        <v>0</v>
      </c>
      <c r="J9" s="53">
        <v>1.8E-3</v>
      </c>
      <c r="K9" s="59">
        <v>49</v>
      </c>
      <c r="L9" s="44">
        <v>0</v>
      </c>
      <c r="M9" s="44">
        <v>0</v>
      </c>
      <c r="N9" s="60">
        <v>1.5E-3</v>
      </c>
      <c r="O9" s="20">
        <f t="shared" si="0"/>
        <v>6.5000000000000006E-3</v>
      </c>
      <c r="R9" s="1">
        <v>4</v>
      </c>
      <c r="S9" s="7">
        <v>5710</v>
      </c>
      <c r="T9" s="38">
        <v>17</v>
      </c>
      <c r="U9" s="38">
        <v>347</v>
      </c>
      <c r="V9" s="48">
        <v>1326.8999999999999</v>
      </c>
      <c r="W9" s="13">
        <v>24</v>
      </c>
      <c r="X9" s="41">
        <v>0</v>
      </c>
      <c r="Y9" s="41">
        <v>0</v>
      </c>
      <c r="Z9" s="53">
        <v>0</v>
      </c>
      <c r="AA9" s="59">
        <v>1876</v>
      </c>
      <c r="AB9" s="44">
        <v>0</v>
      </c>
      <c r="AC9" s="44">
        <v>85</v>
      </c>
      <c r="AD9" s="60">
        <v>25.9</v>
      </c>
      <c r="AE9" s="20">
        <f t="shared" si="1"/>
        <v>1352.8</v>
      </c>
    </row>
    <row r="10" spans="1:31" x14ac:dyDescent="0.2">
      <c r="B10" s="1">
        <v>4.5</v>
      </c>
      <c r="C10" s="7">
        <v>207</v>
      </c>
      <c r="D10" s="38">
        <v>0</v>
      </c>
      <c r="E10" s="38">
        <v>0</v>
      </c>
      <c r="F10" s="48">
        <v>2.7000000000000001E-3</v>
      </c>
      <c r="G10" s="13">
        <v>20</v>
      </c>
      <c r="H10" s="41">
        <v>0</v>
      </c>
      <c r="I10" s="41">
        <v>0</v>
      </c>
      <c r="J10" s="53">
        <v>1.5E-3</v>
      </c>
      <c r="K10" s="59">
        <v>49</v>
      </c>
      <c r="L10" s="44">
        <v>0</v>
      </c>
      <c r="M10" s="44">
        <v>0</v>
      </c>
      <c r="N10" s="60">
        <v>1.2999999999999999E-3</v>
      </c>
      <c r="O10" s="20">
        <f t="shared" si="0"/>
        <v>5.5000000000000005E-3</v>
      </c>
      <c r="R10" s="1">
        <v>4.5</v>
      </c>
      <c r="S10" s="7">
        <v>5835</v>
      </c>
      <c r="T10" s="38">
        <v>12</v>
      </c>
      <c r="U10" s="38">
        <v>227</v>
      </c>
      <c r="V10" s="48">
        <v>1355.8</v>
      </c>
      <c r="W10" s="13">
        <v>24</v>
      </c>
      <c r="X10" s="41">
        <v>0</v>
      </c>
      <c r="Y10" s="41">
        <v>0</v>
      </c>
      <c r="Z10" s="53">
        <v>0</v>
      </c>
      <c r="AA10" s="59">
        <v>1909</v>
      </c>
      <c r="AB10" s="44">
        <v>0</v>
      </c>
      <c r="AC10" s="44">
        <v>52</v>
      </c>
      <c r="AD10" s="60">
        <v>12.6</v>
      </c>
      <c r="AE10" s="20">
        <f t="shared" si="1"/>
        <v>1368.3999999999999</v>
      </c>
    </row>
    <row r="11" spans="1:31" x14ac:dyDescent="0.2">
      <c r="B11" s="1">
        <v>5</v>
      </c>
      <c r="C11" s="7">
        <v>207</v>
      </c>
      <c r="D11" s="38">
        <v>0</v>
      </c>
      <c r="E11" s="38">
        <v>0</v>
      </c>
      <c r="F11" s="48">
        <v>3.2000000000000002E-3</v>
      </c>
      <c r="G11" s="13">
        <v>20</v>
      </c>
      <c r="H11" s="41">
        <v>0</v>
      </c>
      <c r="I11" s="41">
        <v>0</v>
      </c>
      <c r="J11" s="53">
        <v>1.8E-3</v>
      </c>
      <c r="K11" s="59">
        <v>49</v>
      </c>
      <c r="L11" s="44">
        <v>0</v>
      </c>
      <c r="M11" s="44">
        <v>0</v>
      </c>
      <c r="N11" s="60">
        <v>1.6000000000000001E-3</v>
      </c>
      <c r="O11" s="20">
        <f t="shared" si="0"/>
        <v>6.6E-3</v>
      </c>
      <c r="R11" s="1">
        <v>5</v>
      </c>
      <c r="S11" s="7">
        <v>5667</v>
      </c>
      <c r="T11" s="38">
        <v>15</v>
      </c>
      <c r="U11" s="38">
        <v>392</v>
      </c>
      <c r="V11" s="48">
        <v>1332.8999999999999</v>
      </c>
      <c r="W11" s="13">
        <v>24</v>
      </c>
      <c r="X11" s="41">
        <v>0</v>
      </c>
      <c r="Y11" s="41">
        <v>0</v>
      </c>
      <c r="Z11" s="53">
        <v>0.1</v>
      </c>
      <c r="AA11" s="59">
        <v>1864</v>
      </c>
      <c r="AB11" s="44">
        <v>0</v>
      </c>
      <c r="AC11" s="44">
        <v>97</v>
      </c>
      <c r="AD11" s="60">
        <v>33.4</v>
      </c>
      <c r="AE11" s="20">
        <f t="shared" si="1"/>
        <v>1366.3999999999999</v>
      </c>
    </row>
    <row r="12" spans="1:31" x14ac:dyDescent="0.2">
      <c r="B12" s="1">
        <v>5.5</v>
      </c>
      <c r="C12" s="7">
        <v>207</v>
      </c>
      <c r="D12" s="38">
        <v>0</v>
      </c>
      <c r="E12" s="38">
        <v>0</v>
      </c>
      <c r="F12" s="48">
        <v>1.1900000000000001E-2</v>
      </c>
      <c r="G12" s="13">
        <v>20</v>
      </c>
      <c r="H12" s="41">
        <v>0</v>
      </c>
      <c r="I12" s="41">
        <v>0</v>
      </c>
      <c r="J12" s="53">
        <v>6.4000000000000003E-3</v>
      </c>
      <c r="K12" s="59">
        <v>49</v>
      </c>
      <c r="L12" s="44">
        <v>0</v>
      </c>
      <c r="M12" s="44">
        <v>0</v>
      </c>
      <c r="N12" s="60">
        <v>5.7000000000000002E-3</v>
      </c>
      <c r="O12" s="20">
        <f t="shared" si="0"/>
        <v>2.4E-2</v>
      </c>
      <c r="R12" s="1">
        <v>5.5</v>
      </c>
      <c r="S12" s="7">
        <v>5665</v>
      </c>
      <c r="T12" s="38">
        <v>15</v>
      </c>
      <c r="U12" s="38">
        <v>394</v>
      </c>
      <c r="V12" s="48">
        <v>1330</v>
      </c>
      <c r="W12" s="13">
        <v>24</v>
      </c>
      <c r="X12" s="41">
        <v>0</v>
      </c>
      <c r="Y12" s="41">
        <v>0</v>
      </c>
      <c r="Z12" s="53">
        <v>0.1</v>
      </c>
      <c r="AA12" s="59">
        <v>1863</v>
      </c>
      <c r="AB12" s="44">
        <v>0</v>
      </c>
      <c r="AC12" s="44">
        <v>98</v>
      </c>
      <c r="AD12" s="60">
        <v>25.2</v>
      </c>
      <c r="AE12" s="20">
        <f t="shared" si="1"/>
        <v>1355.3</v>
      </c>
    </row>
    <row r="13" spans="1:31" x14ac:dyDescent="0.2">
      <c r="B13" s="1">
        <v>6</v>
      </c>
      <c r="C13" s="7">
        <v>207</v>
      </c>
      <c r="D13" s="38">
        <v>0</v>
      </c>
      <c r="E13" s="38">
        <v>0</v>
      </c>
      <c r="F13" s="48">
        <v>1.2999999999999999E-2</v>
      </c>
      <c r="G13" s="13">
        <v>20</v>
      </c>
      <c r="H13" s="41">
        <v>0</v>
      </c>
      <c r="I13" s="41">
        <v>0</v>
      </c>
      <c r="J13" s="53">
        <v>6.8999999999999999E-3</v>
      </c>
      <c r="K13" s="59">
        <v>49</v>
      </c>
      <c r="L13" s="44">
        <v>0</v>
      </c>
      <c r="M13" s="44">
        <v>0</v>
      </c>
      <c r="N13" s="60">
        <v>6.1999999999999998E-3</v>
      </c>
      <c r="O13" s="20">
        <f t="shared" si="0"/>
        <v>2.6100000000000002E-2</v>
      </c>
      <c r="R13" s="1">
        <v>6</v>
      </c>
      <c r="S13" s="7">
        <v>5699</v>
      </c>
      <c r="T13" s="38">
        <v>14</v>
      </c>
      <c r="U13" s="38">
        <v>361</v>
      </c>
      <c r="V13" s="48">
        <v>1344</v>
      </c>
      <c r="W13" s="13">
        <v>24</v>
      </c>
      <c r="X13" s="41">
        <v>0</v>
      </c>
      <c r="Y13" s="41">
        <v>0</v>
      </c>
      <c r="Z13" s="53">
        <v>0.1</v>
      </c>
      <c r="AA13" s="59">
        <v>1871</v>
      </c>
      <c r="AB13" s="44">
        <v>0</v>
      </c>
      <c r="AC13" s="44">
        <v>90</v>
      </c>
      <c r="AD13" s="60">
        <v>19.099999999999998</v>
      </c>
      <c r="AE13" s="20">
        <f t="shared" si="1"/>
        <v>1363.1999999999998</v>
      </c>
    </row>
    <row r="14" spans="1:31" x14ac:dyDescent="0.2">
      <c r="B14" s="1">
        <v>6.5</v>
      </c>
      <c r="C14" s="7">
        <v>207</v>
      </c>
      <c r="D14" s="38">
        <v>0</v>
      </c>
      <c r="E14" s="38">
        <v>0</v>
      </c>
      <c r="F14" s="48">
        <v>1.2500000000000001E-2</v>
      </c>
      <c r="G14" s="13">
        <v>20</v>
      </c>
      <c r="H14" s="41">
        <v>0</v>
      </c>
      <c r="I14" s="41">
        <v>0</v>
      </c>
      <c r="J14" s="53">
        <v>6.6E-3</v>
      </c>
      <c r="K14" s="59">
        <v>49</v>
      </c>
      <c r="L14" s="44">
        <v>0</v>
      </c>
      <c r="M14" s="44">
        <v>0</v>
      </c>
      <c r="N14" s="60">
        <v>6.0000000000000001E-3</v>
      </c>
      <c r="O14" s="20">
        <f t="shared" si="0"/>
        <v>2.5099999999999997E-2</v>
      </c>
      <c r="R14" s="1">
        <v>6.5</v>
      </c>
      <c r="S14" s="7">
        <v>5664</v>
      </c>
      <c r="T14" s="38">
        <v>17</v>
      </c>
      <c r="U14" s="38">
        <v>393</v>
      </c>
      <c r="V14" s="48">
        <v>1336.1000000000001</v>
      </c>
      <c r="W14" s="13">
        <v>24</v>
      </c>
      <c r="X14" s="41">
        <v>0</v>
      </c>
      <c r="Y14" s="41">
        <v>0</v>
      </c>
      <c r="Z14" s="53">
        <v>0.1</v>
      </c>
      <c r="AA14" s="59">
        <v>1863</v>
      </c>
      <c r="AB14" s="44">
        <v>0</v>
      </c>
      <c r="AC14" s="44">
        <v>98</v>
      </c>
      <c r="AD14" s="60">
        <v>25.4</v>
      </c>
      <c r="AE14" s="20">
        <f t="shared" si="1"/>
        <v>1361.6000000000001</v>
      </c>
    </row>
    <row r="15" spans="1:31" x14ac:dyDescent="0.2">
      <c r="B15" s="1">
        <v>7</v>
      </c>
      <c r="C15" s="7">
        <v>207</v>
      </c>
      <c r="D15" s="38">
        <v>0</v>
      </c>
      <c r="E15" s="38">
        <v>0</v>
      </c>
      <c r="F15" s="48">
        <v>1.6299999999999999E-2</v>
      </c>
      <c r="G15" s="13">
        <v>20</v>
      </c>
      <c r="H15" s="41">
        <v>0</v>
      </c>
      <c r="I15" s="41">
        <v>0</v>
      </c>
      <c r="J15" s="53">
        <v>8.5000000000000006E-3</v>
      </c>
      <c r="K15" s="59">
        <v>49</v>
      </c>
      <c r="L15" s="44">
        <v>0</v>
      </c>
      <c r="M15" s="44">
        <v>0</v>
      </c>
      <c r="N15" s="60">
        <v>7.7000000000000002E-3</v>
      </c>
      <c r="O15" s="20">
        <f t="shared" si="0"/>
        <v>3.2500000000000001E-2</v>
      </c>
      <c r="R15" s="1">
        <v>7</v>
      </c>
      <c r="S15" s="7">
        <v>5800</v>
      </c>
      <c r="T15" s="38">
        <v>11</v>
      </c>
      <c r="U15" s="38">
        <v>263</v>
      </c>
      <c r="V15" s="48">
        <v>1365.8999999999999</v>
      </c>
      <c r="W15" s="13">
        <v>24</v>
      </c>
      <c r="X15" s="41">
        <v>0</v>
      </c>
      <c r="Y15" s="41">
        <v>0</v>
      </c>
      <c r="Z15" s="53">
        <v>0</v>
      </c>
      <c r="AA15" s="59">
        <v>1896</v>
      </c>
      <c r="AB15" s="44">
        <v>0</v>
      </c>
      <c r="AC15" s="44">
        <v>65</v>
      </c>
      <c r="AD15" s="60">
        <v>20.9</v>
      </c>
      <c r="AE15" s="20">
        <f t="shared" si="1"/>
        <v>1386.8</v>
      </c>
    </row>
    <row r="16" spans="1:31" x14ac:dyDescent="0.2">
      <c r="B16" s="1">
        <v>7.5</v>
      </c>
      <c r="C16" s="7">
        <v>207</v>
      </c>
      <c r="D16" s="38">
        <v>0</v>
      </c>
      <c r="E16" s="38">
        <v>0</v>
      </c>
      <c r="F16" s="48">
        <v>1.7999999999999999E-2</v>
      </c>
      <c r="G16" s="13">
        <v>20</v>
      </c>
      <c r="H16" s="41">
        <v>0</v>
      </c>
      <c r="I16" s="41">
        <v>0</v>
      </c>
      <c r="J16" s="53">
        <v>9.4000000000000004E-3</v>
      </c>
      <c r="K16" s="59">
        <v>49</v>
      </c>
      <c r="L16" s="44">
        <v>0</v>
      </c>
      <c r="M16" s="44">
        <v>0</v>
      </c>
      <c r="N16" s="60">
        <v>8.5000000000000006E-3</v>
      </c>
      <c r="O16" s="20">
        <f t="shared" si="0"/>
        <v>3.5900000000000001E-2</v>
      </c>
      <c r="R16" s="1">
        <v>7.5</v>
      </c>
      <c r="S16" s="7">
        <v>5729</v>
      </c>
      <c r="T16" s="38">
        <v>14</v>
      </c>
      <c r="U16" s="38">
        <v>331</v>
      </c>
      <c r="V16" s="48">
        <v>1364.6000000000001</v>
      </c>
      <c r="W16" s="13">
        <v>24</v>
      </c>
      <c r="X16" s="41">
        <v>0</v>
      </c>
      <c r="Y16" s="41">
        <v>0</v>
      </c>
      <c r="Z16" s="53">
        <v>0</v>
      </c>
      <c r="AA16" s="59">
        <v>1879</v>
      </c>
      <c r="AB16" s="44">
        <v>0</v>
      </c>
      <c r="AC16" s="44">
        <v>82</v>
      </c>
      <c r="AD16" s="60">
        <v>14.4</v>
      </c>
      <c r="AE16" s="20">
        <f t="shared" si="1"/>
        <v>1379.0000000000002</v>
      </c>
    </row>
    <row r="17" spans="2:31" x14ac:dyDescent="0.2">
      <c r="B17" s="1">
        <v>8</v>
      </c>
      <c r="C17" s="7">
        <v>207</v>
      </c>
      <c r="D17" s="38">
        <v>0</v>
      </c>
      <c r="E17" s="38">
        <v>0</v>
      </c>
      <c r="F17" s="48">
        <v>1.9400000000000001E-2</v>
      </c>
      <c r="G17" s="13">
        <v>20</v>
      </c>
      <c r="H17" s="41">
        <v>0</v>
      </c>
      <c r="I17" s="41">
        <v>0</v>
      </c>
      <c r="J17" s="53">
        <v>0.01</v>
      </c>
      <c r="K17" s="59">
        <v>49</v>
      </c>
      <c r="L17" s="44">
        <v>0</v>
      </c>
      <c r="M17" s="44">
        <v>0</v>
      </c>
      <c r="N17" s="60">
        <v>9.1999999999999998E-3</v>
      </c>
      <c r="O17" s="20">
        <f t="shared" si="0"/>
        <v>3.8600000000000002E-2</v>
      </c>
      <c r="R17" s="1">
        <v>8</v>
      </c>
      <c r="S17" s="7">
        <v>5729</v>
      </c>
      <c r="T17" s="38">
        <v>14</v>
      </c>
      <c r="U17" s="38">
        <v>331</v>
      </c>
      <c r="V17" s="48">
        <v>1362.7</v>
      </c>
      <c r="W17" s="13">
        <v>24</v>
      </c>
      <c r="X17" s="41">
        <v>0</v>
      </c>
      <c r="Y17" s="41">
        <v>0</v>
      </c>
      <c r="Z17" s="53">
        <v>0</v>
      </c>
      <c r="AA17" s="59">
        <v>1879</v>
      </c>
      <c r="AB17" s="44">
        <v>0</v>
      </c>
      <c r="AC17" s="44">
        <v>82</v>
      </c>
      <c r="AD17" s="60">
        <v>15.6</v>
      </c>
      <c r="AE17" s="20">
        <f t="shared" si="1"/>
        <v>1378.3</v>
      </c>
    </row>
    <row r="18" spans="2:31" x14ac:dyDescent="0.2">
      <c r="B18" s="1">
        <v>8.5</v>
      </c>
      <c r="C18" s="7">
        <v>207</v>
      </c>
      <c r="D18" s="38">
        <v>0</v>
      </c>
      <c r="E18" s="38">
        <v>0</v>
      </c>
      <c r="F18" s="48">
        <v>2.0500000000000001E-2</v>
      </c>
      <c r="G18" s="13">
        <v>20</v>
      </c>
      <c r="H18" s="41">
        <v>0</v>
      </c>
      <c r="I18" s="41">
        <v>0</v>
      </c>
      <c r="J18" s="53">
        <v>1.04E-2</v>
      </c>
      <c r="K18" s="59">
        <v>49</v>
      </c>
      <c r="L18" s="44">
        <v>0</v>
      </c>
      <c r="M18" s="44">
        <v>0</v>
      </c>
      <c r="N18" s="60">
        <v>9.7000000000000003E-3</v>
      </c>
      <c r="O18" s="20">
        <f t="shared" si="0"/>
        <v>4.0599999999999997E-2</v>
      </c>
      <c r="R18" s="1">
        <v>8.5</v>
      </c>
      <c r="S18" s="7">
        <v>5713</v>
      </c>
      <c r="T18" s="38">
        <v>14</v>
      </c>
      <c r="U18" s="38">
        <v>347</v>
      </c>
      <c r="V18" s="48">
        <v>1360.7</v>
      </c>
      <c r="W18" s="13">
        <v>24</v>
      </c>
      <c r="X18" s="41">
        <v>0</v>
      </c>
      <c r="Y18" s="41">
        <v>0</v>
      </c>
      <c r="Z18" s="53">
        <v>0.1</v>
      </c>
      <c r="AA18" s="59">
        <v>1874</v>
      </c>
      <c r="AB18" s="44">
        <v>0</v>
      </c>
      <c r="AC18" s="44">
        <v>87</v>
      </c>
      <c r="AD18" s="60">
        <v>17</v>
      </c>
      <c r="AE18" s="20">
        <f t="shared" si="1"/>
        <v>1377.8</v>
      </c>
    </row>
    <row r="19" spans="2:31" x14ac:dyDescent="0.2">
      <c r="B19" s="1">
        <v>9</v>
      </c>
      <c r="C19" s="7">
        <v>207</v>
      </c>
      <c r="D19" s="38">
        <v>0</v>
      </c>
      <c r="E19" s="38">
        <v>0</v>
      </c>
      <c r="F19" s="48">
        <v>2.1700000000000001E-2</v>
      </c>
      <c r="G19" s="13">
        <v>20</v>
      </c>
      <c r="H19" s="41">
        <v>0</v>
      </c>
      <c r="I19" s="41">
        <v>0</v>
      </c>
      <c r="J19" s="53">
        <v>1.09E-2</v>
      </c>
      <c r="K19" s="59">
        <v>49</v>
      </c>
      <c r="L19" s="44">
        <v>0</v>
      </c>
      <c r="M19" s="44">
        <v>0</v>
      </c>
      <c r="N19" s="60">
        <v>1.0200000000000001E-2</v>
      </c>
      <c r="O19" s="20">
        <f t="shared" si="0"/>
        <v>4.2800000000000005E-2</v>
      </c>
      <c r="R19" s="1">
        <v>9</v>
      </c>
      <c r="S19" s="7" t="s">
        <v>10</v>
      </c>
      <c r="T19" s="38" t="s">
        <v>10</v>
      </c>
      <c r="U19" s="38" t="s">
        <v>10</v>
      </c>
      <c r="V19" s="48" t="s">
        <v>10</v>
      </c>
      <c r="W19" s="13" t="s">
        <v>10</v>
      </c>
      <c r="X19" s="41" t="s">
        <v>10</v>
      </c>
      <c r="Y19" s="41" t="s">
        <v>10</v>
      </c>
      <c r="Z19" s="53" t="s">
        <v>10</v>
      </c>
      <c r="AA19" s="59" t="s">
        <v>10</v>
      </c>
      <c r="AB19" s="44" t="s">
        <v>10</v>
      </c>
      <c r="AC19" s="44" t="s">
        <v>10</v>
      </c>
      <c r="AD19" s="60" t="s">
        <v>10</v>
      </c>
      <c r="AE19" s="20">
        <f t="shared" si="1"/>
        <v>0</v>
      </c>
    </row>
    <row r="20" spans="2:31" x14ac:dyDescent="0.2">
      <c r="B20" s="1">
        <v>9.5</v>
      </c>
      <c r="C20" s="7">
        <v>207</v>
      </c>
      <c r="D20" s="38">
        <v>0</v>
      </c>
      <c r="E20" s="38">
        <v>0</v>
      </c>
      <c r="F20" s="48">
        <v>2.2599999999999999E-2</v>
      </c>
      <c r="G20" s="13">
        <v>20</v>
      </c>
      <c r="H20" s="41">
        <v>0</v>
      </c>
      <c r="I20" s="41">
        <v>0</v>
      </c>
      <c r="J20" s="53">
        <v>1.12E-2</v>
      </c>
      <c r="K20" s="59">
        <v>49</v>
      </c>
      <c r="L20" s="44">
        <v>0</v>
      </c>
      <c r="M20" s="44">
        <v>0</v>
      </c>
      <c r="N20" s="60">
        <v>1.0699999999999999E-2</v>
      </c>
      <c r="O20" s="20">
        <f t="shared" si="0"/>
        <v>4.4499999999999998E-2</v>
      </c>
      <c r="R20" s="1">
        <v>9.5</v>
      </c>
      <c r="S20" s="7" t="s">
        <v>10</v>
      </c>
      <c r="T20" s="38" t="s">
        <v>10</v>
      </c>
      <c r="U20" s="38" t="s">
        <v>10</v>
      </c>
      <c r="V20" s="48" t="s">
        <v>10</v>
      </c>
      <c r="W20" s="13" t="s">
        <v>10</v>
      </c>
      <c r="X20" s="41" t="s">
        <v>10</v>
      </c>
      <c r="Y20" s="41" t="s">
        <v>10</v>
      </c>
      <c r="Z20" s="53" t="s">
        <v>10</v>
      </c>
      <c r="AA20" s="59" t="s">
        <v>10</v>
      </c>
      <c r="AB20" s="44" t="s">
        <v>10</v>
      </c>
      <c r="AC20" s="44" t="s">
        <v>10</v>
      </c>
      <c r="AD20" s="60" t="s">
        <v>10</v>
      </c>
      <c r="AE20" s="20">
        <f t="shared" si="1"/>
        <v>0</v>
      </c>
    </row>
    <row r="21" spans="2:31" ht="17" thickBot="1" x14ac:dyDescent="0.25">
      <c r="B21" s="1">
        <v>10</v>
      </c>
      <c r="C21" s="8">
        <v>207</v>
      </c>
      <c r="D21" s="50">
        <v>0</v>
      </c>
      <c r="E21" s="50">
        <v>0</v>
      </c>
      <c r="F21" s="51">
        <v>2.3400000000000001E-2</v>
      </c>
      <c r="G21" s="14">
        <v>20</v>
      </c>
      <c r="H21" s="43">
        <v>0</v>
      </c>
      <c r="I21" s="43">
        <v>0</v>
      </c>
      <c r="J21" s="55">
        <v>1.15E-2</v>
      </c>
      <c r="K21" s="63">
        <v>49</v>
      </c>
      <c r="L21" s="64">
        <v>0</v>
      </c>
      <c r="M21" s="64">
        <v>0</v>
      </c>
      <c r="N21" s="65">
        <v>1.0999999999999999E-2</v>
      </c>
      <c r="O21" s="21">
        <f t="shared" si="0"/>
        <v>4.5899999999999996E-2</v>
      </c>
      <c r="R21" s="1">
        <v>10</v>
      </c>
      <c r="S21" s="8" t="s">
        <v>10</v>
      </c>
      <c r="T21" s="50" t="s">
        <v>10</v>
      </c>
      <c r="U21" s="50" t="s">
        <v>10</v>
      </c>
      <c r="V21" s="51" t="s">
        <v>10</v>
      </c>
      <c r="W21" s="14" t="s">
        <v>10</v>
      </c>
      <c r="X21" s="43" t="s">
        <v>10</v>
      </c>
      <c r="Y21" s="43" t="s">
        <v>10</v>
      </c>
      <c r="Z21" s="55" t="s">
        <v>10</v>
      </c>
      <c r="AA21" s="63" t="s">
        <v>10</v>
      </c>
      <c r="AB21" s="64" t="s">
        <v>10</v>
      </c>
      <c r="AC21" s="64" t="s">
        <v>10</v>
      </c>
      <c r="AD21" s="65" t="s">
        <v>10</v>
      </c>
      <c r="AE21" s="21">
        <f t="shared" si="1"/>
        <v>0</v>
      </c>
    </row>
    <row r="22" spans="2:31" x14ac:dyDescent="0.2">
      <c r="X22" s="2"/>
    </row>
    <row r="23" spans="2:31" ht="17" thickBot="1" x14ac:dyDescent="0.25"/>
    <row r="24" spans="2:31" s="1" customFormat="1" ht="17" thickBot="1" x14ac:dyDescent="0.25">
      <c r="C24" s="3" t="s">
        <v>0</v>
      </c>
      <c r="D24" s="4"/>
      <c r="E24" s="4"/>
      <c r="F24" s="5"/>
      <c r="G24" s="9" t="s">
        <v>2</v>
      </c>
      <c r="H24" s="10"/>
      <c r="I24" s="10"/>
      <c r="J24" s="11"/>
      <c r="K24" s="15" t="s">
        <v>1</v>
      </c>
      <c r="L24" s="16"/>
      <c r="M24" s="16"/>
      <c r="N24" s="17"/>
      <c r="O24" s="18" t="s">
        <v>12</v>
      </c>
      <c r="S24" s="3" t="s">
        <v>0</v>
      </c>
      <c r="T24" s="4"/>
      <c r="U24" s="4"/>
      <c r="V24" s="5"/>
      <c r="W24" s="9" t="s">
        <v>2</v>
      </c>
      <c r="X24" s="10"/>
      <c r="Y24" s="10"/>
      <c r="Z24" s="11"/>
      <c r="AA24" s="15" t="s">
        <v>1</v>
      </c>
      <c r="AB24" s="16"/>
      <c r="AC24" s="16"/>
      <c r="AD24" s="17"/>
      <c r="AE24" s="18" t="s">
        <v>12</v>
      </c>
    </row>
    <row r="25" spans="2:31" s="1" customFormat="1" ht="17" thickBot="1" x14ac:dyDescent="0.25">
      <c r="B25" s="1" t="s">
        <v>4</v>
      </c>
      <c r="C25" s="22" t="s">
        <v>9</v>
      </c>
      <c r="D25" s="23" t="s">
        <v>7</v>
      </c>
      <c r="E25" s="23" t="s">
        <v>8</v>
      </c>
      <c r="F25" s="24" t="s">
        <v>11</v>
      </c>
      <c r="G25" s="25" t="s">
        <v>9</v>
      </c>
      <c r="H25" s="26" t="s">
        <v>7</v>
      </c>
      <c r="I25" s="26" t="s">
        <v>8</v>
      </c>
      <c r="J25" s="27" t="s">
        <v>11</v>
      </c>
      <c r="K25" s="28" t="s">
        <v>9</v>
      </c>
      <c r="L25" s="29" t="s">
        <v>7</v>
      </c>
      <c r="M25" s="29" t="s">
        <v>8</v>
      </c>
      <c r="N25" s="30" t="s">
        <v>11</v>
      </c>
      <c r="O25" s="31" t="s">
        <v>11</v>
      </c>
      <c r="R25" s="1" t="s">
        <v>4</v>
      </c>
      <c r="S25" s="22" t="s">
        <v>9</v>
      </c>
      <c r="T25" s="23" t="s">
        <v>7</v>
      </c>
      <c r="U25" s="23" t="s">
        <v>8</v>
      </c>
      <c r="V25" s="24" t="s">
        <v>11</v>
      </c>
      <c r="W25" s="25" t="s">
        <v>9</v>
      </c>
      <c r="X25" s="26" t="s">
        <v>7</v>
      </c>
      <c r="Y25" s="26" t="s">
        <v>8</v>
      </c>
      <c r="Z25" s="27" t="s">
        <v>11</v>
      </c>
      <c r="AA25" s="28" t="s">
        <v>9</v>
      </c>
      <c r="AB25" s="29" t="s">
        <v>7</v>
      </c>
      <c r="AC25" s="29" t="s">
        <v>8</v>
      </c>
      <c r="AD25" s="30" t="s">
        <v>11</v>
      </c>
      <c r="AE25" s="31" t="s">
        <v>11</v>
      </c>
    </row>
    <row r="26" spans="2:31" x14ac:dyDescent="0.2">
      <c r="B26" s="1">
        <v>1</v>
      </c>
      <c r="C26" s="6">
        <v>204</v>
      </c>
      <c r="D26" s="46">
        <v>0</v>
      </c>
      <c r="E26" s="46">
        <v>3</v>
      </c>
      <c r="F26" s="47">
        <v>0.76890000000000003</v>
      </c>
      <c r="G26" s="12">
        <v>20</v>
      </c>
      <c r="H26" s="40">
        <v>0</v>
      </c>
      <c r="I26" s="40">
        <v>0</v>
      </c>
      <c r="J26" s="52">
        <v>1.4E-3</v>
      </c>
      <c r="K26" s="56">
        <v>49</v>
      </c>
      <c r="L26" s="57">
        <v>0</v>
      </c>
      <c r="M26" s="57">
        <v>0</v>
      </c>
      <c r="N26" s="58">
        <v>1.1999999999999999E-3</v>
      </c>
      <c r="O26" s="19">
        <f>SUM(F26,J26,N26)</f>
        <v>0.77149999999999996</v>
      </c>
      <c r="R26" s="1">
        <v>1</v>
      </c>
      <c r="S26" s="76">
        <v>5872</v>
      </c>
      <c r="T26" s="77">
        <v>28</v>
      </c>
      <c r="U26" s="77">
        <v>174</v>
      </c>
      <c r="V26" s="78">
        <v>1359.3</v>
      </c>
      <c r="W26" s="79">
        <v>24</v>
      </c>
      <c r="X26" s="80">
        <v>0</v>
      </c>
      <c r="Y26" s="80">
        <v>0</v>
      </c>
      <c r="Z26" s="81">
        <v>0</v>
      </c>
      <c r="AA26" s="82">
        <v>1916</v>
      </c>
      <c r="AB26" s="83">
        <v>3</v>
      </c>
      <c r="AC26" s="83">
        <v>42</v>
      </c>
      <c r="AD26" s="84">
        <v>9.1</v>
      </c>
      <c r="AE26" s="85">
        <f>SUM(V26,Z26,AD26)</f>
        <v>1368.3999999999999</v>
      </c>
    </row>
    <row r="27" spans="2:31" x14ac:dyDescent="0.2">
      <c r="B27" s="1">
        <v>1.5</v>
      </c>
      <c r="C27" s="7">
        <v>205</v>
      </c>
      <c r="D27" s="38">
        <v>0</v>
      </c>
      <c r="E27" s="38">
        <v>2</v>
      </c>
      <c r="F27" s="48">
        <v>0.92449999999999999</v>
      </c>
      <c r="G27" s="13">
        <v>20</v>
      </c>
      <c r="H27" s="41">
        <v>0</v>
      </c>
      <c r="I27" s="41">
        <v>0</v>
      </c>
      <c r="J27" s="53">
        <v>2.9999999999999997E-4</v>
      </c>
      <c r="K27" s="59">
        <v>49</v>
      </c>
      <c r="L27" s="44">
        <v>0</v>
      </c>
      <c r="M27" s="44">
        <v>0</v>
      </c>
      <c r="N27" s="60">
        <v>2.9999999999999997E-4</v>
      </c>
      <c r="O27" s="20">
        <f t="shared" ref="O27:O44" si="2">SUM(F27,J27,N27)</f>
        <v>0.92509999999999992</v>
      </c>
      <c r="R27" s="1">
        <v>1.5</v>
      </c>
      <c r="S27" s="7">
        <v>5888</v>
      </c>
      <c r="T27" s="38">
        <v>20</v>
      </c>
      <c r="U27" s="38">
        <v>166</v>
      </c>
      <c r="V27" s="48">
        <v>2129.5</v>
      </c>
      <c r="W27" s="13">
        <v>24</v>
      </c>
      <c r="X27" s="41">
        <v>0</v>
      </c>
      <c r="Y27" s="41">
        <v>0</v>
      </c>
      <c r="Z27" s="53">
        <v>0</v>
      </c>
      <c r="AA27" s="59">
        <v>1916</v>
      </c>
      <c r="AB27" s="44">
        <v>2</v>
      </c>
      <c r="AC27" s="44">
        <v>43</v>
      </c>
      <c r="AD27" s="60">
        <v>15.2</v>
      </c>
      <c r="AE27" s="20">
        <f t="shared" ref="AE27:AE44" si="3">SUM(V27,Z27,AD27)</f>
        <v>2144.6999999999998</v>
      </c>
    </row>
    <row r="28" spans="2:31" x14ac:dyDescent="0.2">
      <c r="B28" s="1">
        <v>2</v>
      </c>
      <c r="C28" s="66">
        <v>206</v>
      </c>
      <c r="D28" s="67">
        <v>0</v>
      </c>
      <c r="E28" s="67">
        <v>1</v>
      </c>
      <c r="F28" s="68">
        <v>0.87490000000000001</v>
      </c>
      <c r="G28" s="69">
        <v>20</v>
      </c>
      <c r="H28" s="70">
        <v>0</v>
      </c>
      <c r="I28" s="70">
        <v>0</v>
      </c>
      <c r="J28" s="71">
        <v>4.0000000000000002E-4</v>
      </c>
      <c r="K28" s="72">
        <v>49</v>
      </c>
      <c r="L28" s="73">
        <v>0</v>
      </c>
      <c r="M28" s="73">
        <v>0</v>
      </c>
      <c r="N28" s="74">
        <v>2.9999999999999997E-4</v>
      </c>
      <c r="O28" s="75">
        <f t="shared" si="2"/>
        <v>0.87559999999999993</v>
      </c>
      <c r="R28" s="1">
        <v>2</v>
      </c>
      <c r="S28" s="66">
        <v>5856</v>
      </c>
      <c r="T28" s="67">
        <v>28</v>
      </c>
      <c r="U28" s="67">
        <v>190</v>
      </c>
      <c r="V28" s="68">
        <v>3021.7000000000003</v>
      </c>
      <c r="W28" s="69">
        <v>24</v>
      </c>
      <c r="X28" s="70">
        <v>0</v>
      </c>
      <c r="Y28" s="70">
        <v>0</v>
      </c>
      <c r="Z28" s="71">
        <v>0</v>
      </c>
      <c r="AA28" s="72">
        <v>1907</v>
      </c>
      <c r="AB28" s="73">
        <v>2</v>
      </c>
      <c r="AC28" s="73">
        <v>52</v>
      </c>
      <c r="AD28" s="74">
        <v>25.5</v>
      </c>
      <c r="AE28" s="75">
        <f t="shared" si="3"/>
        <v>3047.2000000000003</v>
      </c>
    </row>
    <row r="29" spans="2:31" x14ac:dyDescent="0.2">
      <c r="B29" s="1">
        <v>2.5</v>
      </c>
      <c r="C29" s="7">
        <v>206</v>
      </c>
      <c r="D29" s="38">
        <v>0</v>
      </c>
      <c r="E29" s="38">
        <v>1</v>
      </c>
      <c r="F29" s="48">
        <v>0.76459999999999995</v>
      </c>
      <c r="G29" s="13">
        <v>20</v>
      </c>
      <c r="H29" s="41">
        <v>0</v>
      </c>
      <c r="I29" s="41">
        <v>0</v>
      </c>
      <c r="J29" s="53">
        <v>2.9999999999999997E-4</v>
      </c>
      <c r="K29" s="59">
        <v>49</v>
      </c>
      <c r="L29" s="44">
        <v>0</v>
      </c>
      <c r="M29" s="44">
        <v>0</v>
      </c>
      <c r="N29" s="60">
        <v>2.0000000000000001E-4</v>
      </c>
      <c r="O29" s="20">
        <f t="shared" si="2"/>
        <v>0.76509999999999989</v>
      </c>
      <c r="R29" s="1">
        <v>2.5</v>
      </c>
      <c r="S29" s="7">
        <v>5844</v>
      </c>
      <c r="T29" s="38">
        <v>28</v>
      </c>
      <c r="U29" s="38">
        <v>202</v>
      </c>
      <c r="V29" s="48">
        <v>3641.3</v>
      </c>
      <c r="W29" s="13">
        <v>24</v>
      </c>
      <c r="X29" s="41">
        <v>0</v>
      </c>
      <c r="Y29" s="41">
        <v>0</v>
      </c>
      <c r="Z29" s="53">
        <v>0</v>
      </c>
      <c r="AA29" s="59">
        <v>1904</v>
      </c>
      <c r="AB29" s="44">
        <v>2</v>
      </c>
      <c r="AC29" s="44">
        <v>55</v>
      </c>
      <c r="AD29" s="60">
        <v>18.399999999999999</v>
      </c>
      <c r="AE29" s="20">
        <f t="shared" si="3"/>
        <v>3659.7000000000003</v>
      </c>
    </row>
    <row r="30" spans="2:31" x14ac:dyDescent="0.2">
      <c r="B30" s="1">
        <v>3</v>
      </c>
      <c r="C30" s="7">
        <v>206</v>
      </c>
      <c r="D30" s="38">
        <v>0</v>
      </c>
      <c r="E30" s="38">
        <v>1</v>
      </c>
      <c r="F30" s="48">
        <v>0.64039999999999997</v>
      </c>
      <c r="G30" s="13">
        <v>20</v>
      </c>
      <c r="H30" s="41">
        <v>0</v>
      </c>
      <c r="I30" s="41">
        <v>0</v>
      </c>
      <c r="J30" s="53">
        <v>2.9999999999999997E-4</v>
      </c>
      <c r="K30" s="59">
        <v>49</v>
      </c>
      <c r="L30" s="44">
        <v>0</v>
      </c>
      <c r="M30" s="44">
        <v>0</v>
      </c>
      <c r="N30" s="60">
        <v>2.0000000000000001E-4</v>
      </c>
      <c r="O30" s="20">
        <f t="shared" si="2"/>
        <v>0.64089999999999991</v>
      </c>
      <c r="R30" s="1">
        <v>3</v>
      </c>
      <c r="S30" s="7">
        <v>5911</v>
      </c>
      <c r="T30" s="38">
        <v>23</v>
      </c>
      <c r="U30" s="38">
        <v>140</v>
      </c>
      <c r="V30" s="48">
        <v>4071.6</v>
      </c>
      <c r="W30" s="13">
        <v>24</v>
      </c>
      <c r="X30" s="41">
        <v>0</v>
      </c>
      <c r="Y30" s="41">
        <v>0</v>
      </c>
      <c r="Z30" s="53">
        <v>0</v>
      </c>
      <c r="AA30" s="59">
        <v>1918</v>
      </c>
      <c r="AB30" s="44">
        <v>1</v>
      </c>
      <c r="AC30" s="44">
        <v>42</v>
      </c>
      <c r="AD30" s="60">
        <v>8.2000000000000011</v>
      </c>
      <c r="AE30" s="20">
        <f t="shared" si="3"/>
        <v>4079.7999999999997</v>
      </c>
    </row>
    <row r="31" spans="2:31" x14ac:dyDescent="0.2">
      <c r="B31" s="1">
        <v>3.5</v>
      </c>
      <c r="C31" s="7">
        <v>206</v>
      </c>
      <c r="D31" s="38">
        <v>0</v>
      </c>
      <c r="E31" s="38">
        <v>1</v>
      </c>
      <c r="F31" s="48">
        <v>0.51370000000000005</v>
      </c>
      <c r="G31" s="13">
        <v>20</v>
      </c>
      <c r="H31" s="41">
        <v>0</v>
      </c>
      <c r="I31" s="41">
        <v>0</v>
      </c>
      <c r="J31" s="53">
        <v>2.0000000000000001E-4</v>
      </c>
      <c r="K31" s="59">
        <v>49</v>
      </c>
      <c r="L31" s="44">
        <v>0</v>
      </c>
      <c r="M31" s="44">
        <v>0</v>
      </c>
      <c r="N31" s="60">
        <v>1E-4</v>
      </c>
      <c r="O31" s="20">
        <f t="shared" si="2"/>
        <v>0.51400000000000001</v>
      </c>
      <c r="R31" s="1">
        <v>3.5</v>
      </c>
      <c r="S31" s="7">
        <v>5851</v>
      </c>
      <c r="T31" s="38">
        <v>27</v>
      </c>
      <c r="U31" s="38">
        <v>196</v>
      </c>
      <c r="V31" s="48">
        <v>4450.4000000000005</v>
      </c>
      <c r="W31" s="13">
        <v>24</v>
      </c>
      <c r="X31" s="41">
        <v>0</v>
      </c>
      <c r="Y31" s="41">
        <v>0</v>
      </c>
      <c r="Z31" s="53">
        <v>0</v>
      </c>
      <c r="AA31" s="59">
        <v>1901</v>
      </c>
      <c r="AB31" s="44">
        <v>2</v>
      </c>
      <c r="AC31" s="44">
        <v>58</v>
      </c>
      <c r="AD31" s="60">
        <v>12.5</v>
      </c>
      <c r="AE31" s="20">
        <f t="shared" si="3"/>
        <v>4462.9000000000005</v>
      </c>
    </row>
    <row r="32" spans="2:31" x14ac:dyDescent="0.2">
      <c r="B32" s="1">
        <v>4</v>
      </c>
      <c r="C32" s="7">
        <v>206</v>
      </c>
      <c r="D32" s="38">
        <v>0</v>
      </c>
      <c r="E32" s="38">
        <v>1</v>
      </c>
      <c r="F32" s="48">
        <v>0.3891</v>
      </c>
      <c r="G32" s="13">
        <v>20</v>
      </c>
      <c r="H32" s="41">
        <v>0</v>
      </c>
      <c r="I32" s="41">
        <v>0</v>
      </c>
      <c r="J32" s="53">
        <v>2.0000000000000001E-4</v>
      </c>
      <c r="K32" s="59">
        <v>49</v>
      </c>
      <c r="L32" s="44">
        <v>0</v>
      </c>
      <c r="M32" s="44">
        <v>0</v>
      </c>
      <c r="N32" s="60">
        <v>1E-4</v>
      </c>
      <c r="O32" s="20">
        <f t="shared" si="2"/>
        <v>0.38939999999999997</v>
      </c>
      <c r="R32" s="1">
        <v>4</v>
      </c>
      <c r="S32" s="7">
        <v>5845</v>
      </c>
      <c r="T32" s="38">
        <v>27</v>
      </c>
      <c r="U32" s="38">
        <v>202</v>
      </c>
      <c r="V32" s="48">
        <v>4753.3</v>
      </c>
      <c r="W32" s="13">
        <v>24</v>
      </c>
      <c r="X32" s="41">
        <v>0</v>
      </c>
      <c r="Y32" s="41">
        <v>0</v>
      </c>
      <c r="Z32" s="53">
        <v>0</v>
      </c>
      <c r="AA32" s="59">
        <v>1899</v>
      </c>
      <c r="AB32" s="44">
        <v>2</v>
      </c>
      <c r="AC32" s="44">
        <v>60</v>
      </c>
      <c r="AD32" s="60">
        <v>13.6</v>
      </c>
      <c r="AE32" s="20">
        <f t="shared" si="3"/>
        <v>4766.9000000000005</v>
      </c>
    </row>
    <row r="33" spans="2:31" x14ac:dyDescent="0.2">
      <c r="B33" s="1">
        <v>4.5</v>
      </c>
      <c r="C33" s="7">
        <v>206</v>
      </c>
      <c r="D33" s="38">
        <v>0</v>
      </c>
      <c r="E33" s="38">
        <v>1</v>
      </c>
      <c r="F33" s="48">
        <v>0.27260000000000001</v>
      </c>
      <c r="G33" s="13">
        <v>20</v>
      </c>
      <c r="H33" s="41">
        <v>0</v>
      </c>
      <c r="I33" s="41">
        <v>0</v>
      </c>
      <c r="J33" s="53">
        <v>2.0000000000000001E-4</v>
      </c>
      <c r="K33" s="59">
        <v>49</v>
      </c>
      <c r="L33" s="44">
        <v>0</v>
      </c>
      <c r="M33" s="44">
        <v>0</v>
      </c>
      <c r="N33" s="60">
        <v>1E-4</v>
      </c>
      <c r="O33" s="20">
        <f t="shared" si="2"/>
        <v>0.27289999999999998</v>
      </c>
      <c r="R33" s="1">
        <v>4.5</v>
      </c>
      <c r="S33" s="7">
        <v>5862</v>
      </c>
      <c r="T33" s="38">
        <v>26</v>
      </c>
      <c r="U33" s="38">
        <v>186</v>
      </c>
      <c r="V33" s="48">
        <v>4967.3</v>
      </c>
      <c r="W33" s="13">
        <v>24</v>
      </c>
      <c r="X33" s="41">
        <v>0</v>
      </c>
      <c r="Y33" s="41">
        <v>0</v>
      </c>
      <c r="Z33" s="53">
        <v>0</v>
      </c>
      <c r="AA33" s="59">
        <v>1900</v>
      </c>
      <c r="AB33" s="44">
        <v>2</v>
      </c>
      <c r="AC33" s="44">
        <v>59</v>
      </c>
      <c r="AD33" s="60">
        <v>10.4</v>
      </c>
      <c r="AE33" s="20">
        <f t="shared" si="3"/>
        <v>4977.7</v>
      </c>
    </row>
    <row r="34" spans="2:31" x14ac:dyDescent="0.2">
      <c r="B34" s="1">
        <v>5</v>
      </c>
      <c r="C34" s="7">
        <v>205</v>
      </c>
      <c r="D34" s="38">
        <v>0</v>
      </c>
      <c r="E34" s="38">
        <v>2</v>
      </c>
      <c r="F34" s="48">
        <v>0.1421</v>
      </c>
      <c r="G34" s="13">
        <v>20</v>
      </c>
      <c r="H34" s="41">
        <v>0</v>
      </c>
      <c r="I34" s="41">
        <v>0</v>
      </c>
      <c r="J34" s="53">
        <v>1.8E-3</v>
      </c>
      <c r="K34" s="59">
        <v>49</v>
      </c>
      <c r="L34" s="44">
        <v>0</v>
      </c>
      <c r="M34" s="44">
        <v>0</v>
      </c>
      <c r="N34" s="60">
        <v>1.1000000000000001E-3</v>
      </c>
      <c r="O34" s="20">
        <f t="shared" si="2"/>
        <v>0.14499999999999999</v>
      </c>
      <c r="R34" s="1">
        <v>5</v>
      </c>
      <c r="S34" s="7">
        <v>5858</v>
      </c>
      <c r="T34" s="38">
        <v>28</v>
      </c>
      <c r="U34" s="38">
        <v>188</v>
      </c>
      <c r="V34" s="48">
        <v>5197.5</v>
      </c>
      <c r="W34" s="13">
        <v>24</v>
      </c>
      <c r="X34" s="41">
        <v>0</v>
      </c>
      <c r="Y34" s="41">
        <v>0</v>
      </c>
      <c r="Z34" s="53">
        <v>0</v>
      </c>
      <c r="AA34" s="59">
        <v>1901</v>
      </c>
      <c r="AB34" s="44">
        <v>3</v>
      </c>
      <c r="AC34" s="44">
        <v>57</v>
      </c>
      <c r="AD34" s="60">
        <v>10.9</v>
      </c>
      <c r="AE34" s="20">
        <f t="shared" si="3"/>
        <v>5208.3999999999996</v>
      </c>
    </row>
    <row r="35" spans="2:31" x14ac:dyDescent="0.2">
      <c r="B35" s="1">
        <v>5.5</v>
      </c>
      <c r="C35" s="7">
        <v>205</v>
      </c>
      <c r="D35" s="38">
        <v>0</v>
      </c>
      <c r="E35" s="38">
        <v>2</v>
      </c>
      <c r="F35" s="48">
        <v>4.7500000000000001E-2</v>
      </c>
      <c r="G35" s="13">
        <v>20</v>
      </c>
      <c r="H35" s="41">
        <v>0</v>
      </c>
      <c r="I35" s="41">
        <v>0</v>
      </c>
      <c r="J35" s="53">
        <v>1.6000000000000001E-3</v>
      </c>
      <c r="K35" s="59">
        <v>49</v>
      </c>
      <c r="L35" s="44">
        <v>0</v>
      </c>
      <c r="M35" s="44">
        <v>0</v>
      </c>
      <c r="N35" s="60">
        <v>1E-3</v>
      </c>
      <c r="O35" s="20">
        <f t="shared" si="2"/>
        <v>5.0099999999999999E-2</v>
      </c>
      <c r="R35" s="1">
        <v>5.5</v>
      </c>
      <c r="S35" s="7">
        <v>5861</v>
      </c>
      <c r="T35" s="38">
        <v>27</v>
      </c>
      <c r="U35" s="38">
        <v>186</v>
      </c>
      <c r="V35" s="48">
        <v>5440.9</v>
      </c>
      <c r="W35" s="13">
        <v>24</v>
      </c>
      <c r="X35" s="41">
        <v>0</v>
      </c>
      <c r="Y35" s="41">
        <v>0</v>
      </c>
      <c r="Z35" s="53">
        <v>0</v>
      </c>
      <c r="AA35" s="59">
        <v>1903</v>
      </c>
      <c r="AB35" s="44">
        <v>2</v>
      </c>
      <c r="AC35" s="44">
        <v>56</v>
      </c>
      <c r="AD35" s="60">
        <v>8.6999999999999993</v>
      </c>
      <c r="AE35" s="20">
        <f t="shared" si="3"/>
        <v>5449.5999999999995</v>
      </c>
    </row>
    <row r="36" spans="2:31" x14ac:dyDescent="0.2">
      <c r="B36" s="1">
        <v>6</v>
      </c>
      <c r="C36" s="32">
        <v>207</v>
      </c>
      <c r="D36" s="39">
        <v>0</v>
      </c>
      <c r="E36" s="39">
        <v>0</v>
      </c>
      <c r="F36" s="49">
        <v>7.4000000000000003E-3</v>
      </c>
      <c r="G36" s="33">
        <v>20</v>
      </c>
      <c r="H36" s="42">
        <v>0</v>
      </c>
      <c r="I36" s="42">
        <v>0</v>
      </c>
      <c r="J36" s="54">
        <v>1.5E-3</v>
      </c>
      <c r="K36" s="61">
        <v>49</v>
      </c>
      <c r="L36" s="45">
        <v>0</v>
      </c>
      <c r="M36" s="45">
        <v>0</v>
      </c>
      <c r="N36" s="62">
        <v>8.0000000000000004E-4</v>
      </c>
      <c r="O36" s="34">
        <f t="shared" si="2"/>
        <v>9.7000000000000003E-3</v>
      </c>
      <c r="R36" s="1">
        <v>6</v>
      </c>
      <c r="S36" s="7">
        <v>5900</v>
      </c>
      <c r="T36" s="38">
        <v>26</v>
      </c>
      <c r="U36" s="38">
        <v>148</v>
      </c>
      <c r="V36" s="48">
        <v>5682.7</v>
      </c>
      <c r="W36" s="13">
        <v>24</v>
      </c>
      <c r="X36" s="41">
        <v>0</v>
      </c>
      <c r="Y36" s="41">
        <v>0</v>
      </c>
      <c r="Z36" s="53">
        <v>0</v>
      </c>
      <c r="AA36" s="59">
        <v>1917</v>
      </c>
      <c r="AB36" s="44">
        <v>1</v>
      </c>
      <c r="AC36" s="44">
        <v>43</v>
      </c>
      <c r="AD36" s="60">
        <v>4.3</v>
      </c>
      <c r="AE36" s="20">
        <f t="shared" si="3"/>
        <v>5687</v>
      </c>
    </row>
    <row r="37" spans="2:31" x14ac:dyDescent="0.2">
      <c r="B37" s="1">
        <v>6.5</v>
      </c>
      <c r="C37" s="32">
        <v>207</v>
      </c>
      <c r="D37" s="39">
        <v>0</v>
      </c>
      <c r="E37" s="39">
        <v>0</v>
      </c>
      <c r="F37" s="49">
        <v>5.4999999999999997E-3</v>
      </c>
      <c r="G37" s="33">
        <v>20</v>
      </c>
      <c r="H37" s="42">
        <v>0</v>
      </c>
      <c r="I37" s="42">
        <v>0</v>
      </c>
      <c r="J37" s="54">
        <v>1.1999999999999999E-3</v>
      </c>
      <c r="K37" s="61">
        <v>49</v>
      </c>
      <c r="L37" s="45">
        <v>0</v>
      </c>
      <c r="M37" s="45">
        <v>0</v>
      </c>
      <c r="N37" s="62">
        <v>5.9999999999999995E-4</v>
      </c>
      <c r="O37" s="34">
        <f t="shared" si="2"/>
        <v>7.2999999999999992E-3</v>
      </c>
      <c r="R37" s="1">
        <v>6.5</v>
      </c>
      <c r="S37" s="7">
        <v>5871</v>
      </c>
      <c r="T37" s="38">
        <v>28</v>
      </c>
      <c r="U37" s="38">
        <v>175</v>
      </c>
      <c r="V37" s="48">
        <v>5880.5</v>
      </c>
      <c r="W37" s="13">
        <v>24</v>
      </c>
      <c r="X37" s="41">
        <v>0</v>
      </c>
      <c r="Y37" s="41">
        <v>0</v>
      </c>
      <c r="Z37" s="53">
        <v>0</v>
      </c>
      <c r="AA37" s="59">
        <v>1907</v>
      </c>
      <c r="AB37" s="44">
        <v>2</v>
      </c>
      <c r="AC37" s="44">
        <v>52</v>
      </c>
      <c r="AD37" s="60">
        <v>6.5</v>
      </c>
      <c r="AE37" s="20">
        <f t="shared" si="3"/>
        <v>5887</v>
      </c>
    </row>
    <row r="38" spans="2:31" x14ac:dyDescent="0.2">
      <c r="B38" s="1">
        <v>7</v>
      </c>
      <c r="C38" s="32">
        <v>207</v>
      </c>
      <c r="D38" s="39">
        <v>0</v>
      </c>
      <c r="E38" s="39">
        <v>0</v>
      </c>
      <c r="F38" s="49">
        <v>4.7000000000000002E-3</v>
      </c>
      <c r="G38" s="33">
        <v>20</v>
      </c>
      <c r="H38" s="42">
        <v>0</v>
      </c>
      <c r="I38" s="42">
        <v>0</v>
      </c>
      <c r="J38" s="54">
        <v>1E-3</v>
      </c>
      <c r="K38" s="61">
        <v>49</v>
      </c>
      <c r="L38" s="45">
        <v>0</v>
      </c>
      <c r="M38" s="45">
        <v>0</v>
      </c>
      <c r="N38" s="62">
        <v>5.0000000000000001E-4</v>
      </c>
      <c r="O38" s="34">
        <f t="shared" si="2"/>
        <v>6.2000000000000006E-3</v>
      </c>
      <c r="R38" s="1">
        <v>7</v>
      </c>
      <c r="S38" s="7">
        <v>5861</v>
      </c>
      <c r="T38" s="38">
        <v>27</v>
      </c>
      <c r="U38" s="38">
        <v>186</v>
      </c>
      <c r="V38" s="48">
        <v>6026.5</v>
      </c>
      <c r="W38" s="13">
        <v>24</v>
      </c>
      <c r="X38" s="41">
        <v>0</v>
      </c>
      <c r="Y38" s="41">
        <v>0</v>
      </c>
      <c r="Z38" s="53">
        <v>0</v>
      </c>
      <c r="AA38" s="59">
        <v>1903</v>
      </c>
      <c r="AB38" s="44">
        <v>2</v>
      </c>
      <c r="AC38" s="44">
        <v>56</v>
      </c>
      <c r="AD38" s="60">
        <v>7.1000000000000005</v>
      </c>
      <c r="AE38" s="20">
        <f t="shared" si="3"/>
        <v>6033.6</v>
      </c>
    </row>
    <row r="39" spans="2:31" x14ac:dyDescent="0.2">
      <c r="B39" s="1">
        <v>7.5</v>
      </c>
      <c r="C39" s="32">
        <v>207</v>
      </c>
      <c r="D39" s="39">
        <v>0</v>
      </c>
      <c r="E39" s="39">
        <v>0</v>
      </c>
      <c r="F39" s="49">
        <v>3.5999999999999999E-3</v>
      </c>
      <c r="G39" s="33">
        <v>20</v>
      </c>
      <c r="H39" s="42">
        <v>0</v>
      </c>
      <c r="I39" s="42">
        <v>0</v>
      </c>
      <c r="J39" s="54">
        <v>6.9999999999999999E-4</v>
      </c>
      <c r="K39" s="61">
        <v>49</v>
      </c>
      <c r="L39" s="45">
        <v>0</v>
      </c>
      <c r="M39" s="45">
        <v>0</v>
      </c>
      <c r="N39" s="62">
        <v>4.0000000000000002E-4</v>
      </c>
      <c r="O39" s="34">
        <f t="shared" si="2"/>
        <v>4.7000000000000002E-3</v>
      </c>
      <c r="R39" s="1">
        <v>7.5</v>
      </c>
      <c r="S39" s="7">
        <v>5889</v>
      </c>
      <c r="T39" s="38">
        <v>28</v>
      </c>
      <c r="U39" s="38">
        <v>157</v>
      </c>
      <c r="V39" s="48">
        <v>6171</v>
      </c>
      <c r="W39" s="13">
        <v>24</v>
      </c>
      <c r="X39" s="41">
        <v>0</v>
      </c>
      <c r="Y39" s="41">
        <v>0</v>
      </c>
      <c r="Z39" s="53">
        <v>0</v>
      </c>
      <c r="AA39" s="59">
        <v>1914</v>
      </c>
      <c r="AB39" s="44">
        <v>1</v>
      </c>
      <c r="AC39" s="44">
        <v>46</v>
      </c>
      <c r="AD39" s="60">
        <v>4.3</v>
      </c>
      <c r="AE39" s="20">
        <f t="shared" si="3"/>
        <v>6175.3</v>
      </c>
    </row>
    <row r="40" spans="2:31" x14ac:dyDescent="0.2">
      <c r="B40" s="1">
        <v>8</v>
      </c>
      <c r="C40" s="32">
        <v>207</v>
      </c>
      <c r="D40" s="39">
        <v>0</v>
      </c>
      <c r="E40" s="39">
        <v>0</v>
      </c>
      <c r="F40" s="49">
        <v>2.5999999999999999E-3</v>
      </c>
      <c r="G40" s="33">
        <v>20</v>
      </c>
      <c r="H40" s="42">
        <v>0</v>
      </c>
      <c r="I40" s="42">
        <v>0</v>
      </c>
      <c r="J40" s="54">
        <v>5.0000000000000001E-4</v>
      </c>
      <c r="K40" s="61">
        <v>49</v>
      </c>
      <c r="L40" s="45">
        <v>0</v>
      </c>
      <c r="M40" s="45">
        <v>0</v>
      </c>
      <c r="N40" s="62">
        <v>2.9999999999999997E-4</v>
      </c>
      <c r="O40" s="34">
        <f t="shared" si="2"/>
        <v>3.3999999999999998E-3</v>
      </c>
      <c r="R40" s="1">
        <v>8</v>
      </c>
      <c r="S40" s="7">
        <v>5868</v>
      </c>
      <c r="T40" s="38">
        <v>30</v>
      </c>
      <c r="U40" s="38">
        <v>176</v>
      </c>
      <c r="V40" s="48">
        <v>6308.0999999999995</v>
      </c>
      <c r="W40" s="13">
        <v>24</v>
      </c>
      <c r="X40" s="41">
        <v>0</v>
      </c>
      <c r="Y40" s="41">
        <v>0</v>
      </c>
      <c r="Z40" s="53">
        <v>0</v>
      </c>
      <c r="AA40" s="59">
        <v>1905</v>
      </c>
      <c r="AB40" s="44">
        <v>1</v>
      </c>
      <c r="AC40" s="44">
        <v>55</v>
      </c>
      <c r="AD40" s="60">
        <v>5.7</v>
      </c>
      <c r="AE40" s="20">
        <f t="shared" si="3"/>
        <v>6313.7999999999993</v>
      </c>
    </row>
    <row r="41" spans="2:31" x14ac:dyDescent="0.2">
      <c r="B41" s="1">
        <v>8.5</v>
      </c>
      <c r="C41" s="32">
        <v>207</v>
      </c>
      <c r="D41" s="39">
        <v>0</v>
      </c>
      <c r="E41" s="39">
        <v>0</v>
      </c>
      <c r="F41" s="49">
        <v>3.0000000000000001E-3</v>
      </c>
      <c r="G41" s="33">
        <v>20</v>
      </c>
      <c r="H41" s="42">
        <v>0</v>
      </c>
      <c r="I41" s="42">
        <v>0</v>
      </c>
      <c r="J41" s="54">
        <v>5.9999999999999995E-4</v>
      </c>
      <c r="K41" s="61">
        <v>49</v>
      </c>
      <c r="L41" s="45">
        <v>0</v>
      </c>
      <c r="M41" s="45">
        <v>0</v>
      </c>
      <c r="N41" s="62">
        <v>2.9999999999999997E-4</v>
      </c>
      <c r="O41" s="34">
        <f t="shared" si="2"/>
        <v>3.8999999999999998E-3</v>
      </c>
      <c r="R41" s="1">
        <v>8.5</v>
      </c>
      <c r="S41" s="7">
        <v>5861</v>
      </c>
      <c r="T41" s="38">
        <v>30</v>
      </c>
      <c r="U41" s="38">
        <v>183</v>
      </c>
      <c r="V41" s="48">
        <v>6444.3</v>
      </c>
      <c r="W41" s="13">
        <v>24</v>
      </c>
      <c r="X41" s="41">
        <v>0</v>
      </c>
      <c r="Y41" s="41">
        <v>0</v>
      </c>
      <c r="Z41" s="53">
        <v>0</v>
      </c>
      <c r="AA41" s="59">
        <v>1902</v>
      </c>
      <c r="AB41" s="44">
        <v>3</v>
      </c>
      <c r="AC41" s="44">
        <v>56</v>
      </c>
      <c r="AD41" s="60">
        <v>6.2</v>
      </c>
      <c r="AE41" s="20">
        <f t="shared" si="3"/>
        <v>6450.5</v>
      </c>
    </row>
    <row r="42" spans="2:31" x14ac:dyDescent="0.2">
      <c r="B42" s="1">
        <v>9</v>
      </c>
      <c r="C42" s="32">
        <v>207</v>
      </c>
      <c r="D42" s="39">
        <v>0</v>
      </c>
      <c r="E42" s="39">
        <v>0</v>
      </c>
      <c r="F42" s="49">
        <v>3.5999999999999999E-3</v>
      </c>
      <c r="G42" s="33">
        <v>20</v>
      </c>
      <c r="H42" s="42">
        <v>0</v>
      </c>
      <c r="I42" s="42">
        <v>0</v>
      </c>
      <c r="J42" s="54">
        <v>6.9999999999999999E-4</v>
      </c>
      <c r="K42" s="61">
        <v>49</v>
      </c>
      <c r="L42" s="45">
        <v>0</v>
      </c>
      <c r="M42" s="45">
        <v>0</v>
      </c>
      <c r="N42" s="62">
        <v>4.0000000000000002E-4</v>
      </c>
      <c r="O42" s="34">
        <f t="shared" si="2"/>
        <v>4.7000000000000002E-3</v>
      </c>
      <c r="R42" s="1">
        <v>9</v>
      </c>
      <c r="S42" s="7">
        <v>5854</v>
      </c>
      <c r="T42" s="38">
        <v>31</v>
      </c>
      <c r="U42" s="38">
        <v>189</v>
      </c>
      <c r="V42" s="48">
        <v>6574.9000000000005</v>
      </c>
      <c r="W42" s="13">
        <v>24</v>
      </c>
      <c r="X42" s="41">
        <v>0</v>
      </c>
      <c r="Y42" s="41">
        <v>0</v>
      </c>
      <c r="Z42" s="53">
        <v>0</v>
      </c>
      <c r="AA42" s="59">
        <v>1900</v>
      </c>
      <c r="AB42" s="44">
        <v>3</v>
      </c>
      <c r="AC42" s="44">
        <v>58</v>
      </c>
      <c r="AD42" s="60">
        <v>6.3</v>
      </c>
      <c r="AE42" s="20">
        <f t="shared" si="3"/>
        <v>6581.2000000000007</v>
      </c>
    </row>
    <row r="43" spans="2:31" x14ac:dyDescent="0.2">
      <c r="B43" s="1">
        <v>9.5</v>
      </c>
      <c r="C43" s="32">
        <v>207</v>
      </c>
      <c r="D43" s="39">
        <v>0</v>
      </c>
      <c r="E43" s="39">
        <v>0</v>
      </c>
      <c r="F43" s="49">
        <v>3.0000000000000001E-3</v>
      </c>
      <c r="G43" s="33">
        <v>20</v>
      </c>
      <c r="H43" s="42">
        <v>0</v>
      </c>
      <c r="I43" s="42">
        <v>0</v>
      </c>
      <c r="J43" s="54">
        <v>5.9999999999999995E-4</v>
      </c>
      <c r="K43" s="61">
        <v>49</v>
      </c>
      <c r="L43" s="45">
        <v>0</v>
      </c>
      <c r="M43" s="45">
        <v>0</v>
      </c>
      <c r="N43" s="62">
        <v>2.9999999999999997E-4</v>
      </c>
      <c r="O43" s="34">
        <f t="shared" si="2"/>
        <v>3.8999999999999998E-3</v>
      </c>
      <c r="R43" s="1">
        <v>9.5</v>
      </c>
      <c r="S43" s="7">
        <v>5859</v>
      </c>
      <c r="T43" s="38">
        <v>32</v>
      </c>
      <c r="U43" s="38">
        <v>183</v>
      </c>
      <c r="V43" s="48">
        <v>6698.2999999999993</v>
      </c>
      <c r="W43" s="13">
        <v>24</v>
      </c>
      <c r="X43" s="41">
        <v>0</v>
      </c>
      <c r="Y43" s="41">
        <v>0</v>
      </c>
      <c r="Z43" s="53">
        <v>0</v>
      </c>
      <c r="AA43" s="59">
        <v>1903</v>
      </c>
      <c r="AB43" s="44">
        <v>2</v>
      </c>
      <c r="AC43" s="44">
        <v>56</v>
      </c>
      <c r="AD43" s="60">
        <v>5.5</v>
      </c>
      <c r="AE43" s="20">
        <f t="shared" si="3"/>
        <v>6703.7999999999993</v>
      </c>
    </row>
    <row r="44" spans="2:31" ht="17" thickBot="1" x14ac:dyDescent="0.25">
      <c r="B44" s="1">
        <v>10</v>
      </c>
      <c r="C44" s="35">
        <v>207</v>
      </c>
      <c r="D44" s="86">
        <v>0</v>
      </c>
      <c r="E44" s="86">
        <v>0</v>
      </c>
      <c r="F44" s="87">
        <v>1.2999999999999999E-3</v>
      </c>
      <c r="G44" s="36">
        <v>20</v>
      </c>
      <c r="H44" s="88">
        <v>0</v>
      </c>
      <c r="I44" s="88">
        <v>0</v>
      </c>
      <c r="J44" s="89">
        <v>2.0000000000000001E-4</v>
      </c>
      <c r="K44" s="90">
        <v>49</v>
      </c>
      <c r="L44" s="91">
        <v>0</v>
      </c>
      <c r="M44" s="91">
        <v>0</v>
      </c>
      <c r="N44" s="92">
        <v>1E-4</v>
      </c>
      <c r="O44" s="37">
        <f t="shared" si="2"/>
        <v>1.6000000000000001E-3</v>
      </c>
      <c r="R44" s="1">
        <v>10</v>
      </c>
      <c r="S44" s="8">
        <v>5851</v>
      </c>
      <c r="T44" s="50">
        <v>32</v>
      </c>
      <c r="U44" s="50">
        <v>191</v>
      </c>
      <c r="V44" s="51">
        <v>6808.0999999999995</v>
      </c>
      <c r="W44" s="14">
        <v>24</v>
      </c>
      <c r="X44" s="43">
        <v>0</v>
      </c>
      <c r="Y44" s="43">
        <v>0</v>
      </c>
      <c r="Z44" s="55">
        <v>0</v>
      </c>
      <c r="AA44" s="63">
        <v>1901</v>
      </c>
      <c r="AB44" s="64">
        <v>2</v>
      </c>
      <c r="AC44" s="64">
        <v>58</v>
      </c>
      <c r="AD44" s="65">
        <v>5.6</v>
      </c>
      <c r="AE44" s="21">
        <f t="shared" si="3"/>
        <v>6813.7</v>
      </c>
    </row>
    <row r="46" spans="2:31" ht="17" thickBot="1" x14ac:dyDescent="0.25"/>
    <row r="47" spans="2:31" s="1" customFormat="1" ht="17" thickBot="1" x14ac:dyDescent="0.25">
      <c r="C47" s="3" t="s">
        <v>0</v>
      </c>
      <c r="D47" s="4"/>
      <c r="E47" s="4"/>
      <c r="F47" s="5"/>
      <c r="G47" s="9" t="s">
        <v>2</v>
      </c>
      <c r="H47" s="10"/>
      <c r="I47" s="10"/>
      <c r="J47" s="11"/>
      <c r="K47" s="15" t="s">
        <v>1</v>
      </c>
      <c r="L47" s="16"/>
      <c r="M47" s="16"/>
      <c r="N47" s="17"/>
      <c r="O47" s="18" t="s">
        <v>12</v>
      </c>
      <c r="S47" s="3" t="s">
        <v>0</v>
      </c>
      <c r="T47" s="4"/>
      <c r="U47" s="4"/>
      <c r="V47" s="5"/>
      <c r="W47" s="9" t="s">
        <v>2</v>
      </c>
      <c r="X47" s="10"/>
      <c r="Y47" s="10"/>
      <c r="Z47" s="11"/>
      <c r="AA47" s="15" t="s">
        <v>1</v>
      </c>
      <c r="AB47" s="16"/>
      <c r="AC47" s="16"/>
      <c r="AD47" s="17"/>
      <c r="AE47" s="18" t="s">
        <v>12</v>
      </c>
    </row>
    <row r="48" spans="2:31" s="1" customFormat="1" ht="17" thickBot="1" x14ac:dyDescent="0.25">
      <c r="B48" s="1" t="s">
        <v>13</v>
      </c>
      <c r="C48" s="22" t="s">
        <v>9</v>
      </c>
      <c r="D48" s="23" t="s">
        <v>7</v>
      </c>
      <c r="E48" s="23" t="s">
        <v>8</v>
      </c>
      <c r="F48" s="24" t="s">
        <v>11</v>
      </c>
      <c r="G48" s="25" t="s">
        <v>9</v>
      </c>
      <c r="H48" s="26" t="s">
        <v>7</v>
      </c>
      <c r="I48" s="26" t="s">
        <v>8</v>
      </c>
      <c r="J48" s="27" t="s">
        <v>11</v>
      </c>
      <c r="K48" s="28" t="s">
        <v>9</v>
      </c>
      <c r="L48" s="29" t="s">
        <v>7</v>
      </c>
      <c r="M48" s="29" t="s">
        <v>8</v>
      </c>
      <c r="N48" s="30" t="s">
        <v>11</v>
      </c>
      <c r="O48" s="31" t="s">
        <v>11</v>
      </c>
      <c r="R48" s="1" t="s">
        <v>13</v>
      </c>
      <c r="S48" s="22" t="s">
        <v>9</v>
      </c>
      <c r="T48" s="23" t="s">
        <v>7</v>
      </c>
      <c r="U48" s="23" t="s">
        <v>8</v>
      </c>
      <c r="V48" s="24" t="s">
        <v>11</v>
      </c>
      <c r="W48" s="25" t="s">
        <v>9</v>
      </c>
      <c r="X48" s="26" t="s">
        <v>7</v>
      </c>
      <c r="Y48" s="26" t="s">
        <v>8</v>
      </c>
      <c r="Z48" s="27" t="s">
        <v>11</v>
      </c>
      <c r="AA48" s="28" t="s">
        <v>9</v>
      </c>
      <c r="AB48" s="29" t="s">
        <v>7</v>
      </c>
      <c r="AC48" s="29" t="s">
        <v>8</v>
      </c>
      <c r="AD48" s="30" t="s">
        <v>11</v>
      </c>
      <c r="AE48" s="31" t="s">
        <v>11</v>
      </c>
    </row>
    <row r="49" spans="2:31" x14ac:dyDescent="0.2">
      <c r="B49" s="1">
        <v>1</v>
      </c>
      <c r="C49" s="76">
        <v>204</v>
      </c>
      <c r="D49" s="77">
        <v>0</v>
      </c>
      <c r="E49" s="77">
        <v>3</v>
      </c>
      <c r="F49" s="78">
        <v>0.76890000000000003</v>
      </c>
      <c r="G49" s="79">
        <v>20</v>
      </c>
      <c r="H49" s="80">
        <v>0</v>
      </c>
      <c r="I49" s="80">
        <v>0</v>
      </c>
      <c r="J49" s="81">
        <v>1.4E-3</v>
      </c>
      <c r="K49" s="82">
        <v>49</v>
      </c>
      <c r="L49" s="83">
        <v>0</v>
      </c>
      <c r="M49" s="83">
        <v>0</v>
      </c>
      <c r="N49" s="84">
        <v>1.1999999999999999E-3</v>
      </c>
      <c r="O49" s="85">
        <f>SUM(F49,J49,N49)</f>
        <v>0.77149999999999996</v>
      </c>
      <c r="R49" s="1">
        <v>1</v>
      </c>
      <c r="S49" s="6">
        <v>5872</v>
      </c>
      <c r="T49" s="46">
        <v>28</v>
      </c>
      <c r="U49" s="46">
        <v>174</v>
      </c>
      <c r="V49" s="47">
        <v>1359.3</v>
      </c>
      <c r="W49" s="12">
        <v>24</v>
      </c>
      <c r="X49" s="40">
        <v>0</v>
      </c>
      <c r="Y49" s="40">
        <v>0</v>
      </c>
      <c r="Z49" s="52">
        <v>0</v>
      </c>
      <c r="AA49" s="56">
        <v>1916</v>
      </c>
      <c r="AB49" s="57">
        <v>3</v>
      </c>
      <c r="AC49" s="57">
        <v>42</v>
      </c>
      <c r="AD49" s="58">
        <v>9.1</v>
      </c>
      <c r="AE49" s="19">
        <f>SUM(V49,Z49,AD49)</f>
        <v>1368.3999999999999</v>
      </c>
    </row>
    <row r="50" spans="2:31" x14ac:dyDescent="0.2">
      <c r="B50" s="1">
        <v>1.5</v>
      </c>
      <c r="C50" s="7">
        <v>204</v>
      </c>
      <c r="D50" s="38">
        <v>0</v>
      </c>
      <c r="E50" s="38">
        <v>3</v>
      </c>
      <c r="F50" s="48">
        <v>1.2928999999999999</v>
      </c>
      <c r="G50" s="13">
        <v>20</v>
      </c>
      <c r="H50" s="41">
        <v>0</v>
      </c>
      <c r="I50" s="41">
        <v>0</v>
      </c>
      <c r="J50" s="53">
        <v>1E-3</v>
      </c>
      <c r="K50" s="59">
        <v>49</v>
      </c>
      <c r="L50" s="44">
        <v>0</v>
      </c>
      <c r="M50" s="44">
        <v>0</v>
      </c>
      <c r="N50" s="60">
        <v>1E-3</v>
      </c>
      <c r="O50" s="20">
        <f t="shared" ref="O50:O67" si="4">SUM(F50,J50,N50)</f>
        <v>1.2948999999999997</v>
      </c>
      <c r="R50" s="1">
        <v>1.5</v>
      </c>
      <c r="S50" s="7">
        <v>5896</v>
      </c>
      <c r="T50" s="38">
        <v>15</v>
      </c>
      <c r="U50" s="38">
        <v>163</v>
      </c>
      <c r="V50" s="48">
        <v>574.70000000000005</v>
      </c>
      <c r="W50" s="13">
        <v>24</v>
      </c>
      <c r="X50" s="41">
        <v>0</v>
      </c>
      <c r="Y50" s="41">
        <v>0</v>
      </c>
      <c r="Z50" s="53">
        <v>0</v>
      </c>
      <c r="AA50" s="59">
        <v>1924</v>
      </c>
      <c r="AB50" s="44">
        <v>1</v>
      </c>
      <c r="AC50" s="44">
        <v>36</v>
      </c>
      <c r="AD50" s="60">
        <v>7.5</v>
      </c>
      <c r="AE50" s="20">
        <f t="shared" ref="AE50:AE67" si="5">SUM(V50,Z50,AD50)</f>
        <v>582.20000000000005</v>
      </c>
    </row>
    <row r="51" spans="2:31" x14ac:dyDescent="0.2">
      <c r="B51" s="1">
        <v>2</v>
      </c>
      <c r="C51" s="66">
        <v>205</v>
      </c>
      <c r="D51" s="67">
        <v>0</v>
      </c>
      <c r="E51" s="67">
        <v>2</v>
      </c>
      <c r="F51" s="68">
        <v>1.6186</v>
      </c>
      <c r="G51" s="69">
        <v>20</v>
      </c>
      <c r="H51" s="70">
        <v>0</v>
      </c>
      <c r="I51" s="70">
        <v>0</v>
      </c>
      <c r="J51" s="71">
        <v>2.0000000000000001E-4</v>
      </c>
      <c r="K51" s="72">
        <v>49</v>
      </c>
      <c r="L51" s="73">
        <v>0</v>
      </c>
      <c r="M51" s="73">
        <v>0</v>
      </c>
      <c r="N51" s="74">
        <v>2.0000000000000001E-4</v>
      </c>
      <c r="O51" s="75">
        <f t="shared" si="4"/>
        <v>1.619</v>
      </c>
      <c r="R51" s="1">
        <v>2</v>
      </c>
      <c r="S51" s="66">
        <v>5949</v>
      </c>
      <c r="T51" s="67">
        <v>15</v>
      </c>
      <c r="U51" s="67">
        <v>110</v>
      </c>
      <c r="V51" s="68">
        <v>276.39999999999998</v>
      </c>
      <c r="W51" s="69">
        <v>24</v>
      </c>
      <c r="X51" s="70">
        <v>0</v>
      </c>
      <c r="Y51" s="70">
        <v>0</v>
      </c>
      <c r="Z51" s="71">
        <v>0</v>
      </c>
      <c r="AA51" s="72">
        <v>1932</v>
      </c>
      <c r="AB51" s="73">
        <v>1</v>
      </c>
      <c r="AC51" s="73">
        <v>28</v>
      </c>
      <c r="AD51" s="74">
        <v>3.6</v>
      </c>
      <c r="AE51" s="75">
        <f t="shared" si="5"/>
        <v>280</v>
      </c>
    </row>
    <row r="52" spans="2:31" x14ac:dyDescent="0.2">
      <c r="B52" s="1">
        <v>2.5</v>
      </c>
      <c r="C52" s="7">
        <v>205</v>
      </c>
      <c r="D52" s="38">
        <v>0</v>
      </c>
      <c r="E52" s="38">
        <v>2</v>
      </c>
      <c r="F52" s="48">
        <v>1.7992999999999999</v>
      </c>
      <c r="G52" s="13">
        <v>20</v>
      </c>
      <c r="H52" s="41">
        <v>0</v>
      </c>
      <c r="I52" s="41">
        <v>0</v>
      </c>
      <c r="J52" s="53">
        <v>2.0000000000000001E-4</v>
      </c>
      <c r="K52" s="59">
        <v>49</v>
      </c>
      <c r="L52" s="44">
        <v>0</v>
      </c>
      <c r="M52" s="44">
        <v>0</v>
      </c>
      <c r="N52" s="60">
        <v>2.9999999999999997E-4</v>
      </c>
      <c r="O52" s="20">
        <f t="shared" si="4"/>
        <v>1.7997999999999998</v>
      </c>
      <c r="R52" s="1">
        <v>2.5</v>
      </c>
      <c r="S52" s="7">
        <v>5958</v>
      </c>
      <c r="T52" s="38">
        <v>15</v>
      </c>
      <c r="U52" s="38">
        <v>101</v>
      </c>
      <c r="V52" s="48">
        <v>230</v>
      </c>
      <c r="W52" s="13">
        <v>24</v>
      </c>
      <c r="X52" s="41">
        <v>0</v>
      </c>
      <c r="Y52" s="41">
        <v>0</v>
      </c>
      <c r="Z52" s="53">
        <v>0</v>
      </c>
      <c r="AA52" s="59">
        <v>1937</v>
      </c>
      <c r="AB52" s="44">
        <v>1</v>
      </c>
      <c r="AC52" s="44">
        <v>23</v>
      </c>
      <c r="AD52" s="60">
        <v>4.7</v>
      </c>
      <c r="AE52" s="20">
        <f t="shared" si="5"/>
        <v>234.7</v>
      </c>
    </row>
    <row r="53" spans="2:31" x14ac:dyDescent="0.2">
      <c r="B53" s="1">
        <v>3</v>
      </c>
      <c r="C53" s="7">
        <v>204</v>
      </c>
      <c r="D53" s="38">
        <v>0</v>
      </c>
      <c r="E53" s="38">
        <v>3</v>
      </c>
      <c r="F53" s="48">
        <v>1.8625</v>
      </c>
      <c r="G53" s="13">
        <v>20</v>
      </c>
      <c r="H53" s="41">
        <v>0</v>
      </c>
      <c r="I53" s="41">
        <v>0</v>
      </c>
      <c r="J53" s="53">
        <v>4.0000000000000002E-4</v>
      </c>
      <c r="K53" s="59">
        <v>49</v>
      </c>
      <c r="L53" s="44">
        <v>0</v>
      </c>
      <c r="M53" s="44">
        <v>0</v>
      </c>
      <c r="N53" s="60">
        <v>5.0000000000000001E-4</v>
      </c>
      <c r="O53" s="20">
        <f t="shared" si="4"/>
        <v>1.8633999999999999</v>
      </c>
      <c r="R53" s="1">
        <v>3</v>
      </c>
      <c r="S53" s="32">
        <v>5944</v>
      </c>
      <c r="T53" s="39">
        <v>15</v>
      </c>
      <c r="U53" s="39">
        <v>115</v>
      </c>
      <c r="V53" s="49">
        <v>226.1</v>
      </c>
      <c r="W53" s="33">
        <v>24</v>
      </c>
      <c r="X53" s="42">
        <v>0</v>
      </c>
      <c r="Y53" s="42">
        <v>0</v>
      </c>
      <c r="Z53" s="54">
        <v>0</v>
      </c>
      <c r="AA53" s="61">
        <v>1932</v>
      </c>
      <c r="AB53" s="45">
        <v>1</v>
      </c>
      <c r="AC53" s="45">
        <v>28</v>
      </c>
      <c r="AD53" s="62">
        <v>4.5999999999999996</v>
      </c>
      <c r="AE53" s="34">
        <f t="shared" si="5"/>
        <v>230.7</v>
      </c>
    </row>
    <row r="54" spans="2:31" x14ac:dyDescent="0.2">
      <c r="B54" s="1">
        <v>3.5</v>
      </c>
      <c r="C54" s="7">
        <v>204</v>
      </c>
      <c r="D54" s="38">
        <v>0</v>
      </c>
      <c r="E54" s="38">
        <v>3</v>
      </c>
      <c r="F54" s="48">
        <v>1.9308000000000001</v>
      </c>
      <c r="G54" s="13">
        <v>20</v>
      </c>
      <c r="H54" s="41">
        <v>0</v>
      </c>
      <c r="I54" s="41">
        <v>0</v>
      </c>
      <c r="J54" s="53">
        <v>8.0000000000000004E-4</v>
      </c>
      <c r="K54" s="59">
        <v>49</v>
      </c>
      <c r="L54" s="44">
        <v>0</v>
      </c>
      <c r="M54" s="44">
        <v>0</v>
      </c>
      <c r="N54" s="60">
        <v>1E-3</v>
      </c>
      <c r="O54" s="20">
        <f t="shared" si="4"/>
        <v>1.9325999999999999</v>
      </c>
      <c r="R54" s="1">
        <v>3.5</v>
      </c>
      <c r="S54" s="7">
        <v>5996</v>
      </c>
      <c r="T54" s="38">
        <v>10</v>
      </c>
      <c r="U54" s="38">
        <v>68</v>
      </c>
      <c r="V54" s="48">
        <v>231.9</v>
      </c>
      <c r="W54" s="13">
        <v>24</v>
      </c>
      <c r="X54" s="41">
        <v>0</v>
      </c>
      <c r="Y54" s="41">
        <v>0</v>
      </c>
      <c r="Z54" s="53">
        <v>0</v>
      </c>
      <c r="AA54" s="59">
        <v>1940</v>
      </c>
      <c r="AB54" s="44">
        <v>1</v>
      </c>
      <c r="AC54" s="44">
        <v>20</v>
      </c>
      <c r="AD54" s="60">
        <v>1.5</v>
      </c>
      <c r="AE54" s="20">
        <f t="shared" si="5"/>
        <v>233.4</v>
      </c>
    </row>
    <row r="55" spans="2:31" x14ac:dyDescent="0.2">
      <c r="B55" s="1">
        <v>4</v>
      </c>
      <c r="C55" s="7">
        <v>206</v>
      </c>
      <c r="D55" s="38">
        <v>0</v>
      </c>
      <c r="E55" s="38">
        <v>1</v>
      </c>
      <c r="F55" s="48">
        <v>2.0215999999999998</v>
      </c>
      <c r="G55" s="13">
        <v>20</v>
      </c>
      <c r="H55" s="41">
        <v>0</v>
      </c>
      <c r="I55" s="41">
        <v>0</v>
      </c>
      <c r="J55" s="53">
        <v>1E-4</v>
      </c>
      <c r="K55" s="59">
        <v>49</v>
      </c>
      <c r="L55" s="44">
        <v>0</v>
      </c>
      <c r="M55" s="44">
        <v>0</v>
      </c>
      <c r="N55" s="60">
        <v>1E-4</v>
      </c>
      <c r="O55" s="20">
        <f t="shared" si="4"/>
        <v>2.0218000000000003</v>
      </c>
      <c r="R55" s="1">
        <v>4</v>
      </c>
      <c r="S55" s="7">
        <v>5960</v>
      </c>
      <c r="T55" s="38">
        <v>15</v>
      </c>
      <c r="U55" s="38">
        <v>99</v>
      </c>
      <c r="V55" s="48">
        <v>229.6</v>
      </c>
      <c r="W55" s="13">
        <v>24</v>
      </c>
      <c r="X55" s="41">
        <v>0</v>
      </c>
      <c r="Y55" s="41">
        <v>0</v>
      </c>
      <c r="Z55" s="53">
        <v>0</v>
      </c>
      <c r="AA55" s="59">
        <v>1935</v>
      </c>
      <c r="AB55" s="44">
        <v>1</v>
      </c>
      <c r="AC55" s="44">
        <v>25</v>
      </c>
      <c r="AD55" s="60">
        <v>3.7</v>
      </c>
      <c r="AE55" s="20">
        <f t="shared" si="5"/>
        <v>233.29999999999998</v>
      </c>
    </row>
    <row r="56" spans="2:31" x14ac:dyDescent="0.2">
      <c r="B56" s="1">
        <v>4.5</v>
      </c>
      <c r="C56" s="7">
        <v>204</v>
      </c>
      <c r="D56" s="38">
        <v>0</v>
      </c>
      <c r="E56" s="38">
        <v>3</v>
      </c>
      <c r="F56" s="48">
        <v>1.978</v>
      </c>
      <c r="G56" s="13">
        <v>20</v>
      </c>
      <c r="H56" s="41">
        <v>0</v>
      </c>
      <c r="I56" s="41">
        <v>0</v>
      </c>
      <c r="J56" s="53">
        <v>5.9999999999999995E-4</v>
      </c>
      <c r="K56" s="59">
        <v>49</v>
      </c>
      <c r="L56" s="44">
        <v>0</v>
      </c>
      <c r="M56" s="44">
        <v>0</v>
      </c>
      <c r="N56" s="60">
        <v>8.0000000000000004E-4</v>
      </c>
      <c r="O56" s="20">
        <f t="shared" si="4"/>
        <v>1.9793999999999998</v>
      </c>
      <c r="R56" s="1">
        <v>4.5</v>
      </c>
      <c r="S56" s="7">
        <v>5970</v>
      </c>
      <c r="T56" s="38">
        <v>17</v>
      </c>
      <c r="U56" s="38">
        <v>87</v>
      </c>
      <c r="V56" s="48">
        <v>232.4</v>
      </c>
      <c r="W56" s="13">
        <v>24</v>
      </c>
      <c r="X56" s="41">
        <v>0</v>
      </c>
      <c r="Y56" s="41">
        <v>0</v>
      </c>
      <c r="Z56" s="53">
        <v>0</v>
      </c>
      <c r="AA56" s="59">
        <v>1937</v>
      </c>
      <c r="AB56" s="44">
        <v>1</v>
      </c>
      <c r="AC56" s="44">
        <v>23</v>
      </c>
      <c r="AD56" s="60">
        <v>2</v>
      </c>
      <c r="AE56" s="20">
        <f t="shared" si="5"/>
        <v>234.4</v>
      </c>
    </row>
    <row r="57" spans="2:31" x14ac:dyDescent="0.2">
      <c r="B57" s="1">
        <v>5</v>
      </c>
      <c r="C57" s="7">
        <v>204</v>
      </c>
      <c r="D57" s="38">
        <v>0</v>
      </c>
      <c r="E57" s="38">
        <v>3</v>
      </c>
      <c r="F57" s="48">
        <v>1.9834000000000001</v>
      </c>
      <c r="G57" s="13">
        <v>20</v>
      </c>
      <c r="H57" s="41">
        <v>0</v>
      </c>
      <c r="I57" s="41">
        <v>0</v>
      </c>
      <c r="J57" s="53">
        <v>5.9999999999999995E-4</v>
      </c>
      <c r="K57" s="59">
        <v>49</v>
      </c>
      <c r="L57" s="44">
        <v>0</v>
      </c>
      <c r="M57" s="44">
        <v>0</v>
      </c>
      <c r="N57" s="60">
        <v>6.9999999999999999E-4</v>
      </c>
      <c r="O57" s="20">
        <f t="shared" si="4"/>
        <v>1.9846999999999999</v>
      </c>
      <c r="R57" s="1">
        <v>5</v>
      </c>
      <c r="S57" s="7">
        <v>5947</v>
      </c>
      <c r="T57" s="38">
        <v>20</v>
      </c>
      <c r="U57" s="38">
        <v>107</v>
      </c>
      <c r="V57" s="48">
        <v>230.7</v>
      </c>
      <c r="W57" s="13">
        <v>24</v>
      </c>
      <c r="X57" s="41">
        <v>0</v>
      </c>
      <c r="Y57" s="41">
        <v>0</v>
      </c>
      <c r="Z57" s="53">
        <v>0</v>
      </c>
      <c r="AA57" s="59">
        <v>1930</v>
      </c>
      <c r="AB57" s="44">
        <v>2</v>
      </c>
      <c r="AC57" s="44">
        <v>29</v>
      </c>
      <c r="AD57" s="60">
        <v>4.8999999999999995</v>
      </c>
      <c r="AE57" s="20">
        <f t="shared" si="5"/>
        <v>235.6</v>
      </c>
    </row>
    <row r="58" spans="2:31" x14ac:dyDescent="0.2">
      <c r="B58" s="1">
        <v>5.5</v>
      </c>
      <c r="C58" s="7">
        <v>204</v>
      </c>
      <c r="D58" s="38">
        <v>0</v>
      </c>
      <c r="E58" s="38">
        <v>3</v>
      </c>
      <c r="F58" s="48">
        <v>1.9723999999999999</v>
      </c>
      <c r="G58" s="13">
        <v>20</v>
      </c>
      <c r="H58" s="41">
        <v>0</v>
      </c>
      <c r="I58" s="41">
        <v>0</v>
      </c>
      <c r="J58" s="53">
        <v>4.0000000000000002E-4</v>
      </c>
      <c r="K58" s="59">
        <v>49</v>
      </c>
      <c r="L58" s="44">
        <v>0</v>
      </c>
      <c r="M58" s="44">
        <v>0</v>
      </c>
      <c r="N58" s="60">
        <v>5.0000000000000001E-4</v>
      </c>
      <c r="O58" s="20">
        <f t="shared" si="4"/>
        <v>1.9732999999999998</v>
      </c>
      <c r="R58" s="1">
        <v>5.5</v>
      </c>
      <c r="S58" s="7">
        <v>5963</v>
      </c>
      <c r="T58" s="38">
        <v>17</v>
      </c>
      <c r="U58" s="38">
        <v>94</v>
      </c>
      <c r="V58" s="48">
        <v>234.6</v>
      </c>
      <c r="W58" s="13">
        <v>24</v>
      </c>
      <c r="X58" s="41">
        <v>0</v>
      </c>
      <c r="Y58" s="41">
        <v>0</v>
      </c>
      <c r="Z58" s="53">
        <v>0</v>
      </c>
      <c r="AA58" s="59">
        <v>1936</v>
      </c>
      <c r="AB58" s="44">
        <v>1</v>
      </c>
      <c r="AC58" s="44">
        <v>24</v>
      </c>
      <c r="AD58" s="60">
        <v>2.6</v>
      </c>
      <c r="AE58" s="20">
        <f t="shared" si="5"/>
        <v>237.2</v>
      </c>
    </row>
    <row r="59" spans="2:31" x14ac:dyDescent="0.2">
      <c r="B59" s="1">
        <v>6</v>
      </c>
      <c r="C59" s="7">
        <v>204</v>
      </c>
      <c r="D59" s="38">
        <v>0</v>
      </c>
      <c r="E59" s="38">
        <v>3</v>
      </c>
      <c r="F59" s="48">
        <v>1.9781</v>
      </c>
      <c r="G59" s="13">
        <v>20</v>
      </c>
      <c r="H59" s="41">
        <v>0</v>
      </c>
      <c r="I59" s="41">
        <v>0</v>
      </c>
      <c r="J59" s="53">
        <v>4.0000000000000002E-4</v>
      </c>
      <c r="K59" s="59">
        <v>49</v>
      </c>
      <c r="L59" s="44">
        <v>0</v>
      </c>
      <c r="M59" s="44">
        <v>0</v>
      </c>
      <c r="N59" s="60">
        <v>5.9999999999999995E-4</v>
      </c>
      <c r="O59" s="20">
        <f t="shared" si="4"/>
        <v>1.9790999999999999</v>
      </c>
      <c r="R59" s="1">
        <v>6</v>
      </c>
      <c r="S59" s="7">
        <v>5963</v>
      </c>
      <c r="T59" s="38">
        <v>13</v>
      </c>
      <c r="U59" s="38">
        <v>98</v>
      </c>
      <c r="V59" s="48">
        <v>235.6</v>
      </c>
      <c r="W59" s="13">
        <v>24</v>
      </c>
      <c r="X59" s="41">
        <v>0</v>
      </c>
      <c r="Y59" s="41">
        <v>0</v>
      </c>
      <c r="Z59" s="53">
        <v>0</v>
      </c>
      <c r="AA59" s="59">
        <v>1936</v>
      </c>
      <c r="AB59" s="44">
        <v>1</v>
      </c>
      <c r="AC59" s="44">
        <v>24</v>
      </c>
      <c r="AD59" s="60">
        <v>2.7</v>
      </c>
      <c r="AE59" s="20">
        <f t="shared" si="5"/>
        <v>238.29999999999998</v>
      </c>
    </row>
    <row r="60" spans="2:31" x14ac:dyDescent="0.2">
      <c r="B60" s="1">
        <v>6.5</v>
      </c>
      <c r="C60" s="7">
        <v>204</v>
      </c>
      <c r="D60" s="38">
        <v>0</v>
      </c>
      <c r="E60" s="38">
        <v>3</v>
      </c>
      <c r="F60" s="48">
        <v>1.9623999999999999</v>
      </c>
      <c r="G60" s="13">
        <v>20</v>
      </c>
      <c r="H60" s="41">
        <v>0</v>
      </c>
      <c r="I60" s="41">
        <v>0</v>
      </c>
      <c r="J60" s="53">
        <v>4.0000000000000002E-4</v>
      </c>
      <c r="K60" s="59">
        <v>49</v>
      </c>
      <c r="L60" s="44">
        <v>0</v>
      </c>
      <c r="M60" s="44">
        <v>0</v>
      </c>
      <c r="N60" s="60">
        <v>5.9999999999999995E-4</v>
      </c>
      <c r="O60" s="20">
        <f t="shared" si="4"/>
        <v>1.9633999999999998</v>
      </c>
      <c r="R60" s="1">
        <v>6.5</v>
      </c>
      <c r="S60" s="7">
        <v>5965</v>
      </c>
      <c r="T60" s="38">
        <v>13</v>
      </c>
      <c r="U60" s="38">
        <v>96</v>
      </c>
      <c r="V60" s="48">
        <v>237.8</v>
      </c>
      <c r="W60" s="13">
        <v>24</v>
      </c>
      <c r="X60" s="41">
        <v>0</v>
      </c>
      <c r="Y60" s="41">
        <v>0</v>
      </c>
      <c r="Z60" s="53">
        <v>0</v>
      </c>
      <c r="AA60" s="59">
        <v>1936</v>
      </c>
      <c r="AB60" s="44">
        <v>1</v>
      </c>
      <c r="AC60" s="44">
        <v>24</v>
      </c>
      <c r="AD60" s="60">
        <v>2.5</v>
      </c>
      <c r="AE60" s="20">
        <f t="shared" si="5"/>
        <v>240.3</v>
      </c>
    </row>
    <row r="61" spans="2:31" x14ac:dyDescent="0.2">
      <c r="B61" s="1">
        <v>7</v>
      </c>
      <c r="C61" s="7">
        <v>204</v>
      </c>
      <c r="D61" s="38">
        <v>0</v>
      </c>
      <c r="E61" s="38">
        <v>3</v>
      </c>
      <c r="F61" s="48">
        <v>1.9500999999999999</v>
      </c>
      <c r="G61" s="13">
        <v>20</v>
      </c>
      <c r="H61" s="41">
        <v>0</v>
      </c>
      <c r="I61" s="41">
        <v>0</v>
      </c>
      <c r="J61" s="53">
        <v>4.0000000000000002E-4</v>
      </c>
      <c r="K61" s="59">
        <v>49</v>
      </c>
      <c r="L61" s="44">
        <v>0</v>
      </c>
      <c r="M61" s="44">
        <v>0</v>
      </c>
      <c r="N61" s="60">
        <v>5.0000000000000001E-4</v>
      </c>
      <c r="O61" s="20">
        <f t="shared" si="4"/>
        <v>1.9509999999999998</v>
      </c>
      <c r="R61" s="1">
        <v>7</v>
      </c>
      <c r="S61" s="7">
        <v>5968</v>
      </c>
      <c r="T61" s="38">
        <v>12</v>
      </c>
      <c r="U61" s="38">
        <v>94</v>
      </c>
      <c r="V61" s="48">
        <v>240.2</v>
      </c>
      <c r="W61" s="13">
        <v>24</v>
      </c>
      <c r="X61" s="41">
        <v>0</v>
      </c>
      <c r="Y61" s="41">
        <v>0</v>
      </c>
      <c r="Z61" s="53">
        <v>0</v>
      </c>
      <c r="AA61" s="59">
        <v>1937</v>
      </c>
      <c r="AB61" s="44">
        <v>1</v>
      </c>
      <c r="AC61" s="44">
        <v>23</v>
      </c>
      <c r="AD61" s="60">
        <v>2.2000000000000002</v>
      </c>
      <c r="AE61" s="20">
        <f t="shared" si="5"/>
        <v>242.39999999999998</v>
      </c>
    </row>
    <row r="62" spans="2:31" x14ac:dyDescent="0.2">
      <c r="B62" s="1">
        <v>7.5</v>
      </c>
      <c r="C62" s="7">
        <v>204</v>
      </c>
      <c r="D62" s="38">
        <v>0</v>
      </c>
      <c r="E62" s="38">
        <v>3</v>
      </c>
      <c r="F62" s="48">
        <v>1.9389000000000001</v>
      </c>
      <c r="G62" s="13">
        <v>20</v>
      </c>
      <c r="H62" s="41">
        <v>0</v>
      </c>
      <c r="I62" s="41">
        <v>0</v>
      </c>
      <c r="J62" s="53">
        <v>2.9999999999999997E-4</v>
      </c>
      <c r="K62" s="59">
        <v>49</v>
      </c>
      <c r="L62" s="44">
        <v>0</v>
      </c>
      <c r="M62" s="44">
        <v>0</v>
      </c>
      <c r="N62" s="60">
        <v>5.0000000000000001E-4</v>
      </c>
      <c r="O62" s="20">
        <f t="shared" si="4"/>
        <v>1.9397</v>
      </c>
      <c r="R62" s="1">
        <v>7.5</v>
      </c>
      <c r="S62" s="7">
        <v>5953</v>
      </c>
      <c r="T62" s="38">
        <v>12</v>
      </c>
      <c r="U62" s="38">
        <v>109</v>
      </c>
      <c r="V62" s="48">
        <v>238.5</v>
      </c>
      <c r="W62" s="13">
        <v>24</v>
      </c>
      <c r="X62" s="41">
        <v>0</v>
      </c>
      <c r="Y62" s="41">
        <v>0</v>
      </c>
      <c r="Z62" s="53">
        <v>0</v>
      </c>
      <c r="AA62" s="59">
        <v>1933</v>
      </c>
      <c r="AB62" s="44">
        <v>0</v>
      </c>
      <c r="AC62" s="44">
        <v>28</v>
      </c>
      <c r="AD62" s="60">
        <v>3.6</v>
      </c>
      <c r="AE62" s="20">
        <f t="shared" si="5"/>
        <v>242.1</v>
      </c>
    </row>
    <row r="63" spans="2:31" x14ac:dyDescent="0.2">
      <c r="B63" s="1">
        <v>8</v>
      </c>
      <c r="C63" s="7">
        <v>204</v>
      </c>
      <c r="D63" s="38">
        <v>0</v>
      </c>
      <c r="E63" s="38">
        <v>3</v>
      </c>
      <c r="F63" s="48">
        <v>1.9220999999999999</v>
      </c>
      <c r="G63" s="13">
        <v>20</v>
      </c>
      <c r="H63" s="41">
        <v>0</v>
      </c>
      <c r="I63" s="41">
        <v>0</v>
      </c>
      <c r="J63" s="53">
        <v>4.0000000000000002E-4</v>
      </c>
      <c r="K63" s="59">
        <v>49</v>
      </c>
      <c r="L63" s="44">
        <v>0</v>
      </c>
      <c r="M63" s="44">
        <v>0</v>
      </c>
      <c r="N63" s="60">
        <v>5.0000000000000001E-4</v>
      </c>
      <c r="O63" s="20">
        <f t="shared" si="4"/>
        <v>1.9229999999999998</v>
      </c>
      <c r="R63" s="1">
        <v>8</v>
      </c>
      <c r="S63" s="7">
        <v>5943</v>
      </c>
      <c r="T63" s="38">
        <v>15</v>
      </c>
      <c r="U63" s="38">
        <v>116</v>
      </c>
      <c r="V63" s="48">
        <v>241.4</v>
      </c>
      <c r="W63" s="13">
        <v>24</v>
      </c>
      <c r="X63" s="41">
        <v>0</v>
      </c>
      <c r="Y63" s="41">
        <v>0</v>
      </c>
      <c r="Z63" s="53">
        <v>0</v>
      </c>
      <c r="AA63" s="59">
        <v>1929</v>
      </c>
      <c r="AB63" s="44">
        <v>1</v>
      </c>
      <c r="AC63" s="44">
        <v>31</v>
      </c>
      <c r="AD63" s="60">
        <v>5.1000000000000005</v>
      </c>
      <c r="AE63" s="20">
        <f t="shared" si="5"/>
        <v>246.5</v>
      </c>
    </row>
    <row r="64" spans="2:31" x14ac:dyDescent="0.2">
      <c r="B64" s="1">
        <v>8.5</v>
      </c>
      <c r="C64" s="7">
        <v>204</v>
      </c>
      <c r="D64" s="38">
        <v>0</v>
      </c>
      <c r="E64" s="38">
        <v>3</v>
      </c>
      <c r="F64" s="48">
        <v>1.9119999999999999</v>
      </c>
      <c r="G64" s="13">
        <v>20</v>
      </c>
      <c r="H64" s="41">
        <v>0</v>
      </c>
      <c r="I64" s="41">
        <v>0</v>
      </c>
      <c r="J64" s="53">
        <v>4.0000000000000002E-4</v>
      </c>
      <c r="K64" s="59">
        <v>49</v>
      </c>
      <c r="L64" s="44">
        <v>0</v>
      </c>
      <c r="M64" s="44">
        <v>0</v>
      </c>
      <c r="N64" s="60">
        <v>5.9999999999999995E-4</v>
      </c>
      <c r="O64" s="20">
        <f t="shared" si="4"/>
        <v>1.9129999999999998</v>
      </c>
      <c r="R64" s="1">
        <v>8.5</v>
      </c>
      <c r="S64" s="7">
        <v>5960</v>
      </c>
      <c r="T64" s="38">
        <v>12</v>
      </c>
      <c r="U64" s="38">
        <v>102</v>
      </c>
      <c r="V64" s="48">
        <v>250.1</v>
      </c>
      <c r="W64" s="13">
        <v>24</v>
      </c>
      <c r="X64" s="41">
        <v>0</v>
      </c>
      <c r="Y64" s="41">
        <v>0</v>
      </c>
      <c r="Z64" s="53">
        <v>0</v>
      </c>
      <c r="AA64" s="59">
        <v>1935</v>
      </c>
      <c r="AB64" s="44">
        <v>0</v>
      </c>
      <c r="AC64" s="44">
        <v>26</v>
      </c>
      <c r="AD64" s="60">
        <v>2.8</v>
      </c>
      <c r="AE64" s="20">
        <f t="shared" si="5"/>
        <v>252.9</v>
      </c>
    </row>
    <row r="65" spans="2:31" x14ac:dyDescent="0.2">
      <c r="B65" s="1">
        <v>9</v>
      </c>
      <c r="C65" s="7">
        <v>204</v>
      </c>
      <c r="D65" s="38">
        <v>0</v>
      </c>
      <c r="E65" s="38">
        <v>3</v>
      </c>
      <c r="F65" s="48">
        <v>1.9197</v>
      </c>
      <c r="G65" s="13">
        <v>20</v>
      </c>
      <c r="H65" s="41">
        <v>0</v>
      </c>
      <c r="I65" s="41">
        <v>0</v>
      </c>
      <c r="J65" s="53">
        <v>1E-4</v>
      </c>
      <c r="K65" s="59">
        <v>49</v>
      </c>
      <c r="L65" s="44">
        <v>0</v>
      </c>
      <c r="M65" s="44">
        <v>0</v>
      </c>
      <c r="N65" s="60">
        <v>1E-4</v>
      </c>
      <c r="O65" s="20">
        <f t="shared" si="4"/>
        <v>1.9198999999999999</v>
      </c>
      <c r="R65" s="1">
        <v>9</v>
      </c>
      <c r="S65" s="7">
        <v>5966</v>
      </c>
      <c r="T65" s="38">
        <v>12</v>
      </c>
      <c r="U65" s="38">
        <v>96</v>
      </c>
      <c r="V65" s="48">
        <v>255.9</v>
      </c>
      <c r="W65" s="13">
        <v>24</v>
      </c>
      <c r="X65" s="41">
        <v>0</v>
      </c>
      <c r="Y65" s="41">
        <v>0</v>
      </c>
      <c r="Z65" s="53">
        <v>0</v>
      </c>
      <c r="AA65" s="59">
        <v>1934</v>
      </c>
      <c r="AB65" s="44">
        <v>0</v>
      </c>
      <c r="AC65" s="44">
        <v>27</v>
      </c>
      <c r="AD65" s="60">
        <v>2.7</v>
      </c>
      <c r="AE65" s="20">
        <f t="shared" si="5"/>
        <v>258.60000000000002</v>
      </c>
    </row>
    <row r="66" spans="2:31" x14ac:dyDescent="0.2">
      <c r="B66" s="1">
        <v>9.5</v>
      </c>
      <c r="C66" s="7">
        <v>204</v>
      </c>
      <c r="D66" s="38">
        <v>0</v>
      </c>
      <c r="E66" s="38">
        <v>3</v>
      </c>
      <c r="F66" s="48">
        <v>1.8835</v>
      </c>
      <c r="G66" s="13">
        <v>20</v>
      </c>
      <c r="H66" s="41">
        <v>0</v>
      </c>
      <c r="I66" s="41">
        <v>0</v>
      </c>
      <c r="J66" s="53">
        <v>1E-4</v>
      </c>
      <c r="K66" s="59">
        <v>49</v>
      </c>
      <c r="L66" s="44">
        <v>0</v>
      </c>
      <c r="M66" s="44">
        <v>0</v>
      </c>
      <c r="N66" s="60">
        <v>1E-4</v>
      </c>
      <c r="O66" s="20">
        <f t="shared" si="4"/>
        <v>1.8836999999999999</v>
      </c>
      <c r="R66" s="1">
        <v>9.5</v>
      </c>
      <c r="S66" s="7">
        <v>5967</v>
      </c>
      <c r="T66" s="38">
        <v>12</v>
      </c>
      <c r="U66" s="38">
        <v>95</v>
      </c>
      <c r="V66" s="48">
        <v>261.79999999999995</v>
      </c>
      <c r="W66" s="13">
        <v>24</v>
      </c>
      <c r="X66" s="41">
        <v>0</v>
      </c>
      <c r="Y66" s="41">
        <v>0</v>
      </c>
      <c r="Z66" s="53">
        <v>0</v>
      </c>
      <c r="AA66" s="59">
        <v>1935</v>
      </c>
      <c r="AB66" s="44">
        <v>0</v>
      </c>
      <c r="AC66" s="44">
        <v>26</v>
      </c>
      <c r="AD66" s="60">
        <v>2.6</v>
      </c>
      <c r="AE66" s="20">
        <f t="shared" si="5"/>
        <v>264.39999999999998</v>
      </c>
    </row>
    <row r="67" spans="2:31" ht="17" thickBot="1" x14ac:dyDescent="0.25">
      <c r="B67" s="1">
        <v>10</v>
      </c>
      <c r="C67" s="8">
        <v>204</v>
      </c>
      <c r="D67" s="50">
        <v>0</v>
      </c>
      <c r="E67" s="50">
        <v>3</v>
      </c>
      <c r="F67" s="51">
        <v>1.8503000000000001</v>
      </c>
      <c r="G67" s="14">
        <v>20</v>
      </c>
      <c r="H67" s="43">
        <v>0</v>
      </c>
      <c r="I67" s="43">
        <v>0</v>
      </c>
      <c r="J67" s="55">
        <v>1E-4</v>
      </c>
      <c r="K67" s="63">
        <v>49</v>
      </c>
      <c r="L67" s="64">
        <v>0</v>
      </c>
      <c r="M67" s="64">
        <v>0</v>
      </c>
      <c r="N67" s="65">
        <v>2.0000000000000001E-4</v>
      </c>
      <c r="O67" s="21">
        <f t="shared" si="4"/>
        <v>1.8506</v>
      </c>
      <c r="R67" s="1">
        <v>10</v>
      </c>
      <c r="S67" s="8">
        <v>5961</v>
      </c>
      <c r="T67" s="50">
        <v>14</v>
      </c>
      <c r="U67" s="50">
        <v>99</v>
      </c>
      <c r="V67" s="51">
        <v>266.5</v>
      </c>
      <c r="W67" s="14">
        <v>24</v>
      </c>
      <c r="X67" s="43">
        <v>0</v>
      </c>
      <c r="Y67" s="43">
        <v>0</v>
      </c>
      <c r="Z67" s="55">
        <v>0</v>
      </c>
      <c r="AA67" s="63">
        <v>1935</v>
      </c>
      <c r="AB67" s="64">
        <v>0</v>
      </c>
      <c r="AC67" s="64">
        <v>26</v>
      </c>
      <c r="AD67" s="65">
        <v>3.3</v>
      </c>
      <c r="AE67" s="21">
        <f t="shared" si="5"/>
        <v>269.8</v>
      </c>
    </row>
  </sheetData>
  <mergeCells count="18">
    <mergeCell ref="W47:Z47"/>
    <mergeCell ref="AA47:AD47"/>
    <mergeCell ref="C1:F1"/>
    <mergeCell ref="G1:J1"/>
    <mergeCell ref="K1:N1"/>
    <mergeCell ref="C24:F24"/>
    <mergeCell ref="G24:J24"/>
    <mergeCell ref="K24:N24"/>
    <mergeCell ref="C47:F47"/>
    <mergeCell ref="G47:J47"/>
    <mergeCell ref="S1:V1"/>
    <mergeCell ref="AA1:AD1"/>
    <mergeCell ref="W1:Z1"/>
    <mergeCell ref="S24:V24"/>
    <mergeCell ref="W24:Z24"/>
    <mergeCell ref="AA24:AD24"/>
    <mergeCell ref="S47:V47"/>
    <mergeCell ref="K47:N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2017-04-07T01:17:21Z</dcterms:created>
  <dcterms:modified xsi:type="dcterms:W3CDTF">2017-04-07T05:35:04Z</dcterms:modified>
</cp:coreProperties>
</file>