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jahn/Dropbox/postdoc/projects/Erik_TheGoodnBad/paper/data/"/>
    </mc:Choice>
  </mc:AlternateContent>
  <xr:revisionPtr revIDLastSave="0" documentId="13_ncr:1_{C1A9749F-97BD-5744-AFC4-8D3ABDA17A0A}" xr6:coauthVersionLast="47" xr6:coauthVersionMax="47" xr10:uidLastSave="{00000000-0000-0000-0000-000000000000}"/>
  <bookViews>
    <workbookView xWindow="-29000" yWindow="3800" windowWidth="23260" windowHeight="14020" activeTab="2" xr2:uid="{6E192C12-9ABF-439E-AC9D-8119A3BE92D7}"/>
  </bookViews>
  <sheets>
    <sheet name="Sheet1" sheetId="1" r:id="rId1"/>
    <sheet name="ID_map" sheetId="4" r:id="rId2"/>
    <sheet name="Forma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G72" i="1" l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33" i="1"/>
  <c r="F33" i="1"/>
  <c r="F84" i="1"/>
  <c r="G85" i="1"/>
  <c r="F85" i="1"/>
  <c r="G84" i="1"/>
  <c r="G7" i="1" l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5" i="1"/>
  <c r="G36" i="1"/>
  <c r="G37" i="1"/>
  <c r="G38" i="1"/>
  <c r="G39" i="1"/>
  <c r="G40" i="1"/>
  <c r="G41" i="1"/>
  <c r="G42" i="1"/>
  <c r="G43" i="1"/>
  <c r="G44" i="1"/>
  <c r="G45" i="1"/>
  <c r="G57" i="1"/>
  <c r="G58" i="1"/>
  <c r="G59" i="1"/>
  <c r="G60" i="1"/>
  <c r="G61" i="1"/>
  <c r="G62" i="1"/>
  <c r="G63" i="1"/>
  <c r="G73" i="1"/>
  <c r="G74" i="1"/>
  <c r="G75" i="1"/>
  <c r="G76" i="1"/>
  <c r="G77" i="1"/>
  <c r="G78" i="1"/>
  <c r="G80" i="1"/>
  <c r="G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5" i="1"/>
  <c r="F36" i="1"/>
  <c r="F37" i="1"/>
  <c r="F38" i="1"/>
  <c r="F39" i="1"/>
  <c r="F40" i="1"/>
  <c r="F41" i="1"/>
  <c r="F42" i="1"/>
  <c r="F43" i="1"/>
  <c r="F44" i="1"/>
  <c r="F45" i="1"/>
  <c r="F57" i="1"/>
  <c r="F58" i="1"/>
  <c r="F59" i="1"/>
  <c r="F60" i="1"/>
  <c r="F61" i="1"/>
  <c r="F62" i="1"/>
  <c r="F63" i="1"/>
  <c r="F73" i="1"/>
  <c r="F74" i="1"/>
  <c r="F75" i="1"/>
  <c r="F76" i="1"/>
  <c r="F77" i="1"/>
  <c r="F78" i="1"/>
  <c r="F80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<sst xmlns="http://schemas.openxmlformats.org/spreadsheetml/2006/main" count="793" uniqueCount="321">
  <si>
    <t>ALLTOP</t>
  </si>
  <si>
    <t>Day1</t>
  </si>
  <si>
    <t>Day2</t>
  </si>
  <si>
    <t>log2 fold change</t>
  </si>
  <si>
    <t>CloSac</t>
  </si>
  <si>
    <t>BacVul</t>
  </si>
  <si>
    <t>RumTor</t>
  </si>
  <si>
    <t>LacSal</t>
  </si>
  <si>
    <t>AkkMuc</t>
  </si>
  <si>
    <t>LacAci</t>
  </si>
  <si>
    <t>BifLon</t>
  </si>
  <si>
    <t>LacDel</t>
  </si>
  <si>
    <t>BifAni</t>
  </si>
  <si>
    <t>#Randomly selected communities</t>
  </si>
  <si>
    <t>#No commensals</t>
  </si>
  <si>
    <t>#Single strains</t>
  </si>
  <si>
    <t>#2-member communities</t>
  </si>
  <si>
    <t>#3-member communities</t>
  </si>
  <si>
    <t>#5-member communities</t>
  </si>
  <si>
    <t>#10-member community</t>
  </si>
  <si>
    <t>#Other communities</t>
  </si>
  <si>
    <t>CommunityID</t>
  </si>
  <si>
    <t>Community_set</t>
  </si>
  <si>
    <t>logF_d1</t>
  </si>
  <si>
    <t>logf_d2</t>
  </si>
  <si>
    <t>Comparison group 1</t>
  </si>
  <si>
    <t>[Random community sets at increasing diversity]</t>
  </si>
  <si>
    <t>[E coli communities at increasing diversity]</t>
  </si>
  <si>
    <t>EcoIAI1</t>
  </si>
  <si>
    <t>EcoHS</t>
  </si>
  <si>
    <t>EcoZ1331</t>
  </si>
  <si>
    <t>EcoZ1269</t>
  </si>
  <si>
    <t>EcoMG1655</t>
  </si>
  <si>
    <t>HS</t>
  </si>
  <si>
    <t>Z1331</t>
  </si>
  <si>
    <t>Z1269</t>
  </si>
  <si>
    <t>MG1655</t>
  </si>
  <si>
    <t>Comparison group 2</t>
  </si>
  <si>
    <t>1 7</t>
  </si>
  <si>
    <t>5 7</t>
  </si>
  <si>
    <t>7 10</t>
  </si>
  <si>
    <t>50member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</si>
  <si>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</si>
  <si>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</si>
  <si>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</si>
  <si>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</si>
  <si>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</si>
  <si>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</si>
  <si>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</si>
  <si>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</si>
  <si>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</si>
  <si>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</si>
  <si>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</si>
  <si>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</si>
  <si>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</si>
  <si>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</si>
  <si>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</si>
  <si>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</si>
  <si>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</si>
  <si>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</si>
  <si>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</si>
  <si>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</si>
  <si>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</si>
  <si>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</si>
  <si>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</si>
  <si>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</si>
  <si>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</si>
  <si>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</si>
  <si>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</si>
  <si>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</si>
  <si>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</si>
  <si>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</si>
  <si>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</si>
  <si>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</si>
  <si>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</si>
  <si>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</si>
  <si>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</si>
  <si>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</si>
  <si>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</si>
  <si>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</si>
  <si>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</si>
  <si>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[Clostridium] bolteae strain ATCC BAA-613</t>
  </si>
  <si>
    <t>[Eubacterium] rectale DSM 17629</t>
  </si>
  <si>
    <t>[Eubacterium] siraeum DSM 15702</t>
  </si>
  <si>
    <t>[Clostridium] scindens ATCC 35704</t>
  </si>
  <si>
    <t>[Ruminococcus] gnavus ATCC 29149</t>
  </si>
  <si>
    <t>Anaerostipes caccae strain DSM 14662</t>
  </si>
  <si>
    <t>Bacteroides cellulosilyticus DSM 14838</t>
  </si>
  <si>
    <t>Bacteroides clarus YIT 12056</t>
  </si>
  <si>
    <t>Bacteroides dorei strain DSM 17855</t>
  </si>
  <si>
    <t>Bacteroides massiliensis B84634 = Timone 84634 = DSM 17679 = JCM 13223 [PRJNA201686]</t>
  </si>
  <si>
    <t>Bacteroides stercoris strain DSM 19555</t>
  </si>
  <si>
    <t>Bacteroides xylanisolvens XB1A</t>
  </si>
  <si>
    <t>Bifidobacterium adolescentis ATCC 15703</t>
  </si>
  <si>
    <t>Bifidobacterium animalis subsp. lactis Bi-07</t>
  </si>
  <si>
    <t>Bifidobacterium bifidum ATCC 29521 = JCM 1255 = DSM 20456</t>
  </si>
  <si>
    <t>Bifidobacterium longum subsp. infantis ATCC 15697 = JCM 1222</t>
  </si>
  <si>
    <t>Blautia hansenii DSM 20583</t>
  </si>
  <si>
    <t>Blautia hydrogenotrophica DSM 10507</t>
  </si>
  <si>
    <t>Christensenella minuta strain DSM 22607</t>
  </si>
  <si>
    <t>Clostridium leptum DSM 753</t>
  </si>
  <si>
    <t>Coprococcus comes ATCC 27758</t>
  </si>
  <si>
    <t>Dorea formicigenerans ATCC 27755</t>
  </si>
  <si>
    <t>Dorea longicatena DSM 13814</t>
  </si>
  <si>
    <t>Eubacterium biforme DSM 3989</t>
  </si>
  <si>
    <t>Faecalibacterium prausnitzii A2-165</t>
  </si>
  <si>
    <t>Fusobacterium periodonticum ATCC 33693</t>
  </si>
  <si>
    <t>Lactobacillus casei subsp. casei ATCC 393</t>
  </si>
  <si>
    <t>Lactobacillus fermentum strain DSM 20052</t>
  </si>
  <si>
    <t>Lactobacillus gasseri ATCC 33323</t>
  </si>
  <si>
    <t>Lactobacillus paracasei subsp. paracasei JCM 8130</t>
  </si>
  <si>
    <t>Lactobacillus plantarum JDM1</t>
  </si>
  <si>
    <t>Lactobacillus ruminis DSM 20403 = NBRC 102161</t>
  </si>
  <si>
    <t>Phocaeicola coprocola DSM 17136 FDAARGOS_1577</t>
  </si>
  <si>
    <t>Prevotella copri DSM 18205 FDAARGOS_1573</t>
  </si>
  <si>
    <t>Roseburia faecis strain M72</t>
  </si>
  <si>
    <t>Roseburia hominis A2-183</t>
  </si>
  <si>
    <t>Roseburia intestinalis L1-82</t>
  </si>
  <si>
    <t>Roseburia inulinivorans DSM 16841 FDAARGOS_1587</t>
  </si>
  <si>
    <t>[Clostridium] hylemonae DSM 15053</t>
  </si>
  <si>
    <t>BifBre</t>
  </si>
  <si>
    <t>1 2 3 4 5 6 7 8 9 10 BifBre A B C D E F G H I J K L M N O P R S T U V W X Y Z AA AB AC AD AE AF AG AH AI AJ AK AL AM AN</t>
  </si>
  <si>
    <t>Kp</t>
  </si>
  <si>
    <t>Median Klebsiella density (Cells/ml; in vitro)</t>
  </si>
  <si>
    <t>FTS1</t>
  </si>
  <si>
    <t>FTS2</t>
  </si>
  <si>
    <t>FTS3</t>
  </si>
  <si>
    <t>FTS4</t>
  </si>
  <si>
    <t>FTS5</t>
  </si>
  <si>
    <t>FTS6</t>
  </si>
  <si>
    <t>FTS7</t>
  </si>
  <si>
    <t>FTS8</t>
  </si>
  <si>
    <t>FTS9</t>
  </si>
  <si>
    <t>FTS10</t>
  </si>
  <si>
    <t>FTD1</t>
  </si>
  <si>
    <t>FTD2</t>
  </si>
  <si>
    <t>FTD3</t>
  </si>
  <si>
    <t>FTD4</t>
  </si>
  <si>
    <t>FTD5</t>
  </si>
  <si>
    <t>FTD6</t>
  </si>
  <si>
    <t>FTD7</t>
  </si>
  <si>
    <t>FTD8</t>
  </si>
  <si>
    <t>FTD9</t>
  </si>
  <si>
    <t>FTD10</t>
  </si>
  <si>
    <t>FTD11</t>
  </si>
  <si>
    <t>FTD12</t>
  </si>
  <si>
    <t>FTD13</t>
  </si>
  <si>
    <t>FTD14</t>
  </si>
  <si>
    <t>FTD15</t>
  </si>
  <si>
    <t>FTD16</t>
  </si>
  <si>
    <t>FTD17</t>
  </si>
  <si>
    <t>Klebsiella itself</t>
  </si>
  <si>
    <t>FTT1</t>
  </si>
  <si>
    <t>FTT2</t>
  </si>
  <si>
    <t>FTT3</t>
  </si>
  <si>
    <t>FTT4</t>
  </si>
  <si>
    <t>FTT5</t>
  </si>
  <si>
    <t>FTT6</t>
  </si>
  <si>
    <t>FTT7</t>
  </si>
  <si>
    <t>FTT8</t>
  </si>
  <si>
    <t>FTT9</t>
  </si>
  <si>
    <t>FTT10</t>
  </si>
  <si>
    <t>FTT11</t>
  </si>
  <si>
    <t>FTT12</t>
  </si>
  <si>
    <t>FTT13</t>
  </si>
  <si>
    <t>FTT14</t>
  </si>
  <si>
    <t>FTT15</t>
  </si>
  <si>
    <t>FTT16</t>
  </si>
  <si>
    <t>FTT17</t>
  </si>
  <si>
    <t>FTT23</t>
  </si>
  <si>
    <t>FTT24</t>
  </si>
  <si>
    <t>FTT25</t>
  </si>
  <si>
    <t>FTT26</t>
  </si>
  <si>
    <t>FTP1</t>
  </si>
  <si>
    <t>FTP2</t>
  </si>
  <si>
    <t>FTP3</t>
  </si>
  <si>
    <t>FTP4</t>
  </si>
  <si>
    <t>FTP5</t>
  </si>
  <si>
    <t>FTP6</t>
  </si>
  <si>
    <t>FTP7</t>
  </si>
  <si>
    <t>FTP8</t>
  </si>
  <si>
    <t>FTP9</t>
  </si>
  <si>
    <t>FTP10</t>
  </si>
  <si>
    <t>FTP11</t>
  </si>
  <si>
    <t>FTP12</t>
  </si>
  <si>
    <t>FTP13</t>
  </si>
  <si>
    <t>FTP14</t>
  </si>
  <si>
    <t>FTP15</t>
  </si>
  <si>
    <t>FTP16</t>
  </si>
  <si>
    <t>FTP17</t>
  </si>
  <si>
    <t>FTP18</t>
  </si>
  <si>
    <t>FTP19</t>
  </si>
  <si>
    <t>FTP20</t>
  </si>
  <si>
    <t>FTP21</t>
  </si>
  <si>
    <t>FTP22</t>
  </si>
  <si>
    <t>4,6</t>
  </si>
  <si>
    <t>6,8</t>
  </si>
  <si>
    <t>1,5</t>
  </si>
  <si>
    <t>2,8</t>
  </si>
  <si>
    <t>2,7</t>
  </si>
  <si>
    <t>7,8</t>
  </si>
  <si>
    <t>3,10</t>
  </si>
  <si>
    <t>5,9</t>
  </si>
  <si>
    <t>1,8</t>
  </si>
  <si>
    <t>5,8</t>
  </si>
  <si>
    <t>2,5</t>
  </si>
  <si>
    <t>3,5</t>
  </si>
  <si>
    <t>4,5</t>
  </si>
  <si>
    <t>5,6</t>
  </si>
  <si>
    <t>5,7</t>
  </si>
  <si>
    <t>5,10</t>
  </si>
  <si>
    <t>6,7</t>
  </si>
  <si>
    <t>1,2,6</t>
  </si>
  <si>
    <t>1,2,7</t>
  </si>
  <si>
    <t>7,9,10</t>
  </si>
  <si>
    <t>3,5,10</t>
  </si>
  <si>
    <t>6,9,10</t>
  </si>
  <si>
    <t>3,5,7</t>
  </si>
  <si>
    <t>3,4,9</t>
  </si>
  <si>
    <t>1,2,3</t>
  </si>
  <si>
    <t>1,6,7</t>
  </si>
  <si>
    <t>1,4,6</t>
  </si>
  <si>
    <t>7,8,10</t>
  </si>
  <si>
    <t>4,6,8</t>
  </si>
  <si>
    <t>2,8,10</t>
  </si>
  <si>
    <t>1,5,8</t>
  </si>
  <si>
    <t>1,3,7</t>
  </si>
  <si>
    <t>5,8,10</t>
  </si>
  <si>
    <t>5,9,10</t>
  </si>
  <si>
    <t>1, 2, 5</t>
  </si>
  <si>
    <t>4, 5, 10</t>
  </si>
  <si>
    <t>1, 5, 7</t>
  </si>
  <si>
    <t>5, 6, 10</t>
  </si>
  <si>
    <t>1,2,3,6,9</t>
  </si>
  <si>
    <t>1,2,6,7,10</t>
  </si>
  <si>
    <t>5,8,7,9,10</t>
  </si>
  <si>
    <t>3,5,6,7,10</t>
  </si>
  <si>
    <t>1,2,6,9,10</t>
  </si>
  <si>
    <t>1,2,3,4,7</t>
  </si>
  <si>
    <t>3,4,5,7,9</t>
  </si>
  <si>
    <t>1,2,3,5,6</t>
  </si>
  <si>
    <t>1,4,6,7,8</t>
  </si>
  <si>
    <t>1,4,6,8,10</t>
  </si>
  <si>
    <t>2,6,7,8,10</t>
  </si>
  <si>
    <t>3,6,7,8,9</t>
  </si>
  <si>
    <t>2,4,8,9,10</t>
  </si>
  <si>
    <t>1,4,7,8,9</t>
  </si>
  <si>
    <t>3,4,8,9,10</t>
  </si>
  <si>
    <t>1,3,4,8,10</t>
  </si>
  <si>
    <t>1,4,7,9,10</t>
  </si>
  <si>
    <t>2, 5, 6, 7, 8</t>
  </si>
  <si>
    <t>3, 4, 5, 8, 9</t>
  </si>
  <si>
    <t>1, 5, 6, 7, 9</t>
  </si>
  <si>
    <t>1, 2, 5, 6, 8</t>
  </si>
  <si>
    <t>1, 3, 5, 6, 8</t>
  </si>
  <si>
    <t>BifBre Y AG P 7 5 1 AF AC 10</t>
  </si>
  <si>
    <t>P 5</t>
  </si>
  <si>
    <t>5 AF</t>
  </si>
  <si>
    <t>BifBre 7</t>
  </si>
  <si>
    <t>Y AF</t>
  </si>
  <si>
    <t>Y 1</t>
  </si>
  <si>
    <t>1 AF</t>
  </si>
  <si>
    <t>AG 10</t>
  </si>
  <si>
    <t>7 AC</t>
  </si>
  <si>
    <t>BifBre AF</t>
  </si>
  <si>
    <t>7 AF</t>
  </si>
  <si>
    <t>Y 7</t>
  </si>
  <si>
    <t>AG 7</t>
  </si>
  <si>
    <t>P 7</t>
  </si>
  <si>
    <t>5 1</t>
  </si>
  <si>
    <t>Frances labeling</t>
  </si>
  <si>
    <t>Martin labeling</t>
  </si>
  <si>
    <t>BifBre Y 5</t>
  </si>
  <si>
    <t>BifBre Y 1</t>
  </si>
  <si>
    <t>1 AC 10</t>
  </si>
  <si>
    <t>AG 7 10</t>
  </si>
  <si>
    <t>5 AC 10</t>
  </si>
  <si>
    <t>AG 7 1</t>
  </si>
  <si>
    <t>AG P AC</t>
  </si>
  <si>
    <t>BifBre Y AG</t>
  </si>
  <si>
    <t>BifBre 5 1</t>
  </si>
  <si>
    <t>BifBre P 5</t>
  </si>
  <si>
    <t>1 AF 10</t>
  </si>
  <si>
    <t>P 5 AF</t>
  </si>
  <si>
    <t>Y AF 10</t>
  </si>
  <si>
    <t>BifBre 7 AF</t>
  </si>
  <si>
    <t>BifBre AG 1</t>
  </si>
  <si>
    <t>7 AF 10</t>
  </si>
  <si>
    <t>7 AC 10</t>
  </si>
  <si>
    <t>BifBre Y 7</t>
  </si>
  <si>
    <t>P 7 10</t>
  </si>
  <si>
    <t>BifBre 7 1</t>
  </si>
  <si>
    <t>7 5 10</t>
  </si>
  <si>
    <t>BifBre Y AG 5 AC</t>
  </si>
  <si>
    <t>BifBre Y 5 1 10</t>
  </si>
  <si>
    <t>7 AF 1 AC 10</t>
  </si>
  <si>
    <t>AG 7 5 1 10</t>
  </si>
  <si>
    <t>BifBre Y 5 AC 10</t>
  </si>
  <si>
    <t>BifBre Y AG P 1</t>
  </si>
  <si>
    <t>AG P 7 1 AC</t>
  </si>
  <si>
    <t>BifBre Y AG 7 5</t>
  </si>
  <si>
    <t>BifBre P 5 1 AF</t>
  </si>
  <si>
    <t>BifBre P 5 AF 10</t>
  </si>
  <si>
    <t>Y 5 1 AF 10</t>
  </si>
  <si>
    <t>AG 5 1 AF AC</t>
  </si>
  <si>
    <t>Y P AF AC 10</t>
  </si>
  <si>
    <t>BifBre P 1 AF AC</t>
  </si>
  <si>
    <t>AG P AF AC 10</t>
  </si>
  <si>
    <t>BifBre AG P AF 10</t>
  </si>
  <si>
    <t>BifBre P 1 AC 10</t>
  </si>
  <si>
    <t>Y 7 5 1 AF</t>
  </si>
  <si>
    <t>AG P 7 AF AC</t>
  </si>
  <si>
    <t>BifBre 7 5 1 AC</t>
  </si>
  <si>
    <t>BifBre Y 7 5 AF</t>
  </si>
  <si>
    <t>BifBre AG 7 5 AF</t>
  </si>
  <si>
    <t>paper</t>
  </si>
  <si>
    <t>Eco_community</t>
  </si>
  <si>
    <t>49member</t>
  </si>
  <si>
    <t>1 2 3 4 5 6  8 9 10 BifBre A B C D E F G H I J K L M N O P R S T U V W X Y Z AA AB AC AD AE AF AG AH AI AJ AK AL AM AN</t>
  </si>
  <si>
    <t>9member</t>
  </si>
  <si>
    <t>BifBre Y AG P 5 1 AF AC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</si>
</sst>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1D1C1D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11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0" borderId="1" xfId="0" applyBorder="1"/>
    <xf numFmtId="11" fontId="0" fillId="0" borderId="1" xfId="0" applyNumberFormat="1" applyBorder="1"/>
    <xf numFmtId="2" fontId="0" fillId="0" borderId="1" xfId="0" applyNumberFormat="1" applyBorder="1"/>
    <xf numFmtId="0" fontId="5" fillId="0" borderId="0" xfId="0" applyFont="1"/>
    <xf numFmtId="0" fontId="0" fillId="0" borderId="0" xfId="0" applyAlignment="1">
      <alignment vertical="center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0DC8-2589-494D-9575-93B45EFDFD6A}">
  <dimension ref="A1:M86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8" customWidth="1"/>
    <col min="2" max="2" width="46.5" customWidth="1"/>
    <col min="3" max="3" width="9.83203125" customWidth="1"/>
    <col min="7" max="7" width="8.83203125" customWidth="1"/>
    <col min="9" max="9" width="17.5" style="14" customWidth="1"/>
    <col min="10" max="10" width="14.83203125" style="14" customWidth="1"/>
    <col min="11" max="11" width="13.6640625" customWidth="1"/>
  </cols>
  <sheetData>
    <row r="1" spans="1:10" x14ac:dyDescent="0.2">
      <c r="A1" s="1" t="s">
        <v>13</v>
      </c>
    </row>
    <row r="2" spans="1:10" x14ac:dyDescent="0.2">
      <c r="C2" s="2" t="s">
        <v>123</v>
      </c>
    </row>
    <row r="3" spans="1:10" x14ac:dyDescent="0.2">
      <c r="C3" s="2" t="s">
        <v>1</v>
      </c>
      <c r="D3" s="2" t="s">
        <v>2</v>
      </c>
      <c r="F3" s="2" t="s">
        <v>1</v>
      </c>
      <c r="G3" s="2" t="s">
        <v>2</v>
      </c>
    </row>
    <row r="4" spans="1:10" x14ac:dyDescent="0.2">
      <c r="A4" s="2" t="s">
        <v>14</v>
      </c>
      <c r="C4" s="5">
        <v>1739617782.3834195</v>
      </c>
      <c r="D4" s="5">
        <v>1837030835.9133129</v>
      </c>
      <c r="F4" s="5">
        <v>1739617782.3834195</v>
      </c>
      <c r="G4" s="5">
        <v>1837030835.9133129</v>
      </c>
    </row>
    <row r="5" spans="1:10" x14ac:dyDescent="0.2">
      <c r="A5" s="2" t="s">
        <v>15</v>
      </c>
      <c r="C5" s="5"/>
      <c r="D5" s="5"/>
      <c r="F5" s="17" t="s">
        <v>3</v>
      </c>
      <c r="G5" s="17"/>
      <c r="I5" s="15" t="s">
        <v>270</v>
      </c>
      <c r="J5" s="15" t="s">
        <v>271</v>
      </c>
    </row>
    <row r="6" spans="1:10" x14ac:dyDescent="0.2">
      <c r="A6" t="s">
        <v>124</v>
      </c>
      <c r="B6" s="3" t="s">
        <v>120</v>
      </c>
      <c r="C6" s="5">
        <v>726324.36837815808</v>
      </c>
      <c r="D6" s="5">
        <v>944623484.08710206</v>
      </c>
      <c r="F6" s="6">
        <f>LOG(C6,2)-LOG($F$4,2)</f>
        <v>-11.225868757099686</v>
      </c>
      <c r="G6" s="6">
        <f>LOG(D6,2)-LOG($G$4,2)</f>
        <v>-0.95956453576257417</v>
      </c>
      <c r="I6" s="14">
        <v>1</v>
      </c>
      <c r="J6" s="14" t="s">
        <v>120</v>
      </c>
    </row>
    <row r="7" spans="1:10" x14ac:dyDescent="0.2">
      <c r="A7" t="s">
        <v>125</v>
      </c>
      <c r="B7" s="3" t="s">
        <v>65</v>
      </c>
      <c r="C7" s="5">
        <v>528980207.53686512</v>
      </c>
      <c r="D7" s="5">
        <v>1112080000</v>
      </c>
      <c r="F7" s="6">
        <f t="shared" ref="F7:F80" si="0">LOG(C7,2)-LOG($F$4,2)</f>
        <v>-1.7174847130242057</v>
      </c>
      <c r="G7" s="6">
        <f t="shared" ref="G7:G80" si="1">LOG(D7,2)-LOG($G$4,2)</f>
        <v>-0.72411526801131387</v>
      </c>
      <c r="I7" s="14">
        <v>2</v>
      </c>
      <c r="J7" s="14" t="s">
        <v>65</v>
      </c>
    </row>
    <row r="8" spans="1:10" x14ac:dyDescent="0.2">
      <c r="A8" t="s">
        <v>126</v>
      </c>
      <c r="B8" s="3" t="s">
        <v>73</v>
      </c>
      <c r="C8" s="5">
        <v>338045647.33450496</v>
      </c>
      <c r="D8" s="5">
        <v>1192465963.7188208</v>
      </c>
      <c r="F8" s="6">
        <f t="shared" si="0"/>
        <v>-2.363480384942747</v>
      </c>
      <c r="G8" s="6">
        <f t="shared" si="1"/>
        <v>-0.62342775504316705</v>
      </c>
      <c r="I8" s="14">
        <v>3</v>
      </c>
      <c r="J8" s="14" t="s">
        <v>73</v>
      </c>
    </row>
    <row r="9" spans="1:10" x14ac:dyDescent="0.2">
      <c r="A9" t="s">
        <v>127</v>
      </c>
      <c r="B9" s="3" t="s">
        <v>57</v>
      </c>
      <c r="C9" s="5">
        <v>692614400</v>
      </c>
      <c r="D9" s="5">
        <v>1285040104.5068583</v>
      </c>
      <c r="F9" s="6">
        <f t="shared" si="0"/>
        <v>-1.328646073499268</v>
      </c>
      <c r="G9" s="6">
        <f t="shared" si="1"/>
        <v>-0.51556245850604654</v>
      </c>
      <c r="I9" s="14">
        <v>4</v>
      </c>
      <c r="J9" s="14" t="s">
        <v>57</v>
      </c>
    </row>
    <row r="10" spans="1:10" x14ac:dyDescent="0.2">
      <c r="A10" t="s">
        <v>128</v>
      </c>
      <c r="B10" s="3">
        <v>7</v>
      </c>
      <c r="C10" s="5">
        <v>54403434.343434349</v>
      </c>
      <c r="D10" s="5">
        <v>110376513.31719127</v>
      </c>
      <c r="F10" s="6">
        <f t="shared" si="0"/>
        <v>-4.9989288231689493</v>
      </c>
      <c r="G10" s="6">
        <f t="shared" si="1"/>
        <v>-4.0568707201571534</v>
      </c>
      <c r="I10" s="14">
        <v>5</v>
      </c>
      <c r="J10" s="14">
        <v>7</v>
      </c>
    </row>
    <row r="11" spans="1:10" x14ac:dyDescent="0.2">
      <c r="A11" t="s">
        <v>129</v>
      </c>
      <c r="B11" s="3">
        <v>5</v>
      </c>
      <c r="C11" s="5">
        <v>446547194.24460441</v>
      </c>
      <c r="D11" s="5">
        <v>1116894426.2295082</v>
      </c>
      <c r="F11" s="6">
        <f t="shared" si="0"/>
        <v>-1.9618857985631379</v>
      </c>
      <c r="G11" s="6">
        <f t="shared" si="1"/>
        <v>-0.71788302096024381</v>
      </c>
      <c r="I11" s="14">
        <v>6</v>
      </c>
      <c r="J11" s="14">
        <v>5</v>
      </c>
    </row>
    <row r="12" spans="1:10" x14ac:dyDescent="0.2">
      <c r="A12" t="s">
        <v>130</v>
      </c>
      <c r="B12" s="3">
        <v>1</v>
      </c>
      <c r="C12" s="5">
        <v>637720327.42155528</v>
      </c>
      <c r="D12" s="5">
        <v>1281112972.6443768</v>
      </c>
      <c r="F12" s="6">
        <f t="shared" si="0"/>
        <v>-1.4477745880849824</v>
      </c>
      <c r="G12" s="6">
        <f t="shared" si="1"/>
        <v>-0.51997814059168945</v>
      </c>
      <c r="I12" s="14">
        <v>7</v>
      </c>
      <c r="J12" s="14">
        <v>1</v>
      </c>
    </row>
    <row r="13" spans="1:10" x14ac:dyDescent="0.2">
      <c r="A13" t="s">
        <v>131</v>
      </c>
      <c r="B13" s="3" t="s">
        <v>72</v>
      </c>
      <c r="C13" s="5">
        <v>280133558.32721931</v>
      </c>
      <c r="D13" s="5">
        <v>1207659436.4261167</v>
      </c>
      <c r="F13" s="6">
        <f t="shared" si="0"/>
        <v>-2.634583636100146</v>
      </c>
      <c r="G13" s="6">
        <f t="shared" si="1"/>
        <v>-0.60516217564916275</v>
      </c>
      <c r="I13" s="14">
        <v>8</v>
      </c>
      <c r="J13" s="14" t="s">
        <v>72</v>
      </c>
    </row>
    <row r="14" spans="1:10" x14ac:dyDescent="0.2">
      <c r="A14" t="s">
        <v>132</v>
      </c>
      <c r="B14" s="3" t="s">
        <v>69</v>
      </c>
      <c r="C14" s="5">
        <v>953517181.11346018</v>
      </c>
      <c r="D14" s="5">
        <v>1684734419.7530863</v>
      </c>
      <c r="F14" s="6">
        <f t="shared" si="0"/>
        <v>-0.86743952189355866</v>
      </c>
      <c r="G14" s="6">
        <f t="shared" si="1"/>
        <v>-0.12485465936286033</v>
      </c>
      <c r="I14" s="14">
        <v>9</v>
      </c>
      <c r="J14" s="14" t="s">
        <v>69</v>
      </c>
    </row>
    <row r="15" spans="1:10" x14ac:dyDescent="0.2">
      <c r="A15" t="s">
        <v>133</v>
      </c>
      <c r="B15" s="3">
        <v>10</v>
      </c>
      <c r="C15" s="5">
        <v>563579085.54572272</v>
      </c>
      <c r="D15" s="5">
        <v>1529235665.7963445</v>
      </c>
      <c r="F15" s="6">
        <f t="shared" si="0"/>
        <v>-1.6260803819748482</v>
      </c>
      <c r="G15" s="6">
        <f t="shared" si="1"/>
        <v>-0.26456509023053698</v>
      </c>
      <c r="I15" s="14">
        <v>10</v>
      </c>
      <c r="J15" s="14">
        <v>10</v>
      </c>
    </row>
    <row r="16" spans="1:10" x14ac:dyDescent="0.2">
      <c r="A16" s="2" t="s">
        <v>16</v>
      </c>
      <c r="C16" s="5"/>
      <c r="D16" s="5"/>
      <c r="F16" s="6"/>
      <c r="G16" s="6"/>
    </row>
    <row r="17" spans="1:10" x14ac:dyDescent="0.2">
      <c r="A17" t="s">
        <v>134</v>
      </c>
      <c r="B17" s="3" t="s">
        <v>256</v>
      </c>
      <c r="C17" s="5">
        <v>531841095.89041096</v>
      </c>
      <c r="D17" s="5">
        <v>1333596185.4304633</v>
      </c>
      <c r="F17" s="6">
        <f t="shared" si="0"/>
        <v>-1.709703196131283</v>
      </c>
      <c r="G17" s="6">
        <f t="shared" si="1"/>
        <v>-0.46205396053858649</v>
      </c>
      <c r="I17" s="14" t="s">
        <v>195</v>
      </c>
      <c r="J17" s="14" t="s">
        <v>256</v>
      </c>
    </row>
    <row r="18" spans="1:10" x14ac:dyDescent="0.2">
      <c r="A18" t="s">
        <v>135</v>
      </c>
      <c r="B18" s="3" t="s">
        <v>257</v>
      </c>
      <c r="C18" s="5">
        <v>338138754.80399692</v>
      </c>
      <c r="D18" s="5">
        <v>1286420898.0755525</v>
      </c>
      <c r="F18" s="6">
        <f t="shared" si="0"/>
        <v>-2.3630830800509735</v>
      </c>
      <c r="G18" s="6">
        <f t="shared" si="1"/>
        <v>-0.51401309476029056</v>
      </c>
      <c r="I18" s="14" t="s">
        <v>196</v>
      </c>
      <c r="J18" s="14" t="s">
        <v>257</v>
      </c>
    </row>
    <row r="19" spans="1:10" x14ac:dyDescent="0.2">
      <c r="A19" t="s">
        <v>136</v>
      </c>
      <c r="B19" s="3" t="s">
        <v>258</v>
      </c>
      <c r="C19" s="5">
        <v>450540.70840232563</v>
      </c>
      <c r="D19" s="5">
        <v>4582779.7685346734</v>
      </c>
      <c r="F19" s="6">
        <f t="shared" si="0"/>
        <v>-11.91482527478944</v>
      </c>
      <c r="G19" s="6">
        <f t="shared" si="1"/>
        <v>-8.6469371712274459</v>
      </c>
      <c r="I19" s="14" t="s">
        <v>197</v>
      </c>
      <c r="J19" s="14" t="s">
        <v>258</v>
      </c>
    </row>
    <row r="20" spans="1:10" x14ac:dyDescent="0.2">
      <c r="A20" t="s">
        <v>137</v>
      </c>
      <c r="B20" s="3" t="s">
        <v>259</v>
      </c>
      <c r="C20" s="5">
        <v>361222120.51868802</v>
      </c>
      <c r="D20" s="5">
        <v>1398400224.2466714</v>
      </c>
      <c r="F20" s="6">
        <f t="shared" si="0"/>
        <v>-2.2678122128379137</v>
      </c>
      <c r="G20" s="6">
        <f t="shared" si="1"/>
        <v>-0.39359852204862378</v>
      </c>
      <c r="I20" s="14" t="s">
        <v>198</v>
      </c>
      <c r="J20" s="14" t="s">
        <v>259</v>
      </c>
    </row>
    <row r="21" spans="1:10" x14ac:dyDescent="0.2">
      <c r="A21" t="s">
        <v>138</v>
      </c>
      <c r="B21" s="3" t="s">
        <v>260</v>
      </c>
      <c r="C21" s="5">
        <v>933491815.98062956</v>
      </c>
      <c r="D21" s="5">
        <v>1831245632.5301206</v>
      </c>
      <c r="F21" s="6">
        <f t="shared" si="0"/>
        <v>-0.89806108186455091</v>
      </c>
      <c r="G21" s="6">
        <f t="shared" si="1"/>
        <v>-4.5505245980983489E-3</v>
      </c>
      <c r="I21" s="14" t="s">
        <v>199</v>
      </c>
      <c r="J21" s="14" t="s">
        <v>260</v>
      </c>
    </row>
    <row r="22" spans="1:10" x14ac:dyDescent="0.2">
      <c r="A22" t="s">
        <v>139</v>
      </c>
      <c r="B22" s="3" t="s">
        <v>261</v>
      </c>
      <c r="C22" s="5">
        <v>396332753.62318844</v>
      </c>
      <c r="D22" s="5">
        <v>1698427722.1807323</v>
      </c>
      <c r="F22" s="6">
        <f t="shared" si="0"/>
        <v>-2.1339862570724257</v>
      </c>
      <c r="G22" s="6">
        <f t="shared" si="1"/>
        <v>-0.11317601875630956</v>
      </c>
      <c r="I22" s="14" t="s">
        <v>200</v>
      </c>
      <c r="J22" s="14" t="s">
        <v>261</v>
      </c>
    </row>
    <row r="23" spans="1:10" x14ac:dyDescent="0.2">
      <c r="A23" t="s">
        <v>140</v>
      </c>
      <c r="B23" s="3" t="s">
        <v>262</v>
      </c>
      <c r="C23" s="5">
        <v>538428685.40344512</v>
      </c>
      <c r="D23" s="5">
        <v>1592638992.3023093</v>
      </c>
      <c r="F23" s="6">
        <f t="shared" si="0"/>
        <v>-1.6919431828921994</v>
      </c>
      <c r="G23" s="6">
        <f t="shared" si="1"/>
        <v>-0.20595655893392362</v>
      </c>
      <c r="I23" s="14" t="s">
        <v>201</v>
      </c>
      <c r="J23" s="14" t="s">
        <v>262</v>
      </c>
    </row>
    <row r="24" spans="1:10" x14ac:dyDescent="0.2">
      <c r="A24" t="s">
        <v>141</v>
      </c>
      <c r="B24" s="3" t="s">
        <v>263</v>
      </c>
      <c r="C24" s="5">
        <v>28974468.572972976</v>
      </c>
      <c r="D24" s="5">
        <v>128395533.70978782</v>
      </c>
      <c r="F24" s="6">
        <f t="shared" si="0"/>
        <v>-5.9078443503110663</v>
      </c>
      <c r="G24" s="6">
        <f t="shared" si="1"/>
        <v>-3.8387089196303563</v>
      </c>
      <c r="I24" s="14" t="s">
        <v>202</v>
      </c>
      <c r="J24" s="14" t="s">
        <v>263</v>
      </c>
    </row>
    <row r="25" spans="1:10" x14ac:dyDescent="0.2">
      <c r="A25" t="s">
        <v>142</v>
      </c>
      <c r="B25" s="3" t="s">
        <v>264</v>
      </c>
      <c r="C25" s="5">
        <v>670227.89430000004</v>
      </c>
      <c r="D25" s="5">
        <v>596141990.36918139</v>
      </c>
      <c r="F25" s="6">
        <f t="shared" si="0"/>
        <v>-11.341831009276465</v>
      </c>
      <c r="G25" s="6">
        <f t="shared" si="1"/>
        <v>-1.6236479424423145</v>
      </c>
      <c r="I25" s="14" t="s">
        <v>203</v>
      </c>
      <c r="J25" s="14" t="s">
        <v>264</v>
      </c>
    </row>
    <row r="26" spans="1:10" x14ac:dyDescent="0.2">
      <c r="A26" t="s">
        <v>143</v>
      </c>
      <c r="B26" s="3" t="s">
        <v>265</v>
      </c>
      <c r="C26" s="5">
        <v>9561911.1483654659</v>
      </c>
      <c r="D26" s="5">
        <v>18198489.140000001</v>
      </c>
      <c r="F26" s="6">
        <f t="shared" si="0"/>
        <v>-7.5072556460193702</v>
      </c>
      <c r="G26" s="6">
        <f t="shared" si="1"/>
        <v>-6.6574133519699856</v>
      </c>
      <c r="I26" s="14" t="s">
        <v>204</v>
      </c>
      <c r="J26" s="14" t="s">
        <v>265</v>
      </c>
    </row>
    <row r="27" spans="1:10" x14ac:dyDescent="0.2">
      <c r="A27" t="s">
        <v>144</v>
      </c>
      <c r="B27" s="3" t="s">
        <v>266</v>
      </c>
      <c r="C27" s="5">
        <v>52314699.646643102</v>
      </c>
      <c r="D27" s="5">
        <v>108610053.28596802</v>
      </c>
      <c r="F27" s="6">
        <f t="shared" si="0"/>
        <v>-5.0554101718798492</v>
      </c>
      <c r="G27" s="6">
        <f t="shared" si="1"/>
        <v>-4.0801462885520117</v>
      </c>
      <c r="I27" s="14" t="s">
        <v>205</v>
      </c>
      <c r="J27" s="14" t="s">
        <v>266</v>
      </c>
    </row>
    <row r="28" spans="1:10" x14ac:dyDescent="0.2">
      <c r="A28" t="s">
        <v>145</v>
      </c>
      <c r="B28" s="3" t="s">
        <v>267</v>
      </c>
      <c r="C28" s="5">
        <v>20604648.440000001</v>
      </c>
      <c r="D28" s="5">
        <v>34206840.149999999</v>
      </c>
      <c r="F28" s="6">
        <f t="shared" si="0"/>
        <v>-6.3996567026807121</v>
      </c>
      <c r="G28" s="6">
        <f t="shared" si="1"/>
        <v>-5.7469471915286441</v>
      </c>
      <c r="I28" s="14" t="s">
        <v>206</v>
      </c>
      <c r="J28" s="14" t="s">
        <v>267</v>
      </c>
    </row>
    <row r="29" spans="1:10" x14ac:dyDescent="0.2">
      <c r="A29" t="s">
        <v>146</v>
      </c>
      <c r="B29" s="3" t="s">
        <v>268</v>
      </c>
      <c r="C29" s="5">
        <v>16813322.091062393</v>
      </c>
      <c r="D29" s="5">
        <v>74429335.347432032</v>
      </c>
      <c r="F29" s="6">
        <f t="shared" si="0"/>
        <v>-6.6930217407185282</v>
      </c>
      <c r="G29" s="6">
        <f t="shared" si="1"/>
        <v>-4.6253606803549019</v>
      </c>
      <c r="I29" s="14" t="s">
        <v>207</v>
      </c>
      <c r="J29" s="14" t="s">
        <v>268</v>
      </c>
    </row>
    <row r="30" spans="1:10" x14ac:dyDescent="0.2">
      <c r="A30" t="s">
        <v>147</v>
      </c>
      <c r="B30" s="3" t="s">
        <v>39</v>
      </c>
      <c r="C30" s="5">
        <v>1347080.3500397773</v>
      </c>
      <c r="D30" s="5">
        <v>15481394.943330426</v>
      </c>
      <c r="F30" s="6">
        <f t="shared" si="0"/>
        <v>-10.334718739301067</v>
      </c>
      <c r="G30" s="6">
        <f t="shared" si="1"/>
        <v>-6.8906965624716925</v>
      </c>
      <c r="I30" s="14" t="s">
        <v>208</v>
      </c>
      <c r="J30" s="14" t="s">
        <v>39</v>
      </c>
    </row>
    <row r="31" spans="1:10" x14ac:dyDescent="0.2">
      <c r="A31" t="s">
        <v>148</v>
      </c>
      <c r="B31" s="3" t="s">
        <v>38</v>
      </c>
      <c r="C31" s="5">
        <v>15273710.691823898</v>
      </c>
      <c r="D31" s="5">
        <v>38366413.66223909</v>
      </c>
      <c r="F31" s="6">
        <f t="shared" si="0"/>
        <v>-6.8315759488315706</v>
      </c>
      <c r="G31" s="6">
        <f t="shared" si="1"/>
        <v>-5.5813881192004402</v>
      </c>
      <c r="I31" s="14" t="s">
        <v>209</v>
      </c>
      <c r="J31" s="14" t="s">
        <v>38</v>
      </c>
    </row>
    <row r="32" spans="1:10" x14ac:dyDescent="0.2">
      <c r="A32" t="s">
        <v>149</v>
      </c>
      <c r="B32" s="3" t="s">
        <v>40</v>
      </c>
      <c r="C32" s="5">
        <v>15619786.476868324</v>
      </c>
      <c r="D32" s="5">
        <v>28968519.269776877</v>
      </c>
      <c r="F32" s="6">
        <f t="shared" si="0"/>
        <v>-6.7992518190886919</v>
      </c>
      <c r="G32" s="6">
        <f t="shared" si="1"/>
        <v>-5.9867460902055107</v>
      </c>
      <c r="I32" s="14" t="s">
        <v>210</v>
      </c>
      <c r="J32" s="14" t="s">
        <v>40</v>
      </c>
    </row>
    <row r="33" spans="1:13" x14ac:dyDescent="0.2">
      <c r="A33" t="s">
        <v>150</v>
      </c>
      <c r="B33" s="3" t="s">
        <v>269</v>
      </c>
      <c r="C33" s="5">
        <v>656316322.29999995</v>
      </c>
      <c r="D33" s="5">
        <v>1807376587.3015871</v>
      </c>
      <c r="F33" s="6">
        <f t="shared" ref="F33" si="2">LOG(C33,2)-LOG($F$4,2)</f>
        <v>-1.4063071433725476</v>
      </c>
      <c r="G33" s="6">
        <f t="shared" ref="G33" si="3">LOG(D33,2)-LOG($G$4,2)</f>
        <v>-2.3478704038513598E-2</v>
      </c>
      <c r="I33" s="14" t="s">
        <v>211</v>
      </c>
      <c r="J33" s="14" t="s">
        <v>269</v>
      </c>
    </row>
    <row r="34" spans="1:13" x14ac:dyDescent="0.2">
      <c r="A34" s="2" t="s">
        <v>17</v>
      </c>
      <c r="C34" s="5"/>
      <c r="D34" s="5"/>
      <c r="F34" s="6"/>
      <c r="G34" s="6"/>
    </row>
    <row r="35" spans="1:13" x14ac:dyDescent="0.2">
      <c r="A35" t="s">
        <v>152</v>
      </c>
      <c r="B35" s="3" t="s">
        <v>272</v>
      </c>
      <c r="C35" s="5">
        <v>118227.70611329221</v>
      </c>
      <c r="D35" s="5">
        <v>330352923.88451439</v>
      </c>
      <c r="F35" s="6">
        <f t="shared" si="0"/>
        <v>-13.844914576764594</v>
      </c>
      <c r="G35" s="6">
        <f t="shared" si="1"/>
        <v>-2.4752958244736867</v>
      </c>
      <c r="I35" s="14" t="s">
        <v>212</v>
      </c>
      <c r="J35" s="14" t="s">
        <v>272</v>
      </c>
      <c r="L35" s="14"/>
      <c r="M35" s="14"/>
    </row>
    <row r="36" spans="1:13" x14ac:dyDescent="0.2">
      <c r="A36" t="s">
        <v>153</v>
      </c>
      <c r="B36" s="3" t="s">
        <v>273</v>
      </c>
      <c r="C36" s="5">
        <v>182247.8386167147</v>
      </c>
      <c r="D36" s="5">
        <v>743713602.45273376</v>
      </c>
      <c r="F36" s="6">
        <f t="shared" si="0"/>
        <v>-13.220581035884067</v>
      </c>
      <c r="G36" s="6">
        <f t="shared" si="1"/>
        <v>-1.3045567790914809</v>
      </c>
      <c r="I36" s="14" t="s">
        <v>213</v>
      </c>
      <c r="J36" s="14" t="s">
        <v>273</v>
      </c>
      <c r="L36" s="14"/>
      <c r="M36" s="14"/>
    </row>
    <row r="37" spans="1:13" x14ac:dyDescent="0.2">
      <c r="A37" t="s">
        <v>154</v>
      </c>
      <c r="B37" s="3" t="s">
        <v>274</v>
      </c>
      <c r="C37" s="5">
        <v>338663202.09973752</v>
      </c>
      <c r="D37" s="5">
        <v>656336149.20460784</v>
      </c>
      <c r="F37" s="6">
        <f t="shared" si="0"/>
        <v>-2.3608472187137188</v>
      </c>
      <c r="G37" s="6">
        <f t="shared" si="1"/>
        <v>-1.4848690432403764</v>
      </c>
      <c r="I37" s="14" t="s">
        <v>214</v>
      </c>
      <c r="J37" s="14" t="s">
        <v>274</v>
      </c>
      <c r="L37" s="14"/>
      <c r="M37" s="14"/>
    </row>
    <row r="38" spans="1:13" x14ac:dyDescent="0.2">
      <c r="A38" t="s">
        <v>155</v>
      </c>
      <c r="B38" s="3" t="s">
        <v>275</v>
      </c>
      <c r="C38" s="5">
        <v>4552008.6160473879</v>
      </c>
      <c r="D38" s="5">
        <v>11200148.619957538</v>
      </c>
      <c r="F38" s="6">
        <f t="shared" si="0"/>
        <v>-8.5780513575074622</v>
      </c>
      <c r="G38" s="6">
        <f t="shared" si="1"/>
        <v>-7.3577141569259439</v>
      </c>
      <c r="I38" s="14" t="s">
        <v>215</v>
      </c>
      <c r="J38" s="14" t="s">
        <v>275</v>
      </c>
      <c r="L38" s="14"/>
      <c r="M38" s="14"/>
    </row>
    <row r="39" spans="1:13" x14ac:dyDescent="0.2">
      <c r="A39" t="s">
        <v>156</v>
      </c>
      <c r="B39" s="3" t="s">
        <v>276</v>
      </c>
      <c r="C39" s="5">
        <v>364833181.53846145</v>
      </c>
      <c r="D39" s="5">
        <v>711427790.48765802</v>
      </c>
      <c r="F39" s="6">
        <f t="shared" si="0"/>
        <v>-2.2534615076866373</v>
      </c>
      <c r="G39" s="6">
        <f t="shared" si="1"/>
        <v>-1.3685866067727268</v>
      </c>
      <c r="I39" s="14" t="s">
        <v>216</v>
      </c>
      <c r="J39" s="14" t="s">
        <v>276</v>
      </c>
      <c r="L39" s="14"/>
      <c r="M39" s="14"/>
    </row>
    <row r="40" spans="1:13" x14ac:dyDescent="0.2">
      <c r="A40" t="s">
        <v>157</v>
      </c>
      <c r="B40" s="3" t="s">
        <v>277</v>
      </c>
      <c r="C40" s="5">
        <v>2286598.2028241339</v>
      </c>
      <c r="D40" s="5">
        <v>25169221.698113207</v>
      </c>
      <c r="F40" s="6">
        <f t="shared" si="0"/>
        <v>-9.5713517658064475</v>
      </c>
      <c r="G40" s="6">
        <f t="shared" si="1"/>
        <v>-6.1895714280530036</v>
      </c>
      <c r="I40" s="14" t="s">
        <v>217</v>
      </c>
      <c r="J40" s="14" t="s">
        <v>277</v>
      </c>
      <c r="L40" s="14"/>
      <c r="M40" s="14"/>
    </row>
    <row r="41" spans="1:13" x14ac:dyDescent="0.2">
      <c r="A41" t="s">
        <v>158</v>
      </c>
      <c r="B41" s="3" t="s">
        <v>278</v>
      </c>
      <c r="C41" s="5">
        <v>443094348.89434892</v>
      </c>
      <c r="D41" s="5">
        <v>1073525774.4733579</v>
      </c>
      <c r="F41" s="6">
        <f t="shared" si="0"/>
        <v>-1.9730845289164343</v>
      </c>
      <c r="G41" s="6">
        <f t="shared" si="1"/>
        <v>-0.77501901381239335</v>
      </c>
      <c r="I41" s="14" t="s">
        <v>218</v>
      </c>
      <c r="J41" s="14" t="s">
        <v>278</v>
      </c>
      <c r="L41" s="14"/>
      <c r="M41" s="14"/>
    </row>
    <row r="42" spans="1:13" x14ac:dyDescent="0.2">
      <c r="A42" t="s">
        <v>159</v>
      </c>
      <c r="B42" s="3" t="s">
        <v>279</v>
      </c>
      <c r="C42" s="5">
        <v>487148.13931297709</v>
      </c>
      <c r="D42" s="5">
        <v>503250737.94263268</v>
      </c>
      <c r="F42" s="6">
        <f t="shared" si="0"/>
        <v>-11.802122185402808</v>
      </c>
      <c r="G42" s="6">
        <f t="shared" si="1"/>
        <v>-1.8680265555902622</v>
      </c>
      <c r="I42" s="14" t="s">
        <v>219</v>
      </c>
      <c r="J42" s="14" t="s">
        <v>279</v>
      </c>
      <c r="L42" s="14"/>
      <c r="M42" s="14"/>
    </row>
    <row r="43" spans="1:13" x14ac:dyDescent="0.2">
      <c r="A43" t="s">
        <v>160</v>
      </c>
      <c r="B43" s="3" t="s">
        <v>280</v>
      </c>
      <c r="C43" s="5">
        <v>307064.82155863068</v>
      </c>
      <c r="D43" s="5">
        <v>758624329.89690709</v>
      </c>
      <c r="F43" s="6">
        <f t="shared" si="0"/>
        <v>-12.4679394992867</v>
      </c>
      <c r="G43" s="6">
        <f t="shared" si="1"/>
        <v>-1.2759182970836136</v>
      </c>
      <c r="I43" s="14" t="s">
        <v>220</v>
      </c>
      <c r="J43" s="14" t="s">
        <v>280</v>
      </c>
      <c r="L43" s="14"/>
      <c r="M43" s="14"/>
    </row>
    <row r="44" spans="1:13" x14ac:dyDescent="0.2">
      <c r="A44" t="s">
        <v>161</v>
      </c>
      <c r="B44" s="3" t="s">
        <v>281</v>
      </c>
      <c r="C44" s="5">
        <v>337387.96414852748</v>
      </c>
      <c r="D44" s="5">
        <v>613263165.9249841</v>
      </c>
      <c r="F44" s="6">
        <f t="shared" si="0"/>
        <v>-12.332074232394213</v>
      </c>
      <c r="G44" s="6">
        <f t="shared" si="1"/>
        <v>-1.5827976364238125</v>
      </c>
      <c r="I44" s="14" t="s">
        <v>221</v>
      </c>
      <c r="J44" s="14" t="s">
        <v>281</v>
      </c>
      <c r="L44" s="14"/>
      <c r="M44" s="14"/>
    </row>
    <row r="45" spans="1:13" x14ac:dyDescent="0.2">
      <c r="A45" t="s">
        <v>162</v>
      </c>
      <c r="B45" s="3" t="s">
        <v>282</v>
      </c>
      <c r="C45" s="5">
        <v>252607536.97749195</v>
      </c>
      <c r="D45" s="5">
        <v>1192529600</v>
      </c>
      <c r="F45" s="6">
        <f t="shared" si="0"/>
        <v>-2.7838007710754304</v>
      </c>
      <c r="G45" s="6">
        <f t="shared" si="1"/>
        <v>-0.62335076727120153</v>
      </c>
      <c r="I45" s="14" t="s">
        <v>222</v>
      </c>
      <c r="J45" s="14" t="s">
        <v>282</v>
      </c>
    </row>
    <row r="46" spans="1:13" x14ac:dyDescent="0.2">
      <c r="A46" t="s">
        <v>163</v>
      </c>
      <c r="B46" s="3" t="s">
        <v>283</v>
      </c>
      <c r="C46" s="5">
        <v>261111108.34371108</v>
      </c>
      <c r="D46" s="5">
        <v>936494097.26848769</v>
      </c>
      <c r="F46" s="6">
        <f t="shared" ref="F46:F55" si="4">LOG(C46,2)-LOG($F$4,2)</f>
        <v>-2.7360346211698818</v>
      </c>
      <c r="G46" s="6">
        <f t="shared" ref="G46:G55" si="5">LOG(D46,2)-LOG($G$4,2)</f>
        <v>-0.97203403706098612</v>
      </c>
      <c r="I46" s="14" t="s">
        <v>223</v>
      </c>
      <c r="J46" s="14" t="s">
        <v>283</v>
      </c>
    </row>
    <row r="47" spans="1:13" x14ac:dyDescent="0.2">
      <c r="A47" t="s">
        <v>164</v>
      </c>
      <c r="B47" s="3" t="s">
        <v>284</v>
      </c>
      <c r="C47" s="5">
        <v>304721359.61930656</v>
      </c>
      <c r="D47" s="5">
        <v>1132161333.3333333</v>
      </c>
      <c r="F47" s="6">
        <f t="shared" si="4"/>
        <v>-2.513207826005619</v>
      </c>
      <c r="G47" s="6">
        <f t="shared" si="5"/>
        <v>-0.69829628604961513</v>
      </c>
      <c r="I47" s="14" t="s">
        <v>224</v>
      </c>
      <c r="J47" s="14" t="s">
        <v>284</v>
      </c>
    </row>
    <row r="48" spans="1:13" x14ac:dyDescent="0.2">
      <c r="A48" t="s">
        <v>165</v>
      </c>
      <c r="B48" s="3" t="s">
        <v>285</v>
      </c>
      <c r="C48" s="5">
        <v>133865.3247064462</v>
      </c>
      <c r="D48" s="5">
        <v>380963.85542168672</v>
      </c>
      <c r="F48" s="6">
        <f t="shared" si="4"/>
        <v>-13.665700434727157</v>
      </c>
      <c r="G48" s="6">
        <f t="shared" si="5"/>
        <v>-12.235434096774924</v>
      </c>
      <c r="I48" s="14" t="s">
        <v>225</v>
      </c>
      <c r="J48" s="14" t="s">
        <v>285</v>
      </c>
    </row>
    <row r="49" spans="1:13" x14ac:dyDescent="0.2">
      <c r="A49" t="s">
        <v>166</v>
      </c>
      <c r="B49" s="3" t="s">
        <v>286</v>
      </c>
      <c r="C49" s="5">
        <v>281117.18188353704</v>
      </c>
      <c r="D49" s="5">
        <v>507269001.4064697</v>
      </c>
      <c r="F49" s="6">
        <f t="shared" si="4"/>
        <v>-12.595311106835759</v>
      </c>
      <c r="G49" s="6">
        <f t="shared" si="5"/>
        <v>-1.8565529364187086</v>
      </c>
      <c r="I49" s="14" t="s">
        <v>226</v>
      </c>
      <c r="J49" s="14" t="s">
        <v>286</v>
      </c>
    </row>
    <row r="50" spans="1:13" x14ac:dyDescent="0.2">
      <c r="A50" t="s">
        <v>167</v>
      </c>
      <c r="B50" s="3" t="s">
        <v>287</v>
      </c>
      <c r="C50" s="5">
        <v>4914275</v>
      </c>
      <c r="D50" s="5">
        <v>17181237.693389591</v>
      </c>
      <c r="F50" s="6">
        <f t="shared" si="4"/>
        <v>-8.4675760535464484</v>
      </c>
      <c r="G50" s="6">
        <f t="shared" si="5"/>
        <v>-6.7403980647621005</v>
      </c>
      <c r="I50" s="14" t="s">
        <v>227</v>
      </c>
      <c r="J50" s="14" t="s">
        <v>287</v>
      </c>
    </row>
    <row r="51" spans="1:13" x14ac:dyDescent="0.2">
      <c r="A51" t="s">
        <v>168</v>
      </c>
      <c r="B51" s="3" t="s">
        <v>288</v>
      </c>
      <c r="C51" s="5">
        <v>2325657.7086280053</v>
      </c>
      <c r="D51" s="5">
        <v>14269105.473965287</v>
      </c>
      <c r="F51" s="6">
        <f t="shared" si="4"/>
        <v>-9.5469158699741108</v>
      </c>
      <c r="G51" s="6">
        <f t="shared" si="5"/>
        <v>-7.0083371376045669</v>
      </c>
      <c r="I51" s="14" t="s">
        <v>228</v>
      </c>
      <c r="J51" s="14" t="s">
        <v>288</v>
      </c>
    </row>
    <row r="52" spans="1:13" x14ac:dyDescent="0.2">
      <c r="A52" t="s">
        <v>169</v>
      </c>
      <c r="B52" s="3" t="s">
        <v>289</v>
      </c>
      <c r="C52" s="5">
        <v>132589.46281804697</v>
      </c>
      <c r="D52" s="5">
        <v>872908.17209083948</v>
      </c>
      <c r="F52" s="6">
        <f t="shared" si="4"/>
        <v>-13.679516614980905</v>
      </c>
      <c r="G52" s="6">
        <f t="shared" si="5"/>
        <v>-11.039258329224353</v>
      </c>
      <c r="I52" s="14" t="s">
        <v>229</v>
      </c>
      <c r="J52" s="14" t="s">
        <v>289</v>
      </c>
    </row>
    <row r="53" spans="1:13" x14ac:dyDescent="0.2">
      <c r="A53" t="s">
        <v>170</v>
      </c>
      <c r="B53" s="3" t="s">
        <v>290</v>
      </c>
      <c r="C53" s="5">
        <v>8093909.9770382969</v>
      </c>
      <c r="D53" s="5">
        <v>15559370.293979425</v>
      </c>
      <c r="F53" s="6">
        <f t="shared" si="4"/>
        <v>-7.7477178428918343</v>
      </c>
      <c r="G53" s="6">
        <f t="shared" si="5"/>
        <v>-6.8834483591842641</v>
      </c>
      <c r="I53" s="14" t="s">
        <v>230</v>
      </c>
      <c r="J53" s="14" t="s">
        <v>290</v>
      </c>
    </row>
    <row r="54" spans="1:13" x14ac:dyDescent="0.2">
      <c r="A54" t="s">
        <v>171</v>
      </c>
      <c r="B54" s="3" t="s">
        <v>291</v>
      </c>
      <c r="C54" s="5">
        <v>268436.72829539515</v>
      </c>
      <c r="D54" s="5">
        <v>1177221.4062501034</v>
      </c>
      <c r="F54" s="6">
        <f t="shared" si="4"/>
        <v>-12.661900661993954</v>
      </c>
      <c r="G54" s="6">
        <f t="shared" si="5"/>
        <v>-10.607774446837073</v>
      </c>
      <c r="I54" s="14" t="s">
        <v>231</v>
      </c>
      <c r="J54" s="14" t="s">
        <v>291</v>
      </c>
    </row>
    <row r="55" spans="1:13" x14ac:dyDescent="0.2">
      <c r="A55" t="s">
        <v>172</v>
      </c>
      <c r="B55" s="3" t="s">
        <v>292</v>
      </c>
      <c r="C55" s="5">
        <v>2330161.8023571377</v>
      </c>
      <c r="D55" s="5">
        <v>8569022.5661985315</v>
      </c>
      <c r="F55" s="6">
        <f t="shared" si="4"/>
        <v>-9.5441245093131037</v>
      </c>
      <c r="G55" s="6">
        <f t="shared" si="5"/>
        <v>-7.7440294766866522</v>
      </c>
      <c r="I55" s="14" t="s">
        <v>232</v>
      </c>
      <c r="J55" s="14" t="s">
        <v>292</v>
      </c>
    </row>
    <row r="56" spans="1:13" x14ac:dyDescent="0.2">
      <c r="A56" s="2" t="s">
        <v>18</v>
      </c>
      <c r="C56" s="5"/>
      <c r="D56" s="5"/>
      <c r="F56" s="6"/>
      <c r="G56" s="6"/>
    </row>
    <row r="57" spans="1:13" x14ac:dyDescent="0.2">
      <c r="A57" t="s">
        <v>173</v>
      </c>
      <c r="B57" s="3" t="s">
        <v>293</v>
      </c>
      <c r="C57" s="5">
        <v>527887.58550164441</v>
      </c>
      <c r="D57" s="5">
        <v>476532855.73262453</v>
      </c>
      <c r="F57" s="6">
        <f t="shared" si="0"/>
        <v>-11.686252002682291</v>
      </c>
      <c r="G57" s="6">
        <f t="shared" si="1"/>
        <v>-1.9467282505058954</v>
      </c>
      <c r="I57" s="14" t="s">
        <v>233</v>
      </c>
      <c r="J57" s="14" t="s">
        <v>293</v>
      </c>
      <c r="L57" s="14"/>
      <c r="M57" s="14"/>
    </row>
    <row r="58" spans="1:13" x14ac:dyDescent="0.2">
      <c r="A58" t="s">
        <v>174</v>
      </c>
      <c r="B58" s="3" t="s">
        <v>294</v>
      </c>
      <c r="C58" s="5">
        <v>629387.54261339782</v>
      </c>
      <c r="D58" s="5">
        <v>297803828.1620512</v>
      </c>
      <c r="F58" s="6">
        <f t="shared" si="0"/>
        <v>-11.432534116935095</v>
      </c>
      <c r="G58" s="6">
        <f t="shared" si="1"/>
        <v>-2.6249416388672486</v>
      </c>
      <c r="I58" s="14" t="s">
        <v>234</v>
      </c>
      <c r="J58" s="14" t="s">
        <v>294</v>
      </c>
      <c r="L58" s="14"/>
      <c r="M58" s="14"/>
    </row>
    <row r="59" spans="1:13" x14ac:dyDescent="0.2">
      <c r="A59" t="s">
        <v>175</v>
      </c>
      <c r="B59" s="3" t="s">
        <v>295</v>
      </c>
      <c r="C59" s="5">
        <v>6129201.2968499847</v>
      </c>
      <c r="D59" s="5">
        <v>16572912.745096365</v>
      </c>
      <c r="F59" s="6">
        <f t="shared" si="0"/>
        <v>-8.1488555589469982</v>
      </c>
      <c r="G59" s="6">
        <f t="shared" si="1"/>
        <v>-6.7924048497798495</v>
      </c>
      <c r="I59" s="14" t="s">
        <v>235</v>
      </c>
      <c r="J59" s="14" t="s">
        <v>295</v>
      </c>
      <c r="L59" s="14"/>
      <c r="M59" s="14"/>
    </row>
    <row r="60" spans="1:13" x14ac:dyDescent="0.2">
      <c r="A60" t="s">
        <v>176</v>
      </c>
      <c r="B60" s="3" t="s">
        <v>296</v>
      </c>
      <c r="C60" s="5">
        <v>10466656.624685286</v>
      </c>
      <c r="D60" s="5">
        <v>24228845.029239766</v>
      </c>
      <c r="F60" s="6">
        <f t="shared" si="0"/>
        <v>-7.3768258767646557</v>
      </c>
      <c r="G60" s="6">
        <f t="shared" si="1"/>
        <v>-6.2445063988799028</v>
      </c>
      <c r="I60" s="14" t="s">
        <v>236</v>
      </c>
      <c r="J60" s="14" t="s">
        <v>296</v>
      </c>
      <c r="L60" s="14"/>
      <c r="M60" s="14"/>
    </row>
    <row r="61" spans="1:13" x14ac:dyDescent="0.2">
      <c r="A61" t="s">
        <v>177</v>
      </c>
      <c r="B61" s="3" t="s">
        <v>297</v>
      </c>
      <c r="C61" s="5">
        <v>419979.4997322727</v>
      </c>
      <c r="D61" s="5">
        <v>362782622.42293084</v>
      </c>
      <c r="F61" s="6">
        <f t="shared" si="0"/>
        <v>-12.016163832781618</v>
      </c>
      <c r="G61" s="6">
        <f t="shared" si="1"/>
        <v>-2.3401985869589659</v>
      </c>
      <c r="I61" s="14" t="s">
        <v>237</v>
      </c>
      <c r="J61" s="14" t="s">
        <v>297</v>
      </c>
      <c r="L61" s="14"/>
      <c r="M61" s="14"/>
    </row>
    <row r="62" spans="1:13" x14ac:dyDescent="0.2">
      <c r="A62" t="s">
        <v>178</v>
      </c>
      <c r="B62" s="3" t="s">
        <v>298</v>
      </c>
      <c r="C62" s="5">
        <v>704534.20380357653</v>
      </c>
      <c r="D62" s="5">
        <v>533026627.37851101</v>
      </c>
      <c r="F62" s="6">
        <f t="shared" si="0"/>
        <v>-11.269812992425063</v>
      </c>
      <c r="G62" s="6">
        <f t="shared" si="1"/>
        <v>-1.7850963335312748</v>
      </c>
      <c r="I62" s="14" t="s">
        <v>238</v>
      </c>
      <c r="J62" s="14" t="s">
        <v>298</v>
      </c>
      <c r="L62" s="14"/>
      <c r="M62" s="14"/>
    </row>
    <row r="63" spans="1:13" x14ac:dyDescent="0.2">
      <c r="A63" t="s">
        <v>179</v>
      </c>
      <c r="B63" s="3" t="s">
        <v>299</v>
      </c>
      <c r="C63" s="5">
        <v>19125770.121483631</v>
      </c>
      <c r="D63" s="5">
        <v>26337027.236966588</v>
      </c>
      <c r="F63" s="6">
        <f t="shared" si="0"/>
        <v>-6.507108710225495</v>
      </c>
      <c r="G63" s="6">
        <f t="shared" si="1"/>
        <v>-6.124139520958984</v>
      </c>
      <c r="I63" s="14" t="s">
        <v>239</v>
      </c>
      <c r="J63" s="14" t="s">
        <v>299</v>
      </c>
      <c r="L63" s="14"/>
      <c r="M63" s="14"/>
    </row>
    <row r="64" spans="1:13" x14ac:dyDescent="0.2">
      <c r="A64" t="s">
        <v>180</v>
      </c>
      <c r="B64" s="3" t="s">
        <v>300</v>
      </c>
      <c r="C64" s="5">
        <v>389579.94848424813</v>
      </c>
      <c r="D64" s="5">
        <v>1252907.444668008</v>
      </c>
      <c r="F64" s="6">
        <f t="shared" ref="F64:F72" si="6">LOG(C64,2)-LOG($F$4,2)</f>
        <v>-12.124563316351388</v>
      </c>
      <c r="G64" s="6">
        <f t="shared" ref="G64:G72" si="7">LOG(D64,2)-LOG($G$4,2)</f>
        <v>-10.517880284820677</v>
      </c>
      <c r="I64" s="14" t="s">
        <v>240</v>
      </c>
      <c r="J64" s="14" t="s">
        <v>300</v>
      </c>
      <c r="L64" s="14"/>
      <c r="M64" s="14"/>
    </row>
    <row r="65" spans="1:13" x14ac:dyDescent="0.2">
      <c r="A65" t="s">
        <v>181</v>
      </c>
      <c r="B65" s="3" t="s">
        <v>301</v>
      </c>
      <c r="C65" s="5">
        <v>534268.74435590697</v>
      </c>
      <c r="D65" s="5">
        <v>184629934.74135172</v>
      </c>
      <c r="F65" s="6">
        <f t="shared" si="6"/>
        <v>-11.668917121298509</v>
      </c>
      <c r="G65" s="6">
        <f t="shared" si="7"/>
        <v>-3.3146674567499907</v>
      </c>
      <c r="I65" s="14" t="s">
        <v>241</v>
      </c>
      <c r="J65" s="14" t="s">
        <v>301</v>
      </c>
      <c r="L65" s="14"/>
      <c r="M65" s="14"/>
    </row>
    <row r="66" spans="1:13" x14ac:dyDescent="0.2">
      <c r="A66" t="s">
        <v>182</v>
      </c>
      <c r="B66" s="3" t="s">
        <v>302</v>
      </c>
      <c r="C66" s="5">
        <v>566570.25683459837</v>
      </c>
      <c r="D66" s="5">
        <v>199074639.24701428</v>
      </c>
      <c r="F66" s="6">
        <f t="shared" si="6"/>
        <v>-11.584227874047624</v>
      </c>
      <c r="G66" s="6">
        <f t="shared" si="7"/>
        <v>-3.2059944949936074</v>
      </c>
      <c r="I66" s="14" t="s">
        <v>242</v>
      </c>
      <c r="J66" s="14" t="s">
        <v>302</v>
      </c>
      <c r="L66" s="14"/>
      <c r="M66" s="14"/>
    </row>
    <row r="67" spans="1:13" x14ac:dyDescent="0.2">
      <c r="A67" t="s">
        <v>183</v>
      </c>
      <c r="B67" s="3" t="s">
        <v>303</v>
      </c>
      <c r="C67" s="5">
        <v>392137792.37427735</v>
      </c>
      <c r="D67" s="5">
        <v>1186212345.328032</v>
      </c>
      <c r="F67" s="6">
        <f t="shared" si="6"/>
        <v>-2.1493377674774088</v>
      </c>
      <c r="G67" s="6">
        <f t="shared" si="7"/>
        <v>-0.6310135517370874</v>
      </c>
      <c r="I67" s="14" t="s">
        <v>243</v>
      </c>
      <c r="J67" s="14" t="s">
        <v>303</v>
      </c>
    </row>
    <row r="68" spans="1:13" x14ac:dyDescent="0.2">
      <c r="A68" t="s">
        <v>184</v>
      </c>
      <c r="B68" s="3" t="s">
        <v>304</v>
      </c>
      <c r="C68" s="5">
        <v>360280244.24937844</v>
      </c>
      <c r="D68" s="5">
        <v>918933018.45062065</v>
      </c>
      <c r="F68" s="6">
        <f t="shared" si="6"/>
        <v>-2.2715789114964799</v>
      </c>
      <c r="G68" s="6">
        <f t="shared" si="7"/>
        <v>-0.99934423175077924</v>
      </c>
      <c r="I68" s="14" t="s">
        <v>244</v>
      </c>
      <c r="J68" s="14" t="s">
        <v>304</v>
      </c>
    </row>
    <row r="69" spans="1:13" x14ac:dyDescent="0.2">
      <c r="A69" t="s">
        <v>185</v>
      </c>
      <c r="B69" s="3" t="s">
        <v>305</v>
      </c>
      <c r="C69" s="5">
        <v>293760708.7197305</v>
      </c>
      <c r="D69" s="5">
        <v>989003199.40753889</v>
      </c>
      <c r="F69" s="6">
        <f t="shared" si="6"/>
        <v>-2.5660570116362358</v>
      </c>
      <c r="G69" s="6">
        <f t="shared" si="7"/>
        <v>-0.89332875015250934</v>
      </c>
      <c r="I69" s="14" t="s">
        <v>245</v>
      </c>
      <c r="J69" s="14" t="s">
        <v>305</v>
      </c>
    </row>
    <row r="70" spans="1:13" x14ac:dyDescent="0.2">
      <c r="A70" t="s">
        <v>186</v>
      </c>
      <c r="B70" s="3" t="s">
        <v>306</v>
      </c>
      <c r="C70" s="5">
        <v>11247222.702569172</v>
      </c>
      <c r="D70" s="5">
        <v>660098384.91331768</v>
      </c>
      <c r="F70" s="6">
        <f t="shared" si="6"/>
        <v>-7.2730577529279721</v>
      </c>
      <c r="G70" s="6">
        <f t="shared" si="7"/>
        <v>-1.4766228700563211</v>
      </c>
      <c r="I70" s="14" t="s">
        <v>246</v>
      </c>
      <c r="J70" s="14" t="s">
        <v>306</v>
      </c>
    </row>
    <row r="71" spans="1:13" x14ac:dyDescent="0.2">
      <c r="A71" t="s">
        <v>187</v>
      </c>
      <c r="B71" s="3" t="s">
        <v>307</v>
      </c>
      <c r="C71" s="5">
        <v>394175876.71298647</v>
      </c>
      <c r="D71" s="5">
        <v>1278819272.8084624</v>
      </c>
      <c r="F71" s="6">
        <f t="shared" si="6"/>
        <v>-2.1418589689557237</v>
      </c>
      <c r="G71" s="6">
        <f t="shared" si="7"/>
        <v>-0.52256345140995464</v>
      </c>
      <c r="I71" s="14" t="s">
        <v>247</v>
      </c>
      <c r="J71" s="14" t="s">
        <v>307</v>
      </c>
    </row>
    <row r="72" spans="1:13" x14ac:dyDescent="0.2">
      <c r="A72" t="s">
        <v>188</v>
      </c>
      <c r="B72" s="3" t="s">
        <v>308</v>
      </c>
      <c r="C72" s="5">
        <v>1040741.6531232516</v>
      </c>
      <c r="D72" s="5">
        <v>295385687.46284497</v>
      </c>
      <c r="F72" s="6">
        <f t="shared" si="6"/>
        <v>-10.706942657957541</v>
      </c>
      <c r="G72" s="6">
        <f t="shared" si="7"/>
        <v>-2.6367040143908831</v>
      </c>
      <c r="I72" s="14" t="s">
        <v>248</v>
      </c>
      <c r="J72" s="14" t="s">
        <v>308</v>
      </c>
    </row>
    <row r="73" spans="1:13" x14ac:dyDescent="0.2">
      <c r="A73" t="s">
        <v>189</v>
      </c>
      <c r="B73" s="3" t="s">
        <v>309</v>
      </c>
      <c r="C73" s="5">
        <v>852085.69534842554</v>
      </c>
      <c r="D73" s="5">
        <v>267325099.81385899</v>
      </c>
      <c r="F73" s="6">
        <f t="shared" si="0"/>
        <v>-10.995484209343228</v>
      </c>
      <c r="G73" s="6">
        <f t="shared" si="1"/>
        <v>-2.7807086360957314</v>
      </c>
      <c r="I73" s="14" t="s">
        <v>249</v>
      </c>
      <c r="J73" s="14" t="s">
        <v>309</v>
      </c>
    </row>
    <row r="74" spans="1:13" x14ac:dyDescent="0.2">
      <c r="A74" t="s">
        <v>190</v>
      </c>
      <c r="B74" s="3" t="s">
        <v>310</v>
      </c>
      <c r="C74" s="5">
        <v>988984.21495409869</v>
      </c>
      <c r="D74" s="5">
        <v>4751032.0177942785</v>
      </c>
      <c r="F74" s="6">
        <f t="shared" si="0"/>
        <v>-10.780535246272891</v>
      </c>
      <c r="G74" s="6">
        <f t="shared" si="1"/>
        <v>-8.5949191987292366</v>
      </c>
      <c r="I74" s="14" t="s">
        <v>250</v>
      </c>
      <c r="J74" s="14" t="s">
        <v>310</v>
      </c>
    </row>
    <row r="75" spans="1:13" x14ac:dyDescent="0.2">
      <c r="A75" t="s">
        <v>191</v>
      </c>
      <c r="B75" s="3" t="s">
        <v>311</v>
      </c>
      <c r="C75" s="5">
        <v>6081858.1492781145</v>
      </c>
      <c r="D75" s="5">
        <v>14699113.736074995</v>
      </c>
      <c r="F75" s="6">
        <f t="shared" si="0"/>
        <v>-8.1600424779455238</v>
      </c>
      <c r="G75" s="6">
        <f t="shared" si="1"/>
        <v>-6.9655028608595657</v>
      </c>
      <c r="I75" s="14" t="s">
        <v>251</v>
      </c>
      <c r="J75" s="14" t="s">
        <v>311</v>
      </c>
    </row>
    <row r="76" spans="1:13" x14ac:dyDescent="0.2">
      <c r="A76" t="s">
        <v>192</v>
      </c>
      <c r="B76" s="3" t="s">
        <v>312</v>
      </c>
      <c r="C76" s="5">
        <v>202742.93623520428</v>
      </c>
      <c r="D76" s="5">
        <v>175749.98978709965</v>
      </c>
      <c r="F76" s="6">
        <f t="shared" si="0"/>
        <v>-13.066831090383431</v>
      </c>
      <c r="G76" s="6">
        <f t="shared" si="1"/>
        <v>-13.351563617436764</v>
      </c>
      <c r="I76" s="14" t="s">
        <v>252</v>
      </c>
      <c r="J76" s="14" t="s">
        <v>312</v>
      </c>
    </row>
    <row r="77" spans="1:13" x14ac:dyDescent="0.2">
      <c r="A77" t="s">
        <v>193</v>
      </c>
      <c r="B77" s="3" t="s">
        <v>313</v>
      </c>
      <c r="C77" s="5">
        <v>78572.200822798739</v>
      </c>
      <c r="D77" s="5">
        <v>194944.23165032535</v>
      </c>
      <c r="F77" s="6">
        <f t="shared" si="0"/>
        <v>-14.434391864516705</v>
      </c>
      <c r="G77" s="6">
        <f t="shared" si="1"/>
        <v>-13.202026756507092</v>
      </c>
      <c r="I77" s="14" t="s">
        <v>253</v>
      </c>
      <c r="J77" s="14" t="s">
        <v>313</v>
      </c>
    </row>
    <row r="78" spans="1:13" x14ac:dyDescent="0.2">
      <c r="A78" t="s">
        <v>194</v>
      </c>
      <c r="B78" s="3" t="s">
        <v>314</v>
      </c>
      <c r="C78" s="5">
        <v>202314.23874820533</v>
      </c>
      <c r="D78" s="5">
        <v>353527.04087005637</v>
      </c>
      <c r="F78" s="6">
        <f t="shared" si="0"/>
        <v>-13.069884881342631</v>
      </c>
      <c r="G78" s="6">
        <f t="shared" si="1"/>
        <v>-12.343267653586786</v>
      </c>
      <c r="I78" s="14" t="s">
        <v>254</v>
      </c>
      <c r="J78" s="14" t="s">
        <v>314</v>
      </c>
    </row>
    <row r="79" spans="1:13" x14ac:dyDescent="0.2">
      <c r="A79" s="2" t="s">
        <v>19</v>
      </c>
      <c r="C79" s="5"/>
      <c r="D79" s="5"/>
      <c r="F79" s="6"/>
      <c r="G79" s="6"/>
    </row>
    <row r="80" spans="1:13" x14ac:dyDescent="0.2">
      <c r="A80" t="s">
        <v>0</v>
      </c>
      <c r="B80" s="3" t="s">
        <v>255</v>
      </c>
      <c r="C80" s="5">
        <v>246343.90651085143</v>
      </c>
      <c r="D80" s="5">
        <v>616911.60809371667</v>
      </c>
      <c r="F80" s="6">
        <f t="shared" si="0"/>
        <v>-12.785808954758142</v>
      </c>
      <c r="G80" s="6">
        <f t="shared" si="1"/>
        <v>-11.540024429959022</v>
      </c>
    </row>
    <row r="81" spans="1:10" s="8" customFormat="1" x14ac:dyDescent="0.2">
      <c r="D81" s="9"/>
      <c r="F81" s="10"/>
      <c r="G81" s="10"/>
      <c r="I81" s="16"/>
      <c r="J81" s="16"/>
    </row>
    <row r="82" spans="1:10" x14ac:dyDescent="0.2">
      <c r="D82" s="5"/>
      <c r="F82" s="6"/>
      <c r="G82" s="6"/>
    </row>
    <row r="83" spans="1:10" x14ac:dyDescent="0.2">
      <c r="A83" s="2" t="s">
        <v>20</v>
      </c>
      <c r="D83" s="5"/>
      <c r="F83" s="6"/>
      <c r="G83" s="6"/>
    </row>
    <row r="84" spans="1:10" x14ac:dyDescent="0.2">
      <c r="A84" t="s">
        <v>151</v>
      </c>
      <c r="B84" s="4" t="s">
        <v>122</v>
      </c>
      <c r="C84" s="5">
        <v>1264692.5881431184</v>
      </c>
      <c r="D84" s="5">
        <v>1530065.8834200543</v>
      </c>
      <c r="F84" s="6">
        <f>LOG(C84,2)-LOG($F$4,2)</f>
        <v>-10.425767897695998</v>
      </c>
      <c r="G84" s="6">
        <f t="shared" ref="G84" si="8">LOG(D84,2)-LOG($G$4,2)</f>
        <v>-10.229566352455173</v>
      </c>
    </row>
    <row r="85" spans="1:10" x14ac:dyDescent="0.2">
      <c r="A85" t="s">
        <v>41</v>
      </c>
      <c r="B85" t="s">
        <v>121</v>
      </c>
      <c r="C85" s="5">
        <v>72218.430034129691</v>
      </c>
      <c r="D85" s="5">
        <v>135532.42594075261</v>
      </c>
      <c r="F85" s="6">
        <f>LOG(C85,2)-LOG($F$4,2)</f>
        <v>-14.556043777972398</v>
      </c>
      <c r="G85" s="6">
        <f>LOG(D85,2)-LOG($G$4,2)</f>
        <v>-13.726450167280301</v>
      </c>
    </row>
    <row r="86" spans="1:10" s="8" customFormat="1" x14ac:dyDescent="0.2">
      <c r="C86" s="9"/>
      <c r="D86" s="9"/>
      <c r="I86" s="16"/>
      <c r="J86" s="16"/>
    </row>
  </sheetData>
  <mergeCells count="1">
    <mergeCell ref="F5:G5"/>
  </mergeCells>
  <phoneticPr fontId="4" type="noConversion"/>
  <conditionalFormatting sqref="F6:G8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AECF-1434-C440-94DA-50C88114A759}">
  <dimension ref="A1:B54"/>
  <sheetViews>
    <sheetView workbookViewId="0">
      <selection activeCell="A16" sqref="A16"/>
    </sheetView>
  </sheetViews>
  <sheetFormatPr baseColWidth="10" defaultColWidth="11.5" defaultRowHeight="15" x14ac:dyDescent="0.2"/>
  <cols>
    <col min="1" max="1" width="37.83203125" customWidth="1"/>
  </cols>
  <sheetData>
    <row r="1" spans="1:2" s="13" customFormat="1" x14ac:dyDescent="0.2">
      <c r="A1" s="13" t="s">
        <v>28</v>
      </c>
      <c r="B1" s="13">
        <v>7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8</v>
      </c>
    </row>
    <row r="4" spans="1:2" x14ac:dyDescent="0.2">
      <c r="A4" t="s">
        <v>6</v>
      </c>
      <c r="B4">
        <v>9</v>
      </c>
    </row>
    <row r="5" spans="1:2" s="13" customFormat="1" x14ac:dyDescent="0.2">
      <c r="A5" s="13" t="s">
        <v>7</v>
      </c>
      <c r="B5" s="13">
        <v>10</v>
      </c>
    </row>
    <row r="6" spans="1:2" x14ac:dyDescent="0.2">
      <c r="A6" t="s">
        <v>8</v>
      </c>
      <c r="B6">
        <v>4</v>
      </c>
    </row>
    <row r="7" spans="1:2" s="13" customFormat="1" x14ac:dyDescent="0.2">
      <c r="A7" s="13" t="s">
        <v>9</v>
      </c>
      <c r="B7" s="13">
        <v>5</v>
      </c>
    </row>
    <row r="8" spans="1:2" x14ac:dyDescent="0.2">
      <c r="A8" t="s">
        <v>10</v>
      </c>
      <c r="B8">
        <v>6</v>
      </c>
    </row>
    <row r="9" spans="1:2" x14ac:dyDescent="0.2">
      <c r="A9" t="s">
        <v>11</v>
      </c>
      <c r="B9">
        <v>3</v>
      </c>
    </row>
    <row r="10" spans="1:2" s="13" customFormat="1" x14ac:dyDescent="0.2">
      <c r="A10" s="13" t="s">
        <v>12</v>
      </c>
      <c r="B10" s="13">
        <v>1</v>
      </c>
    </row>
    <row r="11" spans="1:2" x14ac:dyDescent="0.2">
      <c r="A11" t="s">
        <v>29</v>
      </c>
      <c r="B11" t="s">
        <v>33</v>
      </c>
    </row>
    <row r="12" spans="1:2" x14ac:dyDescent="0.2">
      <c r="A12" t="s">
        <v>30</v>
      </c>
      <c r="B12" t="s">
        <v>34</v>
      </c>
    </row>
    <row r="13" spans="1:2" x14ac:dyDescent="0.2">
      <c r="A13" t="s">
        <v>31</v>
      </c>
      <c r="B13" t="s">
        <v>35</v>
      </c>
    </row>
    <row r="14" spans="1:2" x14ac:dyDescent="0.2">
      <c r="A14" t="s">
        <v>32</v>
      </c>
      <c r="B14" t="s">
        <v>36</v>
      </c>
    </row>
    <row r="15" spans="1:2" x14ac:dyDescent="0.2">
      <c r="A15" t="s">
        <v>81</v>
      </c>
      <c r="B15" t="s">
        <v>42</v>
      </c>
    </row>
    <row r="16" spans="1:2" x14ac:dyDescent="0.2">
      <c r="A16" t="s">
        <v>82</v>
      </c>
      <c r="B16" t="s">
        <v>43</v>
      </c>
    </row>
    <row r="17" spans="1:2" x14ac:dyDescent="0.2">
      <c r="A17" t="s">
        <v>83</v>
      </c>
      <c r="B17" t="s">
        <v>44</v>
      </c>
    </row>
    <row r="18" spans="1:2" x14ac:dyDescent="0.2">
      <c r="A18" t="s">
        <v>84</v>
      </c>
      <c r="B18" t="s">
        <v>45</v>
      </c>
    </row>
    <row r="19" spans="1:2" x14ac:dyDescent="0.2">
      <c r="A19" t="s">
        <v>85</v>
      </c>
      <c r="B19" t="s">
        <v>46</v>
      </c>
    </row>
    <row r="20" spans="1:2" x14ac:dyDescent="0.2">
      <c r="A20" t="s">
        <v>86</v>
      </c>
      <c r="B20" t="s">
        <v>47</v>
      </c>
    </row>
    <row r="21" spans="1:2" x14ac:dyDescent="0.2">
      <c r="A21" t="s">
        <v>87</v>
      </c>
      <c r="B21" t="s">
        <v>48</v>
      </c>
    </row>
    <row r="22" spans="1:2" x14ac:dyDescent="0.2">
      <c r="A22" t="s">
        <v>88</v>
      </c>
      <c r="B22" t="s">
        <v>49</v>
      </c>
    </row>
    <row r="23" spans="1:2" x14ac:dyDescent="0.2">
      <c r="A23" t="s">
        <v>89</v>
      </c>
      <c r="B23" t="s">
        <v>50</v>
      </c>
    </row>
    <row r="24" spans="1:2" x14ac:dyDescent="0.2">
      <c r="A24" t="s">
        <v>90</v>
      </c>
      <c r="B24" t="s">
        <v>51</v>
      </c>
    </row>
    <row r="25" spans="1:2" x14ac:dyDescent="0.2">
      <c r="A25" t="s">
        <v>91</v>
      </c>
      <c r="B25" t="s">
        <v>52</v>
      </c>
    </row>
    <row r="26" spans="1:2" x14ac:dyDescent="0.2">
      <c r="A26" t="s">
        <v>92</v>
      </c>
      <c r="B26" t="s">
        <v>53</v>
      </c>
    </row>
    <row r="27" spans="1:2" x14ac:dyDescent="0.2">
      <c r="A27" t="s">
        <v>93</v>
      </c>
      <c r="B27" t="s">
        <v>54</v>
      </c>
    </row>
    <row r="28" spans="1:2" x14ac:dyDescent="0.2">
      <c r="A28" t="s">
        <v>94</v>
      </c>
      <c r="B28" t="s">
        <v>55</v>
      </c>
    </row>
    <row r="29" spans="1:2" x14ac:dyDescent="0.2">
      <c r="A29" t="s">
        <v>95</v>
      </c>
      <c r="B29" t="s">
        <v>56</v>
      </c>
    </row>
    <row r="30" spans="1:2" s="13" customFormat="1" x14ac:dyDescent="0.2">
      <c r="A30" s="13" t="s">
        <v>96</v>
      </c>
      <c r="B30" s="13" t="s">
        <v>57</v>
      </c>
    </row>
    <row r="31" spans="1:2" x14ac:dyDescent="0.2">
      <c r="A31" t="s">
        <v>97</v>
      </c>
      <c r="B31" t="s">
        <v>58</v>
      </c>
    </row>
    <row r="32" spans="1:2" x14ac:dyDescent="0.2">
      <c r="A32" t="s">
        <v>98</v>
      </c>
      <c r="B32" t="s">
        <v>59</v>
      </c>
    </row>
    <row r="33" spans="1:2" x14ac:dyDescent="0.2">
      <c r="A33" t="s">
        <v>99</v>
      </c>
      <c r="B33" t="s">
        <v>60</v>
      </c>
    </row>
    <row r="34" spans="1:2" x14ac:dyDescent="0.2">
      <c r="A34" t="s">
        <v>100</v>
      </c>
      <c r="B34" t="s">
        <v>61</v>
      </c>
    </row>
    <row r="35" spans="1:2" x14ac:dyDescent="0.2">
      <c r="A35" t="s">
        <v>101</v>
      </c>
      <c r="B35" t="s">
        <v>62</v>
      </c>
    </row>
    <row r="36" spans="1:2" x14ac:dyDescent="0.2">
      <c r="A36" t="s">
        <v>102</v>
      </c>
      <c r="B36" t="s">
        <v>63</v>
      </c>
    </row>
    <row r="37" spans="1:2" x14ac:dyDescent="0.2">
      <c r="A37" t="s">
        <v>103</v>
      </c>
      <c r="B37" t="s">
        <v>64</v>
      </c>
    </row>
    <row r="38" spans="1:2" s="13" customFormat="1" x14ac:dyDescent="0.2">
      <c r="A38" s="13" t="s">
        <v>104</v>
      </c>
      <c r="B38" s="13" t="s">
        <v>65</v>
      </c>
    </row>
    <row r="39" spans="1:2" x14ac:dyDescent="0.2">
      <c r="A39" t="s">
        <v>105</v>
      </c>
      <c r="B39" t="s">
        <v>66</v>
      </c>
    </row>
    <row r="40" spans="1:2" x14ac:dyDescent="0.2">
      <c r="A40" t="s">
        <v>106</v>
      </c>
      <c r="B40" t="s">
        <v>67</v>
      </c>
    </row>
    <row r="41" spans="1:2" x14ac:dyDescent="0.2">
      <c r="A41" t="s">
        <v>107</v>
      </c>
      <c r="B41" t="s">
        <v>68</v>
      </c>
    </row>
    <row r="42" spans="1:2" s="13" customFormat="1" x14ac:dyDescent="0.2">
      <c r="A42" s="13" t="s">
        <v>108</v>
      </c>
      <c r="B42" s="13" t="s">
        <v>69</v>
      </c>
    </row>
    <row r="43" spans="1:2" x14ac:dyDescent="0.2">
      <c r="A43" t="s">
        <v>109</v>
      </c>
      <c r="B43" t="s">
        <v>70</v>
      </c>
    </row>
    <row r="44" spans="1:2" x14ac:dyDescent="0.2">
      <c r="A44" t="s">
        <v>110</v>
      </c>
      <c r="B44" t="s">
        <v>71</v>
      </c>
    </row>
    <row r="45" spans="1:2" s="13" customFormat="1" x14ac:dyDescent="0.2">
      <c r="A45" s="13" t="s">
        <v>111</v>
      </c>
      <c r="B45" s="13" t="s">
        <v>72</v>
      </c>
    </row>
    <row r="46" spans="1:2" s="13" customFormat="1" x14ac:dyDescent="0.2">
      <c r="A46" s="13" t="s">
        <v>112</v>
      </c>
      <c r="B46" s="13" t="s">
        <v>73</v>
      </c>
    </row>
    <row r="47" spans="1:2" x14ac:dyDescent="0.2">
      <c r="A47" t="s">
        <v>113</v>
      </c>
      <c r="B47" t="s">
        <v>74</v>
      </c>
    </row>
    <row r="48" spans="1:2" x14ac:dyDescent="0.2">
      <c r="A48" t="s">
        <v>114</v>
      </c>
      <c r="B48" t="s">
        <v>75</v>
      </c>
    </row>
    <row r="49" spans="1:2" x14ac:dyDescent="0.2">
      <c r="A49" t="s">
        <v>115</v>
      </c>
      <c r="B49" t="s">
        <v>76</v>
      </c>
    </row>
    <row r="50" spans="1:2" x14ac:dyDescent="0.2">
      <c r="A50" t="s">
        <v>116</v>
      </c>
      <c r="B50" t="s">
        <v>77</v>
      </c>
    </row>
    <row r="51" spans="1:2" x14ac:dyDescent="0.2">
      <c r="A51" t="s">
        <v>117</v>
      </c>
      <c r="B51" t="s">
        <v>78</v>
      </c>
    </row>
    <row r="52" spans="1:2" x14ac:dyDescent="0.2">
      <c r="A52" t="s">
        <v>118</v>
      </c>
      <c r="B52" t="s">
        <v>79</v>
      </c>
    </row>
    <row r="53" spans="1:2" x14ac:dyDescent="0.2">
      <c r="A53" t="s">
        <v>119</v>
      </c>
      <c r="B53" t="s">
        <v>80</v>
      </c>
    </row>
    <row r="54" spans="1:2" s="13" customFormat="1" x14ac:dyDescent="0.2">
      <c r="A54" s="13" t="s">
        <v>120</v>
      </c>
      <c r="B54" s="13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F0F8-E03F-0242-9DB0-2E3E7C2BE04B}">
  <dimension ref="A1:J137"/>
  <sheetViews>
    <sheetView tabSelected="1" topLeftCell="A65" zoomScaleNormal="100" workbookViewId="0">
      <selection activeCell="A83" sqref="A83"/>
    </sheetView>
  </sheetViews>
  <sheetFormatPr baseColWidth="10" defaultColWidth="11.5" defaultRowHeight="15" x14ac:dyDescent="0.2"/>
  <cols>
    <col min="1" max="1" width="54.83203125" customWidth="1"/>
    <col min="2" max="2" width="30.83203125" style="14" customWidth="1"/>
    <col min="7" max="7" width="36.5" bestFit="1" customWidth="1"/>
    <col min="8" max="8" width="35.1640625" customWidth="1"/>
  </cols>
  <sheetData>
    <row r="1" spans="1:10" x14ac:dyDescent="0.2">
      <c r="A1" t="s">
        <v>21</v>
      </c>
      <c r="B1" s="14" t="s">
        <v>22</v>
      </c>
      <c r="C1" t="s">
        <v>1</v>
      </c>
      <c r="D1" t="s">
        <v>2</v>
      </c>
      <c r="E1" t="s">
        <v>23</v>
      </c>
      <c r="F1" t="s">
        <v>24</v>
      </c>
      <c r="G1" t="s">
        <v>25</v>
      </c>
      <c r="H1" t="s">
        <v>37</v>
      </c>
      <c r="I1" t="s">
        <v>315</v>
      </c>
      <c r="J1" t="s">
        <v>316</v>
      </c>
    </row>
    <row r="2" spans="1:10" x14ac:dyDescent="0.2">
      <c r="A2" t="s">
        <v>128</v>
      </c>
      <c r="B2" s="14">
        <v>7</v>
      </c>
      <c r="C2">
        <v>54403434.343434349</v>
      </c>
      <c r="D2">
        <v>110376513.31719127</v>
      </c>
      <c r="E2">
        <v>-4.9989288231689493</v>
      </c>
      <c r="F2">
        <v>-4.0568707201571534</v>
      </c>
      <c r="G2" s="7" t="s">
        <v>26</v>
      </c>
      <c r="H2" s="7" t="s">
        <v>27</v>
      </c>
      <c r="I2" t="s">
        <v>60</v>
      </c>
      <c r="J2" t="s">
        <v>60</v>
      </c>
    </row>
    <row r="3" spans="1:10" x14ac:dyDescent="0.2">
      <c r="A3" t="s">
        <v>136</v>
      </c>
      <c r="B3" s="14" t="s">
        <v>258</v>
      </c>
      <c r="C3" s="5">
        <v>450540.70840232563</v>
      </c>
      <c r="D3" s="5">
        <v>4582779.7685346734</v>
      </c>
      <c r="E3">
        <v>-11.91482527478944</v>
      </c>
      <c r="F3" s="6">
        <v>-8.6469371712274459</v>
      </c>
      <c r="G3" s="7" t="s">
        <v>26</v>
      </c>
      <c r="H3" s="7" t="s">
        <v>27</v>
      </c>
      <c r="I3" t="s">
        <v>60</v>
      </c>
      <c r="J3" t="s">
        <v>60</v>
      </c>
    </row>
    <row r="4" spans="1:10" x14ac:dyDescent="0.2">
      <c r="A4" t="s">
        <v>141</v>
      </c>
      <c r="B4" s="14" t="s">
        <v>263</v>
      </c>
      <c r="C4" s="5">
        <v>28974468.572972976</v>
      </c>
      <c r="D4" s="5">
        <v>128395533.70978782</v>
      </c>
      <c r="E4">
        <v>-5.9078443503110663</v>
      </c>
      <c r="F4" s="6">
        <v>-3.8387089196303563</v>
      </c>
      <c r="G4" s="7" t="s">
        <v>26</v>
      </c>
      <c r="H4" s="7" t="s">
        <v>27</v>
      </c>
      <c r="I4" t="s">
        <v>60</v>
      </c>
      <c r="J4" t="s">
        <v>60</v>
      </c>
    </row>
    <row r="5" spans="1:10" x14ac:dyDescent="0.2">
      <c r="A5" t="s">
        <v>143</v>
      </c>
      <c r="B5" s="14" t="s">
        <v>265</v>
      </c>
      <c r="C5" s="5">
        <v>9561911.1483654659</v>
      </c>
      <c r="D5" s="5">
        <v>18198489.140000001</v>
      </c>
      <c r="E5">
        <v>-7.5072556460193702</v>
      </c>
      <c r="F5" s="6">
        <v>-6.6574133519699856</v>
      </c>
      <c r="G5" s="7" t="s">
        <v>26</v>
      </c>
      <c r="H5" s="7" t="s">
        <v>27</v>
      </c>
      <c r="I5" t="s">
        <v>60</v>
      </c>
      <c r="J5" t="s">
        <v>60</v>
      </c>
    </row>
    <row r="6" spans="1:10" x14ac:dyDescent="0.2">
      <c r="A6" t="s">
        <v>144</v>
      </c>
      <c r="B6" s="14" t="s">
        <v>266</v>
      </c>
      <c r="C6">
        <v>52314699.646643102</v>
      </c>
      <c r="D6">
        <v>108610053.28596802</v>
      </c>
      <c r="E6">
        <v>-5.0554101718798492</v>
      </c>
      <c r="F6">
        <v>-4.0801462885520117</v>
      </c>
      <c r="G6" s="7" t="s">
        <v>26</v>
      </c>
      <c r="H6" s="7" t="s">
        <v>27</v>
      </c>
      <c r="I6" t="s">
        <v>60</v>
      </c>
      <c r="J6" t="s">
        <v>60</v>
      </c>
    </row>
    <row r="7" spans="1:10" x14ac:dyDescent="0.2">
      <c r="A7" t="s">
        <v>145</v>
      </c>
      <c r="B7" s="14" t="s">
        <v>267</v>
      </c>
      <c r="C7">
        <v>20604648.440000001</v>
      </c>
      <c r="D7">
        <v>34206840.149999999</v>
      </c>
      <c r="E7">
        <v>-6.3996567026807121</v>
      </c>
      <c r="F7">
        <v>-5.7469471915286441</v>
      </c>
      <c r="G7" s="7" t="s">
        <v>26</v>
      </c>
      <c r="H7" s="7" t="s">
        <v>27</v>
      </c>
      <c r="I7" t="s">
        <v>60</v>
      </c>
      <c r="J7" t="s">
        <v>60</v>
      </c>
    </row>
    <row r="8" spans="1:10" x14ac:dyDescent="0.2">
      <c r="A8" t="s">
        <v>146</v>
      </c>
      <c r="B8" s="14" t="s">
        <v>268</v>
      </c>
      <c r="C8">
        <v>16813322.091062393</v>
      </c>
      <c r="D8">
        <v>74429335.347432032</v>
      </c>
      <c r="E8">
        <v>-6.6930217407185282</v>
      </c>
      <c r="F8">
        <v>-4.6253606803549019</v>
      </c>
      <c r="G8" s="7" t="s">
        <v>26</v>
      </c>
      <c r="H8" s="7" t="s">
        <v>27</v>
      </c>
      <c r="I8" t="s">
        <v>60</v>
      </c>
      <c r="J8" t="s">
        <v>60</v>
      </c>
    </row>
    <row r="9" spans="1:10" x14ac:dyDescent="0.2">
      <c r="A9" t="s">
        <v>147</v>
      </c>
      <c r="B9" s="14" t="s">
        <v>39</v>
      </c>
      <c r="C9">
        <v>1347080.3500397773</v>
      </c>
      <c r="D9">
        <v>15481394.943330426</v>
      </c>
      <c r="E9">
        <v>-10.334718739301067</v>
      </c>
      <c r="F9">
        <v>-6.8906965624716925</v>
      </c>
      <c r="G9" s="7" t="s">
        <v>26</v>
      </c>
      <c r="H9" s="7" t="s">
        <v>27</v>
      </c>
      <c r="I9" t="s">
        <v>60</v>
      </c>
      <c r="J9" t="s">
        <v>60</v>
      </c>
    </row>
    <row r="10" spans="1:10" x14ac:dyDescent="0.2">
      <c r="A10" t="s">
        <v>148</v>
      </c>
      <c r="B10" s="14" t="s">
        <v>38</v>
      </c>
      <c r="C10" s="5">
        <v>15273710.691823898</v>
      </c>
      <c r="D10" s="5">
        <v>38366413.66223909</v>
      </c>
      <c r="E10">
        <v>-6.8315759488315706</v>
      </c>
      <c r="F10" s="6">
        <v>-5.5813881192004402</v>
      </c>
      <c r="G10" s="7" t="s">
        <v>26</v>
      </c>
      <c r="H10" s="7" t="s">
        <v>27</v>
      </c>
      <c r="I10" t="s">
        <v>60</v>
      </c>
      <c r="J10" t="s">
        <v>60</v>
      </c>
    </row>
    <row r="11" spans="1:10" x14ac:dyDescent="0.2">
      <c r="A11" t="s">
        <v>149</v>
      </c>
      <c r="B11" s="14" t="s">
        <v>40</v>
      </c>
      <c r="C11">
        <v>15619786.476868324</v>
      </c>
      <c r="D11">
        <v>28968519.269776877</v>
      </c>
      <c r="E11">
        <v>-6.7992518190886919</v>
      </c>
      <c r="F11">
        <v>-5.9867460902055107</v>
      </c>
      <c r="G11" s="7" t="s">
        <v>26</v>
      </c>
      <c r="H11" s="7" t="s">
        <v>27</v>
      </c>
      <c r="I11" t="s">
        <v>60</v>
      </c>
      <c r="J11" t="s">
        <v>60</v>
      </c>
    </row>
    <row r="12" spans="1:10" x14ac:dyDescent="0.2">
      <c r="A12" t="s">
        <v>155</v>
      </c>
      <c r="B12" s="14" t="s">
        <v>275</v>
      </c>
      <c r="C12">
        <v>4552008.6160473879</v>
      </c>
      <c r="D12">
        <v>11200148.619957538</v>
      </c>
      <c r="E12">
        <v>-8.5780513575074622</v>
      </c>
      <c r="F12">
        <v>-7.3577141569259439</v>
      </c>
      <c r="G12" s="7" t="s">
        <v>26</v>
      </c>
      <c r="H12" s="7" t="s">
        <v>27</v>
      </c>
      <c r="I12" t="s">
        <v>60</v>
      </c>
      <c r="J12" t="s">
        <v>60</v>
      </c>
    </row>
    <row r="13" spans="1:10" x14ac:dyDescent="0.2">
      <c r="A13" t="s">
        <v>157</v>
      </c>
      <c r="B13" s="14" t="s">
        <v>277</v>
      </c>
      <c r="C13" s="5">
        <v>2286598.2028241339</v>
      </c>
      <c r="D13" s="5">
        <v>25169221.698113207</v>
      </c>
      <c r="E13">
        <v>-9.5713517658064475</v>
      </c>
      <c r="F13" s="6">
        <v>-6.1895714280530036</v>
      </c>
      <c r="G13" s="7" t="s">
        <v>26</v>
      </c>
      <c r="H13" s="7" t="s">
        <v>27</v>
      </c>
      <c r="I13" t="s">
        <v>60</v>
      </c>
      <c r="J13" t="s">
        <v>60</v>
      </c>
    </row>
    <row r="14" spans="1:10" x14ac:dyDescent="0.2">
      <c r="A14" t="s">
        <v>165</v>
      </c>
      <c r="B14" s="14" t="s">
        <v>285</v>
      </c>
      <c r="C14" s="5">
        <v>133865.3247064462</v>
      </c>
      <c r="D14" s="5">
        <v>380963.85542168672</v>
      </c>
      <c r="E14">
        <v>-13.665700434727157</v>
      </c>
      <c r="F14" s="6">
        <v>-12.235434096774924</v>
      </c>
      <c r="G14" s="7" t="s">
        <v>26</v>
      </c>
      <c r="H14" s="7" t="s">
        <v>27</v>
      </c>
      <c r="I14" t="s">
        <v>60</v>
      </c>
      <c r="J14" t="s">
        <v>60</v>
      </c>
    </row>
    <row r="15" spans="1:10" x14ac:dyDescent="0.2">
      <c r="A15" t="s">
        <v>167</v>
      </c>
      <c r="B15" s="14" t="s">
        <v>287</v>
      </c>
      <c r="C15" s="5">
        <v>4914275</v>
      </c>
      <c r="D15" s="5">
        <v>17181237.693389591</v>
      </c>
      <c r="E15">
        <v>-8.4675760535464484</v>
      </c>
      <c r="F15" s="6">
        <v>-6.7403980647621005</v>
      </c>
      <c r="G15" s="7" t="s">
        <v>26</v>
      </c>
      <c r="H15" s="7" t="s">
        <v>27</v>
      </c>
      <c r="I15" t="s">
        <v>60</v>
      </c>
      <c r="J15" t="s">
        <v>60</v>
      </c>
    </row>
    <row r="16" spans="1:10" x14ac:dyDescent="0.2">
      <c r="A16" t="s">
        <v>168</v>
      </c>
      <c r="B16" s="14" t="s">
        <v>288</v>
      </c>
      <c r="C16" s="5">
        <v>2325657.7086280053</v>
      </c>
      <c r="D16" s="5">
        <v>14269105.473965287</v>
      </c>
      <c r="E16">
        <v>-9.5469158699741108</v>
      </c>
      <c r="F16" s="6">
        <v>-7.0083371376045669</v>
      </c>
      <c r="G16" s="7" t="s">
        <v>26</v>
      </c>
      <c r="H16" s="7" t="s">
        <v>27</v>
      </c>
      <c r="I16" t="s">
        <v>60</v>
      </c>
      <c r="J16" t="s">
        <v>60</v>
      </c>
    </row>
    <row r="17" spans="1:10" x14ac:dyDescent="0.2">
      <c r="A17" t="s">
        <v>169</v>
      </c>
      <c r="B17" s="14" t="s">
        <v>289</v>
      </c>
      <c r="C17" s="5">
        <v>132589.46281804697</v>
      </c>
      <c r="D17" s="5">
        <v>872908.17209083948</v>
      </c>
      <c r="E17">
        <v>-13.679516614980905</v>
      </c>
      <c r="F17" s="6">
        <v>-11.039258329224353</v>
      </c>
      <c r="G17" s="7" t="s">
        <v>26</v>
      </c>
      <c r="H17" s="7" t="s">
        <v>27</v>
      </c>
      <c r="I17" t="s">
        <v>60</v>
      </c>
      <c r="J17" t="s">
        <v>60</v>
      </c>
    </row>
    <row r="18" spans="1:10" x14ac:dyDescent="0.2">
      <c r="A18" t="s">
        <v>170</v>
      </c>
      <c r="B18" s="14" t="s">
        <v>290</v>
      </c>
      <c r="C18" s="5">
        <v>8093909.9770382969</v>
      </c>
      <c r="D18" s="5">
        <v>15559370.293979425</v>
      </c>
      <c r="E18">
        <v>-7.7477178428918343</v>
      </c>
      <c r="F18" s="6">
        <v>-6.8834483591842641</v>
      </c>
      <c r="G18" s="7" t="s">
        <v>26</v>
      </c>
      <c r="H18" s="7" t="s">
        <v>27</v>
      </c>
      <c r="I18" t="s">
        <v>60</v>
      </c>
      <c r="J18" t="s">
        <v>60</v>
      </c>
    </row>
    <row r="19" spans="1:10" x14ac:dyDescent="0.2">
      <c r="A19" t="s">
        <v>171</v>
      </c>
      <c r="B19" s="14" t="s">
        <v>291</v>
      </c>
      <c r="C19" s="5">
        <v>268436.72829539515</v>
      </c>
      <c r="D19" s="5">
        <v>1177221.4062501034</v>
      </c>
      <c r="E19">
        <v>-12.661900661993954</v>
      </c>
      <c r="F19" s="6">
        <v>-10.607774446837073</v>
      </c>
      <c r="G19" s="7" t="s">
        <v>26</v>
      </c>
      <c r="H19" s="7" t="s">
        <v>27</v>
      </c>
      <c r="I19" t="s">
        <v>60</v>
      </c>
      <c r="J19" t="s">
        <v>60</v>
      </c>
    </row>
    <row r="20" spans="1:10" x14ac:dyDescent="0.2">
      <c r="A20" t="s">
        <v>172</v>
      </c>
      <c r="B20" s="14" t="s">
        <v>292</v>
      </c>
      <c r="C20" s="5">
        <v>2330161.8023571377</v>
      </c>
      <c r="D20" s="5">
        <v>8569022.5661985315</v>
      </c>
      <c r="E20">
        <v>-9.5441245093131037</v>
      </c>
      <c r="F20" s="6">
        <v>-7.7440294766866522</v>
      </c>
      <c r="G20" s="7" t="s">
        <v>26</v>
      </c>
      <c r="H20" s="7" t="s">
        <v>27</v>
      </c>
      <c r="I20" t="s">
        <v>60</v>
      </c>
      <c r="J20" t="s">
        <v>60</v>
      </c>
    </row>
    <row r="21" spans="1:10" x14ac:dyDescent="0.2">
      <c r="A21" t="s">
        <v>175</v>
      </c>
      <c r="B21" s="14" t="s">
        <v>295</v>
      </c>
      <c r="C21" s="5">
        <v>6129201.2968499847</v>
      </c>
      <c r="D21" s="5">
        <v>16572912.745096365</v>
      </c>
      <c r="E21">
        <v>-8.1488555589469982</v>
      </c>
      <c r="F21" s="6">
        <v>-6.7924048497798495</v>
      </c>
      <c r="G21" s="7" t="s">
        <v>26</v>
      </c>
      <c r="H21" s="7" t="s">
        <v>27</v>
      </c>
      <c r="I21" t="s">
        <v>60</v>
      </c>
      <c r="J21" t="s">
        <v>60</v>
      </c>
    </row>
    <row r="22" spans="1:10" x14ac:dyDescent="0.2">
      <c r="A22" t="s">
        <v>176</v>
      </c>
      <c r="B22" s="14" t="s">
        <v>296</v>
      </c>
      <c r="C22" s="5">
        <v>10466656.624685286</v>
      </c>
      <c r="D22" s="5">
        <v>24228845.029239766</v>
      </c>
      <c r="E22">
        <v>-7.3768258767646557</v>
      </c>
      <c r="F22" s="6">
        <v>-6.2445063988799028</v>
      </c>
      <c r="G22" s="7" t="s">
        <v>26</v>
      </c>
      <c r="H22" s="7" t="s">
        <v>27</v>
      </c>
      <c r="I22" t="s">
        <v>60</v>
      </c>
      <c r="J22" t="s">
        <v>60</v>
      </c>
    </row>
    <row r="23" spans="1:10" x14ac:dyDescent="0.2">
      <c r="A23" t="s">
        <v>179</v>
      </c>
      <c r="B23" s="14" t="s">
        <v>299</v>
      </c>
      <c r="C23" s="5">
        <v>19125770.121483631</v>
      </c>
      <c r="D23" s="5">
        <v>26337027.236966588</v>
      </c>
      <c r="E23">
        <v>-6.507108710225495</v>
      </c>
      <c r="F23" s="6">
        <v>-6.124139520958984</v>
      </c>
      <c r="G23" s="7" t="s">
        <v>26</v>
      </c>
      <c r="H23" s="7" t="s">
        <v>27</v>
      </c>
      <c r="I23" t="s">
        <v>60</v>
      </c>
      <c r="J23" t="s">
        <v>60</v>
      </c>
    </row>
    <row r="24" spans="1:10" x14ac:dyDescent="0.2">
      <c r="A24" t="s">
        <v>180</v>
      </c>
      <c r="B24" s="14" t="s">
        <v>300</v>
      </c>
      <c r="C24" s="5">
        <v>389579.94848424813</v>
      </c>
      <c r="D24" s="5">
        <v>1252907.444668008</v>
      </c>
      <c r="E24">
        <v>-12.124563316351388</v>
      </c>
      <c r="F24" s="6">
        <v>-10.517880284820677</v>
      </c>
      <c r="G24" s="7" t="s">
        <v>26</v>
      </c>
      <c r="H24" s="7" t="s">
        <v>27</v>
      </c>
      <c r="I24" t="s">
        <v>60</v>
      </c>
      <c r="J24" t="s">
        <v>60</v>
      </c>
    </row>
    <row r="25" spans="1:10" x14ac:dyDescent="0.2">
      <c r="A25" t="s">
        <v>190</v>
      </c>
      <c r="B25" s="14" t="s">
        <v>310</v>
      </c>
      <c r="C25" s="5">
        <v>988984.21495409869</v>
      </c>
      <c r="D25" s="5">
        <v>4751032.0177942785</v>
      </c>
      <c r="E25">
        <v>-10.780535246272891</v>
      </c>
      <c r="F25" s="6">
        <v>-8.5949191987292366</v>
      </c>
      <c r="G25" s="7" t="s">
        <v>26</v>
      </c>
      <c r="H25" s="7" t="s">
        <v>27</v>
      </c>
      <c r="I25" t="s">
        <v>60</v>
      </c>
      <c r="J25" t="s">
        <v>60</v>
      </c>
    </row>
    <row r="26" spans="1:10" x14ac:dyDescent="0.2">
      <c r="A26" t="s">
        <v>191</v>
      </c>
      <c r="B26" s="14" t="s">
        <v>311</v>
      </c>
      <c r="C26" s="5">
        <v>6081858.1492781145</v>
      </c>
      <c r="D26" s="5">
        <v>14699113.736074995</v>
      </c>
      <c r="E26">
        <v>-8.1600424779455238</v>
      </c>
      <c r="F26" s="6">
        <v>-6.9655028608595657</v>
      </c>
      <c r="G26" s="7" t="s">
        <v>26</v>
      </c>
      <c r="H26" s="7" t="s">
        <v>27</v>
      </c>
      <c r="I26" t="s">
        <v>60</v>
      </c>
      <c r="J26" t="s">
        <v>60</v>
      </c>
    </row>
    <row r="27" spans="1:10" x14ac:dyDescent="0.2">
      <c r="A27" t="s">
        <v>192</v>
      </c>
      <c r="B27" s="14" t="s">
        <v>312</v>
      </c>
      <c r="C27" s="5">
        <v>202742.93623520428</v>
      </c>
      <c r="D27" s="5">
        <v>175749.98978709965</v>
      </c>
      <c r="E27">
        <v>-13.066831090383431</v>
      </c>
      <c r="F27" s="6">
        <v>-13.351563617436764</v>
      </c>
      <c r="G27" s="7" t="s">
        <v>26</v>
      </c>
      <c r="H27" s="7" t="s">
        <v>27</v>
      </c>
      <c r="I27" t="s">
        <v>60</v>
      </c>
      <c r="J27" t="s">
        <v>60</v>
      </c>
    </row>
    <row r="28" spans="1:10" x14ac:dyDescent="0.2">
      <c r="A28" t="s">
        <v>193</v>
      </c>
      <c r="B28" s="14" t="s">
        <v>313</v>
      </c>
      <c r="C28" s="5">
        <v>78572.200822798739</v>
      </c>
      <c r="D28" s="5">
        <v>194944.23165032535</v>
      </c>
      <c r="E28">
        <v>-14.434391864516705</v>
      </c>
      <c r="F28" s="6">
        <v>-13.202026756507092</v>
      </c>
      <c r="G28" s="7" t="s">
        <v>26</v>
      </c>
      <c r="H28" s="7" t="s">
        <v>27</v>
      </c>
      <c r="I28" t="s">
        <v>60</v>
      </c>
      <c r="J28" t="s">
        <v>60</v>
      </c>
    </row>
    <row r="29" spans="1:10" x14ac:dyDescent="0.2">
      <c r="A29" t="s">
        <v>194</v>
      </c>
      <c r="B29" s="14" t="s">
        <v>314</v>
      </c>
      <c r="C29" s="5">
        <v>202314.23874820533</v>
      </c>
      <c r="D29" s="5">
        <v>353527.04087005637</v>
      </c>
      <c r="E29">
        <v>-13.069884881342631</v>
      </c>
      <c r="F29" s="6">
        <v>-12.343267653586786</v>
      </c>
      <c r="G29" s="7" t="s">
        <v>26</v>
      </c>
      <c r="H29" s="7" t="s">
        <v>27</v>
      </c>
      <c r="I29" t="s">
        <v>60</v>
      </c>
      <c r="J29" t="s">
        <v>60</v>
      </c>
    </row>
    <row r="30" spans="1:10" x14ac:dyDescent="0.2">
      <c r="A30" t="s">
        <v>0</v>
      </c>
      <c r="B30" s="14" t="s">
        <v>255</v>
      </c>
      <c r="C30" s="5">
        <v>246343.90651085143</v>
      </c>
      <c r="D30" s="5">
        <v>616911.60809371667</v>
      </c>
      <c r="E30">
        <v>-12.785808954758142</v>
      </c>
      <c r="F30" s="6">
        <v>-11.540024429959022</v>
      </c>
      <c r="G30" s="7" t="s">
        <v>26</v>
      </c>
      <c r="H30" s="7" t="s">
        <v>27</v>
      </c>
      <c r="I30" t="s">
        <v>60</v>
      </c>
      <c r="J30" t="s">
        <v>60</v>
      </c>
    </row>
    <row r="31" spans="1:10" x14ac:dyDescent="0.2">
      <c r="A31" t="s">
        <v>41</v>
      </c>
      <c r="B31" s="14" t="s">
        <v>121</v>
      </c>
      <c r="C31" s="5">
        <v>72218.430034129691</v>
      </c>
      <c r="D31" s="5">
        <v>135532.42594075261</v>
      </c>
      <c r="E31">
        <v>-14.556043777972398</v>
      </c>
      <c r="F31" s="6">
        <v>-13.726450167280301</v>
      </c>
      <c r="G31" s="7" t="s">
        <v>26</v>
      </c>
      <c r="H31" s="7" t="s">
        <v>27</v>
      </c>
      <c r="I31" t="s">
        <v>60</v>
      </c>
      <c r="J31" t="s">
        <v>60</v>
      </c>
    </row>
    <row r="32" spans="1:10" x14ac:dyDescent="0.2">
      <c r="A32" t="s">
        <v>124</v>
      </c>
      <c r="B32" s="14" t="s">
        <v>120</v>
      </c>
      <c r="C32" s="5">
        <v>726324.36837815808</v>
      </c>
      <c r="D32" s="5">
        <v>944623484.08710206</v>
      </c>
      <c r="E32">
        <v>-11.225868757099686</v>
      </c>
      <c r="F32" s="6">
        <v>-0.95956453576257417</v>
      </c>
      <c r="G32" s="7" t="s">
        <v>26</v>
      </c>
      <c r="I32" t="s">
        <v>60</v>
      </c>
      <c r="J32" t="s">
        <v>47</v>
      </c>
    </row>
    <row r="33" spans="1:10" x14ac:dyDescent="0.2">
      <c r="A33" t="s">
        <v>125</v>
      </c>
      <c r="B33" s="14" t="s">
        <v>65</v>
      </c>
      <c r="C33">
        <v>528980207.53686512</v>
      </c>
      <c r="D33">
        <v>1112080000</v>
      </c>
      <c r="E33">
        <v>-1.7174847130242057</v>
      </c>
      <c r="F33">
        <v>-0.72411526801131387</v>
      </c>
      <c r="G33" s="7" t="s">
        <v>26</v>
      </c>
      <c r="I33" t="s">
        <v>60</v>
      </c>
      <c r="J33" t="s">
        <v>47</v>
      </c>
    </row>
    <row r="34" spans="1:10" x14ac:dyDescent="0.2">
      <c r="A34" t="s">
        <v>126</v>
      </c>
      <c r="B34" s="14" t="s">
        <v>73</v>
      </c>
      <c r="C34">
        <v>338045647.33450496</v>
      </c>
      <c r="D34">
        <v>1192465963.7188208</v>
      </c>
      <c r="E34">
        <v>-2.363480384942747</v>
      </c>
      <c r="F34">
        <v>-0.62342775504316705</v>
      </c>
      <c r="G34" s="7" t="s">
        <v>26</v>
      </c>
      <c r="I34" t="s">
        <v>60</v>
      </c>
      <c r="J34" t="s">
        <v>47</v>
      </c>
    </row>
    <row r="35" spans="1:10" x14ac:dyDescent="0.2">
      <c r="A35" t="s">
        <v>127</v>
      </c>
      <c r="B35" s="14" t="s">
        <v>57</v>
      </c>
      <c r="C35">
        <v>692614400</v>
      </c>
      <c r="D35">
        <v>1285040104.5068583</v>
      </c>
      <c r="E35">
        <v>-1.328646073499268</v>
      </c>
      <c r="F35">
        <v>-0.51556245850604654</v>
      </c>
      <c r="G35" s="7" t="s">
        <v>26</v>
      </c>
      <c r="I35" t="s">
        <v>60</v>
      </c>
      <c r="J35" t="s">
        <v>47</v>
      </c>
    </row>
    <row r="36" spans="1:10" x14ac:dyDescent="0.2">
      <c r="A36" t="s">
        <v>129</v>
      </c>
      <c r="B36" s="14">
        <v>5</v>
      </c>
      <c r="C36">
        <v>446547194.24460441</v>
      </c>
      <c r="D36">
        <v>1116894426.2295082</v>
      </c>
      <c r="E36">
        <v>-1.9618857985631379</v>
      </c>
      <c r="F36">
        <v>-0.71788302096024381</v>
      </c>
      <c r="G36" s="7" t="s">
        <v>26</v>
      </c>
      <c r="H36" s="7"/>
      <c r="I36" t="s">
        <v>60</v>
      </c>
      <c r="J36" t="s">
        <v>47</v>
      </c>
    </row>
    <row r="37" spans="1:10" x14ac:dyDescent="0.2">
      <c r="A37" t="s">
        <v>130</v>
      </c>
      <c r="B37" s="14">
        <v>1</v>
      </c>
      <c r="C37">
        <v>637720327.42155528</v>
      </c>
      <c r="D37">
        <v>1281112972.6443768</v>
      </c>
      <c r="E37">
        <v>-1.4477745880849824</v>
      </c>
      <c r="F37">
        <v>-0.51997814059168945</v>
      </c>
      <c r="G37" s="7" t="s">
        <v>26</v>
      </c>
      <c r="H37" s="7"/>
      <c r="I37" t="s">
        <v>60</v>
      </c>
      <c r="J37" t="s">
        <v>47</v>
      </c>
    </row>
    <row r="38" spans="1:10" x14ac:dyDescent="0.2">
      <c r="A38" t="s">
        <v>131</v>
      </c>
      <c r="B38" s="14" t="s">
        <v>72</v>
      </c>
      <c r="C38">
        <v>280133558.32721931</v>
      </c>
      <c r="D38">
        <v>1207659436.4261167</v>
      </c>
      <c r="E38">
        <v>-2.634583636100146</v>
      </c>
      <c r="F38">
        <v>-0.60516217564916275</v>
      </c>
      <c r="G38" s="7" t="s">
        <v>26</v>
      </c>
      <c r="H38" s="7"/>
      <c r="I38" t="s">
        <v>60</v>
      </c>
      <c r="J38" t="s">
        <v>47</v>
      </c>
    </row>
    <row r="39" spans="1:10" x14ac:dyDescent="0.2">
      <c r="A39" t="s">
        <v>132</v>
      </c>
      <c r="B39" s="14" t="s">
        <v>69</v>
      </c>
      <c r="C39">
        <v>953517181.11346018</v>
      </c>
      <c r="D39">
        <v>1684734419.7530863</v>
      </c>
      <c r="E39">
        <v>-0.86743952189355866</v>
      </c>
      <c r="F39">
        <v>-0.12485465936286033</v>
      </c>
      <c r="G39" s="7" t="s">
        <v>26</v>
      </c>
      <c r="H39" s="7"/>
      <c r="I39" t="s">
        <v>60</v>
      </c>
      <c r="J39" t="s">
        <v>47</v>
      </c>
    </row>
    <row r="40" spans="1:10" x14ac:dyDescent="0.2">
      <c r="A40" t="s">
        <v>133</v>
      </c>
      <c r="B40" s="14">
        <v>10</v>
      </c>
      <c r="C40" s="5">
        <v>563579085.54572272</v>
      </c>
      <c r="D40" s="5">
        <v>1529235665.7963445</v>
      </c>
      <c r="E40">
        <v>-1.6260803819748482</v>
      </c>
      <c r="F40" s="6">
        <v>-0.26456509023053698</v>
      </c>
      <c r="G40" s="7" t="s">
        <v>26</v>
      </c>
      <c r="H40" s="7"/>
      <c r="I40" t="s">
        <v>60</v>
      </c>
      <c r="J40" t="s">
        <v>47</v>
      </c>
    </row>
    <row r="41" spans="1:10" x14ac:dyDescent="0.2">
      <c r="A41" t="s">
        <v>134</v>
      </c>
      <c r="B41" s="14" t="s">
        <v>256</v>
      </c>
      <c r="C41">
        <v>531841095.89041096</v>
      </c>
      <c r="D41">
        <v>1333596185.4304633</v>
      </c>
      <c r="E41">
        <v>-1.709703196131283</v>
      </c>
      <c r="F41">
        <v>-0.46205396053858649</v>
      </c>
      <c r="G41" s="7" t="s">
        <v>26</v>
      </c>
      <c r="H41" s="7"/>
      <c r="I41" t="s">
        <v>60</v>
      </c>
      <c r="J41" t="s">
        <v>47</v>
      </c>
    </row>
    <row r="42" spans="1:10" x14ac:dyDescent="0.2">
      <c r="A42" t="s">
        <v>135</v>
      </c>
      <c r="B42" s="14" t="s">
        <v>257</v>
      </c>
      <c r="C42">
        <v>338138754.80399692</v>
      </c>
      <c r="D42">
        <v>1286420898.0755525</v>
      </c>
      <c r="E42">
        <v>-2.3630830800509735</v>
      </c>
      <c r="F42">
        <v>-0.51401309476029056</v>
      </c>
      <c r="G42" s="7" t="s">
        <v>26</v>
      </c>
      <c r="H42" s="7"/>
      <c r="I42" t="s">
        <v>60</v>
      </c>
      <c r="J42" t="s">
        <v>47</v>
      </c>
    </row>
    <row r="43" spans="1:10" x14ac:dyDescent="0.2">
      <c r="A43" t="s">
        <v>137</v>
      </c>
      <c r="B43" s="14" t="s">
        <v>259</v>
      </c>
      <c r="C43">
        <v>361222120.51868802</v>
      </c>
      <c r="D43">
        <v>1398400224.2466714</v>
      </c>
      <c r="E43">
        <v>-2.2678122128379137</v>
      </c>
      <c r="F43">
        <v>-0.39359852204862378</v>
      </c>
      <c r="G43" s="7" t="s">
        <v>26</v>
      </c>
      <c r="H43" s="7"/>
      <c r="I43" t="s">
        <v>60</v>
      </c>
      <c r="J43" t="s">
        <v>47</v>
      </c>
    </row>
    <row r="44" spans="1:10" x14ac:dyDescent="0.2">
      <c r="A44" t="s">
        <v>138</v>
      </c>
      <c r="B44" s="14" t="s">
        <v>260</v>
      </c>
      <c r="C44">
        <v>933491815.98062956</v>
      </c>
      <c r="D44">
        <v>1831245632.5301206</v>
      </c>
      <c r="E44">
        <v>-0.89806108186455091</v>
      </c>
      <c r="F44">
        <v>-4.5505245980983489E-3</v>
      </c>
      <c r="G44" s="7" t="s">
        <v>26</v>
      </c>
      <c r="H44" s="7"/>
      <c r="I44" t="s">
        <v>60</v>
      </c>
      <c r="J44" t="s">
        <v>47</v>
      </c>
    </row>
    <row r="45" spans="1:10" x14ac:dyDescent="0.2">
      <c r="A45" t="s">
        <v>139</v>
      </c>
      <c r="B45" s="14" t="s">
        <v>261</v>
      </c>
      <c r="C45">
        <v>396332753.62318844</v>
      </c>
      <c r="D45">
        <v>1698427722.1807323</v>
      </c>
      <c r="E45">
        <v>-2.1339862570724257</v>
      </c>
      <c r="F45">
        <v>-0.11317601875630956</v>
      </c>
      <c r="G45" s="7" t="s">
        <v>26</v>
      </c>
      <c r="I45" t="s">
        <v>60</v>
      </c>
      <c r="J45" t="s">
        <v>47</v>
      </c>
    </row>
    <row r="46" spans="1:10" x14ac:dyDescent="0.2">
      <c r="A46" t="s">
        <v>140</v>
      </c>
      <c r="B46" s="14" t="s">
        <v>262</v>
      </c>
      <c r="C46" s="5">
        <v>538428685.40344512</v>
      </c>
      <c r="D46" s="5">
        <v>1592638992.3023093</v>
      </c>
      <c r="E46">
        <v>-1.6919431828921994</v>
      </c>
      <c r="F46" s="6">
        <v>-0.20595655893392362</v>
      </c>
      <c r="G46" s="7" t="s">
        <v>26</v>
      </c>
      <c r="H46" s="7"/>
      <c r="I46" t="s">
        <v>60</v>
      </c>
      <c r="J46" t="s">
        <v>47</v>
      </c>
    </row>
    <row r="47" spans="1:10" x14ac:dyDescent="0.2">
      <c r="A47" t="s">
        <v>142</v>
      </c>
      <c r="B47" s="14" t="s">
        <v>264</v>
      </c>
      <c r="C47" s="5">
        <v>670227.89430000004</v>
      </c>
      <c r="D47" s="5">
        <v>596141990.36918139</v>
      </c>
      <c r="E47">
        <v>-11.341831009276465</v>
      </c>
      <c r="F47" s="6">
        <v>-1.6236479424423145</v>
      </c>
      <c r="G47" s="7" t="s">
        <v>26</v>
      </c>
      <c r="H47" s="7"/>
      <c r="I47" t="s">
        <v>60</v>
      </c>
      <c r="J47" t="s">
        <v>47</v>
      </c>
    </row>
    <row r="48" spans="1:10" x14ac:dyDescent="0.2">
      <c r="A48" t="s">
        <v>150</v>
      </c>
      <c r="B48" s="14" t="s">
        <v>269</v>
      </c>
      <c r="C48">
        <v>656316322.29999995</v>
      </c>
      <c r="D48">
        <v>1807376587.3015871</v>
      </c>
      <c r="E48">
        <v>-1.4063071433725476</v>
      </c>
      <c r="F48">
        <v>-2.3478704038513598E-2</v>
      </c>
      <c r="G48" s="7" t="s">
        <v>26</v>
      </c>
      <c r="H48" s="7"/>
      <c r="I48" t="s">
        <v>60</v>
      </c>
      <c r="J48" t="s">
        <v>47</v>
      </c>
    </row>
    <row r="49" spans="1:10" x14ac:dyDescent="0.2">
      <c r="A49" t="s">
        <v>152</v>
      </c>
      <c r="B49" s="14" t="s">
        <v>272</v>
      </c>
      <c r="C49">
        <v>118227.70611329221</v>
      </c>
      <c r="D49">
        <v>330352923.88451439</v>
      </c>
      <c r="E49">
        <v>-13.844914576764594</v>
      </c>
      <c r="F49">
        <v>-2.4752958244736867</v>
      </c>
      <c r="G49" s="7" t="s">
        <v>26</v>
      </c>
      <c r="H49" s="7"/>
      <c r="I49" t="s">
        <v>60</v>
      </c>
      <c r="J49" t="s">
        <v>47</v>
      </c>
    </row>
    <row r="50" spans="1:10" x14ac:dyDescent="0.2">
      <c r="A50" t="s">
        <v>153</v>
      </c>
      <c r="B50" s="14" t="s">
        <v>273</v>
      </c>
      <c r="C50" s="5">
        <v>182247.8386167147</v>
      </c>
      <c r="D50" s="5">
        <v>743713602.45273376</v>
      </c>
      <c r="E50">
        <v>-13.220581035884067</v>
      </c>
      <c r="F50" s="6">
        <v>-1.3045567790914809</v>
      </c>
      <c r="G50" s="7" t="s">
        <v>26</v>
      </c>
      <c r="H50" s="7"/>
      <c r="I50" t="s">
        <v>60</v>
      </c>
      <c r="J50" t="s">
        <v>47</v>
      </c>
    </row>
    <row r="51" spans="1:10" x14ac:dyDescent="0.2">
      <c r="A51" t="s">
        <v>154</v>
      </c>
      <c r="B51" s="14" t="s">
        <v>274</v>
      </c>
      <c r="C51">
        <v>338663202.09973752</v>
      </c>
      <c r="D51">
        <v>656336149.20460784</v>
      </c>
      <c r="E51">
        <v>-2.3608472187137188</v>
      </c>
      <c r="F51">
        <v>-1.4848690432403764</v>
      </c>
      <c r="G51" s="7" t="s">
        <v>26</v>
      </c>
      <c r="H51" s="7"/>
      <c r="I51" t="s">
        <v>60</v>
      </c>
      <c r="J51" t="s">
        <v>47</v>
      </c>
    </row>
    <row r="52" spans="1:10" x14ac:dyDescent="0.2">
      <c r="A52" t="s">
        <v>156</v>
      </c>
      <c r="B52" s="14" t="s">
        <v>276</v>
      </c>
      <c r="C52" s="5">
        <v>364833181.53846145</v>
      </c>
      <c r="D52" s="5">
        <v>711427790.48765802</v>
      </c>
      <c r="E52">
        <v>-2.2534615076866373</v>
      </c>
      <c r="F52" s="6">
        <v>-1.3685866067727268</v>
      </c>
      <c r="G52" s="7" t="s">
        <v>26</v>
      </c>
      <c r="H52" s="7"/>
      <c r="I52" t="s">
        <v>60</v>
      </c>
      <c r="J52" t="s">
        <v>47</v>
      </c>
    </row>
    <row r="53" spans="1:10" x14ac:dyDescent="0.2">
      <c r="A53" t="s">
        <v>158</v>
      </c>
      <c r="B53" s="14" t="s">
        <v>278</v>
      </c>
      <c r="C53" s="5">
        <v>443094348.89434892</v>
      </c>
      <c r="D53" s="5">
        <v>1073525774.4733579</v>
      </c>
      <c r="E53">
        <v>-1.9730845289164343</v>
      </c>
      <c r="F53" s="6">
        <v>-0.77501901381239335</v>
      </c>
      <c r="G53" s="7" t="s">
        <v>26</v>
      </c>
      <c r="H53" s="7"/>
      <c r="I53" t="s">
        <v>60</v>
      </c>
      <c r="J53" t="s">
        <v>47</v>
      </c>
    </row>
    <row r="54" spans="1:10" x14ac:dyDescent="0.2">
      <c r="A54" t="s">
        <v>159</v>
      </c>
      <c r="B54" s="14" t="s">
        <v>279</v>
      </c>
      <c r="C54">
        <v>487148.13931297709</v>
      </c>
      <c r="D54">
        <v>503250737.94263268</v>
      </c>
      <c r="E54">
        <v>-11.802122185402808</v>
      </c>
      <c r="F54">
        <v>-1.8680265555902622</v>
      </c>
      <c r="G54" s="7" t="s">
        <v>26</v>
      </c>
      <c r="I54" t="s">
        <v>60</v>
      </c>
      <c r="J54" t="s">
        <v>47</v>
      </c>
    </row>
    <row r="55" spans="1:10" x14ac:dyDescent="0.2">
      <c r="A55" t="s">
        <v>160</v>
      </c>
      <c r="B55" s="14" t="s">
        <v>280</v>
      </c>
      <c r="C55" s="5">
        <v>307064.82155863068</v>
      </c>
      <c r="D55" s="5">
        <v>758624329.89690709</v>
      </c>
      <c r="E55">
        <v>-12.4679394992867</v>
      </c>
      <c r="F55" s="6">
        <v>-1.2759182970836136</v>
      </c>
      <c r="G55" s="7" t="s">
        <v>26</v>
      </c>
      <c r="I55" t="s">
        <v>60</v>
      </c>
      <c r="J55" t="s">
        <v>47</v>
      </c>
    </row>
    <row r="56" spans="1:10" x14ac:dyDescent="0.2">
      <c r="A56" t="s">
        <v>161</v>
      </c>
      <c r="B56" s="14" t="s">
        <v>281</v>
      </c>
      <c r="C56" s="5">
        <v>337387.96414852748</v>
      </c>
      <c r="D56" s="5">
        <v>613263165.9249841</v>
      </c>
      <c r="E56">
        <v>-12.332074232394213</v>
      </c>
      <c r="F56" s="6">
        <v>-1.5827976364238125</v>
      </c>
      <c r="G56" s="7" t="s">
        <v>26</v>
      </c>
      <c r="I56" t="s">
        <v>60</v>
      </c>
      <c r="J56" t="s">
        <v>47</v>
      </c>
    </row>
    <row r="57" spans="1:10" x14ac:dyDescent="0.2">
      <c r="A57" t="s">
        <v>162</v>
      </c>
      <c r="B57" s="14" t="s">
        <v>282</v>
      </c>
      <c r="C57" s="5">
        <v>252607536.97749195</v>
      </c>
      <c r="D57" s="5">
        <v>1192529600</v>
      </c>
      <c r="E57">
        <v>-2.7838007710754304</v>
      </c>
      <c r="F57" s="6">
        <v>-0.62335076727120153</v>
      </c>
      <c r="G57" s="7" t="s">
        <v>26</v>
      </c>
      <c r="I57" t="s">
        <v>60</v>
      </c>
      <c r="J57" t="s">
        <v>47</v>
      </c>
    </row>
    <row r="58" spans="1:10" x14ac:dyDescent="0.2">
      <c r="A58" t="s">
        <v>163</v>
      </c>
      <c r="B58" s="14" t="s">
        <v>283</v>
      </c>
      <c r="C58" s="5">
        <v>261111108.34371108</v>
      </c>
      <c r="D58" s="5">
        <v>936494097.26848769</v>
      </c>
      <c r="E58">
        <v>-2.7360346211698818</v>
      </c>
      <c r="F58" s="6">
        <v>-0.97203403706098612</v>
      </c>
      <c r="G58" s="7" t="s">
        <v>26</v>
      </c>
      <c r="I58" t="s">
        <v>60</v>
      </c>
      <c r="J58" t="s">
        <v>47</v>
      </c>
    </row>
    <row r="59" spans="1:10" x14ac:dyDescent="0.2">
      <c r="A59" t="s">
        <v>164</v>
      </c>
      <c r="B59" s="14" t="s">
        <v>284</v>
      </c>
      <c r="C59" s="5">
        <v>304721359.61930656</v>
      </c>
      <c r="D59" s="5">
        <v>1132161333.3333333</v>
      </c>
      <c r="E59">
        <v>-2.513207826005619</v>
      </c>
      <c r="F59" s="6">
        <v>-0.69829628604961513</v>
      </c>
      <c r="G59" s="7" t="s">
        <v>26</v>
      </c>
      <c r="I59" t="s">
        <v>60</v>
      </c>
      <c r="J59" t="s">
        <v>47</v>
      </c>
    </row>
    <row r="60" spans="1:10" x14ac:dyDescent="0.2">
      <c r="A60" t="s">
        <v>166</v>
      </c>
      <c r="B60" s="14" t="s">
        <v>286</v>
      </c>
      <c r="C60" s="5">
        <v>281117.18188353704</v>
      </c>
      <c r="D60" s="5">
        <v>507269001.4064697</v>
      </c>
      <c r="E60">
        <v>-12.595311106835759</v>
      </c>
      <c r="F60" s="6">
        <v>-1.8565529364187086</v>
      </c>
      <c r="G60" s="7" t="s">
        <v>26</v>
      </c>
      <c r="I60" t="s">
        <v>60</v>
      </c>
      <c r="J60" t="s">
        <v>47</v>
      </c>
    </row>
    <row r="61" spans="1:10" x14ac:dyDescent="0.2">
      <c r="A61" t="s">
        <v>173</v>
      </c>
      <c r="B61" s="14" t="s">
        <v>293</v>
      </c>
      <c r="C61" s="5">
        <v>527887.58550164441</v>
      </c>
      <c r="D61" s="5">
        <v>476532855.73262453</v>
      </c>
      <c r="E61">
        <v>-11.686252002682291</v>
      </c>
      <c r="F61" s="6">
        <v>-1.9467282505058954</v>
      </c>
      <c r="G61" s="7" t="s">
        <v>26</v>
      </c>
      <c r="I61" t="s">
        <v>60</v>
      </c>
      <c r="J61" t="s">
        <v>47</v>
      </c>
    </row>
    <row r="62" spans="1:10" x14ac:dyDescent="0.2">
      <c r="A62" t="s">
        <v>174</v>
      </c>
      <c r="B62" s="14" t="s">
        <v>294</v>
      </c>
      <c r="C62" s="5">
        <v>629387.54261339782</v>
      </c>
      <c r="D62" s="5">
        <v>297803828.1620512</v>
      </c>
      <c r="E62">
        <v>-11.432534116935095</v>
      </c>
      <c r="F62" s="6">
        <v>-2.6249416388672486</v>
      </c>
      <c r="G62" s="7" t="s">
        <v>26</v>
      </c>
      <c r="I62" t="s">
        <v>60</v>
      </c>
      <c r="J62" t="s">
        <v>47</v>
      </c>
    </row>
    <row r="63" spans="1:10" x14ac:dyDescent="0.2">
      <c r="A63" t="s">
        <v>177</v>
      </c>
      <c r="B63" s="14" t="s">
        <v>297</v>
      </c>
      <c r="C63" s="5">
        <v>419979.4997322727</v>
      </c>
      <c r="D63" s="5">
        <v>362782622.42293084</v>
      </c>
      <c r="E63">
        <v>-12.016163832781618</v>
      </c>
      <c r="F63" s="6">
        <v>-2.3401985869589659</v>
      </c>
      <c r="G63" s="7" t="s">
        <v>26</v>
      </c>
      <c r="H63" s="7"/>
      <c r="I63" t="s">
        <v>60</v>
      </c>
      <c r="J63" t="s">
        <v>47</v>
      </c>
    </row>
    <row r="64" spans="1:10" x14ac:dyDescent="0.2">
      <c r="A64" t="s">
        <v>178</v>
      </c>
      <c r="B64" s="14" t="s">
        <v>298</v>
      </c>
      <c r="C64" s="5">
        <v>704534.20380357653</v>
      </c>
      <c r="D64" s="5">
        <v>533026627.37851101</v>
      </c>
      <c r="E64">
        <v>-11.269812992425063</v>
      </c>
      <c r="F64" s="6">
        <v>-1.7850963335312748</v>
      </c>
      <c r="G64" s="7" t="s">
        <v>26</v>
      </c>
      <c r="I64" t="s">
        <v>60</v>
      </c>
      <c r="J64" t="s">
        <v>47</v>
      </c>
    </row>
    <row r="65" spans="1:10" x14ac:dyDescent="0.2">
      <c r="A65" t="s">
        <v>181</v>
      </c>
      <c r="B65" s="14" t="s">
        <v>301</v>
      </c>
      <c r="C65" s="5">
        <v>534268.74435590697</v>
      </c>
      <c r="D65" s="5">
        <v>184629934.74135172</v>
      </c>
      <c r="E65">
        <v>-11.668917121298509</v>
      </c>
      <c r="F65" s="6">
        <v>-3.3146674567499907</v>
      </c>
      <c r="G65" s="7" t="s">
        <v>26</v>
      </c>
      <c r="I65" t="s">
        <v>60</v>
      </c>
      <c r="J65" t="s">
        <v>47</v>
      </c>
    </row>
    <row r="66" spans="1:10" x14ac:dyDescent="0.2">
      <c r="A66" t="s">
        <v>182</v>
      </c>
      <c r="B66" s="14" t="s">
        <v>302</v>
      </c>
      <c r="C66" s="5">
        <v>566570.25683459837</v>
      </c>
      <c r="D66" s="5">
        <v>199074639.24701428</v>
      </c>
      <c r="E66">
        <v>-11.584227874047624</v>
      </c>
      <c r="F66" s="6">
        <v>-3.2059944949936074</v>
      </c>
      <c r="G66" s="7" t="s">
        <v>26</v>
      </c>
      <c r="I66" t="s">
        <v>60</v>
      </c>
      <c r="J66" t="s">
        <v>47</v>
      </c>
    </row>
    <row r="67" spans="1:10" x14ac:dyDescent="0.2">
      <c r="A67" t="s">
        <v>183</v>
      </c>
      <c r="B67" s="14" t="s">
        <v>303</v>
      </c>
      <c r="C67" s="5">
        <v>392137792.37427735</v>
      </c>
      <c r="D67" s="5">
        <v>1186212345.328032</v>
      </c>
      <c r="E67">
        <v>-2.1493377674774088</v>
      </c>
      <c r="F67" s="6">
        <v>-0.6310135517370874</v>
      </c>
      <c r="G67" s="7" t="s">
        <v>26</v>
      </c>
      <c r="I67" t="s">
        <v>60</v>
      </c>
      <c r="J67" t="s">
        <v>47</v>
      </c>
    </row>
    <row r="68" spans="1:10" x14ac:dyDescent="0.2">
      <c r="A68" t="s">
        <v>184</v>
      </c>
      <c r="B68" s="14" t="s">
        <v>304</v>
      </c>
      <c r="C68" s="5">
        <v>360280244.24937844</v>
      </c>
      <c r="D68" s="5">
        <v>918933018.45062065</v>
      </c>
      <c r="E68">
        <v>-2.2715789114964799</v>
      </c>
      <c r="F68" s="6">
        <v>-0.99934423175077924</v>
      </c>
      <c r="G68" s="7" t="s">
        <v>26</v>
      </c>
      <c r="I68" t="s">
        <v>60</v>
      </c>
      <c r="J68" t="s">
        <v>47</v>
      </c>
    </row>
    <row r="69" spans="1:10" x14ac:dyDescent="0.2">
      <c r="A69" t="s">
        <v>185</v>
      </c>
      <c r="B69" s="14" t="s">
        <v>305</v>
      </c>
      <c r="C69" s="5">
        <v>293760708.7197305</v>
      </c>
      <c r="D69" s="5">
        <v>989003199.40753889</v>
      </c>
      <c r="E69">
        <v>-2.5660570116362358</v>
      </c>
      <c r="F69" s="6">
        <v>-0.89332875015250934</v>
      </c>
      <c r="G69" s="7" t="s">
        <v>26</v>
      </c>
      <c r="I69" t="s">
        <v>60</v>
      </c>
      <c r="J69" t="s">
        <v>47</v>
      </c>
    </row>
    <row r="70" spans="1:10" x14ac:dyDescent="0.2">
      <c r="A70" t="s">
        <v>186</v>
      </c>
      <c r="B70" s="14" t="s">
        <v>306</v>
      </c>
      <c r="C70" s="5">
        <v>11247222.702569172</v>
      </c>
      <c r="D70" s="5">
        <v>660098384.91331768</v>
      </c>
      <c r="E70">
        <v>-7.2730577529279721</v>
      </c>
      <c r="F70" s="6">
        <v>-1.4766228700563211</v>
      </c>
      <c r="G70" s="7" t="s">
        <v>26</v>
      </c>
      <c r="I70" t="s">
        <v>60</v>
      </c>
      <c r="J70" t="s">
        <v>47</v>
      </c>
    </row>
    <row r="71" spans="1:10" x14ac:dyDescent="0.2">
      <c r="A71" t="s">
        <v>187</v>
      </c>
      <c r="B71" s="14" t="s">
        <v>307</v>
      </c>
      <c r="C71" s="5">
        <v>394175876.71298647</v>
      </c>
      <c r="D71" s="5">
        <v>1278819272.8084624</v>
      </c>
      <c r="E71">
        <v>-2.1418589689557237</v>
      </c>
      <c r="F71" s="6">
        <v>-0.52256345140995464</v>
      </c>
      <c r="G71" s="7" t="s">
        <v>26</v>
      </c>
      <c r="I71" t="s">
        <v>60</v>
      </c>
      <c r="J71" t="s">
        <v>47</v>
      </c>
    </row>
    <row r="72" spans="1:10" x14ac:dyDescent="0.2">
      <c r="A72" t="s">
        <v>188</v>
      </c>
      <c r="B72" s="14" t="s">
        <v>308</v>
      </c>
      <c r="C72" s="5">
        <v>1040741.6531232516</v>
      </c>
      <c r="D72" s="5">
        <v>295385687.46284497</v>
      </c>
      <c r="E72">
        <v>-10.706942657957541</v>
      </c>
      <c r="F72" s="6">
        <v>-2.6367040143908831</v>
      </c>
      <c r="G72" s="7" t="s">
        <v>26</v>
      </c>
      <c r="I72" t="s">
        <v>60</v>
      </c>
      <c r="J72" t="s">
        <v>47</v>
      </c>
    </row>
    <row r="73" spans="1:10" x14ac:dyDescent="0.2">
      <c r="A73" t="s">
        <v>189</v>
      </c>
      <c r="B73" s="14" t="s">
        <v>309</v>
      </c>
      <c r="C73" s="5">
        <v>852085.69534842554</v>
      </c>
      <c r="D73" s="5">
        <v>267325099.81385899</v>
      </c>
      <c r="E73">
        <v>-10.995484209343228</v>
      </c>
      <c r="F73" s="6">
        <v>-2.7807086360957314</v>
      </c>
      <c r="G73" s="7" t="s">
        <v>26</v>
      </c>
      <c r="I73" t="s">
        <v>60</v>
      </c>
      <c r="J73" t="s">
        <v>47</v>
      </c>
    </row>
    <row r="74" spans="1:10" x14ac:dyDescent="0.2">
      <c r="A74" t="s">
        <v>151</v>
      </c>
      <c r="B74" s="14" t="s">
        <v>122</v>
      </c>
      <c r="C74" s="5">
        <v>1264692.5881431184</v>
      </c>
      <c r="D74" s="5">
        <v>1530065.8834200543</v>
      </c>
      <c r="E74">
        <v>-10.425767897695998</v>
      </c>
      <c r="F74" s="6">
        <v>-10.229566352455173</v>
      </c>
      <c r="G74" s="7" t="s">
        <v>26</v>
      </c>
      <c r="I74" t="s">
        <v>60</v>
      </c>
      <c r="J74" t="s">
        <v>47</v>
      </c>
    </row>
    <row r="75" spans="1:10" x14ac:dyDescent="0.2">
      <c r="A75" t="s">
        <v>317</v>
      </c>
      <c r="B75" s="14" t="s">
        <v>318</v>
      </c>
      <c r="C75" s="5">
        <v>929068.10035842285</v>
      </c>
      <c r="D75" s="5">
        <v>599731938.8576026</v>
      </c>
      <c r="E75" s="6">
        <v>-10.870698391264128</v>
      </c>
      <c r="F75" s="7">
        <v>-1.6149861323425014</v>
      </c>
      <c r="G75" s="7" t="s">
        <v>26</v>
      </c>
      <c r="I75" t="s">
        <v>60</v>
      </c>
      <c r="J75" t="s">
        <v>47</v>
      </c>
    </row>
    <row r="76" spans="1:10" x14ac:dyDescent="0.2">
      <c r="A76" t="s">
        <v>319</v>
      </c>
      <c r="B76" s="14" t="s">
        <v>320</v>
      </c>
      <c r="C76" s="5">
        <v>929969.89765201672</v>
      </c>
      <c r="D76" s="5">
        <v>392166294.27792919</v>
      </c>
      <c r="E76" s="6">
        <v>-10.869298722632507</v>
      </c>
      <c r="F76" s="7">
        <v>-2.2278383934455377</v>
      </c>
      <c r="G76" s="7" t="s">
        <v>26</v>
      </c>
      <c r="I76" t="s">
        <v>60</v>
      </c>
      <c r="J76" t="s">
        <v>47</v>
      </c>
    </row>
    <row r="77" spans="1:10" x14ac:dyDescent="0.2">
      <c r="C77" s="5"/>
      <c r="D77" s="5"/>
      <c r="F77" s="6"/>
      <c r="G77" s="7"/>
    </row>
    <row r="78" spans="1:10" x14ac:dyDescent="0.2">
      <c r="C78" s="5"/>
      <c r="D78" s="5"/>
      <c r="F78" s="6"/>
      <c r="G78" s="7"/>
    </row>
    <row r="79" spans="1:10" x14ac:dyDescent="0.2">
      <c r="C79" s="5"/>
      <c r="D79" s="5"/>
      <c r="F79" s="6"/>
      <c r="G79" s="7"/>
    </row>
    <row r="80" spans="1:10" x14ac:dyDescent="0.2">
      <c r="C80" s="5"/>
      <c r="D80" s="5"/>
      <c r="F80" s="6"/>
      <c r="G80" s="7"/>
    </row>
    <row r="81" spans="1:8" x14ac:dyDescent="0.2">
      <c r="B81" s="15"/>
      <c r="H81" s="7"/>
    </row>
    <row r="86" spans="1:8" x14ac:dyDescent="0.2">
      <c r="A86" s="11"/>
    </row>
    <row r="136" spans="1:1" x14ac:dyDescent="0.2">
      <c r="A136" s="12"/>
    </row>
    <row r="137" spans="1:1" x14ac:dyDescent="0.2">
      <c r="A137" s="12"/>
    </row>
  </sheetData>
  <sortState xmlns:xlrd2="http://schemas.microsoft.com/office/spreadsheetml/2017/richdata2" ref="A2:I137">
    <sortCondition ref="H2:H137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ID_map</vt:lpstr>
      <vt:lpstr>Formated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Bakkeren</dc:creator>
  <cp:lastModifiedBy>Microsoft Office User</cp:lastModifiedBy>
  <dcterms:created xsi:type="dcterms:W3CDTF">2022-03-03T17:40:33Z</dcterms:created>
  <dcterms:modified xsi:type="dcterms:W3CDTF">2023-04-12T18:06:48Z</dcterms:modified>
</cp:coreProperties>
</file>