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jahn/Dropbox/postdoc/projects/Erik_TheGoodnBad/paper/data/"/>
    </mc:Choice>
  </mc:AlternateContent>
  <xr:revisionPtr revIDLastSave="0" documentId="13_ncr:1_{384E4D1E-E82A-B846-A647-7FF6B8024428}" xr6:coauthVersionLast="47" xr6:coauthVersionMax="47" xr10:uidLastSave="{00000000-0000-0000-0000-000000000000}"/>
  <bookViews>
    <workbookView xWindow="0" yWindow="500" windowWidth="35840" windowHeight="20480" activeTab="2" xr2:uid="{6E192C12-9ABF-439E-AC9D-8119A3BE92D7}"/>
  </bookViews>
  <sheets>
    <sheet name="Sheet1" sheetId="1" r:id="rId1"/>
    <sheet name="ID_map" sheetId="4" r:id="rId2"/>
    <sheet name="Form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1" l="1"/>
  <c r="F75" i="1"/>
  <c r="G74" i="1"/>
  <c r="F74" i="1"/>
  <c r="G73" i="1" l="1"/>
  <c r="F73" i="1"/>
  <c r="G124" i="1"/>
  <c r="G123" i="1"/>
  <c r="G122" i="1"/>
  <c r="G121" i="1"/>
  <c r="G120" i="1"/>
  <c r="G125" i="1"/>
  <c r="F125" i="1"/>
  <c r="F124" i="1"/>
  <c r="F122" i="1"/>
  <c r="F121" i="1"/>
  <c r="F120" i="1"/>
  <c r="F123" i="1"/>
  <c r="G110" i="1"/>
  <c r="F110" i="1"/>
  <c r="G109" i="1"/>
  <c r="F109" i="1"/>
  <c r="G108" i="1"/>
  <c r="F108" i="1"/>
  <c r="G107" i="1"/>
  <c r="F107" i="1"/>
  <c r="G100" i="1"/>
  <c r="F100" i="1"/>
  <c r="G99" i="1"/>
  <c r="F99" i="1"/>
  <c r="G98" i="1"/>
  <c r="F98" i="1"/>
  <c r="G97" i="1"/>
  <c r="F97" i="1"/>
  <c r="G96" i="1"/>
  <c r="F96" i="1"/>
  <c r="G95" i="1"/>
  <c r="F95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112" i="1"/>
  <c r="F112" i="1"/>
  <c r="G106" i="1"/>
  <c r="F106" i="1"/>
  <c r="G105" i="1"/>
  <c r="F105" i="1"/>
  <c r="G104" i="1"/>
  <c r="F104" i="1"/>
  <c r="G103" i="1"/>
  <c r="F103" i="1"/>
  <c r="G102" i="1"/>
  <c r="F102" i="1"/>
  <c r="G94" i="1"/>
  <c r="F94" i="1"/>
  <c r="G93" i="1"/>
  <c r="F93" i="1"/>
  <c r="G92" i="1"/>
  <c r="F92" i="1"/>
  <c r="G83" i="1"/>
  <c r="F83" i="1"/>
  <c r="G82" i="1"/>
  <c r="F82" i="1"/>
  <c r="G72" i="1"/>
  <c r="G7" i="1" l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72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<sst xmlns="http://schemas.openxmlformats.org/spreadsheetml/2006/main" count="877" uniqueCount="388">
  <si>
    <t>TOP</t>
  </si>
  <si>
    <t>bOPC-O85</t>
  </si>
  <si>
    <t>Bifidobacterium animalis subsp. lactis DSM 10140</t>
  </si>
  <si>
    <t>TS1</t>
  </si>
  <si>
    <t>TD1</t>
  </si>
  <si>
    <t xml:space="preserve">     2     8</t>
  </si>
  <si>
    <t>TT1</t>
  </si>
  <si>
    <t xml:space="preserve">     1     3     6</t>
  </si>
  <si>
    <t>TP1</t>
  </si>
  <si>
    <t xml:space="preserve">     3     4     5     9    10</t>
  </si>
  <si>
    <t>ALLTOP</t>
  </si>
  <si>
    <t xml:space="preserve">     1     2     3     4     5     6     7     8     9     10</t>
  </si>
  <si>
    <t>NT5037</t>
  </si>
  <si>
    <t>[Clostridium] saccharolyticum WM1</t>
  </si>
  <si>
    <t>TS2</t>
  </si>
  <si>
    <t>TD2</t>
  </si>
  <si>
    <t xml:space="preserve">     7     9</t>
  </si>
  <si>
    <t>TT2</t>
  </si>
  <si>
    <t xml:space="preserve">     3     4     8</t>
  </si>
  <si>
    <t>TP2</t>
  </si>
  <si>
    <t xml:space="preserve">     1     2     3     7    10</t>
  </si>
  <si>
    <t>NT14075</t>
  </si>
  <si>
    <t>Lactobacillus delbrueckii subsp. Delbrueckii</t>
  </si>
  <si>
    <t>TS3</t>
  </si>
  <si>
    <t>TD3</t>
  </si>
  <si>
    <t xml:space="preserve">     5     8</t>
  </si>
  <si>
    <t>TT3</t>
  </si>
  <si>
    <t xml:space="preserve">     4     5     7</t>
  </si>
  <si>
    <t>TP3</t>
  </si>
  <si>
    <t xml:space="preserve">     3     4     6     8    10</t>
  </si>
  <si>
    <t>bOPC-61</t>
  </si>
  <si>
    <t>Akkermansia muciniphila ATCC BAA-835</t>
  </si>
  <si>
    <t>TS4</t>
  </si>
  <si>
    <t>TD4</t>
  </si>
  <si>
    <t xml:space="preserve">     6     9</t>
  </si>
  <si>
    <t>TT4</t>
  </si>
  <si>
    <t xml:space="preserve">     1     6    10</t>
  </si>
  <si>
    <t>TP4</t>
  </si>
  <si>
    <t xml:space="preserve">     1     4     6     8     9</t>
  </si>
  <si>
    <t>NT5041</t>
  </si>
  <si>
    <t>Lactobacillus acidophilus NCFM</t>
  </si>
  <si>
    <t>TS5</t>
  </si>
  <si>
    <t>TD5</t>
  </si>
  <si>
    <t xml:space="preserve">     3     7</t>
  </si>
  <si>
    <t>TT5</t>
  </si>
  <si>
    <t xml:space="preserve">     1     2     6</t>
  </si>
  <si>
    <t>TP5</t>
  </si>
  <si>
    <t xml:space="preserve">     4     5     6     7     8</t>
  </si>
  <si>
    <t>NT5028</t>
  </si>
  <si>
    <t>Bifidobacterium longum subsp. longum JCM 1217</t>
  </si>
  <si>
    <t>TS6</t>
  </si>
  <si>
    <t>TD6</t>
  </si>
  <si>
    <t xml:space="preserve">     2    10</t>
  </si>
  <si>
    <t>TT6</t>
  </si>
  <si>
    <t xml:space="preserve">     2     7    10</t>
  </si>
  <si>
    <t>TP6</t>
  </si>
  <si>
    <t xml:space="preserve">     2     4     8     9    10</t>
  </si>
  <si>
    <t>NT5077</t>
  </si>
  <si>
    <t>Escherichia coli IAI1</t>
  </si>
  <si>
    <t>TS7</t>
  </si>
  <si>
    <t>TD7</t>
  </si>
  <si>
    <t xml:space="preserve">     8     9</t>
  </si>
  <si>
    <t>TT7</t>
  </si>
  <si>
    <t xml:space="preserve">     4     5     6</t>
  </si>
  <si>
    <t>TP7</t>
  </si>
  <si>
    <t xml:space="preserve">     3     4     5     6     9</t>
  </si>
  <si>
    <t>bOPC-49</t>
  </si>
  <si>
    <t>Phocaeicola vulgatus ATCC 8482</t>
  </si>
  <si>
    <t>TS8</t>
  </si>
  <si>
    <t>TD8</t>
  </si>
  <si>
    <t xml:space="preserve">     3    10</t>
  </si>
  <si>
    <t>TT8</t>
  </si>
  <si>
    <t xml:space="preserve">     2     6     9</t>
  </si>
  <si>
    <t>TP8</t>
  </si>
  <si>
    <t xml:space="preserve">     1     2     4     5     9</t>
  </si>
  <si>
    <t>NT5047</t>
  </si>
  <si>
    <t>[Ruminococcus] torques ATCC 27756</t>
  </si>
  <si>
    <t>TS9</t>
  </si>
  <si>
    <t>TD9</t>
  </si>
  <si>
    <t xml:space="preserve">     2     9</t>
  </si>
  <si>
    <t>TT9</t>
  </si>
  <si>
    <t xml:space="preserve">     2     4     7</t>
  </si>
  <si>
    <t>TP9</t>
  </si>
  <si>
    <t xml:space="preserve">     2     3     6     8    10</t>
  </si>
  <si>
    <t>NT14072</t>
  </si>
  <si>
    <t>Lactobacillus salivarius DSM 20555</t>
  </si>
  <si>
    <t>TS10</t>
  </si>
  <si>
    <t>TD10</t>
  </si>
  <si>
    <t xml:space="preserve">     3     9</t>
  </si>
  <si>
    <t>TT10</t>
  </si>
  <si>
    <t xml:space="preserve">     2     6    10</t>
  </si>
  <si>
    <t>TP10</t>
  </si>
  <si>
    <t xml:space="preserve">     1     4     5     6     9</t>
  </si>
  <si>
    <t>TD11</t>
  </si>
  <si>
    <t xml:space="preserve">     3     5</t>
  </si>
  <si>
    <t>TT11</t>
  </si>
  <si>
    <t xml:space="preserve">     3     8     9</t>
  </si>
  <si>
    <t>TP11</t>
  </si>
  <si>
    <t xml:space="preserve">     1     2     6     7     8</t>
  </si>
  <si>
    <t>TD12</t>
  </si>
  <si>
    <t xml:space="preserve">     5    10</t>
  </si>
  <si>
    <t>TT12</t>
  </si>
  <si>
    <t xml:space="preserve">     1     3     8</t>
  </si>
  <si>
    <t>TP12</t>
  </si>
  <si>
    <t xml:space="preserve">     2     6     7     9    10</t>
  </si>
  <si>
    <t>TD13</t>
  </si>
  <si>
    <t xml:space="preserve">     1    10</t>
  </si>
  <si>
    <t>TT13</t>
  </si>
  <si>
    <t xml:space="preserve">     6     8    10</t>
  </si>
  <si>
    <t>TP13</t>
  </si>
  <si>
    <t xml:space="preserve">     1     3     6     8    10</t>
  </si>
  <si>
    <t>TD14</t>
  </si>
  <si>
    <t xml:space="preserve">     1     9</t>
  </si>
  <si>
    <t>TT14</t>
  </si>
  <si>
    <t xml:space="preserve">     5     9    10</t>
  </si>
  <si>
    <t>TP14</t>
  </si>
  <si>
    <t xml:space="preserve">     4     5     7     9    10</t>
  </si>
  <si>
    <t>TD15</t>
  </si>
  <si>
    <t xml:space="preserve">     8    10</t>
  </si>
  <si>
    <t>TT15</t>
  </si>
  <si>
    <t xml:space="preserve">     6     8     9</t>
  </si>
  <si>
    <t>TP15</t>
  </si>
  <si>
    <t xml:space="preserve">     1     2     3     4     6</t>
  </si>
  <si>
    <t>TD16</t>
  </si>
  <si>
    <t xml:space="preserve">     3     4</t>
  </si>
  <si>
    <t>TT16</t>
  </si>
  <si>
    <t xml:space="preserve">     1     4     8</t>
  </si>
  <si>
    <t>TP16</t>
  </si>
  <si>
    <t xml:space="preserve">     1     3     4     6    10</t>
  </si>
  <si>
    <t>Median Salmonella density (Cells/ml; in vitro)</t>
  </si>
  <si>
    <t>Day1</t>
  </si>
  <si>
    <t>Day2</t>
  </si>
  <si>
    <t>SL1344 itself</t>
  </si>
  <si>
    <t xml:space="preserve">     SL1344</t>
  </si>
  <si>
    <t>log2 fold change</t>
  </si>
  <si>
    <t>CloSac</t>
  </si>
  <si>
    <t>BacVul</t>
  </si>
  <si>
    <t>RumTor</t>
  </si>
  <si>
    <t>LacSal</t>
  </si>
  <si>
    <t>AkkMuc</t>
  </si>
  <si>
    <t>LacAci</t>
  </si>
  <si>
    <t>BifLon</t>
  </si>
  <si>
    <t>LacDel</t>
  </si>
  <si>
    <t>BifAni</t>
  </si>
  <si>
    <t>#Randomly selected communities</t>
  </si>
  <si>
    <t>#No commensals</t>
  </si>
  <si>
    <t>#Single strains</t>
  </si>
  <si>
    <t>#2-member communities</t>
  </si>
  <si>
    <t>#3-member communities</t>
  </si>
  <si>
    <t>#5-member communities</t>
  </si>
  <si>
    <t>#10-member community</t>
  </si>
  <si>
    <t>#Other communities</t>
  </si>
  <si>
    <t>CommunityID</t>
  </si>
  <si>
    <t>Community_set</t>
  </si>
  <si>
    <t>2 8</t>
  </si>
  <si>
    <t>7 9</t>
  </si>
  <si>
    <t>5 8</t>
  </si>
  <si>
    <t>6 9</t>
  </si>
  <si>
    <t>3 7</t>
  </si>
  <si>
    <t>2 10</t>
  </si>
  <si>
    <t>3 10</t>
  </si>
  <si>
    <t>2 9</t>
  </si>
  <si>
    <t>3 9</t>
  </si>
  <si>
    <t>5 10</t>
  </si>
  <si>
    <t>1 10</t>
  </si>
  <si>
    <t>1 9</t>
  </si>
  <si>
    <t>8 9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</si>
  <si>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</si>
  <si>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</si>
  <si>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</si>
  <si>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</si>
  <si>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</si>
  <si>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</si>
  <si>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</si>
  <si>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</si>
  <si>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</si>
  <si>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</si>
  <si>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3 5</t>
  </si>
  <si>
    <t>3 4</t>
  </si>
  <si>
    <t>1 3 6</t>
  </si>
  <si>
    <t>3 4 8</t>
  </si>
  <si>
    <t>4 5 7</t>
  </si>
  <si>
    <t>1 2 6</t>
  </si>
  <si>
    <t>4 5 6</t>
  </si>
  <si>
    <t>2 6 9</t>
  </si>
  <si>
    <t>2 4 7</t>
  </si>
  <si>
    <t>3 8 9</t>
  </si>
  <si>
    <t>1 3 8</t>
  </si>
  <si>
    <t>6 8 9</t>
  </si>
  <si>
    <t>1 4 8</t>
  </si>
  <si>
    <t>1 4 6 8 9</t>
  </si>
  <si>
    <t>4 5 6 7 8</t>
  </si>
  <si>
    <t>3 4 5 6 9</t>
  </si>
  <si>
    <t>1 2 4 5 9</t>
  </si>
  <si>
    <t>1 4 5 6 9</t>
  </si>
  <si>
    <t>1 2 6 7 8</t>
  </si>
  <si>
    <t>1 2 3 4 6</t>
  </si>
  <si>
    <t>1 2 3 4 5 6 7 8 9 10</t>
  </si>
  <si>
    <t>SL1344</t>
  </si>
  <si>
    <t>8 10</t>
  </si>
  <si>
    <t>1 6 10</t>
  </si>
  <si>
    <t>2 7 10</t>
  </si>
  <si>
    <t>2 6 10</t>
  </si>
  <si>
    <t>6 8 10</t>
  </si>
  <si>
    <t>5 9 10</t>
  </si>
  <si>
    <t>3 4 5 9 10</t>
  </si>
  <si>
    <t>1 2 3 7 10</t>
  </si>
  <si>
    <t>3 4 6 8 10</t>
  </si>
  <si>
    <t>2 4 8 9 10</t>
  </si>
  <si>
    <t>2 3 6 8 10</t>
  </si>
  <si>
    <t>2 6 7 9 10</t>
  </si>
  <si>
    <t>1 3 6 8 10</t>
  </si>
  <si>
    <t>4 5 7 9 10</t>
  </si>
  <si>
    <t>1 3 4 6 10</t>
  </si>
  <si>
    <t>logF_d1</t>
  </si>
  <si>
    <t>logf_d2</t>
  </si>
  <si>
    <t>Comparison group 1</t>
  </si>
  <si>
    <t>[Random community sets at increasing diversity]</t>
  </si>
  <si>
    <t>Comparison group</t>
  </si>
  <si>
    <t>#Communities that always contain E coli</t>
  </si>
  <si>
    <t>[E coli communities at increasing diversity]</t>
  </si>
  <si>
    <t>TD17</t>
  </si>
  <si>
    <t>TD18</t>
  </si>
  <si>
    <t>TD19</t>
  </si>
  <si>
    <t>TD20</t>
  </si>
  <si>
    <t>TD21</t>
  </si>
  <si>
    <t>TD22</t>
  </si>
  <si>
    <t>TD23</t>
  </si>
  <si>
    <t xml:space="preserve">     1     7</t>
  </si>
  <si>
    <t xml:space="preserve">     2     7</t>
  </si>
  <si>
    <t xml:space="preserve">     4     7</t>
  </si>
  <si>
    <t xml:space="preserve">     5     7</t>
  </si>
  <si>
    <t xml:space="preserve">     6     7</t>
  </si>
  <si>
    <t xml:space="preserve">     7     8</t>
  </si>
  <si>
    <t xml:space="preserve">     7    10</t>
  </si>
  <si>
    <t>TT17</t>
  </si>
  <si>
    <t>TT18</t>
  </si>
  <si>
    <t>TT19</t>
  </si>
  <si>
    <t>TT20</t>
  </si>
  <si>
    <t>TT21</t>
  </si>
  <si>
    <t>TT22</t>
  </si>
  <si>
    <t xml:space="preserve">     2     7     8</t>
  </si>
  <si>
    <t xml:space="preserve">     1     3     7</t>
  </si>
  <si>
    <t xml:space="preserve">     5     7     9</t>
  </si>
  <si>
    <t xml:space="preserve">     2     7     9</t>
  </si>
  <si>
    <t xml:space="preserve">     4     7     9</t>
  </si>
  <si>
    <t xml:space="preserve">     3     7     8</t>
  </si>
  <si>
    <t>TP17</t>
  </si>
  <si>
    <t xml:space="preserve">     5     6     7     8    10</t>
  </si>
  <si>
    <t>TP18</t>
  </si>
  <si>
    <t xml:space="preserve">     2     5     6     7     8</t>
  </si>
  <si>
    <t>TP19</t>
  </si>
  <si>
    <t xml:space="preserve">     3     4     6     7    10</t>
  </si>
  <si>
    <t>TP20</t>
  </si>
  <si>
    <t xml:space="preserve">     1     4     6     7     8</t>
  </si>
  <si>
    <t>#Different E coli within the same 9 member community</t>
  </si>
  <si>
    <t>[Different E coli]</t>
  </si>
  <si>
    <t>Top9_EcoliHS_instead</t>
  </si>
  <si>
    <t>Top9_EcoliZ1331_instead</t>
  </si>
  <si>
    <t>Top9_EcoliZ1269_instead</t>
  </si>
  <si>
    <t>Top9_EcoliMG1655_instead</t>
  </si>
  <si>
    <t>ALLTOP_NoEcoli</t>
  </si>
  <si>
    <t xml:space="preserve">     1     2     3     4     5     6     8     9     10</t>
  </si>
  <si>
    <t xml:space="preserve">     1     2     3     4     5     6     HS     8     9     10</t>
  </si>
  <si>
    <t xml:space="preserve">     1     2     3     4     5     6     Z1331     8     9     10</t>
  </si>
  <si>
    <t xml:space="preserve">     1     2     3     4     5     6     Z1269     8     9     10</t>
  </si>
  <si>
    <t xml:space="preserve">     1     2     3     4     5     6     MG1655     8     9     10</t>
  </si>
  <si>
    <t>EcoIAI1</t>
  </si>
  <si>
    <t>EcoHS</t>
  </si>
  <si>
    <t>EcoZ1331</t>
  </si>
  <si>
    <t>EcoZ1269</t>
  </si>
  <si>
    <t>EcoMG1655</t>
  </si>
  <si>
    <t>HS</t>
  </si>
  <si>
    <t>Z1331</t>
  </si>
  <si>
    <t>Z1269</t>
  </si>
  <si>
    <t>MG1655</t>
  </si>
  <si>
    <t>Comparison group 2</t>
  </si>
  <si>
    <t>Comparison group 3</t>
  </si>
  <si>
    <t>1 7</t>
  </si>
  <si>
    <t>2 7</t>
  </si>
  <si>
    <t>4 7</t>
  </si>
  <si>
    <t>5 7</t>
  </si>
  <si>
    <t>6 7</t>
  </si>
  <si>
    <t>7 8</t>
  </si>
  <si>
    <t>7 10</t>
  </si>
  <si>
    <t>2 7 8</t>
  </si>
  <si>
    <t>1 3 7</t>
  </si>
  <si>
    <t>5 7 9</t>
  </si>
  <si>
    <t>2 7 9</t>
  </si>
  <si>
    <t>4 7 9</t>
  </si>
  <si>
    <t>3 7 8</t>
  </si>
  <si>
    <t>5 6 7 8 10</t>
  </si>
  <si>
    <t>2 5 6 7 8</t>
  </si>
  <si>
    <t>3 4 6 7 10</t>
  </si>
  <si>
    <t>1 4 6 7 8</t>
  </si>
  <si>
    <t>1 2 3 4 5 6 HS 8 9 10</t>
  </si>
  <si>
    <t>1 2 3 4 5 6 Z1331 8 9 10</t>
  </si>
  <si>
    <t>1 2 3 4 5 6 Z1269 8 9 10</t>
  </si>
  <si>
    <t>1 2 3 4 5 6 MG1655 8 9 10</t>
  </si>
  <si>
    <t>1 2 3 4 5 6 8 9 10</t>
  </si>
  <si>
    <t>50member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</si>
  <si>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</si>
  <si>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</si>
  <si>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</si>
  <si>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</si>
  <si>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</si>
  <si>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</si>
  <si>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</si>
  <si>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</si>
  <si>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</si>
  <si>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</si>
  <si>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</si>
  <si>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</si>
  <si>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</si>
  <si>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</si>
  <si>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</si>
  <si>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</si>
  <si>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</si>
  <si>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</si>
  <si>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</si>
  <si>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</si>
  <si>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</si>
  <si>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</si>
  <si>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</si>
  <si>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</si>
  <si>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</si>
  <si>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</si>
  <si>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</si>
  <si>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</si>
  <si>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</si>
  <si>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</si>
  <si>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</si>
  <si>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</si>
  <si>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</si>
  <si>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</si>
  <si>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</si>
  <si>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</si>
  <si>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</si>
  <si>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</si>
  <si>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</si>
  <si>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[Clostridium] bolteae strain ATCC BAA-613</t>
  </si>
  <si>
    <t>[Eubacterium] rectale DSM 17629</t>
  </si>
  <si>
    <t>[Eubacterium] siraeum DSM 15702</t>
  </si>
  <si>
    <t>[Clostridium] scindens ATCC 35704</t>
  </si>
  <si>
    <t>[Ruminococcus] gnavus ATCC 29149</t>
  </si>
  <si>
    <t>Anaerostipes caccae strain DSM 14662</t>
  </si>
  <si>
    <t>Bacteroides cellulosilyticus DSM 14838</t>
  </si>
  <si>
    <t>Bacteroides clarus YIT 12056</t>
  </si>
  <si>
    <t>Bacteroides dorei strain DSM 17855</t>
  </si>
  <si>
    <t>Bacteroides massiliensis B84634 = Timone 84634 = DSM 17679 = JCM 13223 [PRJNA201686]</t>
  </si>
  <si>
    <t>Bacteroides stercoris strain DSM 19555</t>
  </si>
  <si>
    <t>Bacteroides xylanisolvens XB1A</t>
  </si>
  <si>
    <t>Bifidobacterium adolescentis ATCC 15703</t>
  </si>
  <si>
    <t>Bifidobacterium animalis subsp. lactis Bi-07</t>
  </si>
  <si>
    <t>Bifidobacterium bifidum ATCC 29521 = JCM 1255 = DSM 20456</t>
  </si>
  <si>
    <t>Bifidobacterium longum subsp. infantis ATCC 15697 = JCM 1222</t>
  </si>
  <si>
    <t>Blautia hansenii DSM 20583</t>
  </si>
  <si>
    <t>Blautia hydrogenotrophica DSM 10507</t>
  </si>
  <si>
    <t>Christensenella minuta strain DSM 22607</t>
  </si>
  <si>
    <t>Clostridium leptum DSM 753</t>
  </si>
  <si>
    <t>Coprococcus comes ATCC 27758</t>
  </si>
  <si>
    <t>Dorea formicigenerans ATCC 27755</t>
  </si>
  <si>
    <t>Dorea longicatena DSM 13814</t>
  </si>
  <si>
    <t>Eubacterium biforme DSM 3989</t>
  </si>
  <si>
    <t>Faecalibacterium prausnitzii A2-165</t>
  </si>
  <si>
    <t>Fusobacterium periodonticum ATCC 33693</t>
  </si>
  <si>
    <t>Lactobacillus casei subsp. casei ATCC 393</t>
  </si>
  <si>
    <t>Lactobacillus fermentum strain DSM 20052</t>
  </si>
  <si>
    <t>Lactobacillus gasseri ATCC 33323</t>
  </si>
  <si>
    <t>Lactobacillus paracasei subsp. paracasei JCM 8130</t>
  </si>
  <si>
    <t>Lactobacillus plantarum JDM1</t>
  </si>
  <si>
    <t>Lactobacillus ruminis DSM 20403 = NBRC 102161</t>
  </si>
  <si>
    <t>Phocaeicola coprocola DSM 17136 FDAARGOS_1577</t>
  </si>
  <si>
    <t>Prevotella copri DSM 18205 FDAARGOS_1573</t>
  </si>
  <si>
    <t>Roseburia faecis strain M72</t>
  </si>
  <si>
    <t>Roseburia hominis A2-183</t>
  </si>
  <si>
    <t>Roseburia intestinalis L1-82</t>
  </si>
  <si>
    <t>Roseburia inulinivorans DSM 16841 FDAARGOS_1587</t>
  </si>
  <si>
    <t>[Clostridium] hylemonae DSM 15053</t>
  </si>
  <si>
    <t>BifBre</t>
  </si>
  <si>
    <t>1 2 3 4 5 6 7 8 9 10 BifBre A B C D E F G H I J K L M N O P R S T U V W X Y Z AA AB AC AD AE AF AG AH AI AJ AK AL AM AN</t>
  </si>
  <si>
    <t>paper</t>
  </si>
  <si>
    <t>Eco_community</t>
  </si>
  <si>
    <t>49member</t>
  </si>
  <si>
    <t>9member</t>
  </si>
  <si>
    <t xml:space="preserve">     1     2     3     4     5     6       8     9     10</t>
  </si>
  <si>
    <t>1 2 3 4 5 6 8 9 10 BifBre A B C D E F G H I J K L M N O P R S T U V W X Y Z AA AB AC AD AE AF AG AH AI AJ AK AL AM AN</t>
  </si>
  <si>
    <t>1 2 3 4 5 6  8 9 10 BifBre A B C D E F G H I J K L M N O P R S T U V W X Y Z AA AB AC AD AE AF AG AH AI AJ AK AL AM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</si>
</sst>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sz val="9"/>
      <color rgb="FF1D1C1D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0" fontId="6" fillId="0" borderId="0" xfId="0" applyFont="1"/>
    <xf numFmtId="0" fontId="0" fillId="0" borderId="1" xfId="0" applyBorder="1"/>
    <xf numFmtId="11" fontId="0" fillId="0" borderId="1" xfId="0" applyNumberFormat="1" applyBorder="1"/>
    <xf numFmtId="0" fontId="0" fillId="4" borderId="0" xfId="0" applyFill="1"/>
    <xf numFmtId="2" fontId="0" fillId="0" borderId="1" xfId="0" applyNumberFormat="1" applyBorder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0DC8-2589-494D-9575-93B45EFDFD6A}">
  <dimension ref="A1:U126"/>
  <sheetViews>
    <sheetView topLeftCell="A61" workbookViewId="0">
      <selection activeCell="F74" sqref="F74:G75"/>
    </sheetView>
  </sheetViews>
  <sheetFormatPr baseColWidth="10" defaultColWidth="8.83203125" defaultRowHeight="15" x14ac:dyDescent="0.2"/>
  <cols>
    <col min="1" max="1" width="18" customWidth="1"/>
    <col min="2" max="2" width="46.5" customWidth="1"/>
    <col min="3" max="3" width="9.83203125" customWidth="1"/>
    <col min="7" max="7" width="8.83203125" customWidth="1"/>
    <col min="15" max="15" width="6.83203125" customWidth="1"/>
    <col min="16" max="16" width="13.6640625" customWidth="1"/>
  </cols>
  <sheetData>
    <row r="1" spans="1:21" x14ac:dyDescent="0.2">
      <c r="A1" s="1" t="s">
        <v>144</v>
      </c>
    </row>
    <row r="2" spans="1:21" x14ac:dyDescent="0.2">
      <c r="C2" s="4" t="s">
        <v>129</v>
      </c>
    </row>
    <row r="3" spans="1:21" x14ac:dyDescent="0.2">
      <c r="C3" s="4" t="s">
        <v>130</v>
      </c>
      <c r="D3" s="4" t="s">
        <v>131</v>
      </c>
      <c r="F3" s="4" t="s">
        <v>130</v>
      </c>
      <c r="G3" s="4" t="s">
        <v>131</v>
      </c>
      <c r="I3" s="4" t="s">
        <v>218</v>
      </c>
    </row>
    <row r="4" spans="1:21" x14ac:dyDescent="0.2">
      <c r="A4" s="4" t="s">
        <v>145</v>
      </c>
      <c r="C4" s="10">
        <v>953882814.38627958</v>
      </c>
      <c r="D4" s="10">
        <v>1399947963.9028749</v>
      </c>
      <c r="F4" s="10">
        <v>961447235.19826186</v>
      </c>
      <c r="G4" s="10">
        <v>1420024095.7446809</v>
      </c>
    </row>
    <row r="5" spans="1:21" x14ac:dyDescent="0.2">
      <c r="A5" s="4" t="s">
        <v>146</v>
      </c>
      <c r="C5" s="10"/>
      <c r="D5" s="10"/>
      <c r="F5" s="20" t="s">
        <v>134</v>
      </c>
      <c r="G5" s="20"/>
      <c r="O5" s="2"/>
      <c r="P5" s="3" t="s">
        <v>0</v>
      </c>
      <c r="Q5" s="2"/>
      <c r="R5" s="2"/>
      <c r="S5" s="2"/>
      <c r="T5" s="2"/>
      <c r="U5" s="2"/>
    </row>
    <row r="6" spans="1:21" x14ac:dyDescent="0.2">
      <c r="A6" t="s">
        <v>3</v>
      </c>
      <c r="B6" s="8">
        <v>1</v>
      </c>
      <c r="C6" s="10">
        <v>466000256.12052727</v>
      </c>
      <c r="D6" s="10">
        <v>764252453.26211369</v>
      </c>
      <c r="F6" s="11">
        <f>LOG(C6,2)-LOG($F$4,2)</f>
        <v>-1.0448769359613621</v>
      </c>
      <c r="G6" s="11">
        <f>LOG(D6,2)-LOG($G$4,2)</f>
        <v>-0.89379422706976186</v>
      </c>
      <c r="I6" s="12" t="s">
        <v>217</v>
      </c>
      <c r="O6" s="2">
        <v>1</v>
      </c>
      <c r="P6" s="5" t="s">
        <v>1</v>
      </c>
      <c r="Q6" s="6" t="s">
        <v>2</v>
      </c>
      <c r="R6" s="7"/>
      <c r="S6" s="7"/>
      <c r="T6" s="7"/>
      <c r="U6" s="7"/>
    </row>
    <row r="7" spans="1:21" x14ac:dyDescent="0.2">
      <c r="A7" t="s">
        <v>14</v>
      </c>
      <c r="B7" s="8">
        <v>2</v>
      </c>
      <c r="C7" s="10">
        <v>274990762.92042655</v>
      </c>
      <c r="D7" s="10">
        <v>628869178.42323649</v>
      </c>
      <c r="F7" s="11">
        <f t="shared" ref="F7:F68" si="0">LOG(C7,2)-LOG($F$4,2)</f>
        <v>-1.8058245251762557</v>
      </c>
      <c r="G7" s="11">
        <f t="shared" ref="G7:G68" si="1">LOG(D7,2)-LOG($G$4,2)</f>
        <v>-1.17508357602728</v>
      </c>
      <c r="I7" s="12" t="s">
        <v>217</v>
      </c>
      <c r="O7" s="2">
        <v>2</v>
      </c>
      <c r="P7" s="5" t="s">
        <v>12</v>
      </c>
      <c r="Q7" s="6" t="s">
        <v>13</v>
      </c>
      <c r="R7" s="7"/>
      <c r="S7" s="7"/>
      <c r="T7" s="7"/>
      <c r="U7" s="7"/>
    </row>
    <row r="8" spans="1:21" x14ac:dyDescent="0.2">
      <c r="A8" t="s">
        <v>23</v>
      </c>
      <c r="B8" s="8">
        <v>3</v>
      </c>
      <c r="C8" s="10">
        <v>431177291.21592385</v>
      </c>
      <c r="D8" s="10">
        <v>871235807.70896494</v>
      </c>
      <c r="F8" s="11">
        <f t="shared" si="0"/>
        <v>-1.1569264859943793</v>
      </c>
      <c r="G8" s="11">
        <f t="shared" si="1"/>
        <v>-0.70478025536014499</v>
      </c>
      <c r="I8" s="12" t="s">
        <v>217</v>
      </c>
      <c r="O8" s="2">
        <v>3</v>
      </c>
      <c r="P8" s="5" t="s">
        <v>21</v>
      </c>
      <c r="Q8" s="6" t="s">
        <v>22</v>
      </c>
      <c r="R8" s="7"/>
      <c r="S8" s="7"/>
      <c r="T8" s="7"/>
      <c r="U8" s="7"/>
    </row>
    <row r="9" spans="1:21" x14ac:dyDescent="0.2">
      <c r="A9" t="s">
        <v>32</v>
      </c>
      <c r="B9" s="8">
        <v>4</v>
      </c>
      <c r="C9" s="10">
        <v>757670922.94665527</v>
      </c>
      <c r="D9" s="10">
        <v>954902241.30528128</v>
      </c>
      <c r="F9" s="11">
        <f t="shared" si="0"/>
        <v>-0.34363630096214948</v>
      </c>
      <c r="G9" s="11">
        <f t="shared" si="1"/>
        <v>-0.57249046133225434</v>
      </c>
      <c r="I9" s="12" t="s">
        <v>217</v>
      </c>
      <c r="O9" s="2">
        <v>4</v>
      </c>
      <c r="P9" s="5" t="s">
        <v>30</v>
      </c>
      <c r="Q9" s="6" t="s">
        <v>31</v>
      </c>
      <c r="R9" s="7"/>
      <c r="S9" s="7"/>
      <c r="T9" s="7"/>
      <c r="U9" s="7"/>
    </row>
    <row r="10" spans="1:21" x14ac:dyDescent="0.2">
      <c r="A10" t="s">
        <v>41</v>
      </c>
      <c r="B10" s="8">
        <v>5</v>
      </c>
      <c r="C10" s="10">
        <v>421781169.49152547</v>
      </c>
      <c r="D10" s="10">
        <v>925741095.54140127</v>
      </c>
      <c r="F10" s="11">
        <f t="shared" si="0"/>
        <v>-1.1887129966196497</v>
      </c>
      <c r="G10" s="11">
        <f t="shared" si="1"/>
        <v>-0.61723473770082293</v>
      </c>
      <c r="I10" s="12" t="s">
        <v>217</v>
      </c>
      <c r="O10" s="2">
        <v>5</v>
      </c>
      <c r="P10" s="5" t="s">
        <v>39</v>
      </c>
      <c r="Q10" s="6" t="s">
        <v>40</v>
      </c>
      <c r="R10" s="7"/>
      <c r="S10" s="7"/>
      <c r="T10" s="7"/>
      <c r="U10" s="7"/>
    </row>
    <row r="11" spans="1:21" x14ac:dyDescent="0.2">
      <c r="A11" t="s">
        <v>50</v>
      </c>
      <c r="B11" s="8">
        <v>6</v>
      </c>
      <c r="C11" s="10">
        <v>530745729.72972971</v>
      </c>
      <c r="D11" s="10">
        <v>868819910.15274036</v>
      </c>
      <c r="F11" s="11">
        <f t="shared" si="0"/>
        <v>-0.85718682521563139</v>
      </c>
      <c r="G11" s="11">
        <f t="shared" si="1"/>
        <v>-0.70878634048425582</v>
      </c>
      <c r="I11" s="12" t="s">
        <v>217</v>
      </c>
      <c r="O11" s="2">
        <v>6</v>
      </c>
      <c r="P11" s="5" t="s">
        <v>48</v>
      </c>
      <c r="Q11" s="6" t="s">
        <v>49</v>
      </c>
      <c r="R11" s="7"/>
      <c r="S11" s="7"/>
      <c r="T11" s="7"/>
      <c r="U11" s="7"/>
    </row>
    <row r="12" spans="1:21" x14ac:dyDescent="0.2">
      <c r="A12" t="s">
        <v>59</v>
      </c>
      <c r="B12" s="8">
        <v>7</v>
      </c>
      <c r="C12" s="10">
        <v>125881916.68796319</v>
      </c>
      <c r="D12" s="10">
        <v>461846030.41943926</v>
      </c>
      <c r="F12" s="11">
        <f t="shared" si="0"/>
        <v>-2.9331366332629827</v>
      </c>
      <c r="G12" s="11">
        <f t="shared" si="1"/>
        <v>-1.6204315371128963</v>
      </c>
      <c r="I12" s="12" t="s">
        <v>217</v>
      </c>
      <c r="O12" s="2">
        <v>7</v>
      </c>
      <c r="P12" s="5" t="s">
        <v>57</v>
      </c>
      <c r="Q12" s="6" t="s">
        <v>58</v>
      </c>
      <c r="R12" s="7"/>
      <c r="S12" s="7"/>
      <c r="T12" s="7"/>
      <c r="U12" s="7"/>
    </row>
    <row r="13" spans="1:21" x14ac:dyDescent="0.2">
      <c r="A13" t="s">
        <v>68</v>
      </c>
      <c r="B13" s="8">
        <v>8</v>
      </c>
      <c r="C13" s="10">
        <v>243431261.6000908</v>
      </c>
      <c r="D13" s="10">
        <v>814162469.69435358</v>
      </c>
      <c r="F13" s="11">
        <f t="shared" si="0"/>
        <v>-1.9816932319878831</v>
      </c>
      <c r="G13" s="11">
        <f t="shared" si="1"/>
        <v>-0.80252678591417848</v>
      </c>
      <c r="I13" s="12" t="s">
        <v>217</v>
      </c>
      <c r="O13" s="2">
        <v>8</v>
      </c>
      <c r="P13" s="5" t="s">
        <v>66</v>
      </c>
      <c r="Q13" s="6" t="s">
        <v>67</v>
      </c>
      <c r="R13" s="7"/>
      <c r="S13" s="7"/>
      <c r="T13" s="7"/>
      <c r="U13" s="7"/>
    </row>
    <row r="14" spans="1:21" x14ac:dyDescent="0.2">
      <c r="A14" t="s">
        <v>77</v>
      </c>
      <c r="B14" s="8">
        <v>9</v>
      </c>
      <c r="C14" s="10">
        <v>959918639.05325437</v>
      </c>
      <c r="D14" s="10">
        <v>1176381872.0152817</v>
      </c>
      <c r="F14" s="11">
        <f t="shared" si="0"/>
        <v>-2.2955529425736643E-3</v>
      </c>
      <c r="G14" s="11">
        <f t="shared" si="1"/>
        <v>-0.27155895272349184</v>
      </c>
      <c r="I14" s="12" t="s">
        <v>217</v>
      </c>
      <c r="O14" s="2">
        <v>9</v>
      </c>
      <c r="P14" s="5" t="s">
        <v>75</v>
      </c>
      <c r="Q14" s="6" t="s">
        <v>76</v>
      </c>
      <c r="R14" s="7"/>
      <c r="S14" s="7"/>
      <c r="T14" s="7"/>
      <c r="U14" s="7"/>
    </row>
    <row r="15" spans="1:21" x14ac:dyDescent="0.2">
      <c r="A15" t="s">
        <v>86</v>
      </c>
      <c r="B15" s="8">
        <v>10</v>
      </c>
      <c r="C15" s="10">
        <v>553685908.14196241</v>
      </c>
      <c r="D15" s="10">
        <v>1079413256.8149211</v>
      </c>
      <c r="F15" s="11">
        <f t="shared" si="0"/>
        <v>-0.79613987945802833</v>
      </c>
      <c r="G15" s="11">
        <f t="shared" si="1"/>
        <v>-0.39566809938283143</v>
      </c>
      <c r="I15" s="12" t="s">
        <v>217</v>
      </c>
      <c r="O15" s="2">
        <v>10</v>
      </c>
      <c r="P15" s="5" t="s">
        <v>84</v>
      </c>
      <c r="Q15" s="6" t="s">
        <v>85</v>
      </c>
      <c r="R15" s="7"/>
      <c r="S15" s="7"/>
      <c r="T15" s="7"/>
      <c r="U15" s="7"/>
    </row>
    <row r="16" spans="1:21" x14ac:dyDescent="0.2">
      <c r="A16" s="4" t="s">
        <v>147</v>
      </c>
      <c r="C16" s="10"/>
      <c r="D16" s="10"/>
      <c r="F16" s="11"/>
      <c r="G16" s="11"/>
    </row>
    <row r="17" spans="1:9" x14ac:dyDescent="0.2">
      <c r="A17" t="s">
        <v>4</v>
      </c>
      <c r="B17" s="9" t="s">
        <v>5</v>
      </c>
      <c r="C17" s="10">
        <v>111391731.26614986</v>
      </c>
      <c r="D17" s="10">
        <v>603830380.43478262</v>
      </c>
      <c r="F17" s="11">
        <f t="shared" si="0"/>
        <v>-3.1095655399948683</v>
      </c>
      <c r="G17" s="11">
        <f t="shared" si="1"/>
        <v>-1.2337001604681461</v>
      </c>
      <c r="I17" s="12" t="s">
        <v>217</v>
      </c>
    </row>
    <row r="18" spans="1:9" x14ac:dyDescent="0.2">
      <c r="A18" t="s">
        <v>15</v>
      </c>
      <c r="B18" s="9" t="s">
        <v>16</v>
      </c>
      <c r="C18" s="10">
        <v>138751360.89923725</v>
      </c>
      <c r="D18" s="10">
        <v>360236554.70568675</v>
      </c>
      <c r="F18" s="11">
        <f t="shared" si="0"/>
        <v>-2.7927057620130462</v>
      </c>
      <c r="G18" s="11">
        <f t="shared" si="1"/>
        <v>-1.9788989203072518</v>
      </c>
      <c r="I18" s="12" t="s">
        <v>217</v>
      </c>
    </row>
    <row r="19" spans="1:9" x14ac:dyDescent="0.2">
      <c r="A19" t="s">
        <v>24</v>
      </c>
      <c r="B19" s="9" t="s">
        <v>25</v>
      </c>
      <c r="C19" s="10">
        <v>161242217.37232649</v>
      </c>
      <c r="D19" s="10">
        <v>715611985.0746268</v>
      </c>
      <c r="F19" s="11">
        <f t="shared" si="0"/>
        <v>-2.5759781556612964</v>
      </c>
      <c r="G19" s="11">
        <f t="shared" si="1"/>
        <v>-0.98866595540369318</v>
      </c>
      <c r="I19" s="12" t="s">
        <v>217</v>
      </c>
    </row>
    <row r="20" spans="1:9" x14ac:dyDescent="0.2">
      <c r="A20" t="s">
        <v>33</v>
      </c>
      <c r="B20" s="9" t="s">
        <v>34</v>
      </c>
      <c r="C20" s="10">
        <v>508294823.83645064</v>
      </c>
      <c r="D20" s="10">
        <v>918650586.70143414</v>
      </c>
      <c r="F20" s="11">
        <f t="shared" si="0"/>
        <v>-0.91954214442993987</v>
      </c>
      <c r="G20" s="11">
        <f t="shared" si="1"/>
        <v>-0.62832727561863422</v>
      </c>
      <c r="I20" s="12" t="s">
        <v>217</v>
      </c>
    </row>
    <row r="21" spans="1:9" x14ac:dyDescent="0.2">
      <c r="A21" t="s">
        <v>42</v>
      </c>
      <c r="B21" s="9" t="s">
        <v>43</v>
      </c>
      <c r="C21" s="10">
        <v>149946960.91954023</v>
      </c>
      <c r="D21" s="10">
        <v>397919970.20484167</v>
      </c>
      <c r="F21" s="11">
        <f t="shared" si="0"/>
        <v>-2.6807554013788888</v>
      </c>
      <c r="G21" s="11">
        <f t="shared" si="1"/>
        <v>-1.8353652006202807</v>
      </c>
      <c r="I21" s="12" t="s">
        <v>217</v>
      </c>
    </row>
    <row r="22" spans="1:9" x14ac:dyDescent="0.2">
      <c r="A22" t="s">
        <v>51</v>
      </c>
      <c r="B22" s="9" t="s">
        <v>52</v>
      </c>
      <c r="C22" s="10">
        <v>274482807.86201364</v>
      </c>
      <c r="D22" s="10">
        <v>630334574.89878547</v>
      </c>
      <c r="F22" s="11">
        <f t="shared" si="0"/>
        <v>-1.8084918944237991</v>
      </c>
      <c r="G22" s="11">
        <f t="shared" si="1"/>
        <v>-1.1717257061400197</v>
      </c>
      <c r="I22" s="12" t="s">
        <v>217</v>
      </c>
    </row>
    <row r="23" spans="1:9" x14ac:dyDescent="0.2">
      <c r="A23" t="s">
        <v>60</v>
      </c>
      <c r="B23" s="9" t="s">
        <v>61</v>
      </c>
      <c r="C23" s="10">
        <v>203372715.34044296</v>
      </c>
      <c r="D23" s="10">
        <v>763522744.20717859</v>
      </c>
      <c r="F23" s="11">
        <f t="shared" si="0"/>
        <v>-2.2410815448051302</v>
      </c>
      <c r="G23" s="11">
        <f t="shared" si="1"/>
        <v>-0.89517237186049314</v>
      </c>
      <c r="I23" s="12" t="s">
        <v>217</v>
      </c>
    </row>
    <row r="24" spans="1:9" x14ac:dyDescent="0.2">
      <c r="A24" t="s">
        <v>69</v>
      </c>
      <c r="B24" s="9" t="s">
        <v>70</v>
      </c>
      <c r="C24" s="10">
        <v>389885904.68156892</v>
      </c>
      <c r="D24" s="10">
        <v>923008298.45313919</v>
      </c>
      <c r="F24" s="11">
        <f t="shared" si="0"/>
        <v>-1.3021556850040383</v>
      </c>
      <c r="G24" s="11">
        <f t="shared" si="1"/>
        <v>-0.62149988655374244</v>
      </c>
      <c r="I24" s="12" t="s">
        <v>217</v>
      </c>
    </row>
    <row r="25" spans="1:9" x14ac:dyDescent="0.2">
      <c r="A25" t="s">
        <v>78</v>
      </c>
      <c r="B25" s="9" t="s">
        <v>79</v>
      </c>
      <c r="C25" s="10">
        <v>324141027.81706744</v>
      </c>
      <c r="D25" s="10">
        <v>773614023.52941167</v>
      </c>
      <c r="F25" s="11">
        <f t="shared" si="0"/>
        <v>-1.5685860439135979</v>
      </c>
      <c r="G25" s="11">
        <f t="shared" si="1"/>
        <v>-0.87622955805268177</v>
      </c>
      <c r="I25" s="12" t="s">
        <v>217</v>
      </c>
    </row>
    <row r="26" spans="1:9" x14ac:dyDescent="0.2">
      <c r="A26" t="s">
        <v>87</v>
      </c>
      <c r="B26" s="9" t="s">
        <v>88</v>
      </c>
      <c r="C26" s="10">
        <v>430780547.44525552</v>
      </c>
      <c r="D26" s="10">
        <v>925368170.44928217</v>
      </c>
      <c r="F26" s="11">
        <f t="shared" si="0"/>
        <v>-1.1582545795163526</v>
      </c>
      <c r="G26" s="11">
        <f t="shared" si="1"/>
        <v>-0.61781602936003566</v>
      </c>
      <c r="I26" s="12" t="s">
        <v>217</v>
      </c>
    </row>
    <row r="27" spans="1:9" x14ac:dyDescent="0.2">
      <c r="A27" t="s">
        <v>93</v>
      </c>
      <c r="B27" s="9" t="s">
        <v>94</v>
      </c>
      <c r="C27" s="10">
        <v>464313980.84815323</v>
      </c>
      <c r="D27" s="10">
        <v>962294747.17722142</v>
      </c>
      <c r="F27" s="11">
        <f t="shared" si="0"/>
        <v>-1.0501069615605303</v>
      </c>
      <c r="G27" s="11">
        <f t="shared" si="1"/>
        <v>-0.56136465164050264</v>
      </c>
      <c r="I27" s="12" t="s">
        <v>217</v>
      </c>
    </row>
    <row r="28" spans="1:9" x14ac:dyDescent="0.2">
      <c r="A28" t="s">
        <v>99</v>
      </c>
      <c r="B28" s="9" t="s">
        <v>100</v>
      </c>
      <c r="C28" s="10">
        <v>464682688.4650318</v>
      </c>
      <c r="D28" s="10">
        <v>998194464.28571427</v>
      </c>
      <c r="F28" s="11">
        <f t="shared" si="0"/>
        <v>-1.0489617848426604</v>
      </c>
      <c r="G28" s="11">
        <f t="shared" si="1"/>
        <v>-0.50852260219435763</v>
      </c>
      <c r="I28" s="12" t="s">
        <v>217</v>
      </c>
    </row>
    <row r="29" spans="1:9" x14ac:dyDescent="0.2">
      <c r="A29" t="s">
        <v>105</v>
      </c>
      <c r="B29" s="9" t="s">
        <v>106</v>
      </c>
      <c r="C29" s="10">
        <v>419926939.37900442</v>
      </c>
      <c r="D29" s="10">
        <v>1060862417.1539962</v>
      </c>
      <c r="F29" s="11">
        <f t="shared" si="0"/>
        <v>-1.1950693400768699</v>
      </c>
      <c r="G29" s="11">
        <f t="shared" si="1"/>
        <v>-0.42067784456574842</v>
      </c>
      <c r="I29" s="12" t="s">
        <v>217</v>
      </c>
    </row>
    <row r="30" spans="1:9" x14ac:dyDescent="0.2">
      <c r="A30" t="s">
        <v>111</v>
      </c>
      <c r="B30" s="9" t="s">
        <v>112</v>
      </c>
      <c r="C30" s="10">
        <v>554122285.71428573</v>
      </c>
      <c r="D30" s="10">
        <v>839645235.8490566</v>
      </c>
      <c r="F30" s="11">
        <f t="shared" si="0"/>
        <v>-0.79500329318686624</v>
      </c>
      <c r="G30" s="11">
        <f t="shared" si="1"/>
        <v>-0.75806361140882572</v>
      </c>
      <c r="I30" s="12" t="s">
        <v>217</v>
      </c>
    </row>
    <row r="31" spans="1:9" x14ac:dyDescent="0.2">
      <c r="A31" t="s">
        <v>117</v>
      </c>
      <c r="B31" s="9" t="s">
        <v>118</v>
      </c>
      <c r="C31" s="10">
        <v>199399402.98507461</v>
      </c>
      <c r="D31" s="10">
        <v>779255256.72371638</v>
      </c>
      <c r="F31" s="11">
        <f t="shared" si="0"/>
        <v>-2.2695465935485863</v>
      </c>
      <c r="G31" s="11">
        <f t="shared" si="1"/>
        <v>-0.86574752320330006</v>
      </c>
      <c r="I31" s="12" t="s">
        <v>217</v>
      </c>
    </row>
    <row r="32" spans="1:9" x14ac:dyDescent="0.2">
      <c r="A32" t="s">
        <v>123</v>
      </c>
      <c r="B32" s="9" t="s">
        <v>124</v>
      </c>
      <c r="C32" s="10">
        <v>527601297.1823498</v>
      </c>
      <c r="D32" s="10">
        <v>1073531027.8372591</v>
      </c>
      <c r="F32" s="11">
        <f t="shared" si="0"/>
        <v>-0.86575957210387955</v>
      </c>
      <c r="G32" s="11">
        <f t="shared" si="1"/>
        <v>-0.40355152093918889</v>
      </c>
      <c r="I32" s="12" t="s">
        <v>217</v>
      </c>
    </row>
    <row r="33" spans="1:9" x14ac:dyDescent="0.2">
      <c r="A33" s="4" t="s">
        <v>148</v>
      </c>
      <c r="C33" s="10"/>
      <c r="D33" s="10"/>
      <c r="F33" s="11"/>
      <c r="G33" s="11"/>
    </row>
    <row r="34" spans="1:9" x14ac:dyDescent="0.2">
      <c r="A34" t="s">
        <v>6</v>
      </c>
      <c r="B34" s="9" t="s">
        <v>7</v>
      </c>
      <c r="C34" s="10">
        <v>440894499.01768178</v>
      </c>
      <c r="D34" s="10">
        <v>950071197.14722371</v>
      </c>
      <c r="F34" s="11">
        <f t="shared" si="0"/>
        <v>-1.1247742070164897</v>
      </c>
      <c r="G34" s="11">
        <f t="shared" si="1"/>
        <v>-0.5798078740060113</v>
      </c>
      <c r="I34" s="12" t="s">
        <v>217</v>
      </c>
    </row>
    <row r="35" spans="1:9" x14ac:dyDescent="0.2">
      <c r="A35" t="s">
        <v>17</v>
      </c>
      <c r="B35" s="9" t="s">
        <v>18</v>
      </c>
      <c r="C35" s="10">
        <v>272898766.35514021</v>
      </c>
      <c r="D35" s="10">
        <v>1003293757.1651903</v>
      </c>
      <c r="F35" s="11">
        <f t="shared" si="0"/>
        <v>-1.8168418108751219</v>
      </c>
      <c r="G35" s="11">
        <f t="shared" si="1"/>
        <v>-0.5011713318865354</v>
      </c>
      <c r="I35" s="12" t="s">
        <v>217</v>
      </c>
    </row>
    <row r="36" spans="1:9" x14ac:dyDescent="0.2">
      <c r="A36" t="s">
        <v>26</v>
      </c>
      <c r="B36" s="9" t="s">
        <v>27</v>
      </c>
      <c r="C36" s="10">
        <v>126488062.1761658</v>
      </c>
      <c r="D36" s="10">
        <v>551371368.42105258</v>
      </c>
      <c r="F36" s="11">
        <f t="shared" si="0"/>
        <v>-2.9262064526180858</v>
      </c>
      <c r="G36" s="11">
        <f t="shared" si="1"/>
        <v>-1.3648191521500266</v>
      </c>
      <c r="I36" s="12" t="s">
        <v>217</v>
      </c>
    </row>
    <row r="37" spans="1:9" x14ac:dyDescent="0.2">
      <c r="A37" t="s">
        <v>35</v>
      </c>
      <c r="B37" s="9" t="s">
        <v>36</v>
      </c>
      <c r="C37" s="10">
        <v>524992271.80527383</v>
      </c>
      <c r="D37" s="10">
        <v>1152083384.7685416</v>
      </c>
      <c r="F37" s="11">
        <f t="shared" si="0"/>
        <v>-0.87291149815099445</v>
      </c>
      <c r="G37" s="11">
        <f t="shared" si="1"/>
        <v>-0.30167027133945012</v>
      </c>
      <c r="I37" s="12" t="s">
        <v>217</v>
      </c>
    </row>
    <row r="38" spans="1:9" x14ac:dyDescent="0.2">
      <c r="A38" t="s">
        <v>44</v>
      </c>
      <c r="B38" s="9" t="s">
        <v>45</v>
      </c>
      <c r="C38" s="10">
        <v>346147087.23509115</v>
      </c>
      <c r="D38" s="10">
        <v>938035791.62410629</v>
      </c>
      <c r="F38" s="11">
        <f t="shared" si="0"/>
        <v>-1.4738224755785367</v>
      </c>
      <c r="G38" s="11">
        <f t="shared" si="1"/>
        <v>-0.5982005341068124</v>
      </c>
      <c r="I38" s="12" t="s">
        <v>217</v>
      </c>
    </row>
    <row r="39" spans="1:9" x14ac:dyDescent="0.2">
      <c r="A39" t="s">
        <v>53</v>
      </c>
      <c r="B39" s="9" t="s">
        <v>54</v>
      </c>
      <c r="C39" s="10">
        <v>21198338.338338338</v>
      </c>
      <c r="D39" s="10">
        <v>124955441.68260038</v>
      </c>
      <c r="F39" s="11">
        <f t="shared" si="0"/>
        <v>-5.5031845971206224</v>
      </c>
      <c r="G39" s="11">
        <f t="shared" si="1"/>
        <v>-3.5064297745659196</v>
      </c>
      <c r="I39" s="12" t="s">
        <v>217</v>
      </c>
    </row>
    <row r="40" spans="1:9" x14ac:dyDescent="0.2">
      <c r="A40" t="s">
        <v>62</v>
      </c>
      <c r="B40" s="9" t="s">
        <v>63</v>
      </c>
      <c r="C40" s="10">
        <v>626927297.92147803</v>
      </c>
      <c r="D40" s="10">
        <v>1258208299.8944032</v>
      </c>
      <c r="F40" s="11">
        <f t="shared" si="0"/>
        <v>-0.61690953421618744</v>
      </c>
      <c r="G40" s="11">
        <f t="shared" si="1"/>
        <v>-0.17454462619635436</v>
      </c>
      <c r="I40" s="12" t="s">
        <v>217</v>
      </c>
    </row>
    <row r="41" spans="1:9" x14ac:dyDescent="0.2">
      <c r="A41" t="s">
        <v>71</v>
      </c>
      <c r="B41" s="9" t="s">
        <v>72</v>
      </c>
      <c r="C41" s="10">
        <v>402404561.77402318</v>
      </c>
      <c r="D41" s="10">
        <v>1049245735.9307359</v>
      </c>
      <c r="F41" s="11">
        <f t="shared" si="0"/>
        <v>-1.2565610237246503</v>
      </c>
      <c r="G41" s="11">
        <f t="shared" si="1"/>
        <v>-0.4365628101622967</v>
      </c>
      <c r="I41" s="12" t="s">
        <v>217</v>
      </c>
    </row>
    <row r="42" spans="1:9" x14ac:dyDescent="0.2">
      <c r="A42" t="s">
        <v>80</v>
      </c>
      <c r="B42" s="9" t="s">
        <v>81</v>
      </c>
      <c r="C42" s="10">
        <v>27258356.363636363</v>
      </c>
      <c r="D42" s="10">
        <v>144174202.89855072</v>
      </c>
      <c r="F42" s="11">
        <f t="shared" si="0"/>
        <v>-5.1404372061491834</v>
      </c>
      <c r="G42" s="11">
        <f t="shared" si="1"/>
        <v>-3.3000304591290472</v>
      </c>
      <c r="I42" s="12" t="s">
        <v>217</v>
      </c>
    </row>
    <row r="43" spans="1:9" x14ac:dyDescent="0.2">
      <c r="A43" t="s">
        <v>89</v>
      </c>
      <c r="B43" s="9" t="s">
        <v>90</v>
      </c>
      <c r="C43" s="10">
        <v>403546500</v>
      </c>
      <c r="D43" s="10">
        <v>917004426.41946697</v>
      </c>
      <c r="F43" s="11">
        <f t="shared" si="0"/>
        <v>-1.2524727613071889</v>
      </c>
      <c r="G43" s="11">
        <f t="shared" si="1"/>
        <v>-0.63091480747506523</v>
      </c>
      <c r="I43" s="12" t="s">
        <v>217</v>
      </c>
    </row>
    <row r="44" spans="1:9" x14ac:dyDescent="0.2">
      <c r="A44" t="s">
        <v>95</v>
      </c>
      <c r="B44" s="9" t="s">
        <v>96</v>
      </c>
      <c r="C44" s="10">
        <v>294605526.73372155</v>
      </c>
      <c r="D44" s="10">
        <v>919668888.88888896</v>
      </c>
      <c r="F44" s="11">
        <f t="shared" si="0"/>
        <v>-1.7064231885037486</v>
      </c>
      <c r="G44" s="11">
        <f t="shared" si="1"/>
        <v>-0.6267289683758186</v>
      </c>
      <c r="I44" s="12" t="s">
        <v>217</v>
      </c>
    </row>
    <row r="45" spans="1:9" x14ac:dyDescent="0.2">
      <c r="A45" t="s">
        <v>101</v>
      </c>
      <c r="B45" s="9" t="s">
        <v>102</v>
      </c>
      <c r="C45" s="10">
        <v>312541842.23918575</v>
      </c>
      <c r="D45" s="10">
        <v>1097628836.7129135</v>
      </c>
      <c r="F45" s="11">
        <f t="shared" si="0"/>
        <v>-1.6211583370326039</v>
      </c>
      <c r="G45" s="11">
        <f t="shared" si="1"/>
        <v>-0.37152512102215951</v>
      </c>
      <c r="I45" s="12" t="s">
        <v>217</v>
      </c>
    </row>
    <row r="46" spans="1:9" x14ac:dyDescent="0.2">
      <c r="A46" t="s">
        <v>107</v>
      </c>
      <c r="B46" s="9" t="s">
        <v>108</v>
      </c>
      <c r="C46" s="10">
        <v>262155576.22739017</v>
      </c>
      <c r="D46" s="10">
        <v>989404941.30799329</v>
      </c>
      <c r="F46" s="11">
        <f t="shared" si="0"/>
        <v>-1.8747844504820463</v>
      </c>
      <c r="G46" s="11">
        <f t="shared" si="1"/>
        <v>-0.5212824006087402</v>
      </c>
      <c r="I46" s="12" t="s">
        <v>217</v>
      </c>
    </row>
    <row r="47" spans="1:9" x14ac:dyDescent="0.2">
      <c r="A47" t="s">
        <v>113</v>
      </c>
      <c r="B47" s="9" t="s">
        <v>114</v>
      </c>
      <c r="C47" s="10">
        <v>539347481.6072439</v>
      </c>
      <c r="D47" s="10">
        <v>1258741457.1092832</v>
      </c>
      <c r="F47" s="11">
        <f t="shared" si="0"/>
        <v>-0.83399263626423448</v>
      </c>
      <c r="G47" s="11">
        <f t="shared" si="1"/>
        <v>-0.17393342346631258</v>
      </c>
      <c r="I47" s="12" t="s">
        <v>217</v>
      </c>
    </row>
    <row r="48" spans="1:9" x14ac:dyDescent="0.2">
      <c r="A48" t="s">
        <v>119</v>
      </c>
      <c r="B48" s="9" t="s">
        <v>120</v>
      </c>
      <c r="C48" s="10">
        <v>275918632.12435234</v>
      </c>
      <c r="D48" s="10">
        <v>1247507573.2448866</v>
      </c>
      <c r="F48" s="11">
        <f t="shared" si="0"/>
        <v>-1.800964802046078</v>
      </c>
      <c r="G48" s="11">
        <f t="shared" si="1"/>
        <v>-0.18686683661665171</v>
      </c>
      <c r="I48" s="12" t="s">
        <v>217</v>
      </c>
    </row>
    <row r="49" spans="1:9" x14ac:dyDescent="0.2">
      <c r="A49" t="s">
        <v>125</v>
      </c>
      <c r="B49" s="9" t="s">
        <v>126</v>
      </c>
      <c r="C49" s="10">
        <v>269863917.07583195</v>
      </c>
      <c r="D49" s="10">
        <v>1215306368.84307</v>
      </c>
      <c r="F49" s="11">
        <f t="shared" si="0"/>
        <v>-1.8329755937198726</v>
      </c>
      <c r="G49" s="11">
        <f t="shared" si="1"/>
        <v>-0.22459535901834116</v>
      </c>
      <c r="I49" s="12" t="s">
        <v>217</v>
      </c>
    </row>
    <row r="50" spans="1:9" x14ac:dyDescent="0.2">
      <c r="A50" s="4" t="s">
        <v>149</v>
      </c>
      <c r="C50" s="10"/>
      <c r="D50" s="10"/>
      <c r="F50" s="11"/>
      <c r="G50" s="11"/>
    </row>
    <row r="51" spans="1:9" x14ac:dyDescent="0.2">
      <c r="A51" t="s">
        <v>8</v>
      </c>
      <c r="B51" s="9" t="s">
        <v>9</v>
      </c>
      <c r="C51" s="10">
        <v>536051019.76843703</v>
      </c>
      <c r="D51" s="10">
        <v>1187319104.4582276</v>
      </c>
      <c r="F51" s="11">
        <f t="shared" si="0"/>
        <v>-0.84283736505443585</v>
      </c>
      <c r="G51" s="11">
        <f t="shared" si="1"/>
        <v>-0.25820768386291348</v>
      </c>
      <c r="I51" s="12" t="s">
        <v>217</v>
      </c>
    </row>
    <row r="52" spans="1:9" x14ac:dyDescent="0.2">
      <c r="A52" t="s">
        <v>19</v>
      </c>
      <c r="B52" s="9" t="s">
        <v>20</v>
      </c>
      <c r="C52" s="10">
        <v>23351630.389246099</v>
      </c>
      <c r="D52" s="10">
        <v>165163169.63005939</v>
      </c>
      <c r="F52" s="11">
        <f t="shared" si="0"/>
        <v>-5.3636124975692034</v>
      </c>
      <c r="G52" s="11">
        <f t="shared" si="1"/>
        <v>-3.1039514947523905</v>
      </c>
      <c r="I52" s="12" t="s">
        <v>217</v>
      </c>
    </row>
    <row r="53" spans="1:9" x14ac:dyDescent="0.2">
      <c r="A53" t="s">
        <v>28</v>
      </c>
      <c r="B53" s="9" t="s">
        <v>29</v>
      </c>
      <c r="C53" s="10">
        <v>289788184.23973</v>
      </c>
      <c r="D53" s="10">
        <v>900715345.78368068</v>
      </c>
      <c r="F53" s="11">
        <f t="shared" si="0"/>
        <v>-1.7302089118064714</v>
      </c>
      <c r="G53" s="11">
        <f t="shared" si="1"/>
        <v>-0.65677226394259947</v>
      </c>
      <c r="I53" s="12" t="s">
        <v>217</v>
      </c>
    </row>
    <row r="54" spans="1:9" x14ac:dyDescent="0.2">
      <c r="A54" t="s">
        <v>37</v>
      </c>
      <c r="B54" s="9" t="s">
        <v>38</v>
      </c>
      <c r="C54" s="10">
        <v>215178856.47221428</v>
      </c>
      <c r="D54" s="10">
        <v>1047540013.0833881</v>
      </c>
      <c r="F54" s="11">
        <f t="shared" si="0"/>
        <v>-2.1596713584809919</v>
      </c>
      <c r="G54" s="11">
        <f t="shared" si="1"/>
        <v>-0.43891005850371201</v>
      </c>
      <c r="I54" s="12" t="s">
        <v>217</v>
      </c>
    </row>
    <row r="55" spans="1:9" x14ac:dyDescent="0.2">
      <c r="A55" t="s">
        <v>46</v>
      </c>
      <c r="B55" s="9" t="s">
        <v>47</v>
      </c>
      <c r="C55" s="10">
        <v>7287549.5094035398</v>
      </c>
      <c r="D55" s="10">
        <v>45349403.088922277</v>
      </c>
      <c r="F55" s="11">
        <f t="shared" si="0"/>
        <v>-7.0436300939626051</v>
      </c>
      <c r="G55" s="11">
        <f t="shared" si="1"/>
        <v>-4.9686880387307397</v>
      </c>
      <c r="I55" s="12" t="s">
        <v>217</v>
      </c>
    </row>
    <row r="56" spans="1:9" x14ac:dyDescent="0.2">
      <c r="A56" t="s">
        <v>55</v>
      </c>
      <c r="B56" s="9" t="s">
        <v>56</v>
      </c>
      <c r="C56" s="10">
        <v>123331837.76799387</v>
      </c>
      <c r="D56" s="10">
        <v>669229219.80878186</v>
      </c>
      <c r="F56" s="11">
        <f t="shared" si="0"/>
        <v>-2.9626624082694519</v>
      </c>
      <c r="G56" s="11">
        <f t="shared" si="1"/>
        <v>-1.0853430677272371</v>
      </c>
      <c r="I56" s="12" t="s">
        <v>217</v>
      </c>
    </row>
    <row r="57" spans="1:9" x14ac:dyDescent="0.2">
      <c r="A57" t="s">
        <v>64</v>
      </c>
      <c r="B57" s="9" t="s">
        <v>65</v>
      </c>
      <c r="C57" s="10">
        <v>519231029.24741364</v>
      </c>
      <c r="D57" s="10">
        <v>1091553643.5263202</v>
      </c>
      <c r="F57" s="11">
        <f t="shared" si="0"/>
        <v>-0.88883108239534891</v>
      </c>
      <c r="G57" s="11">
        <f t="shared" si="1"/>
        <v>-0.37953237821638197</v>
      </c>
      <c r="I57" s="12" t="s">
        <v>217</v>
      </c>
    </row>
    <row r="58" spans="1:9" x14ac:dyDescent="0.2">
      <c r="A58" t="s">
        <v>73</v>
      </c>
      <c r="B58" s="9" t="s">
        <v>74</v>
      </c>
      <c r="C58" s="10">
        <v>293833966.27088523</v>
      </c>
      <c r="D58" s="10">
        <v>1071870896.0157921</v>
      </c>
      <c r="F58" s="11">
        <f t="shared" si="0"/>
        <v>-1.7102065072803576</v>
      </c>
      <c r="G58" s="11">
        <f t="shared" si="1"/>
        <v>-0.40578426287668989</v>
      </c>
      <c r="I58" s="12" t="s">
        <v>217</v>
      </c>
    </row>
    <row r="59" spans="1:9" x14ac:dyDescent="0.2">
      <c r="A59" t="s">
        <v>82</v>
      </c>
      <c r="B59" s="9" t="s">
        <v>83</v>
      </c>
      <c r="C59" s="10">
        <v>148426451.48598373</v>
      </c>
      <c r="D59" s="10">
        <v>940481925.75796461</v>
      </c>
      <c r="F59" s="11">
        <f t="shared" si="0"/>
        <v>-2.6954594622464612</v>
      </c>
      <c r="G59" s="11">
        <f t="shared" si="1"/>
        <v>-0.59444328705372484</v>
      </c>
      <c r="I59" s="12" t="s">
        <v>217</v>
      </c>
    </row>
    <row r="60" spans="1:9" x14ac:dyDescent="0.2">
      <c r="A60" t="s">
        <v>91</v>
      </c>
      <c r="B60" s="9" t="s">
        <v>92</v>
      </c>
      <c r="C60" s="10">
        <v>475608969.55894911</v>
      </c>
      <c r="D60" s="10">
        <v>1404952295.2365098</v>
      </c>
      <c r="F60" s="11">
        <f t="shared" si="0"/>
        <v>-1.0154317604916088</v>
      </c>
      <c r="G60" s="11">
        <f t="shared" si="1"/>
        <v>-1.539426540537292E-2</v>
      </c>
      <c r="I60" s="12" t="s">
        <v>217</v>
      </c>
    </row>
    <row r="61" spans="1:9" x14ac:dyDescent="0.2">
      <c r="A61" t="s">
        <v>97</v>
      </c>
      <c r="B61" s="9" t="s">
        <v>98</v>
      </c>
      <c r="C61" s="10">
        <v>2909648.4820384406</v>
      </c>
      <c r="D61" s="10">
        <v>25456675.284160927</v>
      </c>
      <c r="F61" s="11">
        <f t="shared" si="0"/>
        <v>-8.3682190035192789</v>
      </c>
      <c r="G61" s="11">
        <f t="shared" si="1"/>
        <v>-5.8017275887765045</v>
      </c>
      <c r="I61" s="12" t="s">
        <v>217</v>
      </c>
    </row>
    <row r="62" spans="1:9" x14ac:dyDescent="0.2">
      <c r="A62" t="s">
        <v>103</v>
      </c>
      <c r="B62" s="9" t="s">
        <v>104</v>
      </c>
      <c r="C62" s="10">
        <v>24846345.858864792</v>
      </c>
      <c r="D62" s="10">
        <v>145862399.64434147</v>
      </c>
      <c r="F62" s="11">
        <f t="shared" si="0"/>
        <v>-5.2741020877901548</v>
      </c>
      <c r="G62" s="11">
        <f t="shared" si="1"/>
        <v>-3.2832354714776173</v>
      </c>
      <c r="I62" s="12" t="s">
        <v>217</v>
      </c>
    </row>
    <row r="63" spans="1:9" x14ac:dyDescent="0.2">
      <c r="A63" t="s">
        <v>109</v>
      </c>
      <c r="B63" s="9" t="s">
        <v>110</v>
      </c>
      <c r="C63" s="10">
        <v>267921389.42337734</v>
      </c>
      <c r="D63" s="10">
        <v>871215501.02569127</v>
      </c>
      <c r="F63" s="11">
        <f t="shared" si="0"/>
        <v>-1.8433979208654527</v>
      </c>
      <c r="G63" s="11">
        <f t="shared" si="1"/>
        <v>-0.70481388195402417</v>
      </c>
      <c r="I63" s="12" t="s">
        <v>217</v>
      </c>
    </row>
    <row r="64" spans="1:9" x14ac:dyDescent="0.2">
      <c r="A64" t="s">
        <v>115</v>
      </c>
      <c r="B64" s="9" t="s">
        <v>116</v>
      </c>
      <c r="C64" s="10">
        <v>153593347.27134967</v>
      </c>
      <c r="D64" s="10">
        <v>459419508.11598349</v>
      </c>
      <c r="F64" s="11">
        <f t="shared" si="0"/>
        <v>-2.6460919551203084</v>
      </c>
      <c r="G64" s="11">
        <f t="shared" si="1"/>
        <v>-1.6280313867605152</v>
      </c>
      <c r="I64" s="12" t="s">
        <v>217</v>
      </c>
    </row>
    <row r="65" spans="1:9" x14ac:dyDescent="0.2">
      <c r="A65" t="s">
        <v>121</v>
      </c>
      <c r="B65" s="9" t="s">
        <v>122</v>
      </c>
      <c r="C65" s="10">
        <v>348192926.09921682</v>
      </c>
      <c r="D65" s="10">
        <v>1064524591.1368921</v>
      </c>
      <c r="F65" s="11">
        <f t="shared" si="0"/>
        <v>-1.4653207903281391</v>
      </c>
      <c r="G65" s="11">
        <f t="shared" si="1"/>
        <v>-0.41570613310604898</v>
      </c>
      <c r="I65" s="12" t="s">
        <v>217</v>
      </c>
    </row>
    <row r="66" spans="1:9" x14ac:dyDescent="0.2">
      <c r="A66" t="s">
        <v>127</v>
      </c>
      <c r="B66" s="9" t="s">
        <v>128</v>
      </c>
      <c r="C66" s="10">
        <v>510598373.91625971</v>
      </c>
      <c r="D66" s="10">
        <v>1185713942.0750458</v>
      </c>
      <c r="F66" s="11">
        <f t="shared" si="0"/>
        <v>-0.91301874051248078</v>
      </c>
      <c r="G66" s="11">
        <f t="shared" si="1"/>
        <v>-0.26015941408985555</v>
      </c>
      <c r="I66" s="12" t="s">
        <v>217</v>
      </c>
    </row>
    <row r="67" spans="1:9" x14ac:dyDescent="0.2">
      <c r="A67" s="4" t="s">
        <v>150</v>
      </c>
      <c r="C67" s="10"/>
      <c r="D67" s="10"/>
      <c r="F67" s="11"/>
      <c r="G67" s="11"/>
    </row>
    <row r="68" spans="1:9" x14ac:dyDescent="0.2">
      <c r="A68" t="s">
        <v>10</v>
      </c>
      <c r="B68" s="9" t="s">
        <v>11</v>
      </c>
      <c r="C68" s="10">
        <v>1986648.8183591263</v>
      </c>
      <c r="D68" s="10">
        <v>16892669.609733354</v>
      </c>
      <c r="F68" s="11">
        <f t="shared" si="0"/>
        <v>-8.9187270048746647</v>
      </c>
      <c r="G68" s="11">
        <f t="shared" si="1"/>
        <v>-6.3933742596733012</v>
      </c>
      <c r="I68" s="12" t="s">
        <v>217</v>
      </c>
    </row>
    <row r="69" spans="1:9" s="13" customFormat="1" x14ac:dyDescent="0.2">
      <c r="D69" s="14"/>
      <c r="F69" s="16"/>
      <c r="G69" s="16"/>
    </row>
    <row r="70" spans="1:9" x14ac:dyDescent="0.2">
      <c r="D70" s="10"/>
      <c r="F70" s="11"/>
      <c r="G70" s="11"/>
    </row>
    <row r="71" spans="1:9" x14ac:dyDescent="0.2">
      <c r="A71" s="4" t="s">
        <v>151</v>
      </c>
      <c r="D71" s="10"/>
      <c r="F71" s="11"/>
      <c r="G71" s="11"/>
    </row>
    <row r="72" spans="1:9" x14ac:dyDescent="0.2">
      <c r="A72" t="s">
        <v>132</v>
      </c>
      <c r="B72" s="9" t="s">
        <v>133</v>
      </c>
      <c r="C72" s="10">
        <v>1405420.2689154358</v>
      </c>
      <c r="D72" s="10">
        <v>2572172.2499574954</v>
      </c>
      <c r="F72" s="11">
        <f t="shared" ref="F72" si="2">LOG(C72,2)-LOG($F$4,2)</f>
        <v>-9.4180622632269149</v>
      </c>
      <c r="G72" s="11">
        <f t="shared" ref="G72" si="3">LOG(D72,2)-LOG($G$4,2)</f>
        <v>-9.1087124365711851</v>
      </c>
    </row>
    <row r="73" spans="1:9" x14ac:dyDescent="0.2">
      <c r="A73" t="s">
        <v>300</v>
      </c>
      <c r="B73" t="s">
        <v>380</v>
      </c>
      <c r="C73" s="10">
        <v>280000</v>
      </c>
      <c r="D73" s="10">
        <v>2970000</v>
      </c>
      <c r="F73" s="11">
        <f>LOG(C73,2)-LOG($F$4,2)</f>
        <v>-11.745565141259185</v>
      </c>
      <c r="G73" s="11">
        <f>LOG(D73,2)-LOG($G$4,2)</f>
        <v>-8.9012367640113688</v>
      </c>
      <c r="I73" s="12" t="s">
        <v>217</v>
      </c>
    </row>
    <row r="74" spans="1:9" x14ac:dyDescent="0.2">
      <c r="A74" t="s">
        <v>383</v>
      </c>
      <c r="B74" t="s">
        <v>387</v>
      </c>
      <c r="C74" s="10">
        <v>14796383.763837639</v>
      </c>
      <c r="D74" s="10">
        <v>846689180.01885009</v>
      </c>
      <c r="F74" s="11">
        <f t="shared" ref="F74" si="4">LOG(C74,2)-LOG($F$4,2)</f>
        <v>-6.0218911543855391</v>
      </c>
      <c r="G74" s="11">
        <f t="shared" ref="G74" si="5">LOG(D74,2)-LOG($G$4,2)</f>
        <v>-0.74601105252061828</v>
      </c>
      <c r="I74" s="12" t="s">
        <v>217</v>
      </c>
    </row>
    <row r="75" spans="1:9" x14ac:dyDescent="0.2">
      <c r="A75" t="s">
        <v>384</v>
      </c>
      <c r="B75" s="9" t="s">
        <v>385</v>
      </c>
      <c r="C75" s="10">
        <v>67769550.91714105</v>
      </c>
      <c r="D75" s="10">
        <v>564966150.94339621</v>
      </c>
      <c r="F75" s="11">
        <f>LOG(C75,2)-LOG($F$4,2)</f>
        <v>-3.8264985673583745</v>
      </c>
      <c r="G75" s="11">
        <f>LOG(D75,2)-LOG($G$4,2)</f>
        <v>-1.3296790719454279</v>
      </c>
      <c r="I75" s="12" t="s">
        <v>217</v>
      </c>
    </row>
    <row r="76" spans="1:9" s="13" customFormat="1" x14ac:dyDescent="0.2">
      <c r="C76" s="14"/>
      <c r="D76" s="14"/>
    </row>
    <row r="78" spans="1:9" x14ac:dyDescent="0.2">
      <c r="A78" s="1" t="s">
        <v>219</v>
      </c>
    </row>
    <row r="79" spans="1:9" x14ac:dyDescent="0.2">
      <c r="C79" s="4" t="s">
        <v>129</v>
      </c>
    </row>
    <row r="80" spans="1:9" x14ac:dyDescent="0.2">
      <c r="C80" s="4" t="s">
        <v>130</v>
      </c>
      <c r="D80" s="4" t="s">
        <v>131</v>
      </c>
      <c r="F80" s="4" t="s">
        <v>130</v>
      </c>
      <c r="G80" s="4" t="s">
        <v>131</v>
      </c>
      <c r="I80" s="4" t="s">
        <v>218</v>
      </c>
    </row>
    <row r="81" spans="1:9" x14ac:dyDescent="0.2">
      <c r="A81" s="4" t="s">
        <v>147</v>
      </c>
      <c r="C81" s="10"/>
      <c r="D81" s="10"/>
      <c r="F81" s="11"/>
      <c r="G81" s="11"/>
    </row>
    <row r="82" spans="1:9" x14ac:dyDescent="0.2">
      <c r="A82" t="s">
        <v>15</v>
      </c>
      <c r="B82" s="9" t="s">
        <v>16</v>
      </c>
      <c r="C82" s="10">
        <v>138751360.89923725</v>
      </c>
      <c r="D82" s="10">
        <v>360236554.70568675</v>
      </c>
      <c r="F82" s="11">
        <f t="shared" ref="F82" si="6">LOG(C82,2)-LOG($F$4,2)</f>
        <v>-2.7927057620130462</v>
      </c>
      <c r="G82" s="11">
        <f t="shared" ref="G82" si="7">LOG(D82,2)-LOG($G$4,2)</f>
        <v>-1.9788989203072518</v>
      </c>
      <c r="I82" s="12" t="s">
        <v>220</v>
      </c>
    </row>
    <row r="83" spans="1:9" x14ac:dyDescent="0.2">
      <c r="A83" t="s">
        <v>42</v>
      </c>
      <c r="B83" s="9" t="s">
        <v>43</v>
      </c>
      <c r="C83" s="10">
        <v>149946960.91954023</v>
      </c>
      <c r="D83" s="10">
        <v>397919970.20484167</v>
      </c>
      <c r="F83" s="11">
        <f>LOG(C83,2)-LOG($F$4,2)</f>
        <v>-2.6807554013788888</v>
      </c>
      <c r="G83" s="11">
        <f>LOG(D83,2)-LOG($G$4,2)</f>
        <v>-1.8353652006202807</v>
      </c>
      <c r="I83" s="12" t="s">
        <v>220</v>
      </c>
    </row>
    <row r="84" spans="1:9" x14ac:dyDescent="0.2">
      <c r="A84" t="s">
        <v>221</v>
      </c>
      <c r="B84" s="15" t="s">
        <v>228</v>
      </c>
      <c r="C84" s="10">
        <v>54798638.613861382</v>
      </c>
      <c r="D84" s="10">
        <v>336142398.19004524</v>
      </c>
      <c r="F84" s="11">
        <f t="shared" ref="F84:F90" si="8">LOG(C84,2)-LOG($F$4,2)</f>
        <v>-4.1329957265168495</v>
      </c>
      <c r="G84" s="11">
        <f t="shared" ref="G84:G90" si="9">LOG(D84,2)-LOG($G$4,2)</f>
        <v>-2.0787709816564295</v>
      </c>
      <c r="I84" s="12" t="s">
        <v>220</v>
      </c>
    </row>
    <row r="85" spans="1:9" x14ac:dyDescent="0.2">
      <c r="A85" t="s">
        <v>222</v>
      </c>
      <c r="B85" s="15" t="s">
        <v>229</v>
      </c>
      <c r="C85" s="10">
        <v>10598320.346320348</v>
      </c>
      <c r="D85" s="10">
        <v>51074709.830240816</v>
      </c>
      <c r="F85" s="11">
        <f t="shared" si="8"/>
        <v>-6.5033001383986928</v>
      </c>
      <c r="G85" s="11">
        <f t="shared" si="9"/>
        <v>-4.7971624975236367</v>
      </c>
      <c r="I85" s="12" t="s">
        <v>220</v>
      </c>
    </row>
    <row r="86" spans="1:9" x14ac:dyDescent="0.2">
      <c r="A86" t="s">
        <v>223</v>
      </c>
      <c r="B86" s="15" t="s">
        <v>230</v>
      </c>
      <c r="C86" s="10">
        <v>66409292.5170068</v>
      </c>
      <c r="D86" s="10">
        <v>322621804.78821361</v>
      </c>
      <c r="F86" s="11">
        <f t="shared" si="8"/>
        <v>-3.8557506495794343</v>
      </c>
      <c r="G86" s="11">
        <f t="shared" si="9"/>
        <v>-2.1379995571697847</v>
      </c>
      <c r="I86" s="12" t="s">
        <v>220</v>
      </c>
    </row>
    <row r="87" spans="1:9" x14ac:dyDescent="0.2">
      <c r="A87" t="s">
        <v>224</v>
      </c>
      <c r="B87" s="15" t="s">
        <v>231</v>
      </c>
      <c r="C87" s="10">
        <v>68337010.67615658</v>
      </c>
      <c r="D87" s="10">
        <v>311301663.44294006</v>
      </c>
      <c r="F87" s="11">
        <f t="shared" si="8"/>
        <v>-3.8144686385405784</v>
      </c>
      <c r="G87" s="11">
        <f t="shared" si="9"/>
        <v>-2.1895302193824477</v>
      </c>
      <c r="I87" s="12" t="s">
        <v>220</v>
      </c>
    </row>
    <row r="88" spans="1:9" x14ac:dyDescent="0.2">
      <c r="A88" t="s">
        <v>225</v>
      </c>
      <c r="B88" s="15" t="s">
        <v>232</v>
      </c>
      <c r="C88" s="10">
        <v>61229538.461538464</v>
      </c>
      <c r="D88" s="10">
        <v>352106924.34210527</v>
      </c>
      <c r="F88" s="11">
        <f t="shared" si="8"/>
        <v>-3.9729079703262506</v>
      </c>
      <c r="G88" s="11">
        <f t="shared" si="9"/>
        <v>-2.0118299065314176</v>
      </c>
      <c r="I88" s="12" t="s">
        <v>220</v>
      </c>
    </row>
    <row r="89" spans="1:9" x14ac:dyDescent="0.2">
      <c r="A89" t="s">
        <v>226</v>
      </c>
      <c r="B89" s="15" t="s">
        <v>233</v>
      </c>
      <c r="C89" s="10">
        <v>6790003.3868885078</v>
      </c>
      <c r="D89" s="10">
        <v>31914366.019915216</v>
      </c>
      <c r="F89" s="11">
        <f t="shared" si="8"/>
        <v>-7.1456515794481916</v>
      </c>
      <c r="G89" s="11">
        <f t="shared" si="9"/>
        <v>-5.4755656112630966</v>
      </c>
      <c r="I89" s="12" t="s">
        <v>220</v>
      </c>
    </row>
    <row r="90" spans="1:9" x14ac:dyDescent="0.2">
      <c r="A90" t="s">
        <v>227</v>
      </c>
      <c r="B90" s="15" t="s">
        <v>234</v>
      </c>
      <c r="C90" s="10">
        <v>93404766.690595835</v>
      </c>
      <c r="D90" s="10">
        <v>414243179.29759705</v>
      </c>
      <c r="F90" s="11">
        <f t="shared" si="8"/>
        <v>-3.3636396023235307</v>
      </c>
      <c r="G90" s="11">
        <f t="shared" si="9"/>
        <v>-1.77736556225058</v>
      </c>
      <c r="I90" s="12" t="s">
        <v>220</v>
      </c>
    </row>
    <row r="91" spans="1:9" x14ac:dyDescent="0.2">
      <c r="A91" s="4" t="s">
        <v>148</v>
      </c>
      <c r="C91" s="10"/>
      <c r="D91" s="10"/>
      <c r="F91" s="11"/>
      <c r="G91" s="11"/>
    </row>
    <row r="92" spans="1:9" x14ac:dyDescent="0.2">
      <c r="A92" t="s">
        <v>26</v>
      </c>
      <c r="B92" s="9" t="s">
        <v>27</v>
      </c>
      <c r="C92" s="10">
        <v>126488062.1761658</v>
      </c>
      <c r="D92" s="10">
        <v>551371368.42105258</v>
      </c>
      <c r="F92" s="11">
        <f t="shared" ref="F92:F94" si="10">LOG(C92,2)-LOG($F$4,2)</f>
        <v>-2.9262064526180858</v>
      </c>
      <c r="G92" s="11">
        <f t="shared" ref="G92:G94" si="11">LOG(D92,2)-LOG($G$4,2)</f>
        <v>-1.3648191521500266</v>
      </c>
      <c r="I92" s="12" t="s">
        <v>220</v>
      </c>
    </row>
    <row r="93" spans="1:9" x14ac:dyDescent="0.2">
      <c r="A93" t="s">
        <v>53</v>
      </c>
      <c r="B93" s="9" t="s">
        <v>54</v>
      </c>
      <c r="C93" s="10">
        <v>21198338.338338338</v>
      </c>
      <c r="D93" s="10">
        <v>124955441.68260038</v>
      </c>
      <c r="F93" s="11">
        <f t="shared" si="10"/>
        <v>-5.5031845971206224</v>
      </c>
      <c r="G93" s="11">
        <f t="shared" si="11"/>
        <v>-3.5064297745659196</v>
      </c>
      <c r="I93" s="12" t="s">
        <v>220</v>
      </c>
    </row>
    <row r="94" spans="1:9" x14ac:dyDescent="0.2">
      <c r="A94" t="s">
        <v>80</v>
      </c>
      <c r="B94" s="9" t="s">
        <v>81</v>
      </c>
      <c r="C94" s="10">
        <v>27258356.363636363</v>
      </c>
      <c r="D94" s="10">
        <v>144174202.89855072</v>
      </c>
      <c r="F94" s="11">
        <f t="shared" si="10"/>
        <v>-5.1404372061491834</v>
      </c>
      <c r="G94" s="11">
        <f t="shared" si="11"/>
        <v>-3.3000304591290472</v>
      </c>
      <c r="I94" s="12" t="s">
        <v>220</v>
      </c>
    </row>
    <row r="95" spans="1:9" x14ac:dyDescent="0.2">
      <c r="A95" t="s">
        <v>235</v>
      </c>
      <c r="B95" s="15" t="s">
        <v>241</v>
      </c>
      <c r="C95" s="10">
        <v>3354152.7272727275</v>
      </c>
      <c r="D95" s="10">
        <v>22270217.874610938</v>
      </c>
      <c r="F95" s="11">
        <f t="shared" ref="F95:F100" si="12">LOG(C95,2)-LOG($F$4,2)</f>
        <v>-8.1631154917768143</v>
      </c>
      <c r="G95" s="11">
        <f t="shared" ref="G95:G100" si="13">LOG(D95,2)-LOG($G$4,2)</f>
        <v>-5.9946559277413094</v>
      </c>
      <c r="I95" s="12" t="s">
        <v>220</v>
      </c>
    </row>
    <row r="96" spans="1:9" x14ac:dyDescent="0.2">
      <c r="A96" t="s">
        <v>236</v>
      </c>
      <c r="B96" s="15" t="s">
        <v>242</v>
      </c>
      <c r="C96" s="10">
        <v>54117812.619502872</v>
      </c>
      <c r="D96" s="10">
        <v>374969222.27335483</v>
      </c>
      <c r="F96" s="11">
        <f t="shared" si="12"/>
        <v>-4.1510322502561792</v>
      </c>
      <c r="G96" s="11">
        <f t="shared" si="13"/>
        <v>-1.9210713221764557</v>
      </c>
      <c r="I96" s="12" t="s">
        <v>220</v>
      </c>
    </row>
    <row r="97" spans="1:9" x14ac:dyDescent="0.2">
      <c r="A97" t="s">
        <v>237</v>
      </c>
      <c r="B97" s="15" t="s">
        <v>243</v>
      </c>
      <c r="C97" s="10">
        <v>53031428.571428567</v>
      </c>
      <c r="D97" s="10">
        <v>379761239.74475843</v>
      </c>
      <c r="F97" s="11">
        <f t="shared" si="12"/>
        <v>-4.180288166039599</v>
      </c>
      <c r="G97" s="11">
        <f t="shared" si="13"/>
        <v>-1.9027508406431402</v>
      </c>
      <c r="I97" s="12" t="s">
        <v>220</v>
      </c>
    </row>
    <row r="98" spans="1:9" x14ac:dyDescent="0.2">
      <c r="A98" t="s">
        <v>238</v>
      </c>
      <c r="B98" s="15" t="s">
        <v>244</v>
      </c>
      <c r="C98" s="10">
        <v>11161524.822695035</v>
      </c>
      <c r="D98" s="10">
        <v>61691258.405379444</v>
      </c>
      <c r="F98" s="11">
        <f t="shared" si="12"/>
        <v>-6.4286016454062462</v>
      </c>
      <c r="G98" s="11">
        <f t="shared" si="13"/>
        <v>-4.524705524854479</v>
      </c>
      <c r="I98" s="12" t="s">
        <v>220</v>
      </c>
    </row>
    <row r="99" spans="1:9" x14ac:dyDescent="0.2">
      <c r="A99" t="s">
        <v>239</v>
      </c>
      <c r="B99" s="15" t="s">
        <v>245</v>
      </c>
      <c r="C99" s="10">
        <v>54525728.077232495</v>
      </c>
      <c r="D99" s="10">
        <v>378627189.65517241</v>
      </c>
      <c r="F99" s="11">
        <f t="shared" si="12"/>
        <v>-4.1401986494805634</v>
      </c>
      <c r="G99" s="11">
        <f t="shared" si="13"/>
        <v>-1.9070654889062162</v>
      </c>
      <c r="I99" s="12" t="s">
        <v>220</v>
      </c>
    </row>
    <row r="100" spans="1:9" x14ac:dyDescent="0.2">
      <c r="A100" t="s">
        <v>240</v>
      </c>
      <c r="B100" s="15" t="s">
        <v>246</v>
      </c>
      <c r="C100" s="10">
        <v>4720307.692307692</v>
      </c>
      <c r="D100" s="10">
        <v>38661830.508474581</v>
      </c>
      <c r="F100" s="11">
        <f t="shared" si="12"/>
        <v>-7.6701829691036458</v>
      </c>
      <c r="G100" s="11">
        <f t="shared" si="13"/>
        <v>-5.1988616541948041</v>
      </c>
      <c r="I100" s="12" t="s">
        <v>220</v>
      </c>
    </row>
    <row r="101" spans="1:9" x14ac:dyDescent="0.2">
      <c r="A101" s="4" t="s">
        <v>149</v>
      </c>
      <c r="C101" s="10"/>
      <c r="D101" s="10"/>
      <c r="F101" s="11"/>
      <c r="G101" s="11"/>
    </row>
    <row r="102" spans="1:9" x14ac:dyDescent="0.2">
      <c r="A102" t="s">
        <v>19</v>
      </c>
      <c r="B102" s="9" t="s">
        <v>20</v>
      </c>
      <c r="C102" s="10">
        <v>23351630.389246099</v>
      </c>
      <c r="D102" s="10">
        <v>165163169.63005939</v>
      </c>
      <c r="F102" s="11">
        <f t="shared" ref="F102:F106" si="14">LOG(C102,2)-LOG($F$4,2)</f>
        <v>-5.3636124975692034</v>
      </c>
      <c r="G102" s="11">
        <f t="shared" ref="G102:G106" si="15">LOG(D102,2)-LOG($G$4,2)</f>
        <v>-3.1039514947523905</v>
      </c>
      <c r="I102" s="12" t="s">
        <v>220</v>
      </c>
    </row>
    <row r="103" spans="1:9" x14ac:dyDescent="0.2">
      <c r="A103" t="s">
        <v>46</v>
      </c>
      <c r="B103" s="9" t="s">
        <v>47</v>
      </c>
      <c r="C103" s="10">
        <v>7287549.5094035398</v>
      </c>
      <c r="D103" s="10">
        <v>45349403.088922277</v>
      </c>
      <c r="F103" s="11">
        <f t="shared" si="14"/>
        <v>-7.0436300939626051</v>
      </c>
      <c r="G103" s="11">
        <f t="shared" si="15"/>
        <v>-4.9686880387307397</v>
      </c>
      <c r="I103" s="12" t="s">
        <v>220</v>
      </c>
    </row>
    <row r="104" spans="1:9" x14ac:dyDescent="0.2">
      <c r="A104" t="s">
        <v>97</v>
      </c>
      <c r="B104" s="9" t="s">
        <v>98</v>
      </c>
      <c r="C104" s="10">
        <v>2909648.4820384406</v>
      </c>
      <c r="D104" s="10">
        <v>25456675.284160927</v>
      </c>
      <c r="F104" s="11">
        <f t="shared" si="14"/>
        <v>-8.3682190035192789</v>
      </c>
      <c r="G104" s="11">
        <f t="shared" si="15"/>
        <v>-5.8017275887765045</v>
      </c>
      <c r="I104" s="12" t="s">
        <v>220</v>
      </c>
    </row>
    <row r="105" spans="1:9" x14ac:dyDescent="0.2">
      <c r="A105" t="s">
        <v>103</v>
      </c>
      <c r="B105" s="9" t="s">
        <v>104</v>
      </c>
      <c r="C105" s="10">
        <v>24846345.858864792</v>
      </c>
      <c r="D105" s="10">
        <v>145862399.64434147</v>
      </c>
      <c r="F105" s="11">
        <f t="shared" si="14"/>
        <v>-5.2741020877901548</v>
      </c>
      <c r="G105" s="11">
        <f t="shared" si="15"/>
        <v>-3.2832354714776173</v>
      </c>
      <c r="I105" s="12" t="s">
        <v>220</v>
      </c>
    </row>
    <row r="106" spans="1:9" x14ac:dyDescent="0.2">
      <c r="A106" t="s">
        <v>115</v>
      </c>
      <c r="B106" s="9" t="s">
        <v>116</v>
      </c>
      <c r="C106" s="10">
        <v>153593347.27134967</v>
      </c>
      <c r="D106" s="10">
        <v>459419508.11598349</v>
      </c>
      <c r="F106" s="11">
        <f t="shared" si="14"/>
        <v>-2.6460919551203084</v>
      </c>
      <c r="G106" s="11">
        <f t="shared" si="15"/>
        <v>-1.6280313867605152</v>
      </c>
      <c r="I106" s="12" t="s">
        <v>220</v>
      </c>
    </row>
    <row r="107" spans="1:9" x14ac:dyDescent="0.2">
      <c r="A107" t="s">
        <v>247</v>
      </c>
      <c r="B107" s="15" t="s">
        <v>248</v>
      </c>
      <c r="C107" s="10">
        <v>2441538.461538462</v>
      </c>
      <c r="D107" s="10">
        <v>20111085.089773614</v>
      </c>
      <c r="F107" s="11">
        <f t="shared" ref="F107:F110" si="16">LOG(C107,2)-LOG($F$4,2)</f>
        <v>-8.6212733686226954</v>
      </c>
      <c r="G107" s="11">
        <f t="shared" ref="G107:G110" si="17">LOG(D107,2)-LOG($G$4,2)</f>
        <v>-6.1417806760700486</v>
      </c>
      <c r="I107" s="12" t="s">
        <v>220</v>
      </c>
    </row>
    <row r="108" spans="1:9" x14ac:dyDescent="0.2">
      <c r="A108" t="s">
        <v>249</v>
      </c>
      <c r="B108" s="15" t="s">
        <v>250</v>
      </c>
      <c r="C108" s="10">
        <v>1066315.3028201573</v>
      </c>
      <c r="D108" s="10">
        <v>9827447.6987447683</v>
      </c>
      <c r="F108" s="11">
        <f t="shared" si="16"/>
        <v>-9.8164297763878139</v>
      </c>
      <c r="G108" s="11">
        <f t="shared" si="17"/>
        <v>-7.174882914328748</v>
      </c>
      <c r="I108" s="12" t="s">
        <v>220</v>
      </c>
    </row>
    <row r="109" spans="1:9" x14ac:dyDescent="0.2">
      <c r="A109" t="s">
        <v>251</v>
      </c>
      <c r="B109" s="15" t="s">
        <v>252</v>
      </c>
      <c r="C109" s="10">
        <v>67949344.188150167</v>
      </c>
      <c r="D109" s="10">
        <v>437577807.79220778</v>
      </c>
      <c r="F109" s="11">
        <f t="shared" si="16"/>
        <v>-3.8226761517395786</v>
      </c>
      <c r="G109" s="11">
        <f t="shared" si="17"/>
        <v>-1.6983039330371312</v>
      </c>
      <c r="I109" s="12" t="s">
        <v>220</v>
      </c>
    </row>
    <row r="110" spans="1:9" x14ac:dyDescent="0.2">
      <c r="A110" t="s">
        <v>253</v>
      </c>
      <c r="B110" s="15" t="s">
        <v>254</v>
      </c>
      <c r="C110" s="10">
        <v>4330627.118644068</v>
      </c>
      <c r="D110" s="10">
        <v>18295069.904341426</v>
      </c>
      <c r="F110" s="11">
        <f t="shared" si="16"/>
        <v>-7.7944879166161911</v>
      </c>
      <c r="G110" s="11">
        <f t="shared" si="17"/>
        <v>-6.2783166720131334</v>
      </c>
      <c r="I110" s="12" t="s">
        <v>220</v>
      </c>
    </row>
    <row r="111" spans="1:9" x14ac:dyDescent="0.2">
      <c r="A111" s="4" t="s">
        <v>150</v>
      </c>
      <c r="C111" s="10"/>
      <c r="D111" s="10"/>
      <c r="F111" s="11"/>
      <c r="G111" s="11"/>
    </row>
    <row r="112" spans="1:9" x14ac:dyDescent="0.2">
      <c r="A112" t="s">
        <v>10</v>
      </c>
      <c r="B112" s="9" t="s">
        <v>11</v>
      </c>
      <c r="C112" s="10">
        <v>1986648.8183591263</v>
      </c>
      <c r="D112" s="10">
        <v>16892669.609733354</v>
      </c>
      <c r="F112" s="11">
        <f t="shared" ref="F112" si="18">LOG(C112,2)-LOG($F$4,2)</f>
        <v>-8.9187270048746647</v>
      </c>
      <c r="G112" s="11">
        <f t="shared" ref="G112" si="19">LOG(D112,2)-LOG($G$4,2)</f>
        <v>-6.3933742596733012</v>
      </c>
      <c r="I112" s="12" t="s">
        <v>220</v>
      </c>
    </row>
    <row r="114" spans="1:9" s="13" customFormat="1" x14ac:dyDescent="0.2"/>
    <row r="116" spans="1:9" x14ac:dyDescent="0.2">
      <c r="A116" s="1" t="s">
        <v>255</v>
      </c>
    </row>
    <row r="117" spans="1:9" x14ac:dyDescent="0.2">
      <c r="C117" s="4" t="s">
        <v>129</v>
      </c>
    </row>
    <row r="118" spans="1:9" x14ac:dyDescent="0.2">
      <c r="C118" s="4" t="s">
        <v>130</v>
      </c>
      <c r="D118" s="4" t="s">
        <v>131</v>
      </c>
      <c r="F118" s="4" t="s">
        <v>130</v>
      </c>
      <c r="G118" s="4" t="s">
        <v>131</v>
      </c>
      <c r="I118" s="4" t="s">
        <v>218</v>
      </c>
    </row>
    <row r="119" spans="1:9" x14ac:dyDescent="0.2">
      <c r="A119" s="4" t="s">
        <v>150</v>
      </c>
      <c r="C119" s="10"/>
      <c r="D119" s="10"/>
      <c r="F119" s="11"/>
      <c r="G119" s="11"/>
    </row>
    <row r="120" spans="1:9" x14ac:dyDescent="0.2">
      <c r="A120" t="s">
        <v>10</v>
      </c>
      <c r="B120" s="9" t="s">
        <v>11</v>
      </c>
      <c r="C120" s="10">
        <v>1986648.8183591263</v>
      </c>
      <c r="D120" s="10">
        <v>16892669.609733354</v>
      </c>
      <c r="F120" s="11">
        <f t="shared" ref="F120:F125" si="20">LOG(C120,2)-LOG($F$4,2)</f>
        <v>-8.9187270048746647</v>
      </c>
      <c r="G120" s="11">
        <f t="shared" ref="G120:G125" si="21">LOG(D120,2)-LOG($G$4,2)</f>
        <v>-6.3933742596733012</v>
      </c>
      <c r="I120" s="12" t="s">
        <v>256</v>
      </c>
    </row>
    <row r="121" spans="1:9" x14ac:dyDescent="0.2">
      <c r="A121" s="10" t="s">
        <v>257</v>
      </c>
      <c r="B121" s="9" t="s">
        <v>263</v>
      </c>
      <c r="C121">
        <v>688996.30748573341</v>
      </c>
      <c r="D121">
        <v>9395580.0464037117</v>
      </c>
      <c r="F121" s="11">
        <f t="shared" si="20"/>
        <v>-10.446495717265162</v>
      </c>
      <c r="G121" s="11">
        <f t="shared" si="21"/>
        <v>-7.2397174642874162</v>
      </c>
      <c r="I121" s="12" t="s">
        <v>256</v>
      </c>
    </row>
    <row r="122" spans="1:9" x14ac:dyDescent="0.2">
      <c r="A122" s="10" t="s">
        <v>258</v>
      </c>
      <c r="B122" s="9" t="s">
        <v>264</v>
      </c>
      <c r="C122">
        <v>1237812.3918310835</v>
      </c>
      <c r="D122">
        <v>71264892.367906064</v>
      </c>
      <c r="F122" s="11">
        <f t="shared" si="20"/>
        <v>-9.6012712034851937</v>
      </c>
      <c r="G122" s="11">
        <f t="shared" si="21"/>
        <v>-4.3165800715955278</v>
      </c>
      <c r="I122" s="12" t="s">
        <v>256</v>
      </c>
    </row>
    <row r="123" spans="1:9" x14ac:dyDescent="0.2">
      <c r="A123" s="10" t="s">
        <v>259</v>
      </c>
      <c r="B123" s="9" t="s">
        <v>265</v>
      </c>
      <c r="C123">
        <v>591730.97345132742</v>
      </c>
      <c r="D123">
        <v>8076471.5765891904</v>
      </c>
      <c r="F123" s="11">
        <f t="shared" si="20"/>
        <v>-10.66605055521557</v>
      </c>
      <c r="G123" s="11">
        <f t="shared" si="21"/>
        <v>-7.4579745444789616</v>
      </c>
      <c r="I123" s="12" t="s">
        <v>256</v>
      </c>
    </row>
    <row r="124" spans="1:9" x14ac:dyDescent="0.2">
      <c r="A124" s="10" t="s">
        <v>260</v>
      </c>
      <c r="B124" s="9" t="s">
        <v>266</v>
      </c>
      <c r="C124">
        <v>619748.95397489541</v>
      </c>
      <c r="D124">
        <v>12146597.796143251</v>
      </c>
      <c r="F124" s="11">
        <f t="shared" si="20"/>
        <v>-10.599308037125905</v>
      </c>
      <c r="G124" s="11">
        <f t="shared" si="21"/>
        <v>-6.8692193217074404</v>
      </c>
      <c r="I124" s="12" t="s">
        <v>256</v>
      </c>
    </row>
    <row r="125" spans="1:9" x14ac:dyDescent="0.2">
      <c r="A125" s="10" t="s">
        <v>261</v>
      </c>
      <c r="B125" s="9" t="s">
        <v>262</v>
      </c>
      <c r="C125">
        <v>67769550.91714105</v>
      </c>
      <c r="D125">
        <v>564966150.94339621</v>
      </c>
      <c r="F125" s="11">
        <f t="shared" si="20"/>
        <v>-3.8264985673583745</v>
      </c>
      <c r="G125" s="11">
        <f t="shared" si="21"/>
        <v>-1.3296790719454279</v>
      </c>
      <c r="I125" s="12" t="s">
        <v>256</v>
      </c>
    </row>
    <row r="126" spans="1:9" s="13" customFormat="1" x14ac:dyDescent="0.2"/>
  </sheetData>
  <mergeCells count="1">
    <mergeCell ref="F5:G5"/>
  </mergeCells>
  <phoneticPr fontId="7" type="noConversion"/>
  <conditionalFormatting sqref="F6:G7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4:G9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G83 F91:G1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9:G1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0:G1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0:F1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AECF-1434-C440-94DA-50C88114A759}">
  <dimension ref="A1:B54"/>
  <sheetViews>
    <sheetView workbookViewId="0">
      <selection activeCell="B19" sqref="B19"/>
    </sheetView>
  </sheetViews>
  <sheetFormatPr baseColWidth="10" defaultColWidth="11.5" defaultRowHeight="15" x14ac:dyDescent="0.2"/>
  <cols>
    <col min="1" max="1" width="37.83203125" customWidth="1"/>
  </cols>
  <sheetData>
    <row r="1" spans="1:2" x14ac:dyDescent="0.2">
      <c r="A1" t="s">
        <v>267</v>
      </c>
      <c r="B1">
        <v>7</v>
      </c>
    </row>
    <row r="2" spans="1:2" x14ac:dyDescent="0.2">
      <c r="A2" t="s">
        <v>135</v>
      </c>
      <c r="B2">
        <v>2</v>
      </c>
    </row>
    <row r="3" spans="1:2" x14ac:dyDescent="0.2">
      <c r="A3" t="s">
        <v>136</v>
      </c>
      <c r="B3">
        <v>8</v>
      </c>
    </row>
    <row r="4" spans="1:2" x14ac:dyDescent="0.2">
      <c r="A4" t="s">
        <v>137</v>
      </c>
      <c r="B4">
        <v>9</v>
      </c>
    </row>
    <row r="5" spans="1:2" x14ac:dyDescent="0.2">
      <c r="A5" t="s">
        <v>138</v>
      </c>
      <c r="B5">
        <v>10</v>
      </c>
    </row>
    <row r="6" spans="1:2" x14ac:dyDescent="0.2">
      <c r="A6" t="s">
        <v>139</v>
      </c>
      <c r="B6">
        <v>4</v>
      </c>
    </row>
    <row r="7" spans="1:2" x14ac:dyDescent="0.2">
      <c r="A7" t="s">
        <v>140</v>
      </c>
      <c r="B7">
        <v>5</v>
      </c>
    </row>
    <row r="8" spans="1:2" x14ac:dyDescent="0.2">
      <c r="A8" t="s">
        <v>141</v>
      </c>
      <c r="B8">
        <v>6</v>
      </c>
    </row>
    <row r="9" spans="1:2" x14ac:dyDescent="0.2">
      <c r="A9" t="s">
        <v>142</v>
      </c>
      <c r="B9">
        <v>3</v>
      </c>
    </row>
    <row r="10" spans="1:2" x14ac:dyDescent="0.2">
      <c r="A10" t="s">
        <v>143</v>
      </c>
      <c r="B10">
        <v>1</v>
      </c>
    </row>
    <row r="11" spans="1:2" x14ac:dyDescent="0.2">
      <c r="A11" t="s">
        <v>268</v>
      </c>
      <c r="B11" t="s">
        <v>272</v>
      </c>
    </row>
    <row r="12" spans="1:2" x14ac:dyDescent="0.2">
      <c r="A12" t="s">
        <v>269</v>
      </c>
      <c r="B12" t="s">
        <v>273</v>
      </c>
    </row>
    <row r="13" spans="1:2" x14ac:dyDescent="0.2">
      <c r="A13" t="s">
        <v>270</v>
      </c>
      <c r="B13" t="s">
        <v>274</v>
      </c>
    </row>
    <row r="14" spans="1:2" x14ac:dyDescent="0.2">
      <c r="A14" t="s">
        <v>271</v>
      </c>
      <c r="B14" t="s">
        <v>275</v>
      </c>
    </row>
    <row r="15" spans="1:2" x14ac:dyDescent="0.2">
      <c r="A15" t="s">
        <v>340</v>
      </c>
      <c r="B15" t="s">
        <v>301</v>
      </c>
    </row>
    <row r="16" spans="1:2" x14ac:dyDescent="0.2">
      <c r="A16" t="s">
        <v>341</v>
      </c>
      <c r="B16" t="s">
        <v>302</v>
      </c>
    </row>
    <row r="17" spans="1:2" x14ac:dyDescent="0.2">
      <c r="A17" t="s">
        <v>342</v>
      </c>
      <c r="B17" t="s">
        <v>303</v>
      </c>
    </row>
    <row r="18" spans="1:2" x14ac:dyDescent="0.2">
      <c r="A18" t="s">
        <v>343</v>
      </c>
      <c r="B18" t="s">
        <v>304</v>
      </c>
    </row>
    <row r="19" spans="1:2" x14ac:dyDescent="0.2">
      <c r="A19" t="s">
        <v>344</v>
      </c>
      <c r="B19" t="s">
        <v>305</v>
      </c>
    </row>
    <row r="20" spans="1:2" x14ac:dyDescent="0.2">
      <c r="A20" t="s">
        <v>345</v>
      </c>
      <c r="B20" t="s">
        <v>306</v>
      </c>
    </row>
    <row r="21" spans="1:2" x14ac:dyDescent="0.2">
      <c r="A21" t="s">
        <v>346</v>
      </c>
      <c r="B21" t="s">
        <v>307</v>
      </c>
    </row>
    <row r="22" spans="1:2" x14ac:dyDescent="0.2">
      <c r="A22" t="s">
        <v>347</v>
      </c>
      <c r="B22" t="s">
        <v>308</v>
      </c>
    </row>
    <row r="23" spans="1:2" x14ac:dyDescent="0.2">
      <c r="A23" t="s">
        <v>348</v>
      </c>
      <c r="B23" t="s">
        <v>309</v>
      </c>
    </row>
    <row r="24" spans="1:2" x14ac:dyDescent="0.2">
      <c r="A24" t="s">
        <v>349</v>
      </c>
      <c r="B24" t="s">
        <v>310</v>
      </c>
    </row>
    <row r="25" spans="1:2" x14ac:dyDescent="0.2">
      <c r="A25" t="s">
        <v>350</v>
      </c>
      <c r="B25" t="s">
        <v>311</v>
      </c>
    </row>
    <row r="26" spans="1:2" x14ac:dyDescent="0.2">
      <c r="A26" t="s">
        <v>351</v>
      </c>
      <c r="B26" t="s">
        <v>312</v>
      </c>
    </row>
    <row r="27" spans="1:2" x14ac:dyDescent="0.2">
      <c r="A27" t="s">
        <v>352</v>
      </c>
      <c r="B27" t="s">
        <v>313</v>
      </c>
    </row>
    <row r="28" spans="1:2" x14ac:dyDescent="0.2">
      <c r="A28" t="s">
        <v>353</v>
      </c>
      <c r="B28" t="s">
        <v>314</v>
      </c>
    </row>
    <row r="29" spans="1:2" x14ac:dyDescent="0.2">
      <c r="A29" t="s">
        <v>354</v>
      </c>
      <c r="B29" t="s">
        <v>315</v>
      </c>
    </row>
    <row r="30" spans="1:2" x14ac:dyDescent="0.2">
      <c r="A30" t="s">
        <v>355</v>
      </c>
      <c r="B30" t="s">
        <v>316</v>
      </c>
    </row>
    <row r="31" spans="1:2" x14ac:dyDescent="0.2">
      <c r="A31" t="s">
        <v>356</v>
      </c>
      <c r="B31" t="s">
        <v>317</v>
      </c>
    </row>
    <row r="32" spans="1:2" x14ac:dyDescent="0.2">
      <c r="A32" t="s">
        <v>357</v>
      </c>
      <c r="B32" t="s">
        <v>318</v>
      </c>
    </row>
    <row r="33" spans="1:2" x14ac:dyDescent="0.2">
      <c r="A33" t="s">
        <v>358</v>
      </c>
      <c r="B33" t="s">
        <v>319</v>
      </c>
    </row>
    <row r="34" spans="1:2" x14ac:dyDescent="0.2">
      <c r="A34" t="s">
        <v>359</v>
      </c>
      <c r="B34" t="s">
        <v>320</v>
      </c>
    </row>
    <row r="35" spans="1:2" x14ac:dyDescent="0.2">
      <c r="A35" t="s">
        <v>360</v>
      </c>
      <c r="B35" t="s">
        <v>321</v>
      </c>
    </row>
    <row r="36" spans="1:2" x14ac:dyDescent="0.2">
      <c r="A36" t="s">
        <v>361</v>
      </c>
      <c r="B36" t="s">
        <v>322</v>
      </c>
    </row>
    <row r="37" spans="1:2" x14ac:dyDescent="0.2">
      <c r="A37" t="s">
        <v>362</v>
      </c>
      <c r="B37" t="s">
        <v>323</v>
      </c>
    </row>
    <row r="38" spans="1:2" x14ac:dyDescent="0.2">
      <c r="A38" t="s">
        <v>363</v>
      </c>
      <c r="B38" t="s">
        <v>324</v>
      </c>
    </row>
    <row r="39" spans="1:2" x14ac:dyDescent="0.2">
      <c r="A39" t="s">
        <v>364</v>
      </c>
      <c r="B39" t="s">
        <v>325</v>
      </c>
    </row>
    <row r="40" spans="1:2" x14ac:dyDescent="0.2">
      <c r="A40" t="s">
        <v>365</v>
      </c>
      <c r="B40" t="s">
        <v>326</v>
      </c>
    </row>
    <row r="41" spans="1:2" x14ac:dyDescent="0.2">
      <c r="A41" t="s">
        <v>366</v>
      </c>
      <c r="B41" t="s">
        <v>327</v>
      </c>
    </row>
    <row r="42" spans="1:2" x14ac:dyDescent="0.2">
      <c r="A42" t="s">
        <v>367</v>
      </c>
      <c r="B42" t="s">
        <v>328</v>
      </c>
    </row>
    <row r="43" spans="1:2" x14ac:dyDescent="0.2">
      <c r="A43" t="s">
        <v>368</v>
      </c>
      <c r="B43" t="s">
        <v>329</v>
      </c>
    </row>
    <row r="44" spans="1:2" x14ac:dyDescent="0.2">
      <c r="A44" t="s">
        <v>369</v>
      </c>
      <c r="B44" t="s">
        <v>330</v>
      </c>
    </row>
    <row r="45" spans="1:2" x14ac:dyDescent="0.2">
      <c r="A45" t="s">
        <v>370</v>
      </c>
      <c r="B45" t="s">
        <v>331</v>
      </c>
    </row>
    <row r="46" spans="1:2" x14ac:dyDescent="0.2">
      <c r="A46" t="s">
        <v>371</v>
      </c>
      <c r="B46" t="s">
        <v>332</v>
      </c>
    </row>
    <row r="47" spans="1:2" x14ac:dyDescent="0.2">
      <c r="A47" t="s">
        <v>372</v>
      </c>
      <c r="B47" t="s">
        <v>333</v>
      </c>
    </row>
    <row r="48" spans="1:2" x14ac:dyDescent="0.2">
      <c r="A48" t="s">
        <v>373</v>
      </c>
      <c r="B48" t="s">
        <v>334</v>
      </c>
    </row>
    <row r="49" spans="1:2" x14ac:dyDescent="0.2">
      <c r="A49" t="s">
        <v>374</v>
      </c>
      <c r="B49" t="s">
        <v>335</v>
      </c>
    </row>
    <row r="50" spans="1:2" x14ac:dyDescent="0.2">
      <c r="A50" t="s">
        <v>375</v>
      </c>
      <c r="B50" t="s">
        <v>336</v>
      </c>
    </row>
    <row r="51" spans="1:2" x14ac:dyDescent="0.2">
      <c r="A51" t="s">
        <v>376</v>
      </c>
      <c r="B51" t="s">
        <v>337</v>
      </c>
    </row>
    <row r="52" spans="1:2" x14ac:dyDescent="0.2">
      <c r="A52" t="s">
        <v>377</v>
      </c>
      <c r="B52" t="s">
        <v>338</v>
      </c>
    </row>
    <row r="53" spans="1:2" x14ac:dyDescent="0.2">
      <c r="A53" t="s">
        <v>378</v>
      </c>
      <c r="B53" t="s">
        <v>339</v>
      </c>
    </row>
    <row r="54" spans="1:2" x14ac:dyDescent="0.2">
      <c r="A54" t="s">
        <v>379</v>
      </c>
      <c r="B54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F0F8-E03F-0242-9DB0-2E3E7C2BE04B}">
  <dimension ref="A1:K140"/>
  <sheetViews>
    <sheetView tabSelected="1" topLeftCell="B45" zoomScaleNormal="100" workbookViewId="0">
      <selection activeCell="J86" sqref="J86"/>
    </sheetView>
  </sheetViews>
  <sheetFormatPr baseColWidth="10" defaultColWidth="11.5" defaultRowHeight="15" x14ac:dyDescent="0.2"/>
  <cols>
    <col min="1" max="1" width="54.83203125" customWidth="1"/>
    <col min="2" max="2" width="30.83203125" customWidth="1"/>
    <col min="7" max="7" width="36.5" bestFit="1" customWidth="1"/>
    <col min="8" max="8" width="35.1640625" customWidth="1"/>
    <col min="9" max="9" width="18" customWidth="1"/>
  </cols>
  <sheetData>
    <row r="1" spans="1:11" x14ac:dyDescent="0.2">
      <c r="A1" t="s">
        <v>152</v>
      </c>
      <c r="B1" t="s">
        <v>153</v>
      </c>
      <c r="C1" t="s">
        <v>130</v>
      </c>
      <c r="D1" t="s">
        <v>131</v>
      </c>
      <c r="E1" t="s">
        <v>214</v>
      </c>
      <c r="F1" t="s">
        <v>215</v>
      </c>
      <c r="G1" t="s">
        <v>216</v>
      </c>
      <c r="H1" t="s">
        <v>276</v>
      </c>
      <c r="I1" t="s">
        <v>277</v>
      </c>
      <c r="J1" t="s">
        <v>381</v>
      </c>
      <c r="K1" t="s">
        <v>382</v>
      </c>
    </row>
    <row r="2" spans="1:11" x14ac:dyDescent="0.2">
      <c r="A2" t="s">
        <v>10</v>
      </c>
      <c r="B2" t="s">
        <v>197</v>
      </c>
      <c r="C2">
        <v>1986648.8183591263</v>
      </c>
      <c r="D2">
        <v>16892669.609733354</v>
      </c>
      <c r="E2">
        <v>-8.9187270048746647</v>
      </c>
      <c r="F2">
        <v>-6.3933742596733012</v>
      </c>
      <c r="G2" s="12" t="s">
        <v>217</v>
      </c>
      <c r="H2" s="12" t="s">
        <v>220</v>
      </c>
      <c r="I2" s="12" t="s">
        <v>256</v>
      </c>
      <c r="J2" s="12" t="s">
        <v>319</v>
      </c>
      <c r="K2" s="12" t="s">
        <v>319</v>
      </c>
    </row>
    <row r="3" spans="1:11" x14ac:dyDescent="0.2">
      <c r="A3" t="s">
        <v>97</v>
      </c>
      <c r="B3" t="s">
        <v>195</v>
      </c>
      <c r="C3" s="10">
        <v>2909648.4820384406</v>
      </c>
      <c r="D3" s="10">
        <v>25456675.284160927</v>
      </c>
      <c r="E3">
        <v>-8.3682190035192789</v>
      </c>
      <c r="F3" s="11">
        <v>-5.8017275887765045</v>
      </c>
      <c r="G3" s="12" t="s">
        <v>217</v>
      </c>
      <c r="H3" s="12" t="s">
        <v>220</v>
      </c>
      <c r="J3" s="12" t="s">
        <v>319</v>
      </c>
      <c r="K3" s="12" t="s">
        <v>319</v>
      </c>
    </row>
    <row r="4" spans="1:11" x14ac:dyDescent="0.2">
      <c r="A4" t="s">
        <v>46</v>
      </c>
      <c r="B4" t="s">
        <v>191</v>
      </c>
      <c r="C4" s="10">
        <v>7287549.5094035398</v>
      </c>
      <c r="D4" s="10">
        <v>45349403.088922277</v>
      </c>
      <c r="E4">
        <v>-7.0436300939626051</v>
      </c>
      <c r="F4" s="11">
        <v>-4.9686880387307397</v>
      </c>
      <c r="G4" s="12" t="s">
        <v>217</v>
      </c>
      <c r="H4" s="12" t="s">
        <v>220</v>
      </c>
      <c r="J4" s="12" t="s">
        <v>319</v>
      </c>
      <c r="K4" s="12" t="s">
        <v>319</v>
      </c>
    </row>
    <row r="5" spans="1:11" x14ac:dyDescent="0.2">
      <c r="A5" t="s">
        <v>53</v>
      </c>
      <c r="B5" t="s">
        <v>201</v>
      </c>
      <c r="C5" s="10">
        <v>21198338.338338338</v>
      </c>
      <c r="D5" s="10">
        <v>124955441.68260038</v>
      </c>
      <c r="E5">
        <v>-5.5031845971206224</v>
      </c>
      <c r="F5" s="11">
        <v>-3.5064297745659196</v>
      </c>
      <c r="G5" s="12" t="s">
        <v>217</v>
      </c>
      <c r="H5" s="12" t="s">
        <v>220</v>
      </c>
      <c r="J5" s="12" t="s">
        <v>319</v>
      </c>
      <c r="K5" s="12" t="s">
        <v>319</v>
      </c>
    </row>
    <row r="6" spans="1:11" x14ac:dyDescent="0.2">
      <c r="A6" t="s">
        <v>80</v>
      </c>
      <c r="B6" t="s">
        <v>185</v>
      </c>
      <c r="C6" s="10">
        <v>27258356.363636363</v>
      </c>
      <c r="D6" s="10">
        <v>144174202.89855072</v>
      </c>
      <c r="E6">
        <v>-5.1404372061491834</v>
      </c>
      <c r="F6" s="11">
        <v>-3.3000304591290472</v>
      </c>
      <c r="G6" s="12" t="s">
        <v>217</v>
      </c>
      <c r="H6" s="12" t="s">
        <v>220</v>
      </c>
      <c r="J6" s="12" t="s">
        <v>319</v>
      </c>
      <c r="K6" s="12" t="s">
        <v>319</v>
      </c>
    </row>
    <row r="7" spans="1:11" x14ac:dyDescent="0.2">
      <c r="A7" t="s">
        <v>103</v>
      </c>
      <c r="B7" t="s">
        <v>210</v>
      </c>
      <c r="C7" s="10">
        <v>24846345.858864792</v>
      </c>
      <c r="D7" s="10">
        <v>145862399.64434147</v>
      </c>
      <c r="E7">
        <v>-5.2741020877901548</v>
      </c>
      <c r="F7" s="11">
        <v>-3.2832354714776173</v>
      </c>
      <c r="G7" s="12" t="s">
        <v>217</v>
      </c>
      <c r="H7" s="12" t="s">
        <v>220</v>
      </c>
      <c r="J7" s="12" t="s">
        <v>319</v>
      </c>
      <c r="K7" s="12" t="s">
        <v>319</v>
      </c>
    </row>
    <row r="8" spans="1:11" x14ac:dyDescent="0.2">
      <c r="A8" t="s">
        <v>19</v>
      </c>
      <c r="B8" t="s">
        <v>206</v>
      </c>
      <c r="C8" s="10">
        <v>23351630.389246099</v>
      </c>
      <c r="D8" s="10">
        <v>165163169.63005939</v>
      </c>
      <c r="E8">
        <v>-5.3636124975692034</v>
      </c>
      <c r="F8" s="11">
        <v>-3.1039514947523905</v>
      </c>
      <c r="G8" s="12" t="s">
        <v>217</v>
      </c>
      <c r="H8" s="12" t="s">
        <v>220</v>
      </c>
      <c r="J8" s="12" t="s">
        <v>319</v>
      </c>
      <c r="K8" s="12" t="s">
        <v>319</v>
      </c>
    </row>
    <row r="9" spans="1:11" x14ac:dyDescent="0.2">
      <c r="A9" t="s">
        <v>15</v>
      </c>
      <c r="B9" t="s">
        <v>155</v>
      </c>
      <c r="C9" s="10">
        <v>138751360.89923725</v>
      </c>
      <c r="D9" s="10">
        <v>360236554.70568675</v>
      </c>
      <c r="E9">
        <v>-2.7927057620130462</v>
      </c>
      <c r="F9" s="11">
        <v>-1.9788989203072518</v>
      </c>
      <c r="G9" s="12" t="s">
        <v>217</v>
      </c>
      <c r="H9" s="12" t="s">
        <v>220</v>
      </c>
      <c r="J9" s="12" t="s">
        <v>319</v>
      </c>
      <c r="K9" s="12" t="s">
        <v>319</v>
      </c>
    </row>
    <row r="10" spans="1:11" x14ac:dyDescent="0.2">
      <c r="A10" t="s">
        <v>42</v>
      </c>
      <c r="B10" t="s">
        <v>158</v>
      </c>
      <c r="C10" s="10">
        <v>149946960.91954023</v>
      </c>
      <c r="D10" s="10">
        <v>397919970.20484167</v>
      </c>
      <c r="E10">
        <v>-2.6807554013788888</v>
      </c>
      <c r="F10" s="11">
        <v>-1.8353652006202807</v>
      </c>
      <c r="G10" s="12" t="s">
        <v>217</v>
      </c>
      <c r="H10" s="12" t="s">
        <v>220</v>
      </c>
      <c r="J10" s="12" t="s">
        <v>319</v>
      </c>
      <c r="K10" s="12" t="s">
        <v>319</v>
      </c>
    </row>
    <row r="11" spans="1:11" x14ac:dyDescent="0.2">
      <c r="A11" t="s">
        <v>115</v>
      </c>
      <c r="B11" t="s">
        <v>212</v>
      </c>
      <c r="C11" s="10">
        <v>153593347.27134967</v>
      </c>
      <c r="D11" s="10">
        <v>459419508.11598349</v>
      </c>
      <c r="E11">
        <v>-2.6460919551203084</v>
      </c>
      <c r="F11" s="11">
        <v>-1.6280313867605152</v>
      </c>
      <c r="G11" s="12" t="s">
        <v>217</v>
      </c>
      <c r="H11" s="12" t="s">
        <v>220</v>
      </c>
      <c r="J11" s="12" t="s">
        <v>319</v>
      </c>
      <c r="K11" s="12" t="s">
        <v>319</v>
      </c>
    </row>
    <row r="12" spans="1:11" x14ac:dyDescent="0.2">
      <c r="A12" t="s">
        <v>26</v>
      </c>
      <c r="B12" t="s">
        <v>181</v>
      </c>
      <c r="C12" s="10">
        <v>126488062.1761658</v>
      </c>
      <c r="D12" s="10">
        <v>551371368.42105258</v>
      </c>
      <c r="E12">
        <v>-2.9262064526180858</v>
      </c>
      <c r="F12" s="11">
        <v>-1.3648191521500266</v>
      </c>
      <c r="G12" s="12" t="s">
        <v>217</v>
      </c>
      <c r="H12" s="12" t="s">
        <v>220</v>
      </c>
      <c r="J12" s="12" t="s">
        <v>319</v>
      </c>
      <c r="K12" s="12" t="s">
        <v>319</v>
      </c>
    </row>
    <row r="13" spans="1:11" x14ac:dyDescent="0.2">
      <c r="A13" t="s">
        <v>300</v>
      </c>
      <c r="B13" s="18" t="s">
        <v>380</v>
      </c>
      <c r="C13">
        <v>280000</v>
      </c>
      <c r="D13">
        <v>2970000</v>
      </c>
      <c r="E13">
        <v>-11.745565141259185</v>
      </c>
      <c r="F13">
        <v>-8.9012367640113688</v>
      </c>
      <c r="G13" t="s">
        <v>217</v>
      </c>
      <c r="H13" s="12" t="s">
        <v>220</v>
      </c>
      <c r="J13" s="12" t="s">
        <v>319</v>
      </c>
      <c r="K13" t="s">
        <v>319</v>
      </c>
    </row>
    <row r="14" spans="1:11" x14ac:dyDescent="0.2">
      <c r="A14" t="s">
        <v>249</v>
      </c>
      <c r="B14" t="s">
        <v>292</v>
      </c>
      <c r="C14">
        <v>1066315.3028201573</v>
      </c>
      <c r="D14">
        <v>9827447.6987447683</v>
      </c>
      <c r="E14">
        <v>-9.8164297763878139</v>
      </c>
      <c r="F14">
        <v>-7.174882914328748</v>
      </c>
      <c r="H14" s="12" t="s">
        <v>220</v>
      </c>
      <c r="J14" s="12" t="s">
        <v>319</v>
      </c>
      <c r="K14" t="s">
        <v>319</v>
      </c>
    </row>
    <row r="15" spans="1:11" x14ac:dyDescent="0.2">
      <c r="A15" t="s">
        <v>253</v>
      </c>
      <c r="B15" t="s">
        <v>294</v>
      </c>
      <c r="C15">
        <v>4330627.118644068</v>
      </c>
      <c r="D15">
        <v>18295069.904341426</v>
      </c>
      <c r="E15">
        <v>-7.7944879166161911</v>
      </c>
      <c r="F15">
        <v>-6.2783166720131334</v>
      </c>
      <c r="H15" s="12" t="s">
        <v>220</v>
      </c>
      <c r="J15" s="12" t="s">
        <v>319</v>
      </c>
      <c r="K15" t="s">
        <v>319</v>
      </c>
    </row>
    <row r="16" spans="1:11" x14ac:dyDescent="0.2">
      <c r="A16" t="s">
        <v>247</v>
      </c>
      <c r="B16" t="s">
        <v>291</v>
      </c>
      <c r="C16">
        <v>2441538.461538462</v>
      </c>
      <c r="D16">
        <v>20111085.089773614</v>
      </c>
      <c r="E16">
        <v>-8.6212733686226954</v>
      </c>
      <c r="F16">
        <v>-6.1417806760700486</v>
      </c>
      <c r="H16" s="12" t="s">
        <v>220</v>
      </c>
      <c r="J16" s="12" t="s">
        <v>319</v>
      </c>
      <c r="K16" t="s">
        <v>319</v>
      </c>
    </row>
    <row r="17" spans="1:11" x14ac:dyDescent="0.2">
      <c r="A17" t="s">
        <v>235</v>
      </c>
      <c r="B17" t="s">
        <v>285</v>
      </c>
      <c r="C17">
        <v>3354152.7272727275</v>
      </c>
      <c r="D17">
        <v>22270217.874610938</v>
      </c>
      <c r="E17">
        <v>-8.1631154917768143</v>
      </c>
      <c r="F17">
        <v>-5.9946559277413094</v>
      </c>
      <c r="H17" s="12" t="s">
        <v>220</v>
      </c>
      <c r="J17" s="12" t="s">
        <v>319</v>
      </c>
      <c r="K17" t="s">
        <v>319</v>
      </c>
    </row>
    <row r="18" spans="1:11" x14ac:dyDescent="0.2">
      <c r="A18" t="s">
        <v>226</v>
      </c>
      <c r="B18" t="s">
        <v>283</v>
      </c>
      <c r="C18">
        <v>6790003.3868885078</v>
      </c>
      <c r="D18">
        <v>31914366.019915216</v>
      </c>
      <c r="E18">
        <v>-7.1456515794481916</v>
      </c>
      <c r="F18">
        <v>-5.4755656112630966</v>
      </c>
      <c r="H18" s="12" t="s">
        <v>220</v>
      </c>
      <c r="J18" s="12" t="s">
        <v>319</v>
      </c>
      <c r="K18" t="s">
        <v>319</v>
      </c>
    </row>
    <row r="19" spans="1:11" x14ac:dyDescent="0.2">
      <c r="A19" t="s">
        <v>240</v>
      </c>
      <c r="B19" t="s">
        <v>290</v>
      </c>
      <c r="C19">
        <v>4720307.692307692</v>
      </c>
      <c r="D19">
        <v>38661830.508474581</v>
      </c>
      <c r="E19">
        <v>-7.6701829691036458</v>
      </c>
      <c r="F19">
        <v>-5.1988616541948041</v>
      </c>
      <c r="H19" s="12" t="s">
        <v>220</v>
      </c>
      <c r="J19" s="12" t="s">
        <v>319</v>
      </c>
      <c r="K19" t="s">
        <v>319</v>
      </c>
    </row>
    <row r="20" spans="1:11" x14ac:dyDescent="0.2">
      <c r="A20" t="s">
        <v>222</v>
      </c>
      <c r="B20" t="s">
        <v>279</v>
      </c>
      <c r="C20">
        <v>10598320.346320348</v>
      </c>
      <c r="D20">
        <v>51074709.830240816</v>
      </c>
      <c r="E20">
        <v>-6.5033001383986928</v>
      </c>
      <c r="F20">
        <v>-4.7971624975236367</v>
      </c>
      <c r="H20" s="12" t="s">
        <v>220</v>
      </c>
      <c r="J20" s="12" t="s">
        <v>319</v>
      </c>
      <c r="K20" t="s">
        <v>319</v>
      </c>
    </row>
    <row r="21" spans="1:11" x14ac:dyDescent="0.2">
      <c r="A21" t="s">
        <v>238</v>
      </c>
      <c r="B21" t="s">
        <v>288</v>
      </c>
      <c r="C21">
        <v>11161524.822695035</v>
      </c>
      <c r="D21">
        <v>61691258.405379444</v>
      </c>
      <c r="E21">
        <v>-6.4286016454062462</v>
      </c>
      <c r="F21">
        <v>-4.524705524854479</v>
      </c>
      <c r="H21" s="12" t="s">
        <v>220</v>
      </c>
      <c r="J21" s="12" t="s">
        <v>319</v>
      </c>
      <c r="K21" t="s">
        <v>319</v>
      </c>
    </row>
    <row r="22" spans="1:11" x14ac:dyDescent="0.2">
      <c r="A22" t="s">
        <v>224</v>
      </c>
      <c r="B22" t="s">
        <v>281</v>
      </c>
      <c r="C22">
        <v>68337010.67615658</v>
      </c>
      <c r="D22">
        <v>311301663.44294006</v>
      </c>
      <c r="E22">
        <v>-3.8144686385405784</v>
      </c>
      <c r="F22">
        <v>-2.1895302193824477</v>
      </c>
      <c r="H22" s="12" t="s">
        <v>220</v>
      </c>
      <c r="J22" s="12" t="s">
        <v>319</v>
      </c>
      <c r="K22" t="s">
        <v>319</v>
      </c>
    </row>
    <row r="23" spans="1:11" x14ac:dyDescent="0.2">
      <c r="A23" t="s">
        <v>223</v>
      </c>
      <c r="B23" t="s">
        <v>280</v>
      </c>
      <c r="C23">
        <v>66409292.5170068</v>
      </c>
      <c r="D23">
        <v>322621804.78821361</v>
      </c>
      <c r="E23">
        <v>-3.8557506495794343</v>
      </c>
      <c r="F23">
        <v>-2.1379995571697847</v>
      </c>
      <c r="H23" s="12" t="s">
        <v>220</v>
      </c>
      <c r="J23" s="12" t="s">
        <v>319</v>
      </c>
      <c r="K23" t="s">
        <v>319</v>
      </c>
    </row>
    <row r="24" spans="1:11" x14ac:dyDescent="0.2">
      <c r="A24" t="s">
        <v>221</v>
      </c>
      <c r="B24" t="s">
        <v>278</v>
      </c>
      <c r="C24">
        <v>54798638.613861382</v>
      </c>
      <c r="D24">
        <v>336142398.19004524</v>
      </c>
      <c r="E24">
        <v>-4.1329957265168495</v>
      </c>
      <c r="F24">
        <v>-2.0787709816564295</v>
      </c>
      <c r="H24" s="12" t="s">
        <v>220</v>
      </c>
      <c r="J24" s="12" t="s">
        <v>319</v>
      </c>
      <c r="K24" t="s">
        <v>319</v>
      </c>
    </row>
    <row r="25" spans="1:11" x14ac:dyDescent="0.2">
      <c r="A25" t="s">
        <v>225</v>
      </c>
      <c r="B25" t="s">
        <v>282</v>
      </c>
      <c r="C25">
        <v>61229538.461538464</v>
      </c>
      <c r="D25">
        <v>352106924.34210527</v>
      </c>
      <c r="E25">
        <v>-3.9729079703262506</v>
      </c>
      <c r="F25">
        <v>-2.0118299065314176</v>
      </c>
      <c r="H25" s="12" t="s">
        <v>220</v>
      </c>
      <c r="J25" s="12" t="s">
        <v>319</v>
      </c>
      <c r="K25" t="s">
        <v>319</v>
      </c>
    </row>
    <row r="26" spans="1:11" x14ac:dyDescent="0.2">
      <c r="A26" t="s">
        <v>236</v>
      </c>
      <c r="B26" t="s">
        <v>286</v>
      </c>
      <c r="C26">
        <v>54117812.619502872</v>
      </c>
      <c r="D26">
        <v>374969222.27335483</v>
      </c>
      <c r="E26">
        <v>-4.1510322502561792</v>
      </c>
      <c r="F26">
        <v>-1.9210713221764557</v>
      </c>
      <c r="H26" s="12" t="s">
        <v>220</v>
      </c>
      <c r="J26" s="12" t="s">
        <v>319</v>
      </c>
      <c r="K26" t="s">
        <v>319</v>
      </c>
    </row>
    <row r="27" spans="1:11" x14ac:dyDescent="0.2">
      <c r="A27" t="s">
        <v>239</v>
      </c>
      <c r="B27" t="s">
        <v>289</v>
      </c>
      <c r="C27">
        <v>54525728.077232495</v>
      </c>
      <c r="D27">
        <v>378627189.65517241</v>
      </c>
      <c r="E27">
        <v>-4.1401986494805634</v>
      </c>
      <c r="F27">
        <v>-1.9070654889062162</v>
      </c>
      <c r="H27" s="12" t="s">
        <v>220</v>
      </c>
      <c r="J27" s="12" t="s">
        <v>319</v>
      </c>
      <c r="K27" t="s">
        <v>319</v>
      </c>
    </row>
    <row r="28" spans="1:11" x14ac:dyDescent="0.2">
      <c r="A28" t="s">
        <v>237</v>
      </c>
      <c r="B28" t="s">
        <v>287</v>
      </c>
      <c r="C28">
        <v>53031428.571428567</v>
      </c>
      <c r="D28">
        <v>379761239.74475843</v>
      </c>
      <c r="E28">
        <v>-4.180288166039599</v>
      </c>
      <c r="F28">
        <v>-1.9027508406431402</v>
      </c>
      <c r="H28" s="12" t="s">
        <v>220</v>
      </c>
      <c r="J28" s="12" t="s">
        <v>319</v>
      </c>
      <c r="K28" t="s">
        <v>319</v>
      </c>
    </row>
    <row r="29" spans="1:11" x14ac:dyDescent="0.2">
      <c r="A29" t="s">
        <v>227</v>
      </c>
      <c r="B29" t="s">
        <v>284</v>
      </c>
      <c r="C29">
        <v>93404766.690595835</v>
      </c>
      <c r="D29">
        <v>414243179.29759705</v>
      </c>
      <c r="E29">
        <v>-3.3636396023235307</v>
      </c>
      <c r="F29">
        <v>-1.77736556225058</v>
      </c>
      <c r="H29" s="12" t="s">
        <v>220</v>
      </c>
      <c r="J29" s="12" t="s">
        <v>319</v>
      </c>
      <c r="K29" t="s">
        <v>319</v>
      </c>
    </row>
    <row r="30" spans="1:11" x14ac:dyDescent="0.2">
      <c r="A30" t="s">
        <v>251</v>
      </c>
      <c r="B30" t="s">
        <v>293</v>
      </c>
      <c r="C30">
        <v>67949344.188150167</v>
      </c>
      <c r="D30">
        <v>437577807.79220778</v>
      </c>
      <c r="E30">
        <v>-3.8226761517395786</v>
      </c>
      <c r="F30">
        <v>-1.6983039330371312</v>
      </c>
      <c r="H30" s="12" t="s">
        <v>220</v>
      </c>
      <c r="J30" s="12" t="s">
        <v>319</v>
      </c>
      <c r="K30" t="s">
        <v>319</v>
      </c>
    </row>
    <row r="31" spans="1:11" x14ac:dyDescent="0.2">
      <c r="A31" t="s">
        <v>259</v>
      </c>
      <c r="B31" t="s">
        <v>297</v>
      </c>
      <c r="C31">
        <v>591730.97345132742</v>
      </c>
      <c r="D31">
        <v>8076471.5765891904</v>
      </c>
      <c r="E31">
        <v>-10.66605055521557</v>
      </c>
      <c r="F31">
        <v>-7.4579745444789616</v>
      </c>
      <c r="I31" s="12" t="s">
        <v>256</v>
      </c>
      <c r="K31" t="s">
        <v>319</v>
      </c>
    </row>
    <row r="32" spans="1:11" x14ac:dyDescent="0.2">
      <c r="A32" t="s">
        <v>257</v>
      </c>
      <c r="B32" t="s">
        <v>295</v>
      </c>
      <c r="C32">
        <v>688996.30748573341</v>
      </c>
      <c r="D32">
        <v>9395580.0464037117</v>
      </c>
      <c r="E32">
        <v>-10.446495717265162</v>
      </c>
      <c r="F32">
        <v>-7.2397174642874162</v>
      </c>
      <c r="I32" s="12" t="s">
        <v>256</v>
      </c>
      <c r="K32" t="s">
        <v>319</v>
      </c>
    </row>
    <row r="33" spans="1:11" x14ac:dyDescent="0.2">
      <c r="A33" t="s">
        <v>260</v>
      </c>
      <c r="B33" t="s">
        <v>298</v>
      </c>
      <c r="C33">
        <v>619748.95397489541</v>
      </c>
      <c r="D33">
        <v>12146597.796143251</v>
      </c>
      <c r="E33">
        <v>-10.599308037125905</v>
      </c>
      <c r="F33">
        <v>-6.8692193217074404</v>
      </c>
      <c r="I33" s="12" t="s">
        <v>256</v>
      </c>
      <c r="K33" t="s">
        <v>319</v>
      </c>
    </row>
    <row r="34" spans="1:11" x14ac:dyDescent="0.2">
      <c r="A34" t="s">
        <v>258</v>
      </c>
      <c r="B34" t="s">
        <v>296</v>
      </c>
      <c r="C34">
        <v>1237812.3918310835</v>
      </c>
      <c r="D34">
        <v>71264892.367906064</v>
      </c>
      <c r="E34">
        <v>-9.6012712034851937</v>
      </c>
      <c r="F34">
        <v>-4.3165800715955278</v>
      </c>
      <c r="I34" s="12" t="s">
        <v>256</v>
      </c>
      <c r="K34" t="s">
        <v>319</v>
      </c>
    </row>
    <row r="35" spans="1:11" x14ac:dyDescent="0.2">
      <c r="A35" t="s">
        <v>261</v>
      </c>
      <c r="B35" t="s">
        <v>299</v>
      </c>
      <c r="C35">
        <v>67769550.91714105</v>
      </c>
      <c r="D35">
        <v>564966150.94339621</v>
      </c>
      <c r="E35">
        <v>-3.8264985673583745</v>
      </c>
      <c r="F35">
        <v>-1.3296790719454279</v>
      </c>
      <c r="I35" s="12" t="s">
        <v>256</v>
      </c>
      <c r="J35" t="s">
        <v>319</v>
      </c>
      <c r="K35" t="s">
        <v>306</v>
      </c>
    </row>
    <row r="36" spans="1:11" x14ac:dyDescent="0.2">
      <c r="A36" t="s">
        <v>59</v>
      </c>
      <c r="B36" t="s">
        <v>173</v>
      </c>
      <c r="C36" s="10">
        <v>125881916.68796319</v>
      </c>
      <c r="D36" s="10">
        <v>461846030.41943926</v>
      </c>
      <c r="E36">
        <v>-2.9331366332629827</v>
      </c>
      <c r="F36" s="11">
        <v>-1.6204315371128963</v>
      </c>
      <c r="G36" s="12" t="s">
        <v>217</v>
      </c>
      <c r="J36" s="12" t="s">
        <v>319</v>
      </c>
      <c r="K36" t="s">
        <v>319</v>
      </c>
    </row>
    <row r="37" spans="1:11" x14ac:dyDescent="0.2">
      <c r="A37" t="s">
        <v>4</v>
      </c>
      <c r="B37" t="s">
        <v>154</v>
      </c>
      <c r="C37" s="10">
        <v>111391731.26614986</v>
      </c>
      <c r="D37" s="10">
        <v>603830380.43478262</v>
      </c>
      <c r="E37">
        <v>-3.1095655399948683</v>
      </c>
      <c r="F37" s="11">
        <v>-1.2337001604681461</v>
      </c>
      <c r="G37" s="12" t="s">
        <v>217</v>
      </c>
      <c r="J37" s="12" t="s">
        <v>319</v>
      </c>
      <c r="K37" t="s">
        <v>306</v>
      </c>
    </row>
    <row r="38" spans="1:11" x14ac:dyDescent="0.2">
      <c r="A38" t="s">
        <v>14</v>
      </c>
      <c r="B38" t="s">
        <v>168</v>
      </c>
      <c r="C38" s="10">
        <v>274990762.92042655</v>
      </c>
      <c r="D38" s="10">
        <v>628869178.42323649</v>
      </c>
      <c r="E38">
        <v>-1.8058245251762557</v>
      </c>
      <c r="F38" s="11">
        <v>-1.17508357602728</v>
      </c>
      <c r="G38" s="12" t="s">
        <v>217</v>
      </c>
      <c r="J38" s="12" t="s">
        <v>319</v>
      </c>
      <c r="K38" t="s">
        <v>306</v>
      </c>
    </row>
    <row r="39" spans="1:11" x14ac:dyDescent="0.2">
      <c r="A39" t="s">
        <v>51</v>
      </c>
      <c r="B39" t="s">
        <v>159</v>
      </c>
      <c r="C39" s="10">
        <v>274482807.86201364</v>
      </c>
      <c r="D39" s="10">
        <v>630334574.89878547</v>
      </c>
      <c r="E39">
        <v>-1.8084918944237991</v>
      </c>
      <c r="F39" s="11">
        <v>-1.1717257061400197</v>
      </c>
      <c r="G39" s="12" t="s">
        <v>217</v>
      </c>
      <c r="J39" s="12" t="s">
        <v>319</v>
      </c>
      <c r="K39" t="s">
        <v>306</v>
      </c>
    </row>
    <row r="40" spans="1:11" x14ac:dyDescent="0.2">
      <c r="A40" t="s">
        <v>55</v>
      </c>
      <c r="B40" t="s">
        <v>208</v>
      </c>
      <c r="C40" s="10">
        <v>123331837.76799387</v>
      </c>
      <c r="D40" s="10">
        <v>669229219.80878186</v>
      </c>
      <c r="E40">
        <v>-2.9626624082694519</v>
      </c>
      <c r="F40" s="11">
        <v>-1.0853430677272371</v>
      </c>
      <c r="G40" s="12" t="s">
        <v>217</v>
      </c>
      <c r="J40" s="12" t="s">
        <v>319</v>
      </c>
      <c r="K40" t="s">
        <v>306</v>
      </c>
    </row>
    <row r="41" spans="1:11" x14ac:dyDescent="0.2">
      <c r="A41" t="s">
        <v>24</v>
      </c>
      <c r="B41" t="s">
        <v>156</v>
      </c>
      <c r="C41" s="10">
        <v>161242217.37232649</v>
      </c>
      <c r="D41" s="10">
        <v>715611985.0746268</v>
      </c>
      <c r="E41">
        <v>-2.5759781556612964</v>
      </c>
      <c r="F41" s="11">
        <v>-0.98866595540369318</v>
      </c>
      <c r="G41" s="12" t="s">
        <v>217</v>
      </c>
      <c r="J41" s="12" t="s">
        <v>319</v>
      </c>
      <c r="K41" t="s">
        <v>306</v>
      </c>
    </row>
    <row r="42" spans="1:11" x14ac:dyDescent="0.2">
      <c r="A42" t="s">
        <v>60</v>
      </c>
      <c r="B42" t="s">
        <v>166</v>
      </c>
      <c r="C42" s="10">
        <v>203372715.34044296</v>
      </c>
      <c r="D42" s="10">
        <v>763522744.20717859</v>
      </c>
      <c r="E42">
        <v>-2.2410815448051302</v>
      </c>
      <c r="F42" s="11">
        <v>-0.89517237186049314</v>
      </c>
      <c r="G42" s="12" t="s">
        <v>217</v>
      </c>
      <c r="J42" s="12" t="s">
        <v>319</v>
      </c>
      <c r="K42" t="s">
        <v>306</v>
      </c>
    </row>
    <row r="43" spans="1:11" x14ac:dyDescent="0.2">
      <c r="A43" t="s">
        <v>3</v>
      </c>
      <c r="B43" t="s">
        <v>167</v>
      </c>
      <c r="C43" s="10">
        <v>466000256.12052727</v>
      </c>
      <c r="D43" s="10">
        <v>764252453.26211369</v>
      </c>
      <c r="E43">
        <v>-1.0448769359613621</v>
      </c>
      <c r="F43" s="11">
        <v>-0.89379422706976186</v>
      </c>
      <c r="G43" s="12" t="s">
        <v>217</v>
      </c>
      <c r="J43" s="12" t="s">
        <v>319</v>
      </c>
      <c r="K43" t="s">
        <v>306</v>
      </c>
    </row>
    <row r="44" spans="1:11" x14ac:dyDescent="0.2">
      <c r="A44" t="s">
        <v>78</v>
      </c>
      <c r="B44" t="s">
        <v>161</v>
      </c>
      <c r="C44" s="10">
        <v>324141027.81706744</v>
      </c>
      <c r="D44" s="10">
        <v>773614023.52941167</v>
      </c>
      <c r="E44">
        <v>-1.5685860439135979</v>
      </c>
      <c r="F44" s="11">
        <v>-0.87622955805268177</v>
      </c>
      <c r="G44" s="12" t="s">
        <v>217</v>
      </c>
      <c r="J44" s="12" t="s">
        <v>319</v>
      </c>
      <c r="K44" t="s">
        <v>306</v>
      </c>
    </row>
    <row r="45" spans="1:11" x14ac:dyDescent="0.2">
      <c r="A45" t="s">
        <v>117</v>
      </c>
      <c r="B45" t="s">
        <v>199</v>
      </c>
      <c r="C45" s="10">
        <v>199399402.98507461</v>
      </c>
      <c r="D45" s="10">
        <v>779255256.72371638</v>
      </c>
      <c r="E45">
        <v>-2.2695465935485863</v>
      </c>
      <c r="F45" s="11">
        <v>-0.86574752320330006</v>
      </c>
      <c r="G45" s="12" t="s">
        <v>217</v>
      </c>
      <c r="J45" s="12" t="s">
        <v>319</v>
      </c>
      <c r="K45" t="s">
        <v>306</v>
      </c>
    </row>
    <row r="46" spans="1:11" x14ac:dyDescent="0.2">
      <c r="A46" t="s">
        <v>68</v>
      </c>
      <c r="B46" t="s">
        <v>174</v>
      </c>
      <c r="C46" s="10">
        <v>243431261.6000908</v>
      </c>
      <c r="D46" s="10">
        <v>814162469.69435358</v>
      </c>
      <c r="E46">
        <v>-1.9816932319878831</v>
      </c>
      <c r="F46" s="11">
        <v>-0.80252678591417848</v>
      </c>
      <c r="G46" s="12" t="s">
        <v>217</v>
      </c>
      <c r="J46" s="12" t="s">
        <v>319</v>
      </c>
      <c r="K46" t="s">
        <v>306</v>
      </c>
    </row>
    <row r="47" spans="1:11" x14ac:dyDescent="0.2">
      <c r="A47" t="s">
        <v>111</v>
      </c>
      <c r="B47" t="s">
        <v>165</v>
      </c>
      <c r="C47" s="10">
        <v>554122285.71428573</v>
      </c>
      <c r="D47" s="10">
        <v>839645235.8490566</v>
      </c>
      <c r="E47">
        <v>-0.79500329318686624</v>
      </c>
      <c r="F47" s="11">
        <v>-0.75806361140882572</v>
      </c>
      <c r="G47" s="12" t="s">
        <v>217</v>
      </c>
      <c r="J47" s="12" t="s">
        <v>319</v>
      </c>
      <c r="K47" t="s">
        <v>306</v>
      </c>
    </row>
    <row r="48" spans="1:11" x14ac:dyDescent="0.2">
      <c r="A48" t="s">
        <v>50</v>
      </c>
      <c r="B48" t="s">
        <v>172</v>
      </c>
      <c r="C48" s="10">
        <v>530745729.72972971</v>
      </c>
      <c r="D48" s="10">
        <v>868819910.15274036</v>
      </c>
      <c r="E48">
        <v>-0.85718682521563139</v>
      </c>
      <c r="F48" s="11">
        <v>-0.70878634048425582</v>
      </c>
      <c r="G48" s="12" t="s">
        <v>217</v>
      </c>
      <c r="J48" s="12" t="s">
        <v>319</v>
      </c>
      <c r="K48" t="s">
        <v>306</v>
      </c>
    </row>
    <row r="49" spans="1:11" x14ac:dyDescent="0.2">
      <c r="A49" t="s">
        <v>109</v>
      </c>
      <c r="B49" t="s">
        <v>211</v>
      </c>
      <c r="C49" s="10">
        <v>267921389.42337734</v>
      </c>
      <c r="D49" s="10">
        <v>871215501.02569127</v>
      </c>
      <c r="E49">
        <v>-1.8433979208654527</v>
      </c>
      <c r="F49" s="11">
        <v>-0.70481388195402417</v>
      </c>
      <c r="G49" s="12" t="s">
        <v>217</v>
      </c>
      <c r="J49" s="12" t="s">
        <v>319</v>
      </c>
      <c r="K49" t="s">
        <v>306</v>
      </c>
    </row>
    <row r="50" spans="1:11" x14ac:dyDescent="0.2">
      <c r="A50" t="s">
        <v>23</v>
      </c>
      <c r="B50" t="s">
        <v>169</v>
      </c>
      <c r="C50" s="10">
        <v>431177291.21592385</v>
      </c>
      <c r="D50" s="10">
        <v>871235807.70896494</v>
      </c>
      <c r="E50">
        <v>-1.1569264859943793</v>
      </c>
      <c r="F50" s="11">
        <v>-0.70478025536014499</v>
      </c>
      <c r="G50" s="12" t="s">
        <v>217</v>
      </c>
      <c r="J50" s="12" t="s">
        <v>319</v>
      </c>
      <c r="K50" t="s">
        <v>306</v>
      </c>
    </row>
    <row r="51" spans="1:11" x14ac:dyDescent="0.2">
      <c r="A51" t="s">
        <v>28</v>
      </c>
      <c r="B51" t="s">
        <v>207</v>
      </c>
      <c r="C51" s="10">
        <v>289788184.23973</v>
      </c>
      <c r="D51" s="10">
        <v>900715345.78368068</v>
      </c>
      <c r="E51">
        <v>-1.7302089118064714</v>
      </c>
      <c r="F51" s="11">
        <v>-0.65677226394259947</v>
      </c>
      <c r="G51" s="12" t="s">
        <v>217</v>
      </c>
      <c r="J51" s="12" t="s">
        <v>319</v>
      </c>
      <c r="K51" t="s">
        <v>306</v>
      </c>
    </row>
    <row r="52" spans="1:11" x14ac:dyDescent="0.2">
      <c r="A52" t="s">
        <v>89</v>
      </c>
      <c r="B52" t="s">
        <v>202</v>
      </c>
      <c r="C52" s="10">
        <v>403546500</v>
      </c>
      <c r="D52" s="10">
        <v>917004426.41946697</v>
      </c>
      <c r="E52">
        <v>-1.2524727613071889</v>
      </c>
      <c r="F52" s="11">
        <v>-0.63091480747506523</v>
      </c>
      <c r="G52" s="12" t="s">
        <v>217</v>
      </c>
      <c r="J52" s="12" t="s">
        <v>319</v>
      </c>
      <c r="K52" t="s">
        <v>306</v>
      </c>
    </row>
    <row r="53" spans="1:11" x14ac:dyDescent="0.2">
      <c r="A53" t="s">
        <v>33</v>
      </c>
      <c r="B53" t="s">
        <v>157</v>
      </c>
      <c r="C53" s="10">
        <v>508294823.83645064</v>
      </c>
      <c r="D53" s="10">
        <v>918650586.70143414</v>
      </c>
      <c r="E53">
        <v>-0.91954214442993987</v>
      </c>
      <c r="F53" s="11">
        <v>-0.62832727561863422</v>
      </c>
      <c r="G53" s="12" t="s">
        <v>217</v>
      </c>
      <c r="J53" s="12" t="s">
        <v>319</v>
      </c>
      <c r="K53" t="s">
        <v>306</v>
      </c>
    </row>
    <row r="54" spans="1:11" x14ac:dyDescent="0.2">
      <c r="A54" t="s">
        <v>95</v>
      </c>
      <c r="B54" t="s">
        <v>186</v>
      </c>
      <c r="C54" s="10">
        <v>294605526.73372155</v>
      </c>
      <c r="D54" s="10">
        <v>919668888.88888896</v>
      </c>
      <c r="E54">
        <v>-1.7064231885037486</v>
      </c>
      <c r="F54" s="11">
        <v>-0.6267289683758186</v>
      </c>
      <c r="G54" s="12" t="s">
        <v>217</v>
      </c>
      <c r="J54" s="12" t="s">
        <v>319</v>
      </c>
      <c r="K54" t="s">
        <v>306</v>
      </c>
    </row>
    <row r="55" spans="1:11" x14ac:dyDescent="0.2">
      <c r="A55" t="s">
        <v>69</v>
      </c>
      <c r="B55" t="s">
        <v>160</v>
      </c>
      <c r="C55" s="10">
        <v>389885904.68156892</v>
      </c>
      <c r="D55" s="10">
        <v>923008298.45313919</v>
      </c>
      <c r="E55">
        <v>-1.3021556850040383</v>
      </c>
      <c r="F55" s="11">
        <v>-0.62149988655374244</v>
      </c>
      <c r="G55" s="12" t="s">
        <v>217</v>
      </c>
      <c r="J55" s="12" t="s">
        <v>319</v>
      </c>
      <c r="K55" t="s">
        <v>306</v>
      </c>
    </row>
    <row r="56" spans="1:11" x14ac:dyDescent="0.2">
      <c r="A56" t="s">
        <v>87</v>
      </c>
      <c r="B56" t="s">
        <v>162</v>
      </c>
      <c r="C56" s="10">
        <v>430780547.44525552</v>
      </c>
      <c r="D56" s="10">
        <v>925368170.44928217</v>
      </c>
      <c r="E56">
        <v>-1.1582545795163526</v>
      </c>
      <c r="F56" s="11">
        <v>-0.61781602936003566</v>
      </c>
      <c r="G56" s="12" t="s">
        <v>217</v>
      </c>
      <c r="J56" s="12" t="s">
        <v>319</v>
      </c>
      <c r="K56" t="s">
        <v>306</v>
      </c>
    </row>
    <row r="57" spans="1:11" x14ac:dyDescent="0.2">
      <c r="A57" t="s">
        <v>41</v>
      </c>
      <c r="B57" t="s">
        <v>171</v>
      </c>
      <c r="C57" s="10">
        <v>421781169.49152547</v>
      </c>
      <c r="D57" s="10">
        <v>925741095.54140127</v>
      </c>
      <c r="E57">
        <v>-1.1887129966196497</v>
      </c>
      <c r="F57" s="11">
        <v>-0.61723473770082293</v>
      </c>
      <c r="G57" s="12" t="s">
        <v>217</v>
      </c>
      <c r="J57" s="12" t="s">
        <v>319</v>
      </c>
      <c r="K57" t="s">
        <v>306</v>
      </c>
    </row>
    <row r="58" spans="1:11" x14ac:dyDescent="0.2">
      <c r="A58" t="s">
        <v>44</v>
      </c>
      <c r="B58" t="s">
        <v>182</v>
      </c>
      <c r="C58" s="10">
        <v>346147087.23509115</v>
      </c>
      <c r="D58" s="10">
        <v>938035791.62410629</v>
      </c>
      <c r="E58">
        <v>-1.4738224755785367</v>
      </c>
      <c r="F58" s="11">
        <v>-0.5982005341068124</v>
      </c>
      <c r="G58" s="12" t="s">
        <v>217</v>
      </c>
      <c r="J58" s="12" t="s">
        <v>319</v>
      </c>
      <c r="K58" t="s">
        <v>306</v>
      </c>
    </row>
    <row r="59" spans="1:11" x14ac:dyDescent="0.2">
      <c r="A59" t="s">
        <v>82</v>
      </c>
      <c r="B59" t="s">
        <v>209</v>
      </c>
      <c r="C59" s="10">
        <v>148426451.48598373</v>
      </c>
      <c r="D59" s="10">
        <v>940481925.75796461</v>
      </c>
      <c r="E59">
        <v>-2.6954594622464612</v>
      </c>
      <c r="F59" s="11">
        <v>-0.59444328705372484</v>
      </c>
      <c r="G59" s="12" t="s">
        <v>217</v>
      </c>
      <c r="J59" s="12" t="s">
        <v>319</v>
      </c>
      <c r="K59" t="s">
        <v>306</v>
      </c>
    </row>
    <row r="60" spans="1:11" x14ac:dyDescent="0.2">
      <c r="A60" t="s">
        <v>6</v>
      </c>
      <c r="B60" t="s">
        <v>179</v>
      </c>
      <c r="C60" s="10">
        <v>440894499.01768178</v>
      </c>
      <c r="D60" s="10">
        <v>950071197.14722371</v>
      </c>
      <c r="E60">
        <v>-1.1247742070164897</v>
      </c>
      <c r="F60" s="11">
        <v>-0.5798078740060113</v>
      </c>
      <c r="G60" s="12" t="s">
        <v>217</v>
      </c>
      <c r="J60" s="12" t="s">
        <v>319</v>
      </c>
      <c r="K60" t="s">
        <v>306</v>
      </c>
    </row>
    <row r="61" spans="1:11" x14ac:dyDescent="0.2">
      <c r="A61" t="s">
        <v>32</v>
      </c>
      <c r="B61" t="s">
        <v>170</v>
      </c>
      <c r="C61" s="10">
        <v>757670922.94665527</v>
      </c>
      <c r="D61" s="10">
        <v>954902241.30528128</v>
      </c>
      <c r="E61">
        <v>-0.34363630096214948</v>
      </c>
      <c r="F61" s="11">
        <v>-0.57249046133225434</v>
      </c>
      <c r="G61" s="12" t="s">
        <v>217</v>
      </c>
      <c r="J61" s="12" t="s">
        <v>319</v>
      </c>
      <c r="K61" t="s">
        <v>306</v>
      </c>
    </row>
    <row r="62" spans="1:11" x14ac:dyDescent="0.2">
      <c r="A62" t="s">
        <v>93</v>
      </c>
      <c r="B62" t="s">
        <v>177</v>
      </c>
      <c r="C62" s="10">
        <v>464313980.84815323</v>
      </c>
      <c r="D62" s="10">
        <v>962294747.17722142</v>
      </c>
      <c r="E62">
        <v>-1.0501069615605303</v>
      </c>
      <c r="F62" s="11">
        <v>-0.56136465164050264</v>
      </c>
      <c r="G62" s="12" t="s">
        <v>217</v>
      </c>
      <c r="J62" s="12" t="s">
        <v>319</v>
      </c>
      <c r="K62" t="s">
        <v>306</v>
      </c>
    </row>
    <row r="63" spans="1:11" x14ac:dyDescent="0.2">
      <c r="A63" t="s">
        <v>107</v>
      </c>
      <c r="B63" t="s">
        <v>203</v>
      </c>
      <c r="C63" s="10">
        <v>262155576.22739017</v>
      </c>
      <c r="D63" s="10">
        <v>989404941.30799329</v>
      </c>
      <c r="E63">
        <v>-1.8747844504820463</v>
      </c>
      <c r="F63" s="11">
        <v>-0.5212824006087402</v>
      </c>
      <c r="G63" s="12" t="s">
        <v>217</v>
      </c>
      <c r="J63" s="12" t="s">
        <v>319</v>
      </c>
      <c r="K63" t="s">
        <v>306</v>
      </c>
    </row>
    <row r="64" spans="1:11" x14ac:dyDescent="0.2">
      <c r="A64" t="s">
        <v>99</v>
      </c>
      <c r="B64" t="s">
        <v>163</v>
      </c>
      <c r="C64" s="10">
        <v>464682688.4650318</v>
      </c>
      <c r="D64" s="10">
        <v>998194464.28571427</v>
      </c>
      <c r="E64">
        <v>-1.0489617848426604</v>
      </c>
      <c r="F64" s="11">
        <v>-0.50852260219435763</v>
      </c>
      <c r="G64" s="12" t="s">
        <v>217</v>
      </c>
      <c r="J64" s="12" t="s">
        <v>319</v>
      </c>
      <c r="K64" t="s">
        <v>306</v>
      </c>
    </row>
    <row r="65" spans="1:11" x14ac:dyDescent="0.2">
      <c r="A65" t="s">
        <v>17</v>
      </c>
      <c r="B65" t="s">
        <v>180</v>
      </c>
      <c r="C65" s="10">
        <v>272898766.35514021</v>
      </c>
      <c r="D65" s="10">
        <v>1003293757.1651903</v>
      </c>
      <c r="E65">
        <v>-1.8168418108751219</v>
      </c>
      <c r="F65" s="11">
        <v>-0.5011713318865354</v>
      </c>
      <c r="G65" s="12" t="s">
        <v>217</v>
      </c>
      <c r="J65" s="12" t="s">
        <v>319</v>
      </c>
      <c r="K65" t="s">
        <v>306</v>
      </c>
    </row>
    <row r="66" spans="1:11" x14ac:dyDescent="0.2">
      <c r="A66" t="s">
        <v>37</v>
      </c>
      <c r="B66" t="s">
        <v>190</v>
      </c>
      <c r="C66" s="10">
        <v>215178856.47221428</v>
      </c>
      <c r="D66" s="10">
        <v>1047540013.0833881</v>
      </c>
      <c r="E66">
        <v>-2.1596713584809919</v>
      </c>
      <c r="F66" s="11">
        <v>-0.43891005850371201</v>
      </c>
      <c r="G66" s="12" t="s">
        <v>217</v>
      </c>
      <c r="J66" s="12" t="s">
        <v>319</v>
      </c>
      <c r="K66" t="s">
        <v>306</v>
      </c>
    </row>
    <row r="67" spans="1:11" x14ac:dyDescent="0.2">
      <c r="A67" t="s">
        <v>71</v>
      </c>
      <c r="B67" t="s">
        <v>184</v>
      </c>
      <c r="C67" s="10">
        <v>402404561.77402318</v>
      </c>
      <c r="D67" s="10">
        <v>1049245735.9307359</v>
      </c>
      <c r="E67">
        <v>-1.2565610237246503</v>
      </c>
      <c r="F67" s="11">
        <v>-0.4365628101622967</v>
      </c>
      <c r="G67" s="12" t="s">
        <v>217</v>
      </c>
      <c r="J67" s="12" t="s">
        <v>319</v>
      </c>
      <c r="K67" t="s">
        <v>306</v>
      </c>
    </row>
    <row r="68" spans="1:11" x14ac:dyDescent="0.2">
      <c r="A68" t="s">
        <v>105</v>
      </c>
      <c r="B68" t="s">
        <v>164</v>
      </c>
      <c r="C68" s="10">
        <v>419926939.37900442</v>
      </c>
      <c r="D68" s="10">
        <v>1060862417.1539962</v>
      </c>
      <c r="E68">
        <v>-1.1950693400768699</v>
      </c>
      <c r="F68" s="11">
        <v>-0.42067784456574842</v>
      </c>
      <c r="G68" s="12" t="s">
        <v>217</v>
      </c>
      <c r="J68" s="12" t="s">
        <v>319</v>
      </c>
      <c r="K68" t="s">
        <v>306</v>
      </c>
    </row>
    <row r="69" spans="1:11" x14ac:dyDescent="0.2">
      <c r="A69" t="s">
        <v>121</v>
      </c>
      <c r="B69" t="s">
        <v>196</v>
      </c>
      <c r="C69" s="10">
        <v>348192926.09921682</v>
      </c>
      <c r="D69" s="10">
        <v>1064524591.1368921</v>
      </c>
      <c r="E69">
        <v>-1.4653207903281391</v>
      </c>
      <c r="F69" s="11">
        <v>-0.41570613310604898</v>
      </c>
      <c r="G69" s="12" t="s">
        <v>217</v>
      </c>
      <c r="J69" s="12" t="s">
        <v>319</v>
      </c>
      <c r="K69" t="s">
        <v>306</v>
      </c>
    </row>
    <row r="70" spans="1:11" x14ac:dyDescent="0.2">
      <c r="A70" t="s">
        <v>73</v>
      </c>
      <c r="B70" t="s">
        <v>193</v>
      </c>
      <c r="C70" s="10">
        <v>293833966.27088523</v>
      </c>
      <c r="D70" s="10">
        <v>1071870896.0157921</v>
      </c>
      <c r="E70">
        <v>-1.7102065072803576</v>
      </c>
      <c r="F70" s="11">
        <v>-0.40578426287668989</v>
      </c>
      <c r="G70" s="12" t="s">
        <v>217</v>
      </c>
      <c r="J70" s="12" t="s">
        <v>319</v>
      </c>
      <c r="K70" t="s">
        <v>306</v>
      </c>
    </row>
    <row r="71" spans="1:11" x14ac:dyDescent="0.2">
      <c r="A71" t="s">
        <v>123</v>
      </c>
      <c r="B71" t="s">
        <v>178</v>
      </c>
      <c r="C71" s="10">
        <v>527601297.1823498</v>
      </c>
      <c r="D71" s="10">
        <v>1073531027.8372591</v>
      </c>
      <c r="E71">
        <v>-0.86575957210387955</v>
      </c>
      <c r="F71" s="11">
        <v>-0.40355152093918889</v>
      </c>
      <c r="G71" s="12" t="s">
        <v>217</v>
      </c>
      <c r="J71" s="12" t="s">
        <v>319</v>
      </c>
      <c r="K71" t="s">
        <v>306</v>
      </c>
    </row>
    <row r="72" spans="1:11" x14ac:dyDescent="0.2">
      <c r="A72" t="s">
        <v>86</v>
      </c>
      <c r="B72" t="s">
        <v>176</v>
      </c>
      <c r="C72" s="10">
        <v>553685908.14196241</v>
      </c>
      <c r="D72" s="10">
        <v>1079413256.8149211</v>
      </c>
      <c r="E72">
        <v>-0.79613987945802833</v>
      </c>
      <c r="F72" s="11">
        <v>-0.39566809938283143</v>
      </c>
      <c r="G72" s="12" t="s">
        <v>217</v>
      </c>
      <c r="J72" s="12" t="s">
        <v>319</v>
      </c>
      <c r="K72" t="s">
        <v>306</v>
      </c>
    </row>
    <row r="73" spans="1:11" x14ac:dyDescent="0.2">
      <c r="A73" t="s">
        <v>64</v>
      </c>
      <c r="B73" t="s">
        <v>192</v>
      </c>
      <c r="C73" s="10">
        <v>519231029.24741364</v>
      </c>
      <c r="D73" s="10">
        <v>1091553643.5263202</v>
      </c>
      <c r="E73">
        <v>-0.88883108239534891</v>
      </c>
      <c r="F73" s="11">
        <v>-0.37953237821638197</v>
      </c>
      <c r="G73" s="12" t="s">
        <v>217</v>
      </c>
      <c r="J73" s="12" t="s">
        <v>319</v>
      </c>
      <c r="K73" t="s">
        <v>306</v>
      </c>
    </row>
    <row r="74" spans="1:11" x14ac:dyDescent="0.2">
      <c r="A74" t="s">
        <v>101</v>
      </c>
      <c r="B74" t="s">
        <v>187</v>
      </c>
      <c r="C74" s="10">
        <v>312541842.23918575</v>
      </c>
      <c r="D74" s="10">
        <v>1097628836.7129135</v>
      </c>
      <c r="E74">
        <v>-1.6211583370326039</v>
      </c>
      <c r="F74" s="11">
        <v>-0.37152512102215951</v>
      </c>
      <c r="G74" s="12" t="s">
        <v>217</v>
      </c>
      <c r="J74" s="12" t="s">
        <v>319</v>
      </c>
      <c r="K74" t="s">
        <v>306</v>
      </c>
    </row>
    <row r="75" spans="1:11" x14ac:dyDescent="0.2">
      <c r="A75" t="s">
        <v>35</v>
      </c>
      <c r="B75" t="s">
        <v>200</v>
      </c>
      <c r="C75" s="10">
        <v>524992271.80527383</v>
      </c>
      <c r="D75" s="10">
        <v>1152083384.7685416</v>
      </c>
      <c r="E75">
        <v>-0.87291149815099445</v>
      </c>
      <c r="F75" s="11">
        <v>-0.30167027133945012</v>
      </c>
      <c r="G75" s="12" t="s">
        <v>217</v>
      </c>
      <c r="J75" s="12" t="s">
        <v>319</v>
      </c>
      <c r="K75" t="s">
        <v>306</v>
      </c>
    </row>
    <row r="76" spans="1:11" x14ac:dyDescent="0.2">
      <c r="A76" t="s">
        <v>77</v>
      </c>
      <c r="B76" t="s">
        <v>175</v>
      </c>
      <c r="C76" s="10">
        <v>959918639.05325437</v>
      </c>
      <c r="D76" s="10">
        <v>1176381872.0152817</v>
      </c>
      <c r="E76">
        <v>-2.2955529425736643E-3</v>
      </c>
      <c r="F76" s="11">
        <v>-0.27155895272349184</v>
      </c>
      <c r="G76" s="12" t="s">
        <v>217</v>
      </c>
      <c r="J76" s="12" t="s">
        <v>319</v>
      </c>
      <c r="K76" t="s">
        <v>306</v>
      </c>
    </row>
    <row r="77" spans="1:11" x14ac:dyDescent="0.2">
      <c r="A77" t="s">
        <v>127</v>
      </c>
      <c r="B77" t="s">
        <v>213</v>
      </c>
      <c r="C77" s="10">
        <v>510598373.91625971</v>
      </c>
      <c r="D77" s="10">
        <v>1185713942.0750458</v>
      </c>
      <c r="E77">
        <v>-0.91301874051248078</v>
      </c>
      <c r="F77" s="11">
        <v>-0.26015941408985555</v>
      </c>
      <c r="G77" s="12" t="s">
        <v>217</v>
      </c>
      <c r="J77" s="12" t="s">
        <v>319</v>
      </c>
      <c r="K77" t="s">
        <v>306</v>
      </c>
    </row>
    <row r="78" spans="1:11" x14ac:dyDescent="0.2">
      <c r="A78" t="s">
        <v>8</v>
      </c>
      <c r="B78" t="s">
        <v>205</v>
      </c>
      <c r="C78" s="10">
        <v>536051019.76843703</v>
      </c>
      <c r="D78" s="10">
        <v>1187319104.4582276</v>
      </c>
      <c r="E78">
        <v>-0.84283736505443585</v>
      </c>
      <c r="F78" s="11">
        <v>-0.25820768386291348</v>
      </c>
      <c r="G78" s="12" t="s">
        <v>217</v>
      </c>
      <c r="J78" s="12" t="s">
        <v>319</v>
      </c>
      <c r="K78" t="s">
        <v>306</v>
      </c>
    </row>
    <row r="79" spans="1:11" x14ac:dyDescent="0.2">
      <c r="A79" t="s">
        <v>125</v>
      </c>
      <c r="B79" t="s">
        <v>189</v>
      </c>
      <c r="C79" s="10">
        <v>269863917.07583195</v>
      </c>
      <c r="D79" s="10">
        <v>1215306368.84307</v>
      </c>
      <c r="E79">
        <v>-1.8329755937198726</v>
      </c>
      <c r="F79" s="11">
        <v>-0.22459535901834116</v>
      </c>
      <c r="G79" s="12" t="s">
        <v>217</v>
      </c>
      <c r="J79" s="12" t="s">
        <v>319</v>
      </c>
      <c r="K79" t="s">
        <v>306</v>
      </c>
    </row>
    <row r="80" spans="1:11" x14ac:dyDescent="0.2">
      <c r="A80" t="s">
        <v>119</v>
      </c>
      <c r="B80" t="s">
        <v>188</v>
      </c>
      <c r="C80" s="10">
        <v>275918632.12435234</v>
      </c>
      <c r="D80" s="10">
        <v>1247507573.2448866</v>
      </c>
      <c r="E80">
        <v>-1.800964802046078</v>
      </c>
      <c r="F80" s="11">
        <v>-0.18686683661665171</v>
      </c>
      <c r="G80" s="12" t="s">
        <v>217</v>
      </c>
      <c r="J80" s="12" t="s">
        <v>319</v>
      </c>
      <c r="K80" t="s">
        <v>306</v>
      </c>
    </row>
    <row r="81" spans="1:11" x14ac:dyDescent="0.2">
      <c r="A81" t="s">
        <v>62</v>
      </c>
      <c r="B81" t="s">
        <v>183</v>
      </c>
      <c r="C81" s="10">
        <v>626927297.92147803</v>
      </c>
      <c r="D81" s="10">
        <v>1258208299.8944032</v>
      </c>
      <c r="E81">
        <v>-0.61690953421618744</v>
      </c>
      <c r="F81" s="11">
        <v>-0.17454462619635436</v>
      </c>
      <c r="G81" s="12" t="s">
        <v>217</v>
      </c>
      <c r="J81" s="12" t="s">
        <v>319</v>
      </c>
      <c r="K81" t="s">
        <v>306</v>
      </c>
    </row>
    <row r="82" spans="1:11" x14ac:dyDescent="0.2">
      <c r="A82" t="s">
        <v>113</v>
      </c>
      <c r="B82" t="s">
        <v>204</v>
      </c>
      <c r="C82" s="10">
        <v>539347481.6072439</v>
      </c>
      <c r="D82" s="10">
        <v>1258741457.1092832</v>
      </c>
      <c r="E82">
        <v>-0.83399263626423448</v>
      </c>
      <c r="F82" s="11">
        <v>-0.17393342346631258</v>
      </c>
      <c r="G82" s="12" t="s">
        <v>217</v>
      </c>
      <c r="J82" s="12" t="s">
        <v>319</v>
      </c>
      <c r="K82" t="s">
        <v>306</v>
      </c>
    </row>
    <row r="83" spans="1:11" x14ac:dyDescent="0.2">
      <c r="A83" t="s">
        <v>91</v>
      </c>
      <c r="B83" t="s">
        <v>194</v>
      </c>
      <c r="C83" s="10">
        <v>475608969.55894911</v>
      </c>
      <c r="D83" s="10">
        <v>1404952295.2365098</v>
      </c>
      <c r="E83">
        <v>-1.0154317604916088</v>
      </c>
      <c r="F83" s="11">
        <v>-1.539426540537292E-2</v>
      </c>
      <c r="G83" s="12" t="s">
        <v>217</v>
      </c>
      <c r="J83" s="12" t="s">
        <v>319</v>
      </c>
      <c r="K83" t="s">
        <v>306</v>
      </c>
    </row>
    <row r="84" spans="1:11" x14ac:dyDescent="0.2">
      <c r="A84" t="s">
        <v>132</v>
      </c>
      <c r="B84" t="s">
        <v>198</v>
      </c>
      <c r="C84" s="10">
        <v>1405420.2689154358</v>
      </c>
      <c r="D84" s="10">
        <v>2572172.2499574954</v>
      </c>
      <c r="E84">
        <v>-9.4180622632269149</v>
      </c>
      <c r="F84" s="11">
        <v>-9.1087124365711851</v>
      </c>
      <c r="J84" s="12" t="s">
        <v>319</v>
      </c>
      <c r="K84" t="s">
        <v>306</v>
      </c>
    </row>
    <row r="85" spans="1:11" x14ac:dyDescent="0.2">
      <c r="A85" t="s">
        <v>383</v>
      </c>
      <c r="B85" t="s">
        <v>386</v>
      </c>
      <c r="C85" s="10">
        <v>14796383.763837639</v>
      </c>
      <c r="D85" s="10">
        <v>846689180.01885009</v>
      </c>
      <c r="E85">
        <v>-6.0218911543855391</v>
      </c>
      <c r="F85">
        <v>-0.74601105252061828</v>
      </c>
      <c r="G85" s="12" t="s">
        <v>217</v>
      </c>
      <c r="H85" s="12"/>
      <c r="J85" s="12" t="s">
        <v>319</v>
      </c>
      <c r="K85" t="s">
        <v>306</v>
      </c>
    </row>
    <row r="86" spans="1:11" x14ac:dyDescent="0.2">
      <c r="A86" t="s">
        <v>384</v>
      </c>
      <c r="B86" t="s">
        <v>299</v>
      </c>
      <c r="C86" s="10">
        <v>67769550.91714105</v>
      </c>
      <c r="D86" s="10">
        <v>564966150.94339621</v>
      </c>
      <c r="E86">
        <v>-3.8264985673583745</v>
      </c>
      <c r="F86">
        <v>-1.3296790719454279</v>
      </c>
      <c r="G86" s="12" t="s">
        <v>217</v>
      </c>
      <c r="H86" s="12"/>
      <c r="J86" s="12" t="s">
        <v>319</v>
      </c>
      <c r="K86" t="s">
        <v>306</v>
      </c>
    </row>
    <row r="87" spans="1:11" x14ac:dyDescent="0.2">
      <c r="J87" s="12"/>
    </row>
    <row r="89" spans="1:11" x14ac:dyDescent="0.2">
      <c r="A89" s="17"/>
    </row>
    <row r="139" spans="1:1" x14ac:dyDescent="0.2">
      <c r="A139" s="19"/>
    </row>
    <row r="140" spans="1:1" x14ac:dyDescent="0.2">
      <c r="A140" s="19"/>
    </row>
  </sheetData>
  <sortState xmlns:xlrd2="http://schemas.microsoft.com/office/spreadsheetml/2017/richdata2" ref="A2:K140">
    <sortCondition ref="H2:H140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ID_map</vt:lpstr>
      <vt:lpstr>Formated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Bakkeren</dc:creator>
  <cp:lastModifiedBy>Microsoft Office User</cp:lastModifiedBy>
  <dcterms:created xsi:type="dcterms:W3CDTF">2022-03-03T17:40:33Z</dcterms:created>
  <dcterms:modified xsi:type="dcterms:W3CDTF">2023-04-12T17:53:57Z</dcterms:modified>
</cp:coreProperties>
</file>