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myGit\QGIS\"/>
    </mc:Choice>
  </mc:AlternateContent>
  <xr:revisionPtr revIDLastSave="0" documentId="13_ncr:1_{284425AB-D4EF-435D-B13D-18C5C109C2D2}" xr6:coauthVersionLast="45" xr6:coauthVersionMax="45" xr10:uidLastSave="{00000000-0000-0000-0000-000000000000}"/>
  <bookViews>
    <workbookView xWindow="-90" yWindow="-90" windowWidth="19380" windowHeight="103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87644982" val="974" rev="124" revOS="4" revMin="124" revMax="0"/>
      <pm:docPrefs xmlns:pm="smNativeData" id="1587644982" fixedDigits="0" showNotice="1" showProtection="1" showFrameBounds="1" autoChart="1" recalcOnPrint="1" recalcOnCopy="1" tab="567" useDefinedPrintRange="1" printArea="currentSheet"/>
      <pm:compatibility xmlns:pm="smNativeData" id="1587644982"/>
      <pm:defCurrency xmlns:pm="smNativeData" id="1587644982"/>
    </ext>
  </extLst>
</workbook>
</file>

<file path=xl/calcChain.xml><?xml version="1.0" encoding="utf-8"?>
<calcChain xmlns="http://schemas.openxmlformats.org/spreadsheetml/2006/main">
  <c r="G199" i="1" l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H184" i="1"/>
  <c r="G184" i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H176" i="1"/>
  <c r="G176" i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H164" i="1"/>
  <c r="G164" i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H144" i="1"/>
  <c r="G144" i="1"/>
  <c r="G143" i="1"/>
  <c r="H143" i="1" s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H133" i="1"/>
  <c r="G133" i="1"/>
  <c r="H132" i="1"/>
  <c r="G132" i="1"/>
  <c r="G131" i="1"/>
  <c r="H131" i="1" s="1"/>
  <c r="G130" i="1"/>
  <c r="H130" i="1" s="1"/>
  <c r="H129" i="1"/>
  <c r="G129" i="1"/>
  <c r="H128" i="1"/>
  <c r="G128" i="1"/>
  <c r="G127" i="1"/>
  <c r="H127" i="1" s="1"/>
  <c r="G126" i="1"/>
  <c r="H126" i="1" s="1"/>
  <c r="H125" i="1"/>
  <c r="G125" i="1"/>
  <c r="H124" i="1"/>
  <c r="G124" i="1"/>
  <c r="G123" i="1"/>
  <c r="H123" i="1" s="1"/>
  <c r="G122" i="1"/>
  <c r="H122" i="1" s="1"/>
  <c r="H121" i="1"/>
  <c r="G121" i="1"/>
  <c r="H120" i="1"/>
  <c r="G120" i="1"/>
  <c r="G119" i="1"/>
  <c r="H119" i="1" s="1"/>
  <c r="G118" i="1"/>
  <c r="H118" i="1" s="1"/>
  <c r="H117" i="1"/>
  <c r="G117" i="1"/>
  <c r="H116" i="1"/>
  <c r="G116" i="1"/>
  <c r="G115" i="1"/>
  <c r="H115" i="1" s="1"/>
  <c r="G114" i="1"/>
  <c r="H114" i="1" s="1"/>
  <c r="H113" i="1"/>
  <c r="G113" i="1"/>
  <c r="H112" i="1"/>
  <c r="G112" i="1"/>
  <c r="G111" i="1"/>
  <c r="H111" i="1" s="1"/>
  <c r="G110" i="1"/>
  <c r="H110" i="1" s="1"/>
  <c r="H109" i="1"/>
  <c r="G109" i="1"/>
  <c r="H108" i="1"/>
  <c r="G108" i="1"/>
  <c r="G107" i="1"/>
  <c r="H107" i="1" s="1"/>
  <c r="G106" i="1"/>
  <c r="H106" i="1" s="1"/>
  <c r="H105" i="1"/>
  <c r="G105" i="1"/>
  <c r="H104" i="1"/>
  <c r="G104" i="1"/>
  <c r="G103" i="1"/>
  <c r="H103" i="1" s="1"/>
  <c r="G102" i="1"/>
  <c r="H102" i="1" s="1"/>
  <c r="H101" i="1"/>
  <c r="G101" i="1"/>
  <c r="H100" i="1"/>
  <c r="G100" i="1"/>
  <c r="G99" i="1"/>
  <c r="H99" i="1" s="1"/>
  <c r="G98" i="1"/>
  <c r="H98" i="1" s="1"/>
  <c r="H97" i="1"/>
  <c r="G97" i="1"/>
  <c r="H96" i="1"/>
  <c r="G96" i="1"/>
  <c r="G95" i="1"/>
  <c r="H95" i="1" s="1"/>
  <c r="G94" i="1"/>
  <c r="H94" i="1" s="1"/>
  <c r="H93" i="1"/>
  <c r="G93" i="1"/>
  <c r="H92" i="1"/>
  <c r="G92" i="1"/>
  <c r="G91" i="1"/>
  <c r="H91" i="1" s="1"/>
  <c r="G90" i="1"/>
  <c r="H90" i="1" s="1"/>
  <c r="H89" i="1"/>
  <c r="G89" i="1"/>
  <c r="H88" i="1"/>
  <c r="G88" i="1"/>
  <c r="G87" i="1"/>
  <c r="H87" i="1" s="1"/>
  <c r="G86" i="1"/>
  <c r="H86" i="1" s="1"/>
  <c r="H85" i="1"/>
  <c r="G85" i="1"/>
  <c r="H84" i="1"/>
  <c r="G84" i="1"/>
  <c r="H83" i="1"/>
  <c r="G83" i="1"/>
  <c r="G82" i="1"/>
  <c r="H82" i="1" s="1"/>
  <c r="H81" i="1"/>
  <c r="G81" i="1"/>
  <c r="H80" i="1"/>
  <c r="G80" i="1"/>
  <c r="H79" i="1"/>
  <c r="G79" i="1"/>
  <c r="G78" i="1"/>
  <c r="H78" i="1" s="1"/>
  <c r="H77" i="1"/>
  <c r="G77" i="1"/>
  <c r="H76" i="1"/>
  <c r="G76" i="1"/>
  <c r="H75" i="1"/>
  <c r="G75" i="1"/>
  <c r="G74" i="1"/>
  <c r="H74" i="1" s="1"/>
  <c r="H73" i="1"/>
  <c r="G73" i="1"/>
  <c r="H72" i="1"/>
  <c r="G72" i="1"/>
  <c r="H71" i="1"/>
  <c r="G71" i="1"/>
  <c r="G70" i="1"/>
  <c r="H70" i="1" s="1"/>
  <c r="H69" i="1"/>
  <c r="G69" i="1"/>
  <c r="H68" i="1"/>
  <c r="G68" i="1"/>
  <c r="H67" i="1"/>
  <c r="G67" i="1"/>
  <c r="G66" i="1"/>
  <c r="H66" i="1" s="1"/>
  <c r="H65" i="1"/>
  <c r="G65" i="1"/>
  <c r="H64" i="1"/>
  <c r="G64" i="1"/>
  <c r="G63" i="1"/>
  <c r="H63" i="1" s="1"/>
  <c r="G62" i="1"/>
  <c r="H62" i="1" s="1"/>
  <c r="H61" i="1"/>
  <c r="G61" i="1"/>
  <c r="H60" i="1"/>
  <c r="G60" i="1"/>
  <c r="H59" i="1"/>
  <c r="G59" i="1"/>
  <c r="G58" i="1"/>
  <c r="H58" i="1" s="1"/>
  <c r="H57" i="1"/>
  <c r="G57" i="1"/>
  <c r="H56" i="1"/>
  <c r="G56" i="1"/>
  <c r="G55" i="1"/>
  <c r="H55" i="1" s="1"/>
  <c r="G54" i="1"/>
  <c r="H54" i="1" s="1"/>
  <c r="H53" i="1"/>
  <c r="G53" i="1"/>
  <c r="H52" i="1"/>
  <c r="G52" i="1"/>
  <c r="G51" i="1"/>
  <c r="H51" i="1" s="1"/>
  <c r="G50" i="1"/>
  <c r="H50" i="1" s="1"/>
  <c r="H49" i="1"/>
  <c r="G49" i="1"/>
  <c r="H48" i="1"/>
  <c r="G48" i="1"/>
  <c r="G47" i="1"/>
  <c r="H47" i="1" s="1"/>
  <c r="G46" i="1"/>
  <c r="H46" i="1" s="1"/>
  <c r="H45" i="1"/>
  <c r="G45" i="1"/>
  <c r="H44" i="1"/>
  <c r="G44" i="1"/>
  <c r="G43" i="1"/>
  <c r="H43" i="1" s="1"/>
  <c r="G42" i="1"/>
  <c r="H42" i="1" s="1"/>
  <c r="H41" i="1"/>
  <c r="G41" i="1"/>
  <c r="H40" i="1"/>
  <c r="G40" i="1"/>
  <c r="G39" i="1"/>
  <c r="H39" i="1" s="1"/>
  <c r="G38" i="1"/>
  <c r="H38" i="1" s="1"/>
  <c r="H37" i="1"/>
  <c r="G37" i="1"/>
  <c r="H36" i="1"/>
  <c r="G36" i="1"/>
  <c r="G35" i="1"/>
  <c r="H35" i="1" s="1"/>
  <c r="G34" i="1"/>
  <c r="H34" i="1" s="1"/>
  <c r="H33" i="1"/>
  <c r="G33" i="1"/>
  <c r="H32" i="1"/>
  <c r="G32" i="1"/>
  <c r="G31" i="1"/>
  <c r="H31" i="1" s="1"/>
  <c r="G30" i="1"/>
  <c r="H30" i="1" s="1"/>
  <c r="H29" i="1"/>
  <c r="G29" i="1"/>
  <c r="H28" i="1"/>
  <c r="G28" i="1"/>
  <c r="G27" i="1"/>
  <c r="H27" i="1" s="1"/>
  <c r="G26" i="1"/>
  <c r="H26" i="1" s="1"/>
  <c r="H25" i="1"/>
  <c r="G25" i="1"/>
  <c r="H24" i="1"/>
  <c r="G24" i="1"/>
  <c r="G23" i="1"/>
  <c r="H23" i="1" s="1"/>
  <c r="G22" i="1"/>
  <c r="H22" i="1" s="1"/>
  <c r="H21" i="1"/>
  <c r="G21" i="1"/>
  <c r="H20" i="1"/>
  <c r="G20" i="1"/>
  <c r="G19" i="1"/>
  <c r="H19" i="1" s="1"/>
  <c r="G18" i="1"/>
  <c r="H18" i="1" s="1"/>
  <c r="H17" i="1"/>
  <c r="G17" i="1"/>
  <c r="H16" i="1"/>
  <c r="G16" i="1"/>
  <c r="G15" i="1"/>
  <c r="H15" i="1" s="1"/>
  <c r="G14" i="1"/>
  <c r="H14" i="1" s="1"/>
  <c r="H13" i="1"/>
  <c r="G13" i="1"/>
  <c r="H12" i="1"/>
  <c r="G12" i="1"/>
  <c r="G11" i="1"/>
  <c r="H11" i="1" s="1"/>
  <c r="G10" i="1"/>
  <c r="H10" i="1" s="1"/>
  <c r="H9" i="1"/>
  <c r="G9" i="1"/>
  <c r="G8" i="1"/>
  <c r="H8" i="1" s="1"/>
  <c r="G7" i="1"/>
  <c r="H7" i="1" s="1"/>
  <c r="G6" i="1"/>
  <c r="H6" i="1" s="1"/>
  <c r="H5" i="1"/>
  <c r="G5" i="1"/>
  <c r="G4" i="1"/>
  <c r="H4" i="1" s="1"/>
  <c r="H3" i="1"/>
  <c r="G3" i="1"/>
  <c r="H2" i="1"/>
  <c r="G2" i="1"/>
</calcChain>
</file>

<file path=xl/sharedStrings.xml><?xml version="1.0" encoding="utf-8"?>
<sst xmlns="http://schemas.openxmlformats.org/spreadsheetml/2006/main" count="206" uniqueCount="206">
  <si>
    <t>Name</t>
  </si>
  <si>
    <t>Mean</t>
  </si>
  <si>
    <t>Range</t>
  </si>
  <si>
    <t>Sd</t>
  </si>
  <si>
    <t>Sum</t>
  </si>
  <si>
    <t>Area_m2</t>
  </si>
  <si>
    <t>Area_km2</t>
  </si>
  <si>
    <t>Sum/km_Area</t>
  </si>
  <si>
    <t>01Porpoise_BalticBlekinge_TS</t>
  </si>
  <si>
    <t>01Porpoise_BalticBottniskaViken_TS</t>
  </si>
  <si>
    <t>01Porpoise_BalticEgentligaOstersjon_TS</t>
  </si>
  <si>
    <t>01Porpoise_BalticGavleborgs_TS</t>
  </si>
  <si>
    <t>01Porpoise_BalticOstergotlands_TS</t>
  </si>
  <si>
    <t>01Porpoise_BalticSkaneNorrNollBf_TS</t>
  </si>
  <si>
    <t>01Porpoise_BalticSkaneSoder_TS</t>
  </si>
  <si>
    <t>01Porpoise_BalticUppsala_TS</t>
  </si>
  <si>
    <t>01Porpoise_BalticVasterbottens_TS</t>
  </si>
  <si>
    <t>01Porpoise_BalticVasterHavetNollBf_TS</t>
  </si>
  <si>
    <t>01Porpoise_BalticVasternorrlands_TS</t>
  </si>
  <si>
    <t>01Porpoise_BalticVastragotland_TS</t>
  </si>
  <si>
    <t>02Porpoise_BeltseaBlekinge_TS</t>
  </si>
  <si>
    <t>02Porpoise_BeltseaBottniskaViken_TS</t>
  </si>
  <si>
    <t>02Porpoise_BeltseaEgentligaOstersjon_TS</t>
  </si>
  <si>
    <t>02Porpoise_BeltseaGavleborgs_TS</t>
  </si>
  <si>
    <t>02Porpoise_BeltseaOstergotlands_TS</t>
  </si>
  <si>
    <t>02Porpoise_BeltseaSkaneNorrNollBf_TS</t>
  </si>
  <si>
    <t>02Porpoise_BeltseaSkaneSoder_TS</t>
  </si>
  <si>
    <t>02Porpoise_BeltseaUppsala_TS</t>
  </si>
  <si>
    <t>02Porpoise_BeltseaVasterbottens_TS</t>
  </si>
  <si>
    <t>02Porpoise_BeltseaVasterHavetNollBf_TS</t>
  </si>
  <si>
    <t>02Porpoise_BeltseaVasternorrlands_TS</t>
  </si>
  <si>
    <t>02Porpoise_BeltseaVastragotland_TS</t>
  </si>
  <si>
    <t>03Grey_SealsBlekinge_TS</t>
  </si>
  <si>
    <t>03Grey_SealsBottniskaViken_TS</t>
  </si>
  <si>
    <t>03Grey_SealsEgentligaOstersjon_TS</t>
  </si>
  <si>
    <t>03Grey_SealsGavleborgs_TS</t>
  </si>
  <si>
    <t>03Grey_SealsOstergotlands_TS</t>
  </si>
  <si>
    <t>03Grey_SealsSkaneNorrNollBf_TS</t>
  </si>
  <si>
    <t>03Grey_SealsSkaneSoder_TS</t>
  </si>
  <si>
    <t>03Grey_SealsUppsala_TS</t>
  </si>
  <si>
    <t>03Grey_SealsVasterbottens_TS</t>
  </si>
  <si>
    <t>03Grey_SealsVasterHavetNollBf_TS</t>
  </si>
  <si>
    <t>03Grey_SealsVasternorrlands_TS</t>
  </si>
  <si>
    <t>03Grey_SealsVastragotland_TS</t>
  </si>
  <si>
    <t>04Harbour_SealsBlekinge_TS</t>
  </si>
  <si>
    <t>04Harbour_SealsBottniskaViken_TS</t>
  </si>
  <si>
    <t>04Harbour_SealsEgentligaOstersjon_TS</t>
  </si>
  <si>
    <t>04Harbour_SealsGavleborgs_TS</t>
  </si>
  <si>
    <t>04Harbour_SealsOstergotlands_TS</t>
  </si>
  <si>
    <t>04Harbour_SealsSkaneNorrNollBf_TS</t>
  </si>
  <si>
    <t>04Harbour_SealsSkaneSoder_TS</t>
  </si>
  <si>
    <t>04Harbour_SealsUppsala_TS</t>
  </si>
  <si>
    <t>04Harbour_SealsVasterbottens_TS</t>
  </si>
  <si>
    <t>04Harbour_SealsVasterHavetNollBf_TS</t>
  </si>
  <si>
    <t>04Harbour_SealsVasternorrlands_TS</t>
  </si>
  <si>
    <t>04Harbour_SealsVastragotland_TS</t>
  </si>
  <si>
    <t>05Blue_Mussel_HabitatBlekinge_TS</t>
  </si>
  <si>
    <t>05Blue_Mussel_HabitatBottniskaViken_TS</t>
  </si>
  <si>
    <t>05Blue_Mussel_HabitatEgentligaOstersjon_TS</t>
  </si>
  <si>
    <t>05Blue_Mussel_HabitatGavleborgs_TS</t>
  </si>
  <si>
    <t>05Blue_Mussel_HabitatOstergotlands_TS</t>
  </si>
  <si>
    <t>05Blue_Mussel_HabitatSkaneNorrNollBf_TS</t>
  </si>
  <si>
    <t>05Blue_Mussel_HabitatSkaneSoder_TS</t>
  </si>
  <si>
    <t>05Blue_Mussel_HabitatUppsala_TS</t>
  </si>
  <si>
    <t>05Blue_Mussel_HabitatVasterbottens_TS</t>
  </si>
  <si>
    <t>05Blue_Mussel_HabitatVasterHavetNollBf_TS</t>
  </si>
  <si>
    <t>05Blue_Mussel_HabitatVasternorrlands_TS</t>
  </si>
  <si>
    <t>05Blue_Mussel_HabitatVastragotland_TS</t>
  </si>
  <si>
    <t>20AngiospermsBlekinge_TS</t>
  </si>
  <si>
    <t>20AngiospermsBottniskaViken_TS</t>
  </si>
  <si>
    <t>20AngiospermsEgentligaOstersjon_TS</t>
  </si>
  <si>
    <t>20AngiospermsGavleborgs_TS</t>
  </si>
  <si>
    <t>20AngiospermsOstergotlands_TS</t>
  </si>
  <si>
    <t>20AngiospermsSkaneNorrNollBf_TS</t>
  </si>
  <si>
    <t>20AngiospermsSkaneSoder_TS</t>
  </si>
  <si>
    <t>20AngiospermsUppsala_TS</t>
  </si>
  <si>
    <t>20AngiospermsVasterbottens_TS</t>
  </si>
  <si>
    <t>20AngiospermsVasterHavetNollBf_TS</t>
  </si>
  <si>
    <t>20AngiospermsVasternorrlands_TS</t>
  </si>
  <si>
    <t>20AngiospermsVastragotland_TS</t>
  </si>
  <si>
    <t>25Rivermouth_FishBlekinge_TS</t>
  </si>
  <si>
    <t>25Rivermouth_FishBottniskaViken_TS</t>
  </si>
  <si>
    <t>25Rivermouth_FishEgentligaOstersjon_TS</t>
  </si>
  <si>
    <t>25Rivermouth_FishGavleborgs_TS</t>
  </si>
  <si>
    <t>25Rivermouth_FishOstergotlands_TS</t>
  </si>
  <si>
    <t>25Rivermouth_FishSkaneNorrNollBf_TS</t>
  </si>
  <si>
    <t>25Rivermouth_FishSkaneSoder_TS</t>
  </si>
  <si>
    <t>25Rivermouth_FishUppsala_TS</t>
  </si>
  <si>
    <t>25Rivermouth_FishVasterbottens_TS</t>
  </si>
  <si>
    <t>25Rivermouth_FishVasterHavetNollBf_TS</t>
  </si>
  <si>
    <t>25Rivermouth_FishVasternorrlands_TS</t>
  </si>
  <si>
    <t>25Rivermouth_FishVastragotland_TS</t>
  </si>
  <si>
    <t>26Eel_MigrationBlekinge_TS</t>
  </si>
  <si>
    <t>26Eel_MigrationBottniskaViken_TS</t>
  </si>
  <si>
    <t>26Eel_MigrationEgentligaOstersjon_TS</t>
  </si>
  <si>
    <t>26Eel_MigrationGavleborgs_TS</t>
  </si>
  <si>
    <t>26Eel_MigrationOstergotlands_TS</t>
  </si>
  <si>
    <t>26Eel_MigrationSkaneNorrNollBf_TS</t>
  </si>
  <si>
    <t>26Eel_MigrationSkaneSoder_TS</t>
  </si>
  <si>
    <t>26Eel_MigrationUppsala_TS</t>
  </si>
  <si>
    <t>26Eel_MigrationVasterbottens_TS</t>
  </si>
  <si>
    <t>26Eel_MigrationVasterHavetNollBf_TS</t>
  </si>
  <si>
    <t>26Eel_MigrationVasternorrlands_TS</t>
  </si>
  <si>
    <t>26Eel_MigrationVastragotland_TS</t>
  </si>
  <si>
    <t>27Seabird_Winter_CoastalBlekinge_TS</t>
  </si>
  <si>
    <t>27Seabird_Winter_CoastalBottniskaViken_TS</t>
  </si>
  <si>
    <t>27Seabird_Winter_CoastalEgentligaOstersjon_TS</t>
  </si>
  <si>
    <t>27Seabird_Winter_CoastalGavleborgs_TS</t>
  </si>
  <si>
    <t>27Seabird_Winter_CoastalOstergotlands_TS</t>
  </si>
  <si>
    <t>27Seabird_Winter_CoastalSkaneNorrNollBf_TS</t>
  </si>
  <si>
    <t>27Seabird_Winter_CoastalSkaneSoder_TS</t>
  </si>
  <si>
    <t>27Seabird_Winter_CoastalUppsala_TS</t>
  </si>
  <si>
    <t>27Seabird_Winter_CoastalVasterbottens_TS</t>
  </si>
  <si>
    <t>27Seabird_Winter_CoastalVasterHavetNollBf_TS</t>
  </si>
  <si>
    <t>27Seabird_Winter_CoastalVasternorrlands_TS</t>
  </si>
  <si>
    <t>27Seabird_Winter_CoastalVastragotland_TS</t>
  </si>
  <si>
    <t>28Seabird_Winter_OffshoreBlekinge_TS</t>
  </si>
  <si>
    <t>28Seabird_Winter_OffshoreBottniskaViken_TS</t>
  </si>
  <si>
    <t>28Seabird_Winter_OffshoreEgentligaOstersjon_TS</t>
  </si>
  <si>
    <t>28Seabird_Winter_OffshoreGavleborgs_TS</t>
  </si>
  <si>
    <t>28Seabird_Winter_OffshoreOstergotlands_TS</t>
  </si>
  <si>
    <t>28Seabird_Winter_OffshoreSkaneNorrNollBf_TS</t>
  </si>
  <si>
    <t>28Seabird_Winter_OffshoreSkaneSoder_TS</t>
  </si>
  <si>
    <t>28Seabird_Winter_OffshoreUppsala_TS</t>
  </si>
  <si>
    <t>28Seabird_Winter_OffshoreVasterbottens_TS</t>
  </si>
  <si>
    <t>28Seabird_Winter_OffshoreVasterHavetNollBf_TS</t>
  </si>
  <si>
    <t>28Seabird_Winter_OffshoreVasternorrlands_TS</t>
  </si>
  <si>
    <t>28Seabird_Winter_OffshoreVastragotland_TS</t>
  </si>
  <si>
    <t>37Anoxia_BackgroundBlekinge_TS</t>
  </si>
  <si>
    <t>37Anoxia_BackgroundBottniskaViken_TS</t>
  </si>
  <si>
    <t>37Anoxia_BackgroundEgentligaOstersjon_TS</t>
  </si>
  <si>
    <t>37Anoxia_BackgroundGavleborgs_TS</t>
  </si>
  <si>
    <t>37Anoxia_BackgroundOstergotlands_TS</t>
  </si>
  <si>
    <t>37Anoxia_BackgroundSkaneNorrNollBf_TS</t>
  </si>
  <si>
    <t>37Anoxia_BackgroundSkaneSoder_TS</t>
  </si>
  <si>
    <t>37Anoxia_BackgroundUppsala_TS</t>
  </si>
  <si>
    <t>37Anoxia_BackgroundVasterbottens_TS</t>
  </si>
  <si>
    <t>37Anoxia_BackgroundVasterHavetNollBf_TS</t>
  </si>
  <si>
    <t>37Anoxia_BackgroundVasternorrlands_TS</t>
  </si>
  <si>
    <t>37Anoxia_BackgroundVastragotland_TS</t>
  </si>
  <si>
    <t>01Porpoise_BalticStockholm_TS</t>
  </si>
  <si>
    <t>02Porpoise_BeltseaStockholm_TS</t>
  </si>
  <si>
    <t>03Grey_SealsStockholm_TS</t>
  </si>
  <si>
    <t>04Harbour_SealsStockholm_TS</t>
  </si>
  <si>
    <t>05Blue_Mussel_HabitatStockholm_TS</t>
  </si>
  <si>
    <t>20AngiospermsStockholm_TS</t>
  </si>
  <si>
    <t>25Rivermouth_FishStockholm_TS</t>
  </si>
  <si>
    <t>26Eel_MigrationStockholm_TS</t>
  </si>
  <si>
    <t>27Seabird_Winter_CoastalStockholm_TS</t>
  </si>
  <si>
    <t>28Seabird_Winter_OffshoreStockholm_TS</t>
  </si>
  <si>
    <t>37Anoxia_BackgroundStockholm_TS</t>
  </si>
  <si>
    <t>01Porpoise_BalticSodermansland_TS</t>
  </si>
  <si>
    <t>02Porpoise_BeltseaSodermansland_TS</t>
  </si>
  <si>
    <t>03Grey_SealsSodermansland_TS</t>
  </si>
  <si>
    <t>04Harbour_SealsSodermansland_TS</t>
  </si>
  <si>
    <t>05Blue_Mussel_HabitatSodermansland_TS</t>
  </si>
  <si>
    <t>20AngiospermsSodermansland_TS</t>
  </si>
  <si>
    <t>25Rivermouth_FishSodermansland_TS</t>
  </si>
  <si>
    <t>26Eel_MigrationSodermansland_TS</t>
  </si>
  <si>
    <t>27Seabird_Winter_CoastalSodermansland_TS</t>
  </si>
  <si>
    <t>28Seabird_Winter_OffshoreSodermansland_TS</t>
  </si>
  <si>
    <t>37Anoxia_BackgroundSodermansland_TS</t>
  </si>
  <si>
    <t>03Grey_SealsGotland_TS</t>
  </si>
  <si>
    <t>01Porpoise_BalticGotland_TS</t>
  </si>
  <si>
    <t>02Porpoise_BeltseaGotland_TS</t>
  </si>
  <si>
    <t>04Harbour_SealsGotland_TS</t>
  </si>
  <si>
    <t>05Blue_Mussel_HabitatGotland_TS</t>
  </si>
  <si>
    <t>20AngiospermsGotland_TS</t>
  </si>
  <si>
    <t>25Rivermouth_FishGotland_TS</t>
  </si>
  <si>
    <t>26Eel_MigrationGotland_TS</t>
  </si>
  <si>
    <t>27Seabird_Winter_CoastalGotland_TS</t>
  </si>
  <si>
    <t>28Seabird_Winter_OffshoreGotland_TS</t>
  </si>
  <si>
    <t>37Anoxia_BackgroundGotland_TS</t>
  </si>
  <si>
    <t>01Porpoise_BalticHalland_TS</t>
  </si>
  <si>
    <t>02Porpoise_BeltseaHalland_TS</t>
  </si>
  <si>
    <t>03Grey_SealsHalland_TS</t>
  </si>
  <si>
    <t>04Harbour_SealsHalland_TS</t>
  </si>
  <si>
    <t>05Blue_Mussel_HabitatHalland_TS</t>
  </si>
  <si>
    <t>20AngiospermsHalland_TS</t>
  </si>
  <si>
    <t>25Rivermouth_FishHalland_TS</t>
  </si>
  <si>
    <t>26Eel_MigrationHalland_TS</t>
  </si>
  <si>
    <t>27Seabird_Winter_CoastalHalland_TS</t>
  </si>
  <si>
    <t>28Seabird_Winter_OffshoreHalland_TS</t>
  </si>
  <si>
    <t>37Anoxia_BackgroundHalland_TS</t>
  </si>
  <si>
    <t>01Porpoise_BalticKalmar_TS</t>
  </si>
  <si>
    <t>02Porpoise_BeltseaKalmar_TS</t>
  </si>
  <si>
    <t>03Grey_SealsKalmar_TS</t>
  </si>
  <si>
    <t>04Harbour_SealsKalmar_TS</t>
  </si>
  <si>
    <t>05Blue_Mussel_HabitatKalmar_TS</t>
  </si>
  <si>
    <t>20AngiospermsKalmar_TS</t>
  </si>
  <si>
    <t>25Rivermouth_FishKalmar_TS</t>
  </si>
  <si>
    <t>26Eel_MigrationKalmar_TS</t>
  </si>
  <si>
    <t>27Seabird_Winter_CoastalKalmar_TS</t>
  </si>
  <si>
    <t>28Seabird_Winter_OffshoreKalmar_TS</t>
  </si>
  <si>
    <t>37Anoxia_BackgroundKalmar_TS</t>
  </si>
  <si>
    <t>01Porpoise_BalticNorrbotten_TS</t>
  </si>
  <si>
    <t>02Porpoise_BeltseaNorrbotten_TS</t>
  </si>
  <si>
    <t>03Grey_SealsNorrbotten_TS</t>
  </si>
  <si>
    <t>04Harbour_SealsNorrbotten_TS</t>
  </si>
  <si>
    <t>05Blue_Mussel_HabitatNorrbotten_TS</t>
  </si>
  <si>
    <t>20AngiospermsNorrbotten_TS</t>
  </si>
  <si>
    <t>25Rivermouth_FishNorrbotten_TS</t>
  </si>
  <si>
    <t>26Eel_MigrationNorrbotten_TS</t>
  </si>
  <si>
    <t>27Seabird_Winter_CoastalNorrbotten_TS</t>
  </si>
  <si>
    <t>28Seabird_Winter_OffshoreNorrbotten_TS</t>
  </si>
  <si>
    <t>37Anoxia_BackgroundNorrbotten_TS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</si>
</sst>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7" formatCode="0.000"/>
  </numFmts>
  <fonts count="2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87644982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"/>
  <sheetViews>
    <sheetView tabSelected="1" zoomScale="90" zoomScaleNormal="90" workbookViewId="0">
      <selection activeCell="E8" sqref="E8"/>
    </sheetView>
  </sheetViews>
  <sheetFormatPr defaultColWidth="10" defaultRowHeight="13" x14ac:dyDescent="0.6"/>
  <cols>
    <col min="1" max="1" width="60.1796875" customWidth="1"/>
    <col min="2" max="2" width="22.31640625" customWidth="1"/>
    <col min="3" max="3" width="20.31640625" customWidth="1"/>
    <col min="4" max="4" width="21.31640625" customWidth="1"/>
    <col min="5" max="5" width="19.31640625" customWidth="1"/>
    <col min="6" max="6" width="11.76953125" bestFit="1" customWidth="1"/>
    <col min="7" max="7" width="9.40625" bestFit="1" customWidth="1"/>
    <col min="8" max="8" width="19.31640625" customWidth="1"/>
  </cols>
  <sheetData>
    <row r="1" spans="1:9" x14ac:dyDescent="0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</row>
    <row r="2" spans="1:9" x14ac:dyDescent="0.6">
      <c r="A2" t="s">
        <v>8</v>
      </c>
      <c r="B2" s="3">
        <v>0.14883001059819509</v>
      </c>
      <c r="C2" s="3">
        <v>0.63999998569488525</v>
      </c>
      <c r="D2" s="3">
        <v>0.15579641246781212</v>
      </c>
      <c r="E2" s="3">
        <v>567.3400004003197</v>
      </c>
      <c r="F2" s="4">
        <v>238250000</v>
      </c>
      <c r="G2" s="5">
        <f t="shared" ref="G2:G33" si="0">F2/1000000</f>
        <v>238.25</v>
      </c>
      <c r="H2" s="6">
        <f t="shared" ref="H2:H33" si="1">E2/G2</f>
        <v>2.3812801695711214</v>
      </c>
    </row>
    <row r="3" spans="1:9" x14ac:dyDescent="0.6">
      <c r="A3" t="s">
        <v>9</v>
      </c>
      <c r="B3" s="3">
        <v>0</v>
      </c>
      <c r="C3" s="3">
        <v>0</v>
      </c>
      <c r="D3" s="3">
        <v>0</v>
      </c>
      <c r="E3" s="3">
        <v>0</v>
      </c>
      <c r="F3" s="4">
        <v>326500000</v>
      </c>
      <c r="G3" s="5">
        <f t="shared" si="0"/>
        <v>326.5</v>
      </c>
      <c r="H3" s="6">
        <f t="shared" si="1"/>
        <v>0</v>
      </c>
    </row>
    <row r="4" spans="1:9" x14ac:dyDescent="0.6">
      <c r="A4" t="s">
        <v>10</v>
      </c>
      <c r="B4" s="3">
        <v>0.44894391217958496</v>
      </c>
      <c r="C4" s="3">
        <v>0.69999998807907104</v>
      </c>
      <c r="D4" s="3">
        <v>0.12847159400585273</v>
      </c>
      <c r="E4" s="3">
        <v>73240.709832977504</v>
      </c>
      <c r="F4" s="4">
        <v>10196250000</v>
      </c>
      <c r="G4" s="5">
        <f t="shared" si="0"/>
        <v>10196.25</v>
      </c>
      <c r="H4" s="6">
        <f t="shared" si="1"/>
        <v>7.1831025948733602</v>
      </c>
    </row>
    <row r="5" spans="1:9" x14ac:dyDescent="0.6">
      <c r="A5" t="s">
        <v>11</v>
      </c>
      <c r="B5" s="3">
        <v>0</v>
      </c>
      <c r="C5" s="3">
        <v>0</v>
      </c>
      <c r="D5" s="3">
        <v>0</v>
      </c>
      <c r="E5" s="3">
        <v>0</v>
      </c>
      <c r="F5" s="4">
        <v>137750000</v>
      </c>
      <c r="G5" s="5">
        <f t="shared" si="0"/>
        <v>137.75</v>
      </c>
      <c r="H5" s="6">
        <f t="shared" si="1"/>
        <v>0</v>
      </c>
    </row>
    <row r="6" spans="1:9" x14ac:dyDescent="0.6">
      <c r="A6" t="s">
        <v>163</v>
      </c>
      <c r="B6" s="3">
        <v>0.15943538656483269</v>
      </c>
      <c r="C6" s="3">
        <v>0.50999999046325684</v>
      </c>
      <c r="D6" s="3">
        <v>0.16190932753411166</v>
      </c>
      <c r="E6" s="3">
        <v>2660.0199894476682</v>
      </c>
      <c r="F6" s="4">
        <v>1042750000</v>
      </c>
      <c r="G6" s="5">
        <f t="shared" si="0"/>
        <v>1042.75</v>
      </c>
      <c r="H6" s="6">
        <f t="shared" si="1"/>
        <v>2.5509661850373226</v>
      </c>
    </row>
    <row r="7" spans="1:9" x14ac:dyDescent="0.6">
      <c r="A7" t="s">
        <v>173</v>
      </c>
      <c r="B7" s="3">
        <v>0</v>
      </c>
      <c r="C7" s="3">
        <v>0</v>
      </c>
      <c r="D7" s="3">
        <v>0</v>
      </c>
      <c r="E7" s="3">
        <v>0</v>
      </c>
      <c r="F7" s="4">
        <v>292562500</v>
      </c>
      <c r="G7" s="5">
        <f t="shared" si="0"/>
        <v>292.5625</v>
      </c>
      <c r="H7" s="6">
        <f t="shared" si="1"/>
        <v>0</v>
      </c>
    </row>
    <row r="8" spans="1:9" x14ac:dyDescent="0.6">
      <c r="A8" t="s">
        <v>184</v>
      </c>
      <c r="B8" s="3">
        <v>5.0308462294319158E-2</v>
      </c>
      <c r="C8" s="3">
        <v>0.52999997138977051</v>
      </c>
      <c r="D8" s="3">
        <v>9.765073565308334E-2</v>
      </c>
      <c r="E8" s="3">
        <v>311.50999852642417</v>
      </c>
      <c r="F8" s="4">
        <v>387000000</v>
      </c>
      <c r="G8" s="5">
        <f t="shared" si="0"/>
        <v>387</v>
      </c>
      <c r="H8" s="6">
        <f t="shared" si="1"/>
        <v>0.80493539670910641</v>
      </c>
    </row>
    <row r="9" spans="1:9" x14ac:dyDescent="0.6">
      <c r="A9" t="s">
        <v>195</v>
      </c>
      <c r="B9" s="3">
        <v>0</v>
      </c>
      <c r="C9" s="3">
        <v>0</v>
      </c>
      <c r="D9" s="3">
        <v>0</v>
      </c>
      <c r="E9" s="3">
        <v>0</v>
      </c>
      <c r="F9" s="4">
        <v>834750000</v>
      </c>
      <c r="G9" s="5">
        <f t="shared" si="0"/>
        <v>834.75</v>
      </c>
      <c r="H9" s="6">
        <f t="shared" si="1"/>
        <v>0</v>
      </c>
    </row>
    <row r="10" spans="1:9" x14ac:dyDescent="0.6">
      <c r="A10" t="s">
        <v>12</v>
      </c>
      <c r="B10" s="3">
        <v>4.7400683029661099E-2</v>
      </c>
      <c r="C10" s="3">
        <v>0.4699999988079071</v>
      </c>
      <c r="D10" s="3">
        <v>6.3280813367955366E-2</v>
      </c>
      <c r="E10" s="3">
        <v>263.68999969400465</v>
      </c>
      <c r="F10" s="4">
        <v>347687500</v>
      </c>
      <c r="G10" s="5">
        <f t="shared" si="0"/>
        <v>347.6875</v>
      </c>
      <c r="H10" s="6">
        <f t="shared" si="1"/>
        <v>0.75841092847457747</v>
      </c>
    </row>
    <row r="11" spans="1:9" x14ac:dyDescent="0.6">
      <c r="A11" t="s">
        <v>13</v>
      </c>
      <c r="B11" s="3">
        <v>0</v>
      </c>
      <c r="C11" s="3">
        <v>0</v>
      </c>
      <c r="D11" s="3">
        <v>0</v>
      </c>
      <c r="E11" s="3">
        <v>0</v>
      </c>
      <c r="F11" s="4">
        <v>1313750000</v>
      </c>
      <c r="G11" s="5">
        <f t="shared" si="0"/>
        <v>1313.75</v>
      </c>
      <c r="H11" s="6">
        <f t="shared" si="1"/>
        <v>0</v>
      </c>
    </row>
    <row r="12" spans="1:9" x14ac:dyDescent="0.6">
      <c r="A12" t="s">
        <v>14</v>
      </c>
      <c r="B12" s="3">
        <v>7.9405601814234745E-3</v>
      </c>
      <c r="C12" s="3">
        <v>0.49000000953674328</v>
      </c>
      <c r="D12" s="3">
        <v>5.9630689254352637E-2</v>
      </c>
      <c r="E12" s="3">
        <v>144.00999945029616</v>
      </c>
      <c r="F12" s="4">
        <v>1133500000</v>
      </c>
      <c r="G12" s="5">
        <f t="shared" si="0"/>
        <v>1133.5</v>
      </c>
      <c r="H12" s="6">
        <f t="shared" si="1"/>
        <v>0.12704896290277562</v>
      </c>
    </row>
    <row r="13" spans="1:9" x14ac:dyDescent="0.6">
      <c r="A13" t="s">
        <v>140</v>
      </c>
      <c r="B13" s="3">
        <v>5.4617294380776157E-2</v>
      </c>
      <c r="C13" s="3">
        <v>0.46000000834465038</v>
      </c>
      <c r="D13" s="3">
        <v>7.7507892451805241E-2</v>
      </c>
      <c r="E13" s="3">
        <v>1143.8499962165952</v>
      </c>
      <c r="F13" s="4">
        <v>1308937500</v>
      </c>
      <c r="G13" s="5">
        <f t="shared" si="0"/>
        <v>1308.9375</v>
      </c>
      <c r="H13" s="6">
        <f t="shared" si="1"/>
        <v>0.87387671009241863</v>
      </c>
    </row>
    <row r="14" spans="1:9" x14ac:dyDescent="0.6">
      <c r="A14" t="s">
        <v>151</v>
      </c>
      <c r="B14" s="3">
        <v>7.0084881385004363E-2</v>
      </c>
      <c r="C14" s="3">
        <v>0.62999999523162842</v>
      </c>
      <c r="D14" s="3">
        <v>9.3860085552246217E-2</v>
      </c>
      <c r="E14" s="3">
        <v>437.6099993679673</v>
      </c>
      <c r="F14" s="4">
        <v>390250000</v>
      </c>
      <c r="G14" s="5">
        <f t="shared" si="0"/>
        <v>390.25</v>
      </c>
      <c r="H14" s="6">
        <f t="shared" si="1"/>
        <v>1.12135810216007</v>
      </c>
    </row>
    <row r="15" spans="1:9" x14ac:dyDescent="0.6">
      <c r="A15" t="s">
        <v>15</v>
      </c>
      <c r="B15" s="3">
        <v>3.5223724255274473E-2</v>
      </c>
      <c r="C15" s="3">
        <v>0.56999999284744263</v>
      </c>
      <c r="D15" s="3">
        <v>8.8619848071866431E-2</v>
      </c>
      <c r="E15" s="3">
        <v>369.98999957740313</v>
      </c>
      <c r="F15" s="4">
        <v>656500000</v>
      </c>
      <c r="G15" s="5">
        <f t="shared" si="0"/>
        <v>656.5</v>
      </c>
      <c r="H15" s="6">
        <f t="shared" si="1"/>
        <v>0.56357958808439168</v>
      </c>
    </row>
    <row r="16" spans="1:9" x14ac:dyDescent="0.6">
      <c r="A16" t="s">
        <v>16</v>
      </c>
      <c r="B16" s="3">
        <v>0</v>
      </c>
      <c r="C16" s="3">
        <v>0</v>
      </c>
      <c r="D16" s="3">
        <v>0</v>
      </c>
      <c r="E16" s="3">
        <v>0</v>
      </c>
      <c r="F16" s="4">
        <v>778937500</v>
      </c>
      <c r="G16" s="5">
        <f t="shared" si="0"/>
        <v>778.9375</v>
      </c>
      <c r="H16" s="6">
        <f t="shared" si="1"/>
        <v>0</v>
      </c>
    </row>
    <row r="17" spans="1:8" x14ac:dyDescent="0.6">
      <c r="A17" t="s">
        <v>17</v>
      </c>
      <c r="B17" s="3">
        <v>0</v>
      </c>
      <c r="C17" s="3">
        <v>0</v>
      </c>
      <c r="D17" s="3">
        <v>0</v>
      </c>
      <c r="E17" s="3">
        <v>0</v>
      </c>
      <c r="F17" s="4">
        <v>1675687500</v>
      </c>
      <c r="G17" s="5">
        <f t="shared" si="0"/>
        <v>1675.6875</v>
      </c>
      <c r="H17" s="6">
        <f t="shared" si="1"/>
        <v>0</v>
      </c>
    </row>
    <row r="18" spans="1:8" x14ac:dyDescent="0.6">
      <c r="A18" t="s">
        <v>18</v>
      </c>
      <c r="B18" s="3">
        <v>0</v>
      </c>
      <c r="C18" s="3">
        <v>0</v>
      </c>
      <c r="D18" s="3">
        <v>0</v>
      </c>
      <c r="E18" s="3">
        <v>0</v>
      </c>
      <c r="F18" s="4">
        <v>174187500</v>
      </c>
      <c r="G18" s="5">
        <f t="shared" si="0"/>
        <v>174.1875</v>
      </c>
      <c r="H18" s="6">
        <f t="shared" si="1"/>
        <v>0</v>
      </c>
    </row>
    <row r="19" spans="1:8" x14ac:dyDescent="0.6">
      <c r="A19" t="s">
        <v>19</v>
      </c>
      <c r="B19" s="3">
        <v>0</v>
      </c>
      <c r="C19" s="3">
        <v>0</v>
      </c>
      <c r="D19" s="3">
        <v>0</v>
      </c>
      <c r="E19" s="3">
        <v>0</v>
      </c>
      <c r="F19" s="4">
        <v>1240250000</v>
      </c>
      <c r="G19" s="5">
        <f t="shared" si="0"/>
        <v>1240.25</v>
      </c>
      <c r="H19" s="6">
        <f t="shared" si="1"/>
        <v>0</v>
      </c>
    </row>
    <row r="20" spans="1:8" x14ac:dyDescent="0.6">
      <c r="A20" t="s">
        <v>20</v>
      </c>
      <c r="B20" s="3">
        <v>0</v>
      </c>
      <c r="C20" s="3">
        <v>0</v>
      </c>
      <c r="D20" s="3">
        <v>0</v>
      </c>
      <c r="E20" s="3">
        <v>0</v>
      </c>
      <c r="F20" s="4">
        <v>238250000</v>
      </c>
      <c r="G20" s="5">
        <f t="shared" si="0"/>
        <v>238.25</v>
      </c>
      <c r="H20" s="6">
        <f t="shared" si="1"/>
        <v>0</v>
      </c>
    </row>
    <row r="21" spans="1:8" x14ac:dyDescent="0.6">
      <c r="A21" t="s">
        <v>21</v>
      </c>
      <c r="B21" s="3">
        <v>0</v>
      </c>
      <c r="C21" s="3">
        <v>0</v>
      </c>
      <c r="D21" s="3">
        <v>0</v>
      </c>
      <c r="E21" s="3">
        <v>0</v>
      </c>
      <c r="F21" s="4">
        <v>326500000</v>
      </c>
      <c r="G21" s="5">
        <f t="shared" si="0"/>
        <v>326.5</v>
      </c>
      <c r="H21" s="6">
        <f t="shared" si="1"/>
        <v>0</v>
      </c>
    </row>
    <row r="22" spans="1:8" x14ac:dyDescent="0.6">
      <c r="A22" t="s">
        <v>22</v>
      </c>
      <c r="B22" s="3">
        <v>2.07251439685548E-3</v>
      </c>
      <c r="C22" s="3">
        <v>0.28999999165534973</v>
      </c>
      <c r="D22" s="3">
        <v>2.2494311260343861E-2</v>
      </c>
      <c r="E22" s="3">
        <v>338.10999870300293</v>
      </c>
      <c r="F22" s="4">
        <v>10196250000</v>
      </c>
      <c r="G22" s="5">
        <f t="shared" si="0"/>
        <v>10196.25</v>
      </c>
      <c r="H22" s="6">
        <f t="shared" si="1"/>
        <v>3.3160230349687674E-2</v>
      </c>
    </row>
    <row r="23" spans="1:8" x14ac:dyDescent="0.6">
      <c r="A23" t="s">
        <v>23</v>
      </c>
      <c r="B23" s="3">
        <v>0</v>
      </c>
      <c r="C23" s="3">
        <v>0</v>
      </c>
      <c r="D23" s="3">
        <v>0</v>
      </c>
      <c r="E23" s="3">
        <v>0</v>
      </c>
      <c r="F23" s="4">
        <v>137750000</v>
      </c>
      <c r="G23" s="5">
        <f t="shared" si="0"/>
        <v>137.75</v>
      </c>
      <c r="H23" s="6">
        <f t="shared" si="1"/>
        <v>0</v>
      </c>
    </row>
    <row r="24" spans="1:8" x14ac:dyDescent="0.6">
      <c r="A24" t="s">
        <v>164</v>
      </c>
      <c r="B24" s="3">
        <v>0</v>
      </c>
      <c r="C24" s="3">
        <v>0</v>
      </c>
      <c r="D24" s="3">
        <v>0</v>
      </c>
      <c r="E24" s="3">
        <v>0</v>
      </c>
      <c r="F24" s="4">
        <v>1042750000</v>
      </c>
      <c r="G24" s="5">
        <f t="shared" si="0"/>
        <v>1042.75</v>
      </c>
      <c r="H24" s="6">
        <f t="shared" si="1"/>
        <v>0</v>
      </c>
    </row>
    <row r="25" spans="1:8" x14ac:dyDescent="0.6">
      <c r="A25" t="s">
        <v>174</v>
      </c>
      <c r="B25" s="3">
        <v>2.8651997367430636E-2</v>
      </c>
      <c r="C25" s="3">
        <v>0.41999998688697815</v>
      </c>
      <c r="D25" s="3">
        <v>8.3786197392424655E-2</v>
      </c>
      <c r="E25" s="3">
        <v>134.11999967694285</v>
      </c>
      <c r="F25" s="4">
        <v>292562500</v>
      </c>
      <c r="G25" s="5">
        <f t="shared" si="0"/>
        <v>292.5625</v>
      </c>
      <c r="H25" s="6">
        <f t="shared" si="1"/>
        <v>0.45843195787889035</v>
      </c>
    </row>
    <row r="26" spans="1:8" x14ac:dyDescent="0.6">
      <c r="A26" t="s">
        <v>185</v>
      </c>
      <c r="B26" s="3">
        <v>0</v>
      </c>
      <c r="C26" s="3">
        <v>0</v>
      </c>
      <c r="D26" s="3">
        <v>0</v>
      </c>
      <c r="E26" s="3">
        <v>0</v>
      </c>
      <c r="F26" s="4">
        <v>387000000</v>
      </c>
      <c r="G26" s="5">
        <f t="shared" si="0"/>
        <v>387</v>
      </c>
      <c r="H26" s="6">
        <f t="shared" si="1"/>
        <v>0</v>
      </c>
    </row>
    <row r="27" spans="1:8" x14ac:dyDescent="0.6">
      <c r="A27" t="s">
        <v>196</v>
      </c>
      <c r="B27" s="3">
        <v>0</v>
      </c>
      <c r="C27" s="3">
        <v>0</v>
      </c>
      <c r="D27" s="3">
        <v>0</v>
      </c>
      <c r="E27" s="3">
        <v>0</v>
      </c>
      <c r="F27" s="4">
        <v>834750000</v>
      </c>
      <c r="G27" s="5">
        <f t="shared" si="0"/>
        <v>834.75</v>
      </c>
      <c r="H27" s="6">
        <f t="shared" si="1"/>
        <v>0</v>
      </c>
    </row>
    <row r="28" spans="1:8" x14ac:dyDescent="0.6">
      <c r="A28" t="s">
        <v>24</v>
      </c>
      <c r="B28" s="3">
        <v>0</v>
      </c>
      <c r="C28" s="3">
        <v>0</v>
      </c>
      <c r="D28" s="3">
        <v>0</v>
      </c>
      <c r="E28" s="3">
        <v>0</v>
      </c>
      <c r="F28" s="4">
        <v>347687500</v>
      </c>
      <c r="G28" s="5">
        <f t="shared" si="0"/>
        <v>347.6875</v>
      </c>
      <c r="H28" s="6">
        <f t="shared" si="1"/>
        <v>0</v>
      </c>
    </row>
    <row r="29" spans="1:8" x14ac:dyDescent="0.6">
      <c r="A29" t="s">
        <v>25</v>
      </c>
      <c r="B29" s="3">
        <v>0.38853520465913727</v>
      </c>
      <c r="C29" s="3">
        <v>0.68999999761581421</v>
      </c>
      <c r="D29" s="3">
        <v>0.1568329205734641</v>
      </c>
      <c r="E29" s="3">
        <v>8167.0100019350648</v>
      </c>
      <c r="F29" s="4">
        <v>1313750000</v>
      </c>
      <c r="G29" s="5">
        <f t="shared" si="0"/>
        <v>1313.75</v>
      </c>
      <c r="H29" s="6">
        <f t="shared" si="1"/>
        <v>6.2165632745461963</v>
      </c>
    </row>
    <row r="30" spans="1:8" x14ac:dyDescent="0.6">
      <c r="A30" t="s">
        <v>26</v>
      </c>
      <c r="B30" s="3">
        <v>0.13635752121390005</v>
      </c>
      <c r="C30" s="3">
        <v>0.30000001192092896</v>
      </c>
      <c r="D30" s="3">
        <v>6.0728314898337424E-2</v>
      </c>
      <c r="E30" s="3">
        <v>2472.980004735291</v>
      </c>
      <c r="F30" s="4">
        <v>1133500000</v>
      </c>
      <c r="G30" s="5">
        <f t="shared" si="0"/>
        <v>1133.5</v>
      </c>
      <c r="H30" s="6">
        <f t="shared" si="1"/>
        <v>2.1817203394224007</v>
      </c>
    </row>
    <row r="31" spans="1:8" x14ac:dyDescent="0.6">
      <c r="A31" t="s">
        <v>141</v>
      </c>
      <c r="B31" s="3">
        <v>0</v>
      </c>
      <c r="C31" s="3">
        <v>0</v>
      </c>
      <c r="D31" s="3">
        <v>0</v>
      </c>
      <c r="E31" s="3">
        <v>0</v>
      </c>
      <c r="F31" s="4">
        <v>1308937500</v>
      </c>
      <c r="G31" s="5">
        <f t="shared" si="0"/>
        <v>1308.9375</v>
      </c>
      <c r="H31" s="6">
        <f t="shared" si="1"/>
        <v>0</v>
      </c>
    </row>
    <row r="32" spans="1:8" x14ac:dyDescent="0.6">
      <c r="A32" t="s">
        <v>152</v>
      </c>
      <c r="B32" s="3">
        <v>0</v>
      </c>
      <c r="C32" s="3">
        <v>0</v>
      </c>
      <c r="D32" s="3">
        <v>0</v>
      </c>
      <c r="E32" s="3">
        <v>0</v>
      </c>
      <c r="F32" s="4">
        <v>390250000</v>
      </c>
      <c r="G32" s="5">
        <f t="shared" si="0"/>
        <v>390.25</v>
      </c>
      <c r="H32" s="6">
        <f t="shared" si="1"/>
        <v>0</v>
      </c>
    </row>
    <row r="33" spans="1:8" x14ac:dyDescent="0.6">
      <c r="A33" t="s">
        <v>27</v>
      </c>
      <c r="B33" s="3">
        <v>0</v>
      </c>
      <c r="C33" s="3">
        <v>0</v>
      </c>
      <c r="D33" s="3">
        <v>0</v>
      </c>
      <c r="E33" s="3">
        <v>0</v>
      </c>
      <c r="F33" s="4">
        <v>656500000</v>
      </c>
      <c r="G33" s="5">
        <f t="shared" si="0"/>
        <v>656.5</v>
      </c>
      <c r="H33" s="6">
        <f t="shared" si="1"/>
        <v>0</v>
      </c>
    </row>
    <row r="34" spans="1:8" x14ac:dyDescent="0.6">
      <c r="A34" t="s">
        <v>28</v>
      </c>
      <c r="B34" s="3">
        <v>0</v>
      </c>
      <c r="C34" s="3">
        <v>0</v>
      </c>
      <c r="D34" s="3">
        <v>0</v>
      </c>
      <c r="E34" s="3">
        <v>0</v>
      </c>
      <c r="F34" s="4">
        <v>778937500</v>
      </c>
      <c r="G34" s="5">
        <f t="shared" ref="G34:G65" si="2">F34/1000000</f>
        <v>778.9375</v>
      </c>
      <c r="H34" s="6">
        <f t="shared" ref="H34:H65" si="3">E34/G34</f>
        <v>0</v>
      </c>
    </row>
    <row r="35" spans="1:8" x14ac:dyDescent="0.6">
      <c r="A35" t="s">
        <v>29</v>
      </c>
      <c r="B35" s="3">
        <v>0.11147961629832732</v>
      </c>
      <c r="C35" s="3">
        <v>0.6600000262260437</v>
      </c>
      <c r="D35" s="3">
        <v>0.18366915968832093</v>
      </c>
      <c r="E35" s="3">
        <v>2988.8799925744534</v>
      </c>
      <c r="F35" s="4">
        <v>1675687500</v>
      </c>
      <c r="G35" s="5">
        <f t="shared" si="2"/>
        <v>1675.6875</v>
      </c>
      <c r="H35" s="6">
        <f t="shared" si="3"/>
        <v>1.783673860773237</v>
      </c>
    </row>
    <row r="36" spans="1:8" x14ac:dyDescent="0.6">
      <c r="A36" t="s">
        <v>30</v>
      </c>
      <c r="B36" s="3">
        <v>0</v>
      </c>
      <c r="C36" s="3">
        <v>0</v>
      </c>
      <c r="D36" s="3">
        <v>0</v>
      </c>
      <c r="E36" s="3">
        <v>0</v>
      </c>
      <c r="F36" s="4">
        <v>174187500</v>
      </c>
      <c r="G36" s="5">
        <f t="shared" si="2"/>
        <v>174.1875</v>
      </c>
      <c r="H36" s="6">
        <f t="shared" si="3"/>
        <v>0</v>
      </c>
    </row>
    <row r="37" spans="1:8" x14ac:dyDescent="0.6">
      <c r="A37" t="s">
        <v>31</v>
      </c>
      <c r="B37" s="3">
        <v>0</v>
      </c>
      <c r="C37" s="3">
        <v>0</v>
      </c>
      <c r="D37" s="3">
        <v>0</v>
      </c>
      <c r="E37" s="3">
        <v>0</v>
      </c>
      <c r="F37" s="4">
        <v>1240250000</v>
      </c>
      <c r="G37" s="5">
        <f t="shared" si="2"/>
        <v>1240.25</v>
      </c>
      <c r="H37" s="6">
        <f t="shared" si="3"/>
        <v>0</v>
      </c>
    </row>
    <row r="38" spans="1:8" x14ac:dyDescent="0.6">
      <c r="A38" t="s">
        <v>32</v>
      </c>
      <c r="B38" s="3">
        <v>0.29685467354619066</v>
      </c>
      <c r="C38" s="3">
        <v>0.56999999284744263</v>
      </c>
      <c r="D38" s="3">
        <v>0.25358494729233721</v>
      </c>
      <c r="E38" s="3">
        <v>1131.6100155580789</v>
      </c>
      <c r="F38" s="4">
        <v>238250000</v>
      </c>
      <c r="G38" s="5">
        <f t="shared" si="2"/>
        <v>238.25</v>
      </c>
      <c r="H38" s="6">
        <f t="shared" si="3"/>
        <v>4.7496747767390506</v>
      </c>
    </row>
    <row r="39" spans="1:8" x14ac:dyDescent="0.6">
      <c r="A39" t="s">
        <v>33</v>
      </c>
      <c r="B39" s="3">
        <v>1.258231227922255E-2</v>
      </c>
      <c r="C39" s="3">
        <v>5.000000074505806E-2</v>
      </c>
      <c r="D39" s="3">
        <v>1.6303322239245018E-2</v>
      </c>
      <c r="E39" s="3">
        <v>65.729999346658587</v>
      </c>
      <c r="F39" s="4">
        <v>326500000</v>
      </c>
      <c r="G39" s="5">
        <f t="shared" si="2"/>
        <v>326.5</v>
      </c>
      <c r="H39" s="6">
        <f t="shared" si="3"/>
        <v>0.20131699646756077</v>
      </c>
    </row>
    <row r="40" spans="1:8" x14ac:dyDescent="0.6">
      <c r="A40" t="s">
        <v>34</v>
      </c>
      <c r="B40" s="3">
        <v>6.9751133342828764E-3</v>
      </c>
      <c r="C40" s="3">
        <v>0.91000002622604348</v>
      </c>
      <c r="D40" s="3">
        <v>5.0413650989399844E-2</v>
      </c>
      <c r="E40" s="3">
        <v>1137.9199893549085</v>
      </c>
      <c r="F40" s="4">
        <v>10196250000</v>
      </c>
      <c r="G40" s="5">
        <f t="shared" si="2"/>
        <v>10196.25</v>
      </c>
      <c r="H40" s="6">
        <f t="shared" si="3"/>
        <v>0.11160181334852602</v>
      </c>
    </row>
    <row r="41" spans="1:8" x14ac:dyDescent="0.6">
      <c r="A41" t="s">
        <v>35</v>
      </c>
      <c r="B41" s="3">
        <v>0.37440108846088771</v>
      </c>
      <c r="C41" s="3">
        <v>0.75</v>
      </c>
      <c r="D41" s="3">
        <v>0.24983635965176804</v>
      </c>
      <c r="E41" s="3">
        <v>825.17999896779656</v>
      </c>
      <c r="F41" s="4">
        <v>137750000</v>
      </c>
      <c r="G41" s="5">
        <f t="shared" si="2"/>
        <v>137.75</v>
      </c>
      <c r="H41" s="6">
        <f t="shared" si="3"/>
        <v>5.9904174153742034</v>
      </c>
    </row>
    <row r="42" spans="1:8" x14ac:dyDescent="0.6">
      <c r="A42" t="s">
        <v>162</v>
      </c>
      <c r="B42" s="3">
        <v>7.33541113542613E-2</v>
      </c>
      <c r="C42" s="3">
        <v>0.44999998807907104</v>
      </c>
      <c r="D42" s="3">
        <v>8.1870150697672076E-2</v>
      </c>
      <c r="E42" s="3">
        <v>1223.8399938344955</v>
      </c>
      <c r="F42" s="4">
        <v>1042750000</v>
      </c>
      <c r="G42" s="5">
        <f t="shared" si="2"/>
        <v>1042.75</v>
      </c>
      <c r="H42" s="6">
        <f t="shared" si="3"/>
        <v>1.1736657816681808</v>
      </c>
    </row>
    <row r="43" spans="1:8" x14ac:dyDescent="0.6">
      <c r="A43" t="s">
        <v>175</v>
      </c>
      <c r="B43" s="3">
        <v>0</v>
      </c>
      <c r="C43" s="3">
        <v>0</v>
      </c>
      <c r="D43" s="3">
        <v>0</v>
      </c>
      <c r="E43" s="3">
        <v>0</v>
      </c>
      <c r="F43" s="4">
        <v>292562500</v>
      </c>
      <c r="G43" s="5">
        <f t="shared" si="2"/>
        <v>292.5625</v>
      </c>
      <c r="H43" s="6">
        <f t="shared" si="3"/>
        <v>0</v>
      </c>
    </row>
    <row r="44" spans="1:8" x14ac:dyDescent="0.6">
      <c r="A44" t="s">
        <v>186</v>
      </c>
      <c r="B44" s="3">
        <v>0.18370477977546909</v>
      </c>
      <c r="C44" s="3">
        <v>0.4699999988079071</v>
      </c>
      <c r="D44" s="3">
        <v>0.17025990901217536</v>
      </c>
      <c r="E44" s="3">
        <v>1137.4999963697046</v>
      </c>
      <c r="F44" s="4">
        <v>387000000</v>
      </c>
      <c r="G44" s="5">
        <f t="shared" si="2"/>
        <v>387</v>
      </c>
      <c r="H44" s="6">
        <f t="shared" si="3"/>
        <v>2.9392764764075054</v>
      </c>
    </row>
    <row r="45" spans="1:8" x14ac:dyDescent="0.6">
      <c r="A45" t="s">
        <v>197</v>
      </c>
      <c r="B45" s="3">
        <v>0.1095837083962858</v>
      </c>
      <c r="C45" s="3">
        <v>0.20999999344348907</v>
      </c>
      <c r="D45" s="3">
        <v>7.5569316731826763E-2</v>
      </c>
      <c r="E45" s="3">
        <v>1463.6000093407929</v>
      </c>
      <c r="F45" s="4">
        <v>834750000</v>
      </c>
      <c r="G45" s="5">
        <f t="shared" si="2"/>
        <v>834.75</v>
      </c>
      <c r="H45" s="6">
        <f t="shared" si="3"/>
        <v>1.7533393343405725</v>
      </c>
    </row>
    <row r="46" spans="1:8" x14ac:dyDescent="0.6">
      <c r="A46" t="s">
        <v>36</v>
      </c>
      <c r="B46" s="3">
        <v>0.76446341818428587</v>
      </c>
      <c r="C46" s="3">
        <v>0.9599999785423281</v>
      </c>
      <c r="D46" s="3">
        <v>0.17828393674700083</v>
      </c>
      <c r="E46" s="3">
        <v>4252.7099953591824</v>
      </c>
      <c r="F46" s="4">
        <v>347687500</v>
      </c>
      <c r="G46" s="5">
        <f t="shared" si="2"/>
        <v>347.6875</v>
      </c>
      <c r="H46" s="6">
        <f t="shared" si="3"/>
        <v>12.231414690948574</v>
      </c>
    </row>
    <row r="47" spans="1:8" x14ac:dyDescent="0.6">
      <c r="A47" t="s">
        <v>37</v>
      </c>
      <c r="B47" s="3">
        <v>1.1598477693457161E-2</v>
      </c>
      <c r="C47" s="3">
        <v>0.56000000238418579</v>
      </c>
      <c r="D47" s="3">
        <v>6.4384163648636999E-2</v>
      </c>
      <c r="E47" s="3">
        <v>243.8000011164695</v>
      </c>
      <c r="F47" s="4">
        <v>1313750000</v>
      </c>
      <c r="G47" s="5">
        <f t="shared" si="2"/>
        <v>1313.75</v>
      </c>
      <c r="H47" s="6">
        <f t="shared" si="3"/>
        <v>0.18557564309531455</v>
      </c>
    </row>
    <row r="48" spans="1:8" x14ac:dyDescent="0.6">
      <c r="A48" t="s">
        <v>38</v>
      </c>
      <c r="B48" s="3">
        <v>0.48970886351344312</v>
      </c>
      <c r="C48" s="3">
        <v>0.60000002384185791</v>
      </c>
      <c r="D48" s="3">
        <v>0.12231136226096453</v>
      </c>
      <c r="E48" s="3">
        <v>8881.3599486798048</v>
      </c>
      <c r="F48" s="4">
        <v>1133500000</v>
      </c>
      <c r="G48" s="5">
        <f t="shared" si="2"/>
        <v>1133.5</v>
      </c>
      <c r="H48" s="6">
        <f t="shared" si="3"/>
        <v>7.8353418162150898</v>
      </c>
    </row>
    <row r="49" spans="1:8" x14ac:dyDescent="0.6">
      <c r="A49" t="s">
        <v>142</v>
      </c>
      <c r="B49" s="3">
        <v>0.81579238712104218</v>
      </c>
      <c r="C49" s="3">
        <v>0.98000001907348655</v>
      </c>
      <c r="D49" s="3">
        <v>0.14656051603241044</v>
      </c>
      <c r="E49" s="3">
        <v>17085.139963475987</v>
      </c>
      <c r="F49" s="4">
        <v>1308937500</v>
      </c>
      <c r="G49" s="5">
        <f t="shared" si="2"/>
        <v>1308.9375</v>
      </c>
      <c r="H49" s="6">
        <f t="shared" si="3"/>
        <v>13.052678193936675</v>
      </c>
    </row>
    <row r="50" spans="1:8" x14ac:dyDescent="0.6">
      <c r="A50" t="s">
        <v>153</v>
      </c>
      <c r="B50" s="3">
        <v>0.90133088084461599</v>
      </c>
      <c r="C50" s="3">
        <v>1</v>
      </c>
      <c r="D50" s="3">
        <v>6.8014378397939432E-2</v>
      </c>
      <c r="E50" s="3">
        <v>5627.910019993782</v>
      </c>
      <c r="F50" s="4">
        <v>390250000</v>
      </c>
      <c r="G50" s="5">
        <f t="shared" si="2"/>
        <v>390.25</v>
      </c>
      <c r="H50" s="6">
        <f t="shared" si="3"/>
        <v>14.421294093513856</v>
      </c>
    </row>
    <row r="51" spans="1:8" x14ac:dyDescent="0.6">
      <c r="A51" t="s">
        <v>39</v>
      </c>
      <c r="B51" s="3">
        <v>0.50563880258756888</v>
      </c>
      <c r="C51" s="3">
        <v>0.60000002384185791</v>
      </c>
      <c r="D51" s="3">
        <v>0.13068452627805657</v>
      </c>
      <c r="E51" s="3">
        <v>5311.2299823798239</v>
      </c>
      <c r="F51" s="4">
        <v>656500000</v>
      </c>
      <c r="G51" s="5">
        <f t="shared" si="2"/>
        <v>656.5</v>
      </c>
      <c r="H51" s="6">
        <f t="shared" si="3"/>
        <v>8.0902208414011021</v>
      </c>
    </row>
    <row r="52" spans="1:8" x14ac:dyDescent="0.6">
      <c r="A52" t="s">
        <v>40</v>
      </c>
      <c r="B52" s="3">
        <v>0.43857738919018702</v>
      </c>
      <c r="C52" s="3">
        <v>0.62999999523162842</v>
      </c>
      <c r="D52" s="3">
        <v>0.22226137442404462</v>
      </c>
      <c r="E52" s="3">
        <v>5465.9900014773011</v>
      </c>
      <c r="F52" s="4">
        <v>778937500</v>
      </c>
      <c r="G52" s="5">
        <f t="shared" si="2"/>
        <v>778.9375</v>
      </c>
      <c r="H52" s="6">
        <f t="shared" si="3"/>
        <v>7.0172382270429923</v>
      </c>
    </row>
    <row r="53" spans="1:8" x14ac:dyDescent="0.6">
      <c r="A53" t="s">
        <v>41</v>
      </c>
      <c r="B53" s="3">
        <v>0</v>
      </c>
      <c r="C53" s="3">
        <v>0</v>
      </c>
      <c r="D53" s="3">
        <v>0</v>
      </c>
      <c r="E53" s="3">
        <v>0</v>
      </c>
      <c r="F53" s="4">
        <v>1675687500</v>
      </c>
      <c r="G53" s="5">
        <f t="shared" si="2"/>
        <v>1675.6875</v>
      </c>
      <c r="H53" s="6">
        <f t="shared" si="3"/>
        <v>0</v>
      </c>
    </row>
    <row r="54" spans="1:8" x14ac:dyDescent="0.6">
      <c r="A54" t="s">
        <v>42</v>
      </c>
      <c r="B54" s="3">
        <v>3.5475421504421296E-2</v>
      </c>
      <c r="C54" s="3">
        <v>0.18999999761581421</v>
      </c>
      <c r="D54" s="3">
        <v>4.3895250293608808E-2</v>
      </c>
      <c r="E54" s="3">
        <v>98.86999973282218</v>
      </c>
      <c r="F54" s="4">
        <v>174187500</v>
      </c>
      <c r="G54" s="5">
        <f t="shared" si="2"/>
        <v>174.1875</v>
      </c>
      <c r="H54" s="6">
        <f t="shared" si="3"/>
        <v>0.56760674407074085</v>
      </c>
    </row>
    <row r="55" spans="1:8" x14ac:dyDescent="0.6">
      <c r="A55" t="s">
        <v>43</v>
      </c>
      <c r="B55" s="3">
        <v>0</v>
      </c>
      <c r="C55" s="3">
        <v>0</v>
      </c>
      <c r="D55" s="3">
        <v>0</v>
      </c>
      <c r="E55" s="3">
        <v>0</v>
      </c>
      <c r="F55" s="4">
        <v>1240250000</v>
      </c>
      <c r="G55" s="5">
        <f t="shared" si="2"/>
        <v>1240.25</v>
      </c>
      <c r="H55" s="6">
        <f t="shared" si="3"/>
        <v>0</v>
      </c>
    </row>
    <row r="56" spans="1:8" x14ac:dyDescent="0.6">
      <c r="A56" t="s">
        <v>44</v>
      </c>
      <c r="B56" s="3">
        <v>0.13310335757668204</v>
      </c>
      <c r="C56" s="3">
        <v>0.77999997138977051</v>
      </c>
      <c r="D56" s="3">
        <v>0.1837957938001146</v>
      </c>
      <c r="E56" s="3">
        <v>507.38999908231199</v>
      </c>
      <c r="F56" s="4">
        <v>238250000</v>
      </c>
      <c r="G56" s="5">
        <f t="shared" si="2"/>
        <v>238.25</v>
      </c>
      <c r="H56" s="6">
        <f t="shared" si="3"/>
        <v>2.1296537212269127</v>
      </c>
    </row>
    <row r="57" spans="1:8" x14ac:dyDescent="0.6">
      <c r="A57" t="s">
        <v>45</v>
      </c>
      <c r="B57" s="3">
        <v>0</v>
      </c>
      <c r="C57" s="3">
        <v>0</v>
      </c>
      <c r="D57" s="3">
        <v>0</v>
      </c>
      <c r="E57" s="3">
        <v>0</v>
      </c>
      <c r="F57" s="4">
        <v>326500000</v>
      </c>
      <c r="G57" s="5">
        <f t="shared" si="2"/>
        <v>326.5</v>
      </c>
      <c r="H57" s="6">
        <f t="shared" si="3"/>
        <v>0</v>
      </c>
    </row>
    <row r="58" spans="1:8" x14ac:dyDescent="0.6">
      <c r="A58" t="s">
        <v>46</v>
      </c>
      <c r="B58" s="3">
        <v>9.3664337387674972E-3</v>
      </c>
      <c r="C58" s="3">
        <v>0.40000000596046448</v>
      </c>
      <c r="D58" s="3">
        <v>4.3215916542593463E-2</v>
      </c>
      <c r="E58" s="3">
        <v>1528.0400001425296</v>
      </c>
      <c r="F58" s="4">
        <v>10196250000</v>
      </c>
      <c r="G58" s="5">
        <f t="shared" si="2"/>
        <v>10196.25</v>
      </c>
      <c r="H58" s="6">
        <f t="shared" si="3"/>
        <v>0.14986293982027996</v>
      </c>
    </row>
    <row r="59" spans="1:8" x14ac:dyDescent="0.6">
      <c r="A59" t="s">
        <v>47</v>
      </c>
      <c r="B59" s="3">
        <v>0</v>
      </c>
      <c r="C59" s="3">
        <v>0</v>
      </c>
      <c r="D59" s="3">
        <v>0</v>
      </c>
      <c r="E59" s="3">
        <v>0</v>
      </c>
      <c r="F59" s="4">
        <v>137750000</v>
      </c>
      <c r="G59" s="5">
        <f t="shared" si="2"/>
        <v>137.75</v>
      </c>
      <c r="H59" s="6">
        <f t="shared" si="3"/>
        <v>0</v>
      </c>
    </row>
    <row r="60" spans="1:8" x14ac:dyDescent="0.6">
      <c r="A60" t="s">
        <v>165</v>
      </c>
      <c r="B60" s="3">
        <v>0</v>
      </c>
      <c r="C60" s="3">
        <v>0</v>
      </c>
      <c r="D60" s="3">
        <v>0</v>
      </c>
      <c r="E60" s="3">
        <v>0</v>
      </c>
      <c r="F60" s="4">
        <v>1042750000</v>
      </c>
      <c r="G60" s="5">
        <f t="shared" si="2"/>
        <v>1042.75</v>
      </c>
      <c r="H60" s="6">
        <f t="shared" si="3"/>
        <v>0</v>
      </c>
    </row>
    <row r="61" spans="1:8" x14ac:dyDescent="0.6">
      <c r="A61" t="s">
        <v>176</v>
      </c>
      <c r="B61" s="3">
        <v>0.72203375584382423</v>
      </c>
      <c r="C61" s="3">
        <v>1</v>
      </c>
      <c r="D61" s="3">
        <v>0.1870332045583836</v>
      </c>
      <c r="E61" s="3">
        <v>3379.8400111049414</v>
      </c>
      <c r="F61" s="4">
        <v>292562500</v>
      </c>
      <c r="G61" s="5">
        <f t="shared" si="2"/>
        <v>292.5625</v>
      </c>
      <c r="H61" s="6">
        <f t="shared" si="3"/>
        <v>11.552540093501188</v>
      </c>
    </row>
    <row r="62" spans="1:8" x14ac:dyDescent="0.6">
      <c r="A62" t="s">
        <v>187</v>
      </c>
      <c r="B62" s="3">
        <v>0.1810642770071603</v>
      </c>
      <c r="C62" s="3">
        <v>0.86000001430511475</v>
      </c>
      <c r="D62" s="3">
        <v>0.27882616525200454</v>
      </c>
      <c r="E62" s="3">
        <v>1121.1500032283366</v>
      </c>
      <c r="F62" s="4">
        <v>387000000</v>
      </c>
      <c r="G62" s="5">
        <f t="shared" si="2"/>
        <v>387</v>
      </c>
      <c r="H62" s="6">
        <f t="shared" si="3"/>
        <v>2.8970284321145647</v>
      </c>
    </row>
    <row r="63" spans="1:8" x14ac:dyDescent="0.6">
      <c r="A63" t="s">
        <v>198</v>
      </c>
      <c r="B63" s="3">
        <v>0</v>
      </c>
      <c r="C63" s="3">
        <v>0</v>
      </c>
      <c r="D63" s="3">
        <v>0</v>
      </c>
      <c r="E63" s="3">
        <v>0</v>
      </c>
      <c r="F63" s="4">
        <v>834750000</v>
      </c>
      <c r="G63" s="5">
        <f t="shared" si="2"/>
        <v>834.75</v>
      </c>
      <c r="H63" s="6">
        <f t="shared" si="3"/>
        <v>0</v>
      </c>
    </row>
    <row r="64" spans="1:8" x14ac:dyDescent="0.6">
      <c r="A64" t="s">
        <v>48</v>
      </c>
      <c r="B64" s="3">
        <v>0</v>
      </c>
      <c r="C64" s="3">
        <v>0</v>
      </c>
      <c r="D64" s="3">
        <v>0</v>
      </c>
      <c r="E64" s="3">
        <v>0</v>
      </c>
      <c r="F64" s="4">
        <v>347687500</v>
      </c>
      <c r="G64" s="5">
        <f t="shared" si="2"/>
        <v>347.6875</v>
      </c>
      <c r="H64" s="6">
        <f t="shared" si="3"/>
        <v>0</v>
      </c>
    </row>
    <row r="65" spans="1:8" x14ac:dyDescent="0.6">
      <c r="A65" t="s">
        <v>49</v>
      </c>
      <c r="B65" s="3">
        <v>0.56190485215287733</v>
      </c>
      <c r="C65" s="3">
        <v>0.70999997854232788</v>
      </c>
      <c r="D65" s="3">
        <v>0.16270223565384315</v>
      </c>
      <c r="E65" s="3">
        <v>11811.239992253482</v>
      </c>
      <c r="F65" s="4">
        <v>1313750000</v>
      </c>
      <c r="G65" s="5">
        <f t="shared" si="2"/>
        <v>1313.75</v>
      </c>
      <c r="H65" s="6">
        <f t="shared" si="3"/>
        <v>8.9904776344460373</v>
      </c>
    </row>
    <row r="66" spans="1:8" x14ac:dyDescent="0.6">
      <c r="A66" t="s">
        <v>50</v>
      </c>
      <c r="B66" s="3">
        <v>0.27286336443419429</v>
      </c>
      <c r="C66" s="3">
        <v>0.43000000715255737</v>
      </c>
      <c r="D66" s="3">
        <v>0.15435406623911363</v>
      </c>
      <c r="E66" s="3">
        <v>4948.6499773785472</v>
      </c>
      <c r="F66" s="4">
        <v>1133500000</v>
      </c>
      <c r="G66" s="5">
        <f t="shared" ref="G66:G97" si="4">F66/1000000</f>
        <v>1133.5</v>
      </c>
      <c r="H66" s="6">
        <f t="shared" ref="H66:H97" si="5">E66/G66</f>
        <v>4.3658138309471086</v>
      </c>
    </row>
    <row r="67" spans="1:8" x14ac:dyDescent="0.6">
      <c r="A67" t="s">
        <v>143</v>
      </c>
      <c r="B67" s="3">
        <v>0</v>
      </c>
      <c r="C67" s="3">
        <v>0</v>
      </c>
      <c r="D67" s="3">
        <v>0</v>
      </c>
      <c r="E67" s="3">
        <v>0</v>
      </c>
      <c r="F67" s="4">
        <v>1308937500</v>
      </c>
      <c r="G67" s="5">
        <f t="shared" si="4"/>
        <v>1308.9375</v>
      </c>
      <c r="H67" s="6">
        <f t="shared" si="5"/>
        <v>0</v>
      </c>
    </row>
    <row r="68" spans="1:8" x14ac:dyDescent="0.6">
      <c r="A68" t="s">
        <v>154</v>
      </c>
      <c r="B68" s="3">
        <v>0</v>
      </c>
      <c r="C68" s="3">
        <v>0</v>
      </c>
      <c r="D68" s="3">
        <v>0</v>
      </c>
      <c r="E68" s="3">
        <v>0</v>
      </c>
      <c r="F68" s="4">
        <v>390250000</v>
      </c>
      <c r="G68" s="5">
        <f t="shared" si="4"/>
        <v>390.25</v>
      </c>
      <c r="H68" s="6">
        <f t="shared" si="5"/>
        <v>0</v>
      </c>
    </row>
    <row r="69" spans="1:8" x14ac:dyDescent="0.6">
      <c r="A69" t="s">
        <v>51</v>
      </c>
      <c r="B69" s="3">
        <v>0</v>
      </c>
      <c r="C69" s="3">
        <v>0</v>
      </c>
      <c r="D69" s="3">
        <v>0</v>
      </c>
      <c r="E69" s="3">
        <v>0</v>
      </c>
      <c r="F69" s="4">
        <v>656500000</v>
      </c>
      <c r="G69" s="5">
        <f t="shared" si="4"/>
        <v>656.5</v>
      </c>
      <c r="H69" s="6">
        <f t="shared" si="5"/>
        <v>0</v>
      </c>
    </row>
    <row r="70" spans="1:8" x14ac:dyDescent="0.6">
      <c r="A70" t="s">
        <v>52</v>
      </c>
      <c r="B70" s="3">
        <v>0</v>
      </c>
      <c r="C70" s="3">
        <v>0</v>
      </c>
      <c r="D70" s="3">
        <v>0</v>
      </c>
      <c r="E70" s="3">
        <v>0</v>
      </c>
      <c r="F70" s="4">
        <v>778937500</v>
      </c>
      <c r="G70" s="5">
        <f t="shared" si="4"/>
        <v>778.9375</v>
      </c>
      <c r="H70" s="6">
        <f t="shared" si="5"/>
        <v>0</v>
      </c>
    </row>
    <row r="71" spans="1:8" x14ac:dyDescent="0.6">
      <c r="A71" t="s">
        <v>53</v>
      </c>
      <c r="B71" s="3">
        <v>0.17779008555822629</v>
      </c>
      <c r="C71" s="3">
        <v>0.57999998331069946</v>
      </c>
      <c r="D71" s="3">
        <v>0.19089417893920807</v>
      </c>
      <c r="E71" s="3">
        <v>4766.729983901605</v>
      </c>
      <c r="F71" s="4">
        <v>1675687500</v>
      </c>
      <c r="G71" s="5">
        <f t="shared" si="4"/>
        <v>1675.6875</v>
      </c>
      <c r="H71" s="6">
        <f t="shared" si="5"/>
        <v>2.8446413689316206</v>
      </c>
    </row>
    <row r="72" spans="1:8" x14ac:dyDescent="0.6">
      <c r="A72" t="s">
        <v>54</v>
      </c>
      <c r="B72" s="3">
        <v>0</v>
      </c>
      <c r="C72" s="3">
        <v>0</v>
      </c>
      <c r="D72" s="3">
        <v>0</v>
      </c>
      <c r="E72" s="3">
        <v>0</v>
      </c>
      <c r="F72" s="4">
        <v>174187500</v>
      </c>
      <c r="G72" s="5">
        <f t="shared" si="4"/>
        <v>174.1875</v>
      </c>
      <c r="H72" s="6">
        <f t="shared" si="5"/>
        <v>0</v>
      </c>
    </row>
    <row r="73" spans="1:8" x14ac:dyDescent="0.6">
      <c r="A73" t="s">
        <v>55</v>
      </c>
      <c r="B73" s="3">
        <v>0.84197591192309973</v>
      </c>
      <c r="C73" s="3">
        <v>0.97000002861022971</v>
      </c>
      <c r="D73" s="3">
        <v>7.9305059409519887E-2</v>
      </c>
      <c r="E73" s="3">
        <v>16708.169996201992</v>
      </c>
      <c r="F73" s="4">
        <v>1240250000</v>
      </c>
      <c r="G73" s="5">
        <f t="shared" si="4"/>
        <v>1240.25</v>
      </c>
      <c r="H73" s="6">
        <f t="shared" si="5"/>
        <v>13.471614590769596</v>
      </c>
    </row>
    <row r="74" spans="1:8" x14ac:dyDescent="0.6">
      <c r="A74" t="s">
        <v>56</v>
      </c>
      <c r="B74" s="3">
        <v>0.3305351521511018</v>
      </c>
      <c r="C74" s="3">
        <v>1</v>
      </c>
      <c r="D74" s="3">
        <v>0.47046756453652278</v>
      </c>
      <c r="E74" s="3">
        <v>1260</v>
      </c>
      <c r="F74" s="4">
        <v>238250000</v>
      </c>
      <c r="G74" s="5">
        <f t="shared" si="4"/>
        <v>238.25</v>
      </c>
      <c r="H74" s="6">
        <f t="shared" si="5"/>
        <v>5.2885624344176287</v>
      </c>
    </row>
    <row r="75" spans="1:8" x14ac:dyDescent="0.6">
      <c r="A75" t="s">
        <v>57</v>
      </c>
      <c r="B75" s="3">
        <v>0</v>
      </c>
      <c r="C75" s="3">
        <v>0</v>
      </c>
      <c r="D75" s="3">
        <v>0</v>
      </c>
      <c r="E75" s="3">
        <v>0</v>
      </c>
      <c r="F75" s="4">
        <v>326500000</v>
      </c>
      <c r="G75" s="5">
        <f t="shared" si="4"/>
        <v>326.5</v>
      </c>
      <c r="H75" s="6">
        <f t="shared" si="5"/>
        <v>0</v>
      </c>
    </row>
    <row r="76" spans="1:8" x14ac:dyDescent="0.6">
      <c r="A76" t="s">
        <v>58</v>
      </c>
      <c r="B76" s="3">
        <v>6.129704548240775E-6</v>
      </c>
      <c r="C76" s="3">
        <v>1</v>
      </c>
      <c r="D76" s="3">
        <v>2.4758240139882352E-3</v>
      </c>
      <c r="E76" s="3">
        <v>1</v>
      </c>
      <c r="F76" s="4">
        <v>10196250000</v>
      </c>
      <c r="G76" s="5">
        <f t="shared" si="4"/>
        <v>10196.25</v>
      </c>
      <c r="H76" s="6">
        <f t="shared" si="5"/>
        <v>9.80752727718524E-5</v>
      </c>
    </row>
    <row r="77" spans="1:8" x14ac:dyDescent="0.6">
      <c r="A77" t="s">
        <v>59</v>
      </c>
      <c r="B77" s="3">
        <v>4.6733212341197816E-2</v>
      </c>
      <c r="C77" s="3">
        <v>1</v>
      </c>
      <c r="D77" s="3">
        <v>0.21111475854381773</v>
      </c>
      <c r="E77" s="3">
        <v>103</v>
      </c>
      <c r="F77" s="4">
        <v>137750000</v>
      </c>
      <c r="G77" s="5">
        <f t="shared" si="4"/>
        <v>137.75</v>
      </c>
      <c r="H77" s="6">
        <f t="shared" si="5"/>
        <v>0.74773139745916517</v>
      </c>
    </row>
    <row r="78" spans="1:8" x14ac:dyDescent="0.6">
      <c r="A78" t="s">
        <v>166</v>
      </c>
      <c r="B78" s="3">
        <v>8.3912730760009606E-4</v>
      </c>
      <c r="C78" s="3">
        <v>1</v>
      </c>
      <c r="D78" s="3">
        <v>2.8956405666123338E-2</v>
      </c>
      <c r="E78" s="3">
        <v>14</v>
      </c>
      <c r="F78" s="4">
        <v>1042750000</v>
      </c>
      <c r="G78" s="5">
        <f t="shared" si="4"/>
        <v>1042.75</v>
      </c>
      <c r="H78" s="6">
        <f t="shared" si="5"/>
        <v>1.3426036921601535E-2</v>
      </c>
    </row>
    <row r="79" spans="1:8" x14ac:dyDescent="0.6">
      <c r="A79" t="s">
        <v>177</v>
      </c>
      <c r="B79" s="3">
        <v>0.10168767357402264</v>
      </c>
      <c r="C79" s="3">
        <v>1</v>
      </c>
      <c r="D79" s="3">
        <v>0.30226943158210179</v>
      </c>
      <c r="E79" s="3">
        <v>476</v>
      </c>
      <c r="F79" s="4">
        <v>292562500</v>
      </c>
      <c r="G79" s="5">
        <f t="shared" si="4"/>
        <v>292.5625</v>
      </c>
      <c r="H79" s="6">
        <f t="shared" si="5"/>
        <v>1.6270027771843623</v>
      </c>
    </row>
    <row r="80" spans="1:8" x14ac:dyDescent="0.6">
      <c r="A80" t="s">
        <v>188</v>
      </c>
      <c r="B80" s="3">
        <v>4.1989664082687341E-3</v>
      </c>
      <c r="C80" s="3">
        <v>1</v>
      </c>
      <c r="D80" s="3">
        <v>6.4668465875263703E-2</v>
      </c>
      <c r="E80" s="3">
        <v>26</v>
      </c>
      <c r="F80" s="4">
        <v>387000000</v>
      </c>
      <c r="G80" s="5">
        <f t="shared" si="4"/>
        <v>387</v>
      </c>
      <c r="H80" s="6">
        <f t="shared" si="5"/>
        <v>6.7183462532299745E-2</v>
      </c>
    </row>
    <row r="81" spans="1:8" x14ac:dyDescent="0.6">
      <c r="A81" t="s">
        <v>199</v>
      </c>
      <c r="B81" s="3">
        <v>7.1877807726864343E-3</v>
      </c>
      <c r="C81" s="3">
        <v>1</v>
      </c>
      <c r="D81" s="3">
        <v>8.4478700988418073E-2</v>
      </c>
      <c r="E81" s="3">
        <v>96</v>
      </c>
      <c r="F81" s="4">
        <v>834750000</v>
      </c>
      <c r="G81" s="5">
        <f t="shared" si="4"/>
        <v>834.75</v>
      </c>
      <c r="H81" s="6">
        <f t="shared" si="5"/>
        <v>0.11500449236298294</v>
      </c>
    </row>
    <row r="82" spans="1:8" x14ac:dyDescent="0.6">
      <c r="A82" t="s">
        <v>60</v>
      </c>
      <c r="B82" s="3">
        <v>5.0512313499910116E-2</v>
      </c>
      <c r="C82" s="3">
        <v>1</v>
      </c>
      <c r="D82" s="3">
        <v>0.2190192745621356</v>
      </c>
      <c r="E82" s="3">
        <v>281</v>
      </c>
      <c r="F82" s="4">
        <v>347687500</v>
      </c>
      <c r="G82" s="5">
        <f t="shared" si="4"/>
        <v>347.6875</v>
      </c>
      <c r="H82" s="6">
        <f t="shared" si="5"/>
        <v>0.80819701599856197</v>
      </c>
    </row>
    <row r="83" spans="1:8" x14ac:dyDescent="0.6">
      <c r="A83" t="s">
        <v>61</v>
      </c>
      <c r="B83" s="3">
        <v>5.3853472882968594E-2</v>
      </c>
      <c r="C83" s="3">
        <v>1</v>
      </c>
      <c r="D83" s="3">
        <v>0.22573369375133884</v>
      </c>
      <c r="E83" s="3">
        <v>1132</v>
      </c>
      <c r="F83" s="4">
        <v>1313750000</v>
      </c>
      <c r="G83" s="5">
        <f t="shared" si="4"/>
        <v>1313.75</v>
      </c>
      <c r="H83" s="6">
        <f t="shared" si="5"/>
        <v>0.86165556612749761</v>
      </c>
    </row>
    <row r="84" spans="1:8" x14ac:dyDescent="0.6">
      <c r="A84" t="s">
        <v>62</v>
      </c>
      <c r="B84" s="3">
        <v>6.5560211733568588E-2</v>
      </c>
      <c r="C84" s="3">
        <v>1</v>
      </c>
      <c r="D84" s="3">
        <v>0.24751858209744365</v>
      </c>
      <c r="E84" s="3">
        <v>1189</v>
      </c>
      <c r="F84" s="4">
        <v>1133500000</v>
      </c>
      <c r="G84" s="5">
        <f t="shared" si="4"/>
        <v>1133.5</v>
      </c>
      <c r="H84" s="6">
        <f t="shared" si="5"/>
        <v>1.0489633877370974</v>
      </c>
    </row>
    <row r="85" spans="1:8" x14ac:dyDescent="0.6">
      <c r="A85" t="s">
        <v>144</v>
      </c>
      <c r="B85" s="3">
        <v>4.3881010361457286E-2</v>
      </c>
      <c r="C85" s="3">
        <v>1</v>
      </c>
      <c r="D85" s="3">
        <v>0.20483522818046795</v>
      </c>
      <c r="E85" s="3">
        <v>919</v>
      </c>
      <c r="F85" s="4">
        <v>1308937500</v>
      </c>
      <c r="G85" s="5">
        <f t="shared" si="4"/>
        <v>1308.9375</v>
      </c>
      <c r="H85" s="6">
        <f t="shared" si="5"/>
        <v>0.70209616578331657</v>
      </c>
    </row>
    <row r="86" spans="1:8" x14ac:dyDescent="0.6">
      <c r="A86" t="s">
        <v>155</v>
      </c>
      <c r="B86" s="3">
        <v>8.8725176169122358E-2</v>
      </c>
      <c r="C86" s="3">
        <v>1</v>
      </c>
      <c r="D86" s="3">
        <v>0.28436942569670298</v>
      </c>
      <c r="E86" s="3">
        <v>554</v>
      </c>
      <c r="F86" s="4">
        <v>390250000</v>
      </c>
      <c r="G86" s="5">
        <f t="shared" si="4"/>
        <v>390.25</v>
      </c>
      <c r="H86" s="6">
        <f t="shared" si="5"/>
        <v>1.4196028187059577</v>
      </c>
    </row>
    <row r="87" spans="1:8" x14ac:dyDescent="0.6">
      <c r="A87" t="s">
        <v>63</v>
      </c>
      <c r="B87" s="3">
        <v>3.5415079969535412E-2</v>
      </c>
      <c r="C87" s="3">
        <v>1</v>
      </c>
      <c r="D87" s="3">
        <v>0.18483534447039435</v>
      </c>
      <c r="E87" s="3">
        <v>372</v>
      </c>
      <c r="F87" s="4">
        <v>656500000</v>
      </c>
      <c r="G87" s="5">
        <f t="shared" si="4"/>
        <v>656.5</v>
      </c>
      <c r="H87" s="6">
        <f t="shared" si="5"/>
        <v>0.5666412795125666</v>
      </c>
    </row>
    <row r="88" spans="1:8" x14ac:dyDescent="0.6">
      <c r="A88" t="s">
        <v>64</v>
      </c>
      <c r="B88" s="3">
        <v>3.1854288694535826E-2</v>
      </c>
      <c r="C88" s="3">
        <v>1</v>
      </c>
      <c r="D88" s="3">
        <v>0.1756190982689495</v>
      </c>
      <c r="E88" s="3">
        <v>397</v>
      </c>
      <c r="F88" s="4">
        <v>778937500</v>
      </c>
      <c r="G88" s="5">
        <f t="shared" si="4"/>
        <v>778.9375</v>
      </c>
      <c r="H88" s="6">
        <f t="shared" si="5"/>
        <v>0.50966861911257322</v>
      </c>
    </row>
    <row r="89" spans="1:8" x14ac:dyDescent="0.6">
      <c r="A89" t="s">
        <v>65</v>
      </c>
      <c r="B89" s="3">
        <v>2.6108686733057325E-4</v>
      </c>
      <c r="C89" s="3">
        <v>1</v>
      </c>
      <c r="D89" s="3">
        <v>1.6156374495822415E-2</v>
      </c>
      <c r="E89" s="3">
        <v>7</v>
      </c>
      <c r="F89" s="4">
        <v>1675687500</v>
      </c>
      <c r="G89" s="5">
        <f t="shared" si="4"/>
        <v>1675.6875</v>
      </c>
      <c r="H89" s="6">
        <f t="shared" si="5"/>
        <v>4.177389877289172E-3</v>
      </c>
    </row>
    <row r="90" spans="1:8" x14ac:dyDescent="0.6">
      <c r="A90" t="s">
        <v>66</v>
      </c>
      <c r="B90" s="3">
        <v>2.4757804090419805E-2</v>
      </c>
      <c r="C90" s="3">
        <v>1</v>
      </c>
      <c r="D90" s="3">
        <v>0.15541403322125252</v>
      </c>
      <c r="E90" s="3">
        <v>69</v>
      </c>
      <c r="F90" s="4">
        <v>174187500</v>
      </c>
      <c r="G90" s="5">
        <f t="shared" si="4"/>
        <v>174.1875</v>
      </c>
      <c r="H90" s="6">
        <f t="shared" si="5"/>
        <v>0.39612486544671688</v>
      </c>
    </row>
    <row r="91" spans="1:8" x14ac:dyDescent="0.6">
      <c r="A91" t="s">
        <v>67</v>
      </c>
      <c r="B91" s="3">
        <v>2.4894174561580325E-2</v>
      </c>
      <c r="C91" s="3">
        <v>1</v>
      </c>
      <c r="D91" s="3">
        <v>0.15580654017183426</v>
      </c>
      <c r="E91" s="3">
        <v>494</v>
      </c>
      <c r="F91" s="4">
        <v>1240250000</v>
      </c>
      <c r="G91" s="5">
        <f t="shared" si="4"/>
        <v>1240.25</v>
      </c>
      <c r="H91" s="6">
        <f t="shared" si="5"/>
        <v>0.39830679298528521</v>
      </c>
    </row>
    <row r="92" spans="1:8" x14ac:dyDescent="0.6">
      <c r="A92" t="s">
        <v>68</v>
      </c>
      <c r="B92" s="3">
        <v>9.2245540378863483E-2</v>
      </c>
      <c r="C92" s="3">
        <v>1</v>
      </c>
      <c r="D92" s="3">
        <v>0.20989606342869943</v>
      </c>
      <c r="E92" s="3">
        <v>351.6399999242276</v>
      </c>
      <c r="F92" s="4">
        <v>238250000</v>
      </c>
      <c r="G92" s="5">
        <f t="shared" si="4"/>
        <v>238.25</v>
      </c>
      <c r="H92" s="6">
        <f t="shared" si="5"/>
        <v>1.4759286460618157</v>
      </c>
    </row>
    <row r="93" spans="1:8" x14ac:dyDescent="0.6">
      <c r="A93" t="s">
        <v>69</v>
      </c>
      <c r="B93" s="3">
        <v>0</v>
      </c>
      <c r="C93" s="3">
        <v>0</v>
      </c>
      <c r="D93" s="3">
        <v>0</v>
      </c>
      <c r="E93" s="3">
        <v>0</v>
      </c>
      <c r="F93" s="4">
        <v>326500000</v>
      </c>
      <c r="G93" s="5">
        <f t="shared" si="4"/>
        <v>326.5</v>
      </c>
      <c r="H93" s="6">
        <f t="shared" si="5"/>
        <v>0</v>
      </c>
    </row>
    <row r="94" spans="1:8" x14ac:dyDescent="0.6">
      <c r="A94" t="s">
        <v>70</v>
      </c>
      <c r="B94" s="3">
        <v>0</v>
      </c>
      <c r="C94" s="3">
        <v>0</v>
      </c>
      <c r="D94" s="3">
        <v>0</v>
      </c>
      <c r="E94" s="3">
        <v>0</v>
      </c>
      <c r="F94" s="4">
        <v>10196250000</v>
      </c>
      <c r="G94" s="5">
        <f t="shared" si="4"/>
        <v>10196.25</v>
      </c>
      <c r="H94" s="6">
        <f t="shared" si="5"/>
        <v>0</v>
      </c>
    </row>
    <row r="95" spans="1:8" x14ac:dyDescent="0.6">
      <c r="A95" t="s">
        <v>71</v>
      </c>
      <c r="B95" s="3">
        <v>7.641560796178376E-2</v>
      </c>
      <c r="C95" s="3">
        <v>0.94999998807907104</v>
      </c>
      <c r="D95" s="3">
        <v>0.16961771555882124</v>
      </c>
      <c r="E95" s="3">
        <v>168.41999994777143</v>
      </c>
      <c r="F95" s="4">
        <v>137750000</v>
      </c>
      <c r="G95" s="5">
        <f t="shared" si="4"/>
        <v>137.75</v>
      </c>
      <c r="H95" s="6">
        <f t="shared" si="5"/>
        <v>1.2226497273885404</v>
      </c>
    </row>
    <row r="96" spans="1:8" x14ac:dyDescent="0.6">
      <c r="A96" t="s">
        <v>167</v>
      </c>
      <c r="B96" s="3">
        <v>1.3351114864568971E-2</v>
      </c>
      <c r="C96" s="3">
        <v>1</v>
      </c>
      <c r="D96" s="3">
        <v>9.7244583541887086E-2</v>
      </c>
      <c r="E96" s="3">
        <v>222.75000040046871</v>
      </c>
      <c r="F96" s="4">
        <v>1042750000</v>
      </c>
      <c r="G96" s="5">
        <f t="shared" si="4"/>
        <v>1042.75</v>
      </c>
      <c r="H96" s="6">
        <f t="shared" si="5"/>
        <v>0.21361783783310354</v>
      </c>
    </row>
    <row r="97" spans="1:8" x14ac:dyDescent="0.6">
      <c r="A97" t="s">
        <v>178</v>
      </c>
      <c r="B97" s="3">
        <v>3.7585985893174717E-2</v>
      </c>
      <c r="C97" s="3">
        <v>1</v>
      </c>
      <c r="D97" s="3">
        <v>0.14605563407137265</v>
      </c>
      <c r="E97" s="3">
        <v>175.93999996595085</v>
      </c>
      <c r="F97" s="4">
        <v>292562500</v>
      </c>
      <c r="G97" s="5">
        <f t="shared" si="4"/>
        <v>292.5625</v>
      </c>
      <c r="H97" s="6">
        <f t="shared" si="5"/>
        <v>0.60137577429079547</v>
      </c>
    </row>
    <row r="98" spans="1:8" x14ac:dyDescent="0.6">
      <c r="A98" t="s">
        <v>189</v>
      </c>
      <c r="B98" s="3">
        <v>8.4744831908118823E-2</v>
      </c>
      <c r="C98" s="3">
        <v>1</v>
      </c>
      <c r="D98" s="3">
        <v>0.17588404053225348</v>
      </c>
      <c r="E98" s="3">
        <v>524.73999917507172</v>
      </c>
      <c r="F98" s="4">
        <v>387000000</v>
      </c>
      <c r="G98" s="5">
        <f t="shared" ref="G98:G129" si="6">F98/1000000</f>
        <v>387</v>
      </c>
      <c r="H98" s="6">
        <f t="shared" ref="H98:H129" si="7">E98/G98</f>
        <v>1.3559173105299012</v>
      </c>
    </row>
    <row r="99" spans="1:8" x14ac:dyDescent="0.6">
      <c r="A99" t="s">
        <v>200</v>
      </c>
      <c r="B99" s="3">
        <v>5.5867026076775114E-2</v>
      </c>
      <c r="C99" s="3">
        <v>1</v>
      </c>
      <c r="D99" s="3">
        <v>0.16965348020850754</v>
      </c>
      <c r="E99" s="3">
        <v>746.16000028140843</v>
      </c>
      <c r="F99" s="4">
        <v>834750000</v>
      </c>
      <c r="G99" s="5">
        <f t="shared" si="6"/>
        <v>834.75</v>
      </c>
      <c r="H99" s="6">
        <f t="shared" si="7"/>
        <v>0.89387241722840183</v>
      </c>
    </row>
    <row r="100" spans="1:8" x14ac:dyDescent="0.6">
      <c r="A100" t="s">
        <v>72</v>
      </c>
      <c r="B100" s="3">
        <v>2.545568933795837E-2</v>
      </c>
      <c r="C100" s="3">
        <v>0.81999999284744263</v>
      </c>
      <c r="D100" s="3">
        <v>7.7058377147741122E-2</v>
      </c>
      <c r="E100" s="3">
        <v>141.60999978706241</v>
      </c>
      <c r="F100" s="4">
        <v>347687500</v>
      </c>
      <c r="G100" s="5">
        <f t="shared" si="6"/>
        <v>347.6875</v>
      </c>
      <c r="H100" s="6">
        <f t="shared" si="7"/>
        <v>0.40729102940733392</v>
      </c>
    </row>
    <row r="101" spans="1:8" x14ac:dyDescent="0.6">
      <c r="A101" t="s">
        <v>73</v>
      </c>
      <c r="B101" s="3">
        <v>1.4893910584423681E-2</v>
      </c>
      <c r="C101" s="3">
        <v>1</v>
      </c>
      <c r="D101" s="3">
        <v>0.10294365402931674</v>
      </c>
      <c r="E101" s="3">
        <v>313.07000048458576</v>
      </c>
      <c r="F101" s="4">
        <v>1313750000</v>
      </c>
      <c r="G101" s="5">
        <f t="shared" si="6"/>
        <v>1313.75</v>
      </c>
      <c r="H101" s="6">
        <f t="shared" si="7"/>
        <v>0.2383025693507789</v>
      </c>
    </row>
    <row r="102" spans="1:8" x14ac:dyDescent="0.6">
      <c r="A102" t="s">
        <v>74</v>
      </c>
      <c r="B102" s="3">
        <v>6.2041795432027785E-2</v>
      </c>
      <c r="C102" s="3">
        <v>1</v>
      </c>
      <c r="D102" s="3">
        <v>0.20988033358063526</v>
      </c>
      <c r="E102" s="3">
        <v>1125.1900019552561</v>
      </c>
      <c r="F102" s="4">
        <v>1133500000</v>
      </c>
      <c r="G102" s="5">
        <f t="shared" si="6"/>
        <v>1133.5</v>
      </c>
      <c r="H102" s="6">
        <f t="shared" si="7"/>
        <v>0.99266872691244468</v>
      </c>
    </row>
    <row r="103" spans="1:8" x14ac:dyDescent="0.6">
      <c r="A103" t="s">
        <v>145</v>
      </c>
      <c r="B103" s="3">
        <v>2.097263997464693E-2</v>
      </c>
      <c r="C103" s="3">
        <v>0.9599999785423281</v>
      </c>
      <c r="D103" s="3">
        <v>7.7559373086371494E-2</v>
      </c>
      <c r="E103" s="3">
        <v>439.22999898903072</v>
      </c>
      <c r="F103" s="4">
        <v>1308937500</v>
      </c>
      <c r="G103" s="5">
        <f t="shared" si="6"/>
        <v>1308.9375</v>
      </c>
      <c r="H103" s="6">
        <f t="shared" si="7"/>
        <v>0.33556223959435094</v>
      </c>
    </row>
    <row r="104" spans="1:8" x14ac:dyDescent="0.6">
      <c r="A104" t="s">
        <v>156</v>
      </c>
      <c r="B104" s="3">
        <v>3.2013132515519113E-2</v>
      </c>
      <c r="C104" s="3">
        <v>1</v>
      </c>
      <c r="D104" s="3">
        <v>0.10558699544687848</v>
      </c>
      <c r="E104" s="3">
        <v>199.88999942690131</v>
      </c>
      <c r="F104" s="4">
        <v>390250000</v>
      </c>
      <c r="G104" s="5">
        <f t="shared" si="6"/>
        <v>390.25</v>
      </c>
      <c r="H104" s="6">
        <f t="shared" si="7"/>
        <v>0.5122101202483057</v>
      </c>
    </row>
    <row r="105" spans="1:8" x14ac:dyDescent="0.6">
      <c r="A105" t="s">
        <v>75</v>
      </c>
      <c r="B105" s="3">
        <v>2.6831683176105035E-2</v>
      </c>
      <c r="C105" s="3">
        <v>1</v>
      </c>
      <c r="D105" s="3">
        <v>0.10806722930910588</v>
      </c>
      <c r="E105" s="3">
        <v>281.84000008180737</v>
      </c>
      <c r="F105" s="4">
        <v>656500000</v>
      </c>
      <c r="G105" s="5">
        <f t="shared" si="6"/>
        <v>656.5</v>
      </c>
      <c r="H105" s="6">
        <f t="shared" si="7"/>
        <v>0.42930693081768068</v>
      </c>
    </row>
    <row r="106" spans="1:8" x14ac:dyDescent="0.6">
      <c r="A106" t="s">
        <v>76</v>
      </c>
      <c r="B106" s="3">
        <v>5.9576345979629346E-2</v>
      </c>
      <c r="C106" s="3">
        <v>1</v>
      </c>
      <c r="D106" s="3">
        <v>0.17385500503182694</v>
      </c>
      <c r="E106" s="3">
        <v>742.49999994412065</v>
      </c>
      <c r="F106" s="4">
        <v>778937500</v>
      </c>
      <c r="G106" s="5">
        <f t="shared" si="6"/>
        <v>778.9375</v>
      </c>
      <c r="H106" s="6">
        <f t="shared" si="7"/>
        <v>0.95322153567406964</v>
      </c>
    </row>
    <row r="107" spans="1:8" x14ac:dyDescent="0.6">
      <c r="A107" t="s">
        <v>77</v>
      </c>
      <c r="B107" s="3">
        <v>0</v>
      </c>
      <c r="C107" s="3">
        <v>0</v>
      </c>
      <c r="D107" s="3">
        <v>0</v>
      </c>
      <c r="E107" s="3">
        <v>0</v>
      </c>
      <c r="F107" s="4">
        <v>1675687500</v>
      </c>
      <c r="G107" s="5">
        <f t="shared" si="6"/>
        <v>1675.6875</v>
      </c>
      <c r="H107" s="6">
        <f t="shared" si="7"/>
        <v>0</v>
      </c>
    </row>
    <row r="108" spans="1:8" x14ac:dyDescent="0.6">
      <c r="A108" t="s">
        <v>78</v>
      </c>
      <c r="B108" s="3">
        <v>8.0157875644452769E-3</v>
      </c>
      <c r="C108" s="3">
        <v>0.74000000953674316</v>
      </c>
      <c r="D108" s="3">
        <v>4.4953223245392679E-2</v>
      </c>
      <c r="E108" s="3">
        <v>22.339999942108989</v>
      </c>
      <c r="F108" s="4">
        <v>174187500</v>
      </c>
      <c r="G108" s="5">
        <f t="shared" si="6"/>
        <v>174.1875</v>
      </c>
      <c r="H108" s="6">
        <f t="shared" si="7"/>
        <v>0.12825260103112443</v>
      </c>
    </row>
    <row r="109" spans="1:8" x14ac:dyDescent="0.6">
      <c r="A109" t="s">
        <v>79</v>
      </c>
      <c r="B109" s="3">
        <v>2.0059967704430429E-2</v>
      </c>
      <c r="C109" s="3">
        <v>1</v>
      </c>
      <c r="D109" s="3">
        <v>9.6434555301376013E-2</v>
      </c>
      <c r="E109" s="3">
        <v>398.06999912671751</v>
      </c>
      <c r="F109" s="4">
        <v>1240250000</v>
      </c>
      <c r="G109" s="5">
        <f t="shared" si="6"/>
        <v>1240.25</v>
      </c>
      <c r="H109" s="6">
        <f t="shared" si="7"/>
        <v>0.32095948327088691</v>
      </c>
    </row>
    <row r="110" spans="1:8" x14ac:dyDescent="0.6">
      <c r="A110" t="s">
        <v>80</v>
      </c>
      <c r="B110" s="3">
        <v>7.245540413673251E-3</v>
      </c>
      <c r="C110" s="3">
        <v>0.68000000715255737</v>
      </c>
      <c r="D110" s="3">
        <v>5.1791009261404161E-2</v>
      </c>
      <c r="E110" s="3">
        <v>27.620000056922439</v>
      </c>
      <c r="F110" s="4">
        <v>238250000</v>
      </c>
      <c r="G110" s="5">
        <f t="shared" si="6"/>
        <v>238.25</v>
      </c>
      <c r="H110" s="6">
        <f t="shared" si="7"/>
        <v>0.11592864661877204</v>
      </c>
    </row>
    <row r="111" spans="1:8" x14ac:dyDescent="0.6">
      <c r="A111" t="s">
        <v>81</v>
      </c>
      <c r="B111" s="3">
        <v>0</v>
      </c>
      <c r="C111" s="3">
        <v>0</v>
      </c>
      <c r="D111" s="3">
        <v>0</v>
      </c>
      <c r="E111" s="3">
        <v>0</v>
      </c>
      <c r="F111" s="4">
        <v>326500000</v>
      </c>
      <c r="G111" s="5">
        <f t="shared" si="6"/>
        <v>326.5</v>
      </c>
      <c r="H111" s="6">
        <f t="shared" si="7"/>
        <v>0</v>
      </c>
    </row>
    <row r="112" spans="1:8" x14ac:dyDescent="0.6">
      <c r="A112" t="s">
        <v>82</v>
      </c>
      <c r="B112" s="3">
        <v>0</v>
      </c>
      <c r="C112" s="3">
        <v>0</v>
      </c>
      <c r="D112" s="3">
        <v>0</v>
      </c>
      <c r="E112" s="3">
        <v>0</v>
      </c>
      <c r="F112" s="4">
        <v>10196250000</v>
      </c>
      <c r="G112" s="5">
        <f t="shared" si="6"/>
        <v>10196.25</v>
      </c>
      <c r="H112" s="6">
        <f t="shared" si="7"/>
        <v>0</v>
      </c>
    </row>
    <row r="113" spans="1:8" x14ac:dyDescent="0.6">
      <c r="A113" t="s">
        <v>83</v>
      </c>
      <c r="B113" s="3">
        <v>6.3248638878365179E-3</v>
      </c>
      <c r="C113" s="3">
        <v>0.64999997615814209</v>
      </c>
      <c r="D113" s="3">
        <v>4.5630855106562923E-2</v>
      </c>
      <c r="E113" s="3">
        <v>13.940000008791683</v>
      </c>
      <c r="F113" s="4">
        <v>137750000</v>
      </c>
      <c r="G113" s="5">
        <f t="shared" si="6"/>
        <v>137.75</v>
      </c>
      <c r="H113" s="6">
        <f t="shared" si="7"/>
        <v>0.10119782220538427</v>
      </c>
    </row>
    <row r="114" spans="1:8" x14ac:dyDescent="0.6">
      <c r="A114" t="s">
        <v>168</v>
      </c>
      <c r="B114" s="3">
        <v>4.2555741858593824E-5</v>
      </c>
      <c r="C114" s="3">
        <v>0.18999999761581421</v>
      </c>
      <c r="D114" s="3">
        <v>2.2474956871473845E-3</v>
      </c>
      <c r="E114" s="3">
        <v>0.70999999716877937</v>
      </c>
      <c r="F114" s="4">
        <v>1042750000</v>
      </c>
      <c r="G114" s="5">
        <f t="shared" si="6"/>
        <v>1042.75</v>
      </c>
      <c r="H114" s="6">
        <f t="shared" si="7"/>
        <v>6.8089186973750119E-4</v>
      </c>
    </row>
    <row r="115" spans="1:8" x14ac:dyDescent="0.6">
      <c r="A115" t="s">
        <v>179</v>
      </c>
      <c r="B115" s="3">
        <v>1.4227729118028222E-2</v>
      </c>
      <c r="C115" s="3">
        <v>1</v>
      </c>
      <c r="D115" s="3">
        <v>9.2648164182729822E-2</v>
      </c>
      <c r="E115" s="3">
        <v>66.600000001490116</v>
      </c>
      <c r="F115" s="4">
        <v>292562500</v>
      </c>
      <c r="G115" s="5">
        <f t="shared" si="6"/>
        <v>292.5625</v>
      </c>
      <c r="H115" s="6">
        <f t="shared" si="7"/>
        <v>0.22764366588845159</v>
      </c>
    </row>
    <row r="116" spans="1:8" x14ac:dyDescent="0.6">
      <c r="A116" t="s">
        <v>190</v>
      </c>
      <c r="B116" s="3">
        <v>3.8662790708864723E-3</v>
      </c>
      <c r="C116" s="3">
        <v>0.69999998807907104</v>
      </c>
      <c r="D116" s="3">
        <v>3.1760494389278547E-2</v>
      </c>
      <c r="E116" s="3">
        <v>23.94000000692904</v>
      </c>
      <c r="F116" s="4">
        <v>387000000</v>
      </c>
      <c r="G116" s="5">
        <f t="shared" si="6"/>
        <v>387</v>
      </c>
      <c r="H116" s="6">
        <f t="shared" si="7"/>
        <v>6.1860465134183563E-2</v>
      </c>
    </row>
    <row r="117" spans="1:8" x14ac:dyDescent="0.6">
      <c r="A117" t="s">
        <v>201</v>
      </c>
      <c r="B117" s="3">
        <v>6.8733153845774585E-4</v>
      </c>
      <c r="C117" s="3">
        <v>0.43000000715255737</v>
      </c>
      <c r="D117" s="3">
        <v>1.1489875797446668E-2</v>
      </c>
      <c r="E117" s="3">
        <v>9.180000027641654</v>
      </c>
      <c r="F117" s="4">
        <v>834750000</v>
      </c>
      <c r="G117" s="5">
        <f t="shared" si="6"/>
        <v>834.75</v>
      </c>
      <c r="H117" s="6">
        <f t="shared" si="7"/>
        <v>1.0997304615323934E-2</v>
      </c>
    </row>
    <row r="118" spans="1:8" x14ac:dyDescent="0.6">
      <c r="A118" t="s">
        <v>84</v>
      </c>
      <c r="B118" s="3">
        <v>1.7975912210582594E-5</v>
      </c>
      <c r="C118" s="3">
        <v>5.000000074505806E-2</v>
      </c>
      <c r="D118" s="3">
        <v>7.8164423953518906E-4</v>
      </c>
      <c r="E118" s="3">
        <v>9.9999999627470956E-2</v>
      </c>
      <c r="F118" s="4">
        <v>347687500</v>
      </c>
      <c r="G118" s="5">
        <f t="shared" si="6"/>
        <v>347.6875</v>
      </c>
      <c r="H118" s="6">
        <f t="shared" si="7"/>
        <v>2.8761459536932144E-4</v>
      </c>
    </row>
    <row r="119" spans="1:8" x14ac:dyDescent="0.6">
      <c r="A119" t="s">
        <v>85</v>
      </c>
      <c r="B119" s="3">
        <v>4.0375832463840607E-3</v>
      </c>
      <c r="C119" s="3">
        <v>0.89999997615814209</v>
      </c>
      <c r="D119" s="3">
        <v>3.9124311454965643E-2</v>
      </c>
      <c r="E119" s="3">
        <v>84.869999838992953</v>
      </c>
      <c r="F119" s="4">
        <v>1313750000</v>
      </c>
      <c r="G119" s="5">
        <f t="shared" si="6"/>
        <v>1313.75</v>
      </c>
      <c r="H119" s="6">
        <f t="shared" si="7"/>
        <v>6.4601331942144971E-2</v>
      </c>
    </row>
    <row r="120" spans="1:8" x14ac:dyDescent="0.6">
      <c r="A120" t="s">
        <v>86</v>
      </c>
      <c r="B120" s="3">
        <v>3.3579620355629272E-4</v>
      </c>
      <c r="C120" s="3">
        <v>0.70999997854232788</v>
      </c>
      <c r="D120" s="3">
        <v>1.2818976608048791E-2</v>
      </c>
      <c r="E120" s="3">
        <v>6.0899999476969242</v>
      </c>
      <c r="F120" s="4">
        <v>1133500000</v>
      </c>
      <c r="G120" s="5">
        <f t="shared" si="6"/>
        <v>1133.5</v>
      </c>
      <c r="H120" s="6">
        <f t="shared" si="7"/>
        <v>5.3727392569006827E-3</v>
      </c>
    </row>
    <row r="121" spans="1:8" x14ac:dyDescent="0.6">
      <c r="A121" t="s">
        <v>146</v>
      </c>
      <c r="B121" s="3">
        <v>0</v>
      </c>
      <c r="C121" s="3">
        <v>0</v>
      </c>
      <c r="D121" s="3">
        <v>0</v>
      </c>
      <c r="E121" s="3">
        <v>0</v>
      </c>
      <c r="F121" s="4">
        <v>1308937500</v>
      </c>
      <c r="G121" s="5">
        <f t="shared" si="6"/>
        <v>1308.9375</v>
      </c>
      <c r="H121" s="6">
        <f t="shared" si="7"/>
        <v>0</v>
      </c>
    </row>
    <row r="122" spans="1:8" x14ac:dyDescent="0.6">
      <c r="A122" t="s">
        <v>157</v>
      </c>
      <c r="B122" s="3">
        <v>2.5144138646089517E-4</v>
      </c>
      <c r="C122" s="3">
        <v>0.40000000596046448</v>
      </c>
      <c r="D122" s="3">
        <v>8.3079566905733572E-3</v>
      </c>
      <c r="E122" s="3">
        <v>1.5700000170618296</v>
      </c>
      <c r="F122" s="4">
        <v>390250000</v>
      </c>
      <c r="G122" s="5">
        <f t="shared" si="6"/>
        <v>390.25</v>
      </c>
      <c r="H122" s="6">
        <f t="shared" si="7"/>
        <v>4.0230621833743227E-3</v>
      </c>
    </row>
    <row r="123" spans="1:8" x14ac:dyDescent="0.6">
      <c r="A123" t="s">
        <v>87</v>
      </c>
      <c r="B123" s="3">
        <v>4.2364813326393368E-4</v>
      </c>
      <c r="C123" s="3">
        <v>0.4699999988079071</v>
      </c>
      <c r="D123" s="3">
        <v>1.0934680793798168E-2</v>
      </c>
      <c r="E123" s="3">
        <v>4.4499999918043613</v>
      </c>
      <c r="F123" s="4">
        <v>656500000</v>
      </c>
      <c r="G123" s="5">
        <f t="shared" si="6"/>
        <v>656.5</v>
      </c>
      <c r="H123" s="6">
        <f t="shared" si="7"/>
        <v>6.7783701322229415E-3</v>
      </c>
    </row>
    <row r="124" spans="1:8" x14ac:dyDescent="0.6">
      <c r="A124" t="s">
        <v>88</v>
      </c>
      <c r="B124" s="3">
        <v>2.6662922274130912E-3</v>
      </c>
      <c r="C124" s="3">
        <v>0.64999997615814209</v>
      </c>
      <c r="D124" s="3">
        <v>2.9128599250345041E-2</v>
      </c>
      <c r="E124" s="3">
        <v>33.230000030249357</v>
      </c>
      <c r="F124" s="4">
        <v>778937500</v>
      </c>
      <c r="G124" s="5">
        <f t="shared" si="6"/>
        <v>778.9375</v>
      </c>
      <c r="H124" s="6">
        <f t="shared" si="7"/>
        <v>4.2660675638609459E-2</v>
      </c>
    </row>
    <row r="125" spans="1:8" x14ac:dyDescent="0.6">
      <c r="A125" t="s">
        <v>89</v>
      </c>
      <c r="B125" s="3">
        <v>0</v>
      </c>
      <c r="C125" s="3">
        <v>0</v>
      </c>
      <c r="D125" s="3">
        <v>0</v>
      </c>
      <c r="E125" s="3">
        <v>0</v>
      </c>
      <c r="F125" s="4">
        <v>1675687500</v>
      </c>
      <c r="G125" s="5">
        <f t="shared" si="6"/>
        <v>1675.6875</v>
      </c>
      <c r="H125" s="6">
        <f t="shared" si="7"/>
        <v>0</v>
      </c>
    </row>
    <row r="126" spans="1:8" x14ac:dyDescent="0.6">
      <c r="A126" t="s">
        <v>90</v>
      </c>
      <c r="B126" s="3">
        <v>2.5547183114416417E-3</v>
      </c>
      <c r="C126" s="3">
        <v>0.68000000715255737</v>
      </c>
      <c r="D126" s="3">
        <v>3.6662692477932649E-2</v>
      </c>
      <c r="E126" s="3">
        <v>7.1199999339878559</v>
      </c>
      <c r="F126" s="4">
        <v>174187500</v>
      </c>
      <c r="G126" s="5">
        <f t="shared" si="6"/>
        <v>174.1875</v>
      </c>
      <c r="H126" s="6">
        <f t="shared" si="7"/>
        <v>4.0875492983066267E-2</v>
      </c>
    </row>
    <row r="127" spans="1:8" x14ac:dyDescent="0.6">
      <c r="A127" t="s">
        <v>91</v>
      </c>
      <c r="B127" s="3">
        <v>2.5594638136035856E-3</v>
      </c>
      <c r="C127" s="3">
        <v>0.8399999737739563</v>
      </c>
      <c r="D127" s="3">
        <v>3.7440880343004405E-2</v>
      </c>
      <c r="E127" s="3">
        <v>50.789999917149537</v>
      </c>
      <c r="F127" s="4">
        <v>1240250000</v>
      </c>
      <c r="G127" s="5">
        <f t="shared" si="6"/>
        <v>1240.25</v>
      </c>
      <c r="H127" s="6">
        <f t="shared" si="7"/>
        <v>4.0951421017657356E-2</v>
      </c>
    </row>
    <row r="128" spans="1:8" x14ac:dyDescent="0.6">
      <c r="A128" t="s">
        <v>92</v>
      </c>
      <c r="B128" s="3">
        <v>0.30157922375761559</v>
      </c>
      <c r="C128" s="3">
        <v>0.42999999783933163</v>
      </c>
      <c r="D128" s="3">
        <v>0.14993980523726042</v>
      </c>
      <c r="E128" s="3">
        <v>1149.6200009640306</v>
      </c>
      <c r="F128" s="4">
        <v>238250000</v>
      </c>
      <c r="G128" s="5">
        <f t="shared" si="6"/>
        <v>238.25</v>
      </c>
      <c r="H128" s="6">
        <f t="shared" si="7"/>
        <v>4.8252675801218494</v>
      </c>
    </row>
    <row r="129" spans="1:8" x14ac:dyDescent="0.6">
      <c r="A129" t="s">
        <v>93</v>
      </c>
      <c r="B129" s="3">
        <v>0</v>
      </c>
      <c r="C129" s="3">
        <v>0</v>
      </c>
      <c r="D129" s="3">
        <v>0</v>
      </c>
      <c r="E129" s="3">
        <v>0</v>
      </c>
      <c r="F129" s="4">
        <v>326500000</v>
      </c>
      <c r="G129" s="5">
        <f t="shared" si="6"/>
        <v>326.5</v>
      </c>
      <c r="H129" s="6">
        <f t="shared" si="7"/>
        <v>0</v>
      </c>
    </row>
    <row r="130" spans="1:8" x14ac:dyDescent="0.6">
      <c r="A130" t="s">
        <v>94</v>
      </c>
      <c r="B130" s="3">
        <v>6.4441583832810156E-4</v>
      </c>
      <c r="C130" s="3">
        <v>0.25</v>
      </c>
      <c r="D130" s="3">
        <v>7.421613427303006E-3</v>
      </c>
      <c r="E130" s="3">
        <v>105.12999986484648</v>
      </c>
      <c r="F130" s="4">
        <v>10196250000</v>
      </c>
      <c r="G130" s="5">
        <f t="shared" ref="G130:G161" si="8">F130/1000000</f>
        <v>10196.25</v>
      </c>
      <c r="H130" s="6">
        <f t="shared" ref="H130:H161" si="9">E130/G130</f>
        <v>1.0310653413249625E-2</v>
      </c>
    </row>
    <row r="131" spans="1:8" x14ac:dyDescent="0.6">
      <c r="A131" t="s">
        <v>95</v>
      </c>
      <c r="B131" s="3">
        <v>2.5911977642237759E-2</v>
      </c>
      <c r="C131" s="3">
        <v>3.9999999105930328E-2</v>
      </c>
      <c r="D131" s="3">
        <v>8.3518548964470335E-3</v>
      </c>
      <c r="E131" s="3">
        <v>57.109998723492026</v>
      </c>
      <c r="F131" s="4">
        <v>137750000</v>
      </c>
      <c r="G131" s="5">
        <f t="shared" si="8"/>
        <v>137.75</v>
      </c>
      <c r="H131" s="6">
        <f t="shared" si="9"/>
        <v>0.4145916422758042</v>
      </c>
    </row>
    <row r="132" spans="1:8" x14ac:dyDescent="0.6">
      <c r="A132" t="s">
        <v>169</v>
      </c>
      <c r="B132" s="3">
        <v>0</v>
      </c>
      <c r="C132" s="3">
        <v>0</v>
      </c>
      <c r="D132" s="3">
        <v>0</v>
      </c>
      <c r="E132" s="3">
        <v>0</v>
      </c>
      <c r="F132" s="4">
        <v>1042750000</v>
      </c>
      <c r="G132" s="5">
        <f t="shared" si="8"/>
        <v>1042.75</v>
      </c>
      <c r="H132" s="6">
        <f t="shared" si="9"/>
        <v>0</v>
      </c>
    </row>
    <row r="133" spans="1:8" x14ac:dyDescent="0.6">
      <c r="A133" t="s">
        <v>180</v>
      </c>
      <c r="B133" s="3">
        <v>0.57083102087578796</v>
      </c>
      <c r="C133" s="3">
        <v>1</v>
      </c>
      <c r="D133" s="3">
        <v>0.34394874964271899</v>
      </c>
      <c r="E133" s="3">
        <v>2672.0600087195635</v>
      </c>
      <c r="F133" s="4">
        <v>292562500</v>
      </c>
      <c r="G133" s="5">
        <f t="shared" si="8"/>
        <v>292.5625</v>
      </c>
      <c r="H133" s="6">
        <f t="shared" si="9"/>
        <v>9.1332963340126074</v>
      </c>
    </row>
    <row r="134" spans="1:8" x14ac:dyDescent="0.6">
      <c r="A134" t="s">
        <v>191</v>
      </c>
      <c r="B134" s="3">
        <v>0.1440019373868012</v>
      </c>
      <c r="C134" s="3">
        <v>0.34999999403953552</v>
      </c>
      <c r="D134" s="3">
        <v>0.1155823020402186</v>
      </c>
      <c r="E134" s="3">
        <v>891.6599962990731</v>
      </c>
      <c r="F134" s="4">
        <v>387000000</v>
      </c>
      <c r="G134" s="5">
        <f t="shared" si="8"/>
        <v>387</v>
      </c>
      <c r="H134" s="6">
        <f t="shared" si="9"/>
        <v>2.3040309981888192</v>
      </c>
    </row>
    <row r="135" spans="1:8" x14ac:dyDescent="0.6">
      <c r="A135" t="s">
        <v>202</v>
      </c>
      <c r="B135" s="3">
        <v>0</v>
      </c>
      <c r="C135" s="3">
        <v>0</v>
      </c>
      <c r="D135" s="3">
        <v>0</v>
      </c>
      <c r="E135" s="3">
        <v>0</v>
      </c>
      <c r="F135" s="4">
        <v>834750000</v>
      </c>
      <c r="G135" s="5">
        <f t="shared" si="8"/>
        <v>834.75</v>
      </c>
      <c r="H135" s="6">
        <f t="shared" si="9"/>
        <v>0</v>
      </c>
    </row>
    <row r="136" spans="1:8" x14ac:dyDescent="0.6">
      <c r="A136" t="s">
        <v>96</v>
      </c>
      <c r="B136" s="3">
        <v>0.12726766072212312</v>
      </c>
      <c r="C136" s="3">
        <v>0.2800000011920929</v>
      </c>
      <c r="D136" s="3">
        <v>7.4432610859096818E-2</v>
      </c>
      <c r="E136" s="3">
        <v>707.98999659717083</v>
      </c>
      <c r="F136" s="4">
        <v>347687500</v>
      </c>
      <c r="G136" s="5">
        <f t="shared" si="8"/>
        <v>347.6875</v>
      </c>
      <c r="H136" s="6">
        <f t="shared" si="9"/>
        <v>2.0362825715539699</v>
      </c>
    </row>
    <row r="137" spans="1:8" x14ac:dyDescent="0.6">
      <c r="A137" t="s">
        <v>97</v>
      </c>
      <c r="B137" s="3">
        <v>0.52702235926614349</v>
      </c>
      <c r="C137" s="3">
        <v>0.97000002861022971</v>
      </c>
      <c r="D137" s="3">
        <v>0.2983907174111583</v>
      </c>
      <c r="E137" s="3">
        <v>11078.009991774336</v>
      </c>
      <c r="F137" s="4">
        <v>1313750000</v>
      </c>
      <c r="G137" s="5">
        <f t="shared" si="8"/>
        <v>1313.75</v>
      </c>
      <c r="H137" s="6">
        <f t="shared" si="9"/>
        <v>8.4323577482582959</v>
      </c>
    </row>
    <row r="138" spans="1:8" x14ac:dyDescent="0.6">
      <c r="A138" t="s">
        <v>98</v>
      </c>
      <c r="B138" s="3">
        <v>0.22317545223859128</v>
      </c>
      <c r="C138" s="3">
        <v>0.49000000953674328</v>
      </c>
      <c r="D138" s="3">
        <v>0.1216556643407056</v>
      </c>
      <c r="E138" s="3">
        <v>4047.5100017990922</v>
      </c>
      <c r="F138" s="4">
        <v>1133500000</v>
      </c>
      <c r="G138" s="5">
        <f t="shared" si="8"/>
        <v>1133.5</v>
      </c>
      <c r="H138" s="6">
        <f t="shared" si="9"/>
        <v>3.570807235817461</v>
      </c>
    </row>
    <row r="139" spans="1:8" x14ac:dyDescent="0.6">
      <c r="A139" t="s">
        <v>147</v>
      </c>
      <c r="B139" s="3">
        <v>1.7296948721827583E-2</v>
      </c>
      <c r="C139" s="3">
        <v>0.15000000596046448</v>
      </c>
      <c r="D139" s="3">
        <v>2.9320187421232165E-2</v>
      </c>
      <c r="E139" s="3">
        <v>362.24999708123511</v>
      </c>
      <c r="F139" s="4">
        <v>1308937500</v>
      </c>
      <c r="G139" s="5">
        <f t="shared" si="8"/>
        <v>1308.9375</v>
      </c>
      <c r="H139" s="6">
        <f t="shared" si="9"/>
        <v>0.27675117954924133</v>
      </c>
    </row>
    <row r="140" spans="1:8" x14ac:dyDescent="0.6">
      <c r="A140" t="s">
        <v>158</v>
      </c>
      <c r="B140" s="3">
        <v>5.895259415236833E-2</v>
      </c>
      <c r="C140" s="3">
        <v>0.18999999761581421</v>
      </c>
      <c r="D140" s="3">
        <v>2.3369631560797549E-2</v>
      </c>
      <c r="E140" s="3">
        <v>368.09999788738787</v>
      </c>
      <c r="F140" s="4">
        <v>390250000</v>
      </c>
      <c r="G140" s="5">
        <f t="shared" si="8"/>
        <v>390.25</v>
      </c>
      <c r="H140" s="6">
        <f t="shared" si="9"/>
        <v>0.94324150643789328</v>
      </c>
    </row>
    <row r="141" spans="1:8" x14ac:dyDescent="0.6">
      <c r="A141" t="s">
        <v>99</v>
      </c>
      <c r="B141" s="3">
        <v>1.2171553421775496E-2</v>
      </c>
      <c r="C141" s="3">
        <v>3.9999999105930328E-2</v>
      </c>
      <c r="D141" s="3">
        <v>1.1459962629170449E-2</v>
      </c>
      <c r="E141" s="3">
        <v>127.8499971423298</v>
      </c>
      <c r="F141" s="4">
        <v>656500000</v>
      </c>
      <c r="G141" s="5">
        <f t="shared" si="8"/>
        <v>656.5</v>
      </c>
      <c r="H141" s="6">
        <f t="shared" si="9"/>
        <v>0.19474485474840791</v>
      </c>
    </row>
    <row r="142" spans="1:8" x14ac:dyDescent="0.6">
      <c r="A142" t="s">
        <v>100</v>
      </c>
      <c r="B142" s="3">
        <v>0</v>
      </c>
      <c r="C142" s="3">
        <v>0</v>
      </c>
      <c r="D142" s="3">
        <v>0</v>
      </c>
      <c r="E142" s="3">
        <v>0</v>
      </c>
      <c r="F142" s="4">
        <v>778937500</v>
      </c>
      <c r="G142" s="5">
        <f t="shared" si="8"/>
        <v>778.9375</v>
      </c>
      <c r="H142" s="6">
        <f t="shared" si="9"/>
        <v>0</v>
      </c>
    </row>
    <row r="143" spans="1:8" x14ac:dyDescent="0.6">
      <c r="A143" t="s">
        <v>101</v>
      </c>
      <c r="B143" s="3">
        <v>1.8795643560845409E-2</v>
      </c>
      <c r="C143" s="3">
        <v>0.5</v>
      </c>
      <c r="D143" s="3">
        <v>6.1882386385645312E-2</v>
      </c>
      <c r="E143" s="3">
        <v>503.9299995098263</v>
      </c>
      <c r="F143" s="4">
        <v>1675687500</v>
      </c>
      <c r="G143" s="5">
        <f t="shared" si="8"/>
        <v>1675.6875</v>
      </c>
      <c r="H143" s="6">
        <f t="shared" si="9"/>
        <v>0.30073029697352655</v>
      </c>
    </row>
    <row r="144" spans="1:8" x14ac:dyDescent="0.6">
      <c r="A144" t="s">
        <v>102</v>
      </c>
      <c r="B144" s="3">
        <v>2.0523860323459048E-3</v>
      </c>
      <c r="C144" s="3">
        <v>2.9999999329447743E-2</v>
      </c>
      <c r="D144" s="3">
        <v>5.9989334763578019E-3</v>
      </c>
      <c r="E144" s="3">
        <v>5.719999872148037</v>
      </c>
      <c r="F144" s="4">
        <v>174187500</v>
      </c>
      <c r="G144" s="5">
        <f t="shared" si="8"/>
        <v>174.1875</v>
      </c>
      <c r="H144" s="6">
        <f t="shared" si="9"/>
        <v>3.2838176517534477E-2</v>
      </c>
    </row>
    <row r="145" spans="1:8" x14ac:dyDescent="0.6">
      <c r="A145" t="s">
        <v>103</v>
      </c>
      <c r="B145" s="3">
        <v>0.19611771850458296</v>
      </c>
      <c r="C145" s="3">
        <v>0.82999998331069946</v>
      </c>
      <c r="D145" s="3">
        <v>0.15800989631722354</v>
      </c>
      <c r="E145" s="3">
        <v>3891.760006004944</v>
      </c>
      <c r="F145" s="4">
        <v>1240250000</v>
      </c>
      <c r="G145" s="5">
        <f t="shared" si="8"/>
        <v>1240.25</v>
      </c>
      <c r="H145" s="6">
        <f t="shared" si="9"/>
        <v>3.1378834960733273</v>
      </c>
    </row>
    <row r="146" spans="1:8" x14ac:dyDescent="0.6">
      <c r="A146" t="s">
        <v>104</v>
      </c>
      <c r="B146" s="3">
        <v>0.16056663216192349</v>
      </c>
      <c r="C146" s="3">
        <v>1</v>
      </c>
      <c r="D146" s="3">
        <v>0.23641142917902408</v>
      </c>
      <c r="E146" s="3">
        <v>612.08000180125237</v>
      </c>
      <c r="F146" s="4">
        <v>238250000</v>
      </c>
      <c r="G146" s="5">
        <f t="shared" si="8"/>
        <v>238.25</v>
      </c>
      <c r="H146" s="6">
        <f t="shared" si="9"/>
        <v>2.5690661145907758</v>
      </c>
    </row>
    <row r="147" spans="1:8" x14ac:dyDescent="0.6">
      <c r="A147" t="s">
        <v>105</v>
      </c>
      <c r="B147" s="3">
        <v>0</v>
      </c>
      <c r="C147" s="3">
        <v>0</v>
      </c>
      <c r="D147" s="3">
        <v>0</v>
      </c>
      <c r="E147" s="3">
        <v>0</v>
      </c>
      <c r="F147" s="4">
        <v>326500000</v>
      </c>
      <c r="G147" s="5">
        <f t="shared" si="8"/>
        <v>326.5</v>
      </c>
      <c r="H147" s="6">
        <f t="shared" si="9"/>
        <v>0</v>
      </c>
    </row>
    <row r="148" spans="1:8" x14ac:dyDescent="0.6">
      <c r="A148" t="s">
        <v>106</v>
      </c>
      <c r="B148" s="3">
        <v>0</v>
      </c>
      <c r="C148" s="3">
        <v>0</v>
      </c>
      <c r="D148" s="3">
        <v>0</v>
      </c>
      <c r="E148" s="3">
        <v>0</v>
      </c>
      <c r="F148" s="4">
        <v>10196250000</v>
      </c>
      <c r="G148" s="5">
        <f t="shared" si="8"/>
        <v>10196.25</v>
      </c>
      <c r="H148" s="6">
        <f t="shared" si="9"/>
        <v>0</v>
      </c>
    </row>
    <row r="149" spans="1:8" x14ac:dyDescent="0.6">
      <c r="A149" t="s">
        <v>107</v>
      </c>
      <c r="B149" s="3">
        <v>0</v>
      </c>
      <c r="C149" s="3">
        <v>0</v>
      </c>
      <c r="D149" s="3">
        <v>0</v>
      </c>
      <c r="E149" s="3">
        <v>0</v>
      </c>
      <c r="F149" s="4">
        <v>137750000</v>
      </c>
      <c r="G149" s="5">
        <f t="shared" si="8"/>
        <v>137.75</v>
      </c>
      <c r="H149" s="6">
        <f t="shared" si="9"/>
        <v>0</v>
      </c>
    </row>
    <row r="150" spans="1:8" x14ac:dyDescent="0.6">
      <c r="A150" t="s">
        <v>170</v>
      </c>
      <c r="B150" s="3">
        <v>3.079597211059508E-2</v>
      </c>
      <c r="C150" s="3">
        <v>0.75999999046325684</v>
      </c>
      <c r="D150" s="3">
        <v>0.11621785266613469</v>
      </c>
      <c r="E150" s="3">
        <v>513.79999869316816</v>
      </c>
      <c r="F150" s="4">
        <v>1042750000</v>
      </c>
      <c r="G150" s="5">
        <f t="shared" si="8"/>
        <v>1042.75</v>
      </c>
      <c r="H150" s="6">
        <f t="shared" si="9"/>
        <v>0.49273555376952116</v>
      </c>
    </row>
    <row r="151" spans="1:8" x14ac:dyDescent="0.6">
      <c r="A151" t="s">
        <v>181</v>
      </c>
      <c r="B151" s="3">
        <v>0.10395641920738333</v>
      </c>
      <c r="C151" s="3">
        <v>0.73000001907348633</v>
      </c>
      <c r="D151" s="3">
        <v>0.15406356725860118</v>
      </c>
      <c r="E151" s="3">
        <v>486.61999830976129</v>
      </c>
      <c r="F151" s="4">
        <v>292562500</v>
      </c>
      <c r="G151" s="5">
        <f t="shared" si="8"/>
        <v>292.5625</v>
      </c>
      <c r="H151" s="6">
        <f t="shared" si="9"/>
        <v>1.663302707318133</v>
      </c>
    </row>
    <row r="152" spans="1:8" x14ac:dyDescent="0.6">
      <c r="A152" t="s">
        <v>192</v>
      </c>
      <c r="B152" s="3">
        <v>0.11743701492960852</v>
      </c>
      <c r="C152" s="3">
        <v>0.87999999523162842</v>
      </c>
      <c r="D152" s="3">
        <v>0.20782232381160162</v>
      </c>
      <c r="E152" s="3">
        <v>727.1699964441359</v>
      </c>
      <c r="F152" s="4">
        <v>387000000</v>
      </c>
      <c r="G152" s="5">
        <f t="shared" si="8"/>
        <v>387</v>
      </c>
      <c r="H152" s="6">
        <f t="shared" si="9"/>
        <v>1.8789922388737361</v>
      </c>
    </row>
    <row r="153" spans="1:8" x14ac:dyDescent="0.6">
      <c r="A153" t="s">
        <v>203</v>
      </c>
      <c r="B153" s="3">
        <v>0</v>
      </c>
      <c r="C153" s="3">
        <v>0</v>
      </c>
      <c r="D153" s="3">
        <v>0</v>
      </c>
      <c r="E153" s="3">
        <v>0</v>
      </c>
      <c r="F153" s="4">
        <v>834750000</v>
      </c>
      <c r="G153" s="5">
        <f t="shared" si="8"/>
        <v>834.75</v>
      </c>
      <c r="H153" s="6">
        <f t="shared" si="9"/>
        <v>0</v>
      </c>
    </row>
    <row r="154" spans="1:8" x14ac:dyDescent="0.6">
      <c r="A154" t="s">
        <v>108</v>
      </c>
      <c r="B154" s="3">
        <v>6.0104259860179698E-2</v>
      </c>
      <c r="C154" s="3">
        <v>0.49000000953674328</v>
      </c>
      <c r="D154" s="3">
        <v>8.7776827546568029E-2</v>
      </c>
      <c r="E154" s="3">
        <v>334.35999760217965</v>
      </c>
      <c r="F154" s="4">
        <v>347687500</v>
      </c>
      <c r="G154" s="5">
        <f t="shared" si="8"/>
        <v>347.6875</v>
      </c>
      <c r="H154" s="6">
        <f t="shared" si="9"/>
        <v>0.96166815776287518</v>
      </c>
    </row>
    <row r="155" spans="1:8" x14ac:dyDescent="0.6">
      <c r="A155" t="s">
        <v>109</v>
      </c>
      <c r="B155" s="3">
        <v>3.5521883878335853E-2</v>
      </c>
      <c r="C155" s="3">
        <v>1</v>
      </c>
      <c r="D155" s="3">
        <v>0.12968064322383782</v>
      </c>
      <c r="E155" s="3">
        <v>746.66999912261963</v>
      </c>
      <c r="F155" s="4">
        <v>1313750000</v>
      </c>
      <c r="G155" s="5">
        <f t="shared" si="8"/>
        <v>1313.75</v>
      </c>
      <c r="H155" s="6">
        <f t="shared" si="9"/>
        <v>0.56835014205337364</v>
      </c>
    </row>
    <row r="156" spans="1:8" x14ac:dyDescent="0.6">
      <c r="A156" t="s">
        <v>110</v>
      </c>
      <c r="B156" s="3">
        <v>3.5501764156335137E-2</v>
      </c>
      <c r="C156" s="3">
        <v>1</v>
      </c>
      <c r="D156" s="3">
        <v>0.13054922711721392</v>
      </c>
      <c r="E156" s="3">
        <v>643.85999473929405</v>
      </c>
      <c r="F156" s="4">
        <v>1133500000</v>
      </c>
      <c r="G156" s="5">
        <f t="shared" si="8"/>
        <v>1133.5</v>
      </c>
      <c r="H156" s="6">
        <f t="shared" si="9"/>
        <v>0.5680282265013622</v>
      </c>
    </row>
    <row r="157" spans="1:8" x14ac:dyDescent="0.6">
      <c r="A157" t="s">
        <v>148</v>
      </c>
      <c r="B157" s="3">
        <v>2.6176288014480863E-2</v>
      </c>
      <c r="C157" s="3">
        <v>0.68999999761581421</v>
      </c>
      <c r="D157" s="3">
        <v>6.6326736100228226E-2</v>
      </c>
      <c r="E157" s="3">
        <v>548.20999988727272</v>
      </c>
      <c r="F157" s="4">
        <v>1308937500</v>
      </c>
      <c r="G157" s="5">
        <f t="shared" si="8"/>
        <v>1308.9375</v>
      </c>
      <c r="H157" s="6">
        <f t="shared" si="9"/>
        <v>0.41882060823169381</v>
      </c>
    </row>
    <row r="158" spans="1:8" x14ac:dyDescent="0.6">
      <c r="A158" t="s">
        <v>159</v>
      </c>
      <c r="B158" s="3">
        <v>1.1210762379568102E-5</v>
      </c>
      <c r="C158" s="3">
        <v>7.0000000298023224E-2</v>
      </c>
      <c r="D158" s="3">
        <v>8.8586306498851042E-4</v>
      </c>
      <c r="E158" s="3">
        <v>7.0000000298023224E-2</v>
      </c>
      <c r="F158" s="4">
        <v>390250000</v>
      </c>
      <c r="G158" s="5">
        <f t="shared" si="8"/>
        <v>390.25</v>
      </c>
      <c r="H158" s="6">
        <f t="shared" si="9"/>
        <v>1.7937219807308963E-4</v>
      </c>
    </row>
    <row r="159" spans="1:8" x14ac:dyDescent="0.6">
      <c r="A159" t="s">
        <v>111</v>
      </c>
      <c r="B159" s="3">
        <v>0</v>
      </c>
      <c r="C159" s="3">
        <v>0</v>
      </c>
      <c r="D159" s="3">
        <v>0</v>
      </c>
      <c r="E159" s="3">
        <v>0</v>
      </c>
      <c r="F159" s="4">
        <v>656500000</v>
      </c>
      <c r="G159" s="5">
        <f t="shared" si="8"/>
        <v>656.5</v>
      </c>
      <c r="H159" s="6">
        <f t="shared" si="9"/>
        <v>0</v>
      </c>
    </row>
    <row r="160" spans="1:8" x14ac:dyDescent="0.6">
      <c r="A160" t="s">
        <v>112</v>
      </c>
      <c r="B160" s="3">
        <v>0</v>
      </c>
      <c r="C160" s="3">
        <v>0</v>
      </c>
      <c r="D160" s="3">
        <v>0</v>
      </c>
      <c r="E160" s="3">
        <v>0</v>
      </c>
      <c r="F160" s="4">
        <v>778937500</v>
      </c>
      <c r="G160" s="5">
        <f t="shared" si="8"/>
        <v>778.9375</v>
      </c>
      <c r="H160" s="6">
        <f t="shared" si="9"/>
        <v>0</v>
      </c>
    </row>
    <row r="161" spans="1:8" x14ac:dyDescent="0.6">
      <c r="A161" t="s">
        <v>113</v>
      </c>
      <c r="B161" s="3">
        <v>0</v>
      </c>
      <c r="C161" s="3">
        <v>0</v>
      </c>
      <c r="D161" s="3">
        <v>0</v>
      </c>
      <c r="E161" s="3">
        <v>0</v>
      </c>
      <c r="F161" s="4">
        <v>1675687500</v>
      </c>
      <c r="G161" s="5">
        <f t="shared" si="8"/>
        <v>1675.6875</v>
      </c>
      <c r="H161" s="6">
        <f t="shared" si="9"/>
        <v>0</v>
      </c>
    </row>
    <row r="162" spans="1:8" x14ac:dyDescent="0.6">
      <c r="A162" t="s">
        <v>114</v>
      </c>
      <c r="B162" s="3">
        <v>0</v>
      </c>
      <c r="C162" s="3">
        <v>0</v>
      </c>
      <c r="D162" s="3">
        <v>0</v>
      </c>
      <c r="E162" s="3">
        <v>0</v>
      </c>
      <c r="F162" s="4">
        <v>174187500</v>
      </c>
      <c r="G162" s="5">
        <f t="shared" ref="G162:G193" si="10">F162/1000000</f>
        <v>174.1875</v>
      </c>
      <c r="H162" s="6">
        <f t="shared" ref="H162:H193" si="11">E162/G162</f>
        <v>0</v>
      </c>
    </row>
    <row r="163" spans="1:8" x14ac:dyDescent="0.6">
      <c r="A163" t="s">
        <v>115</v>
      </c>
      <c r="B163" s="3">
        <v>0.14244003240437719</v>
      </c>
      <c r="C163" s="3">
        <v>0.73000001907348633</v>
      </c>
      <c r="D163" s="3">
        <v>0.16988315446090774</v>
      </c>
      <c r="E163" s="3">
        <v>2826.5800030324608</v>
      </c>
      <c r="F163" s="4">
        <v>1240250000</v>
      </c>
      <c r="G163" s="5">
        <f t="shared" si="10"/>
        <v>1240.25</v>
      </c>
      <c r="H163" s="6">
        <f t="shared" si="11"/>
        <v>2.2790405184700351</v>
      </c>
    </row>
    <row r="164" spans="1:8" x14ac:dyDescent="0.6">
      <c r="A164" t="s">
        <v>116</v>
      </c>
      <c r="B164" s="3">
        <v>0.12401101791816849</v>
      </c>
      <c r="C164" s="3">
        <v>0.36000001430511475</v>
      </c>
      <c r="D164" s="3">
        <v>9.0548014808400079E-2</v>
      </c>
      <c r="E164" s="3">
        <v>472.73000030405819</v>
      </c>
      <c r="F164" s="4">
        <v>238250000</v>
      </c>
      <c r="G164" s="5">
        <f t="shared" si="10"/>
        <v>238.25</v>
      </c>
      <c r="H164" s="6">
        <f t="shared" si="11"/>
        <v>1.9841762866906956</v>
      </c>
    </row>
    <row r="165" spans="1:8" x14ac:dyDescent="0.6">
      <c r="A165" t="s">
        <v>117</v>
      </c>
      <c r="B165" s="3">
        <v>0.22278139500623459</v>
      </c>
      <c r="C165" s="3">
        <v>0.43000000715255737</v>
      </c>
      <c r="D165" s="3">
        <v>0.10419378336364138</v>
      </c>
      <c r="E165" s="3">
        <v>1163.8100075125694</v>
      </c>
      <c r="F165" s="4">
        <v>326500000</v>
      </c>
      <c r="G165" s="5">
        <f t="shared" si="10"/>
        <v>326.5</v>
      </c>
      <c r="H165" s="6">
        <f t="shared" si="11"/>
        <v>3.5645023200997534</v>
      </c>
    </row>
    <row r="166" spans="1:8" x14ac:dyDescent="0.6">
      <c r="A166" t="s">
        <v>118</v>
      </c>
      <c r="B166" s="3">
        <v>0.31604339777336365</v>
      </c>
      <c r="C166" s="3">
        <v>0.86999998614192009</v>
      </c>
      <c r="D166" s="3">
        <v>0.17638891314311839</v>
      </c>
      <c r="E166" s="3">
        <v>51559.319912746549</v>
      </c>
      <c r="F166" s="4">
        <v>10196250000</v>
      </c>
      <c r="G166" s="5">
        <f t="shared" si="10"/>
        <v>10196.25</v>
      </c>
      <c r="H166" s="6">
        <f t="shared" si="11"/>
        <v>5.0566943643738185</v>
      </c>
    </row>
    <row r="167" spans="1:8" x14ac:dyDescent="0.6">
      <c r="A167" t="s">
        <v>119</v>
      </c>
      <c r="B167" s="3">
        <v>2.8806714802480111E-2</v>
      </c>
      <c r="C167" s="3">
        <v>0.20999999344348907</v>
      </c>
      <c r="D167" s="3">
        <v>4.0700636323328397E-2</v>
      </c>
      <c r="E167" s="3">
        <v>63.489999424666166</v>
      </c>
      <c r="F167" s="4">
        <v>137750000</v>
      </c>
      <c r="G167" s="5">
        <f t="shared" si="10"/>
        <v>137.75</v>
      </c>
      <c r="H167" s="6">
        <f t="shared" si="11"/>
        <v>0.46090743683968177</v>
      </c>
    </row>
    <row r="168" spans="1:8" x14ac:dyDescent="0.6">
      <c r="A168" t="s">
        <v>171</v>
      </c>
      <c r="B168" s="3">
        <v>0.24608846804275805</v>
      </c>
      <c r="C168" s="3">
        <v>0.62000000476837158</v>
      </c>
      <c r="D168" s="3">
        <v>0.1507883605579248</v>
      </c>
      <c r="E168" s="3">
        <v>4105.7400008253753</v>
      </c>
      <c r="F168" s="4">
        <v>1042750000</v>
      </c>
      <c r="G168" s="5">
        <f t="shared" si="10"/>
        <v>1042.75</v>
      </c>
      <c r="H168" s="6">
        <f t="shared" si="11"/>
        <v>3.9374154886841288</v>
      </c>
    </row>
    <row r="169" spans="1:8" x14ac:dyDescent="0.6">
      <c r="A169" t="s">
        <v>182</v>
      </c>
      <c r="B169" s="3">
        <v>2.5620593836014151E-2</v>
      </c>
      <c r="C169" s="3">
        <v>0.70999997854232788</v>
      </c>
      <c r="D169" s="3">
        <v>7.8589083611895691E-2</v>
      </c>
      <c r="E169" s="3">
        <v>119.92999974638224</v>
      </c>
      <c r="F169" s="4">
        <v>292562500</v>
      </c>
      <c r="G169" s="5">
        <f t="shared" si="10"/>
        <v>292.5625</v>
      </c>
      <c r="H169" s="6">
        <f t="shared" si="11"/>
        <v>0.40992950137622641</v>
      </c>
    </row>
    <row r="170" spans="1:8" x14ac:dyDescent="0.6">
      <c r="A170" t="s">
        <v>193</v>
      </c>
      <c r="B170" s="3">
        <v>0.25746608516369834</v>
      </c>
      <c r="C170" s="3">
        <v>0.68000000715255737</v>
      </c>
      <c r="D170" s="3">
        <v>0.19899332409714249</v>
      </c>
      <c r="E170" s="3">
        <v>1594.2299993336201</v>
      </c>
      <c r="F170" s="4">
        <v>387000000</v>
      </c>
      <c r="G170" s="5">
        <f t="shared" si="10"/>
        <v>387</v>
      </c>
      <c r="H170" s="6">
        <f t="shared" si="11"/>
        <v>4.1194573626191735</v>
      </c>
    </row>
    <row r="171" spans="1:8" x14ac:dyDescent="0.6">
      <c r="A171" t="s">
        <v>204</v>
      </c>
      <c r="B171" s="3">
        <v>0</v>
      </c>
      <c r="C171" s="3">
        <v>0</v>
      </c>
      <c r="D171" s="3">
        <v>0</v>
      </c>
      <c r="E171" s="3">
        <v>0</v>
      </c>
      <c r="F171" s="4">
        <v>834750000</v>
      </c>
      <c r="G171" s="5">
        <f t="shared" si="10"/>
        <v>834.75</v>
      </c>
      <c r="H171" s="6">
        <f t="shared" si="11"/>
        <v>0</v>
      </c>
    </row>
    <row r="172" spans="1:8" x14ac:dyDescent="0.6">
      <c r="A172" t="s">
        <v>120</v>
      </c>
      <c r="B172" s="3">
        <v>0.28517886051921865</v>
      </c>
      <c r="C172" s="3">
        <v>0.43999999761581421</v>
      </c>
      <c r="D172" s="3">
        <v>0.11658025526961364</v>
      </c>
      <c r="E172" s="3">
        <v>1586.4500010684133</v>
      </c>
      <c r="F172" s="4">
        <v>347687500</v>
      </c>
      <c r="G172" s="5">
        <f t="shared" si="10"/>
        <v>347.6875</v>
      </c>
      <c r="H172" s="6">
        <f t="shared" si="11"/>
        <v>4.5628617683074983</v>
      </c>
    </row>
    <row r="173" spans="1:8" x14ac:dyDescent="0.6">
      <c r="A173" t="s">
        <v>121</v>
      </c>
      <c r="B173" s="3">
        <v>0.19368077994808977</v>
      </c>
      <c r="C173" s="3">
        <v>0.61000001430511475</v>
      </c>
      <c r="D173" s="3">
        <v>0.13079712791869286</v>
      </c>
      <c r="E173" s="3">
        <v>4071.169994508848</v>
      </c>
      <c r="F173" s="4">
        <v>1313750000</v>
      </c>
      <c r="G173" s="5">
        <f t="shared" si="10"/>
        <v>1313.75</v>
      </c>
      <c r="H173" s="6">
        <f t="shared" si="11"/>
        <v>3.0988924791694372</v>
      </c>
    </row>
    <row r="174" spans="1:8" x14ac:dyDescent="0.6">
      <c r="A174" t="s">
        <v>122</v>
      </c>
      <c r="B174" s="3">
        <v>0.11662439325923794</v>
      </c>
      <c r="C174" s="3">
        <v>0.47999998927116405</v>
      </c>
      <c r="D174" s="3">
        <v>0.13881561031314529</v>
      </c>
      <c r="E174" s="3">
        <v>2115.0999961495399</v>
      </c>
      <c r="F174" s="4">
        <v>1133500000</v>
      </c>
      <c r="G174" s="5">
        <f t="shared" si="10"/>
        <v>1133.5</v>
      </c>
      <c r="H174" s="6">
        <f t="shared" si="11"/>
        <v>1.8659902921478075</v>
      </c>
    </row>
    <row r="175" spans="1:8" x14ac:dyDescent="0.6">
      <c r="A175" t="s">
        <v>149</v>
      </c>
      <c r="B175" s="3">
        <v>0.13279186383123481</v>
      </c>
      <c r="C175" s="3">
        <v>0.40999999642372131</v>
      </c>
      <c r="D175" s="3">
        <v>0.1143157725689076</v>
      </c>
      <c r="E175" s="3">
        <v>2781.0600042175502</v>
      </c>
      <c r="F175" s="4">
        <v>1308937500</v>
      </c>
      <c r="G175" s="5">
        <f t="shared" si="10"/>
        <v>1308.9375</v>
      </c>
      <c r="H175" s="6">
        <f t="shared" si="11"/>
        <v>2.1246698212997566</v>
      </c>
    </row>
    <row r="176" spans="1:8" x14ac:dyDescent="0.6">
      <c r="A176" t="s">
        <v>160</v>
      </c>
      <c r="B176" s="3">
        <v>0.26393658018263483</v>
      </c>
      <c r="C176" s="3">
        <v>0.43999999761581421</v>
      </c>
      <c r="D176" s="3">
        <v>0.1132569674803124</v>
      </c>
      <c r="E176" s="3">
        <v>1648.020006660372</v>
      </c>
      <c r="F176" s="4">
        <v>390250000</v>
      </c>
      <c r="G176" s="5">
        <f t="shared" si="10"/>
        <v>390.25</v>
      </c>
      <c r="H176" s="6">
        <f t="shared" si="11"/>
        <v>4.2229852829221572</v>
      </c>
    </row>
    <row r="177" spans="1:8" x14ac:dyDescent="0.6">
      <c r="A177" t="s">
        <v>123</v>
      </c>
      <c r="B177" s="3">
        <v>9.4635377129112838E-2</v>
      </c>
      <c r="C177" s="3">
        <v>0.25</v>
      </c>
      <c r="D177" s="3">
        <v>6.0620112767250808E-2</v>
      </c>
      <c r="E177" s="3">
        <v>994.05000136420119</v>
      </c>
      <c r="F177" s="4">
        <v>656500000</v>
      </c>
      <c r="G177" s="5">
        <f t="shared" si="10"/>
        <v>656.5</v>
      </c>
      <c r="H177" s="6">
        <f t="shared" si="11"/>
        <v>1.5141660340658054</v>
      </c>
    </row>
    <row r="178" spans="1:8" x14ac:dyDescent="0.6">
      <c r="A178" t="s">
        <v>124</v>
      </c>
      <c r="B178" s="3">
        <v>0</v>
      </c>
      <c r="C178" s="3">
        <v>0</v>
      </c>
      <c r="D178" s="3">
        <v>0</v>
      </c>
      <c r="E178" s="3">
        <v>0</v>
      </c>
      <c r="F178" s="4">
        <v>778937500</v>
      </c>
      <c r="G178" s="5">
        <f t="shared" si="10"/>
        <v>778.9375</v>
      </c>
      <c r="H178" s="6">
        <f t="shared" si="11"/>
        <v>0</v>
      </c>
    </row>
    <row r="179" spans="1:8" x14ac:dyDescent="0.6">
      <c r="A179" t="s">
        <v>125</v>
      </c>
      <c r="B179" s="3">
        <v>2.8176867649893432E-2</v>
      </c>
      <c r="C179" s="3">
        <v>0.33000001311302185</v>
      </c>
      <c r="D179" s="3">
        <v>6.1677012765966301E-2</v>
      </c>
      <c r="E179" s="3">
        <v>755.44999856129289</v>
      </c>
      <c r="F179" s="4">
        <v>1675687500</v>
      </c>
      <c r="G179" s="5">
        <f t="shared" si="10"/>
        <v>1675.6875</v>
      </c>
      <c r="H179" s="6">
        <f t="shared" si="11"/>
        <v>0.45082988239829497</v>
      </c>
    </row>
    <row r="180" spans="1:8" x14ac:dyDescent="0.6">
      <c r="A180" t="s">
        <v>126</v>
      </c>
      <c r="B180" s="3">
        <v>0</v>
      </c>
      <c r="C180" s="3">
        <v>0</v>
      </c>
      <c r="D180" s="3">
        <v>0</v>
      </c>
      <c r="E180" s="3">
        <v>0</v>
      </c>
      <c r="F180" s="4">
        <v>174187500</v>
      </c>
      <c r="G180" s="5">
        <f t="shared" si="10"/>
        <v>174.1875</v>
      </c>
      <c r="H180" s="6">
        <f t="shared" si="11"/>
        <v>0</v>
      </c>
    </row>
    <row r="181" spans="1:8" x14ac:dyDescent="0.6">
      <c r="A181" t="s">
        <v>127</v>
      </c>
      <c r="B181" s="3">
        <v>0</v>
      </c>
      <c r="C181" s="3">
        <v>0</v>
      </c>
      <c r="D181" s="3">
        <v>0</v>
      </c>
      <c r="E181" s="3">
        <v>0</v>
      </c>
      <c r="F181" s="4">
        <v>1240250000</v>
      </c>
      <c r="G181" s="5">
        <f t="shared" si="10"/>
        <v>1240.25</v>
      </c>
      <c r="H181" s="6">
        <f t="shared" si="11"/>
        <v>0</v>
      </c>
    </row>
    <row r="182" spans="1:8" x14ac:dyDescent="0.6">
      <c r="A182" t="s">
        <v>128</v>
      </c>
      <c r="B182" s="3">
        <v>6.0703042841830132E-2</v>
      </c>
      <c r="C182" s="3">
        <v>0.11999999731779101</v>
      </c>
      <c r="D182" s="3">
        <v>1.9489118612159167E-2</v>
      </c>
      <c r="E182" s="3">
        <v>231.39999931305647</v>
      </c>
      <c r="F182" s="4">
        <v>238250000</v>
      </c>
      <c r="G182" s="5">
        <f t="shared" si="10"/>
        <v>238.25</v>
      </c>
      <c r="H182" s="6">
        <f t="shared" si="11"/>
        <v>0.97124868546928211</v>
      </c>
    </row>
    <row r="183" spans="1:8" x14ac:dyDescent="0.6">
      <c r="A183" t="s">
        <v>129</v>
      </c>
      <c r="B183" s="3">
        <v>6.3189125693279115E-3</v>
      </c>
      <c r="C183" s="3">
        <v>3.9999999105930328E-2</v>
      </c>
      <c r="D183" s="3">
        <v>1.233051017300861E-2</v>
      </c>
      <c r="E183" s="3">
        <v>33.009999262169003</v>
      </c>
      <c r="F183" s="4">
        <v>326500000</v>
      </c>
      <c r="G183" s="5">
        <f t="shared" si="10"/>
        <v>326.5</v>
      </c>
      <c r="H183" s="6">
        <f t="shared" si="11"/>
        <v>0.10110260110924657</v>
      </c>
    </row>
    <row r="184" spans="1:8" x14ac:dyDescent="0.6">
      <c r="A184" t="s">
        <v>130</v>
      </c>
      <c r="B184" s="3">
        <v>0.12232603910589764</v>
      </c>
      <c r="C184" s="3">
        <v>0.80000002309679985</v>
      </c>
      <c r="D184" s="3">
        <v>8.2087951997260808E-2</v>
      </c>
      <c r="E184" s="3">
        <v>19956.270019736141</v>
      </c>
      <c r="F184" s="4">
        <v>10196250000</v>
      </c>
      <c r="G184" s="5">
        <f t="shared" si="10"/>
        <v>10196.25</v>
      </c>
      <c r="H184" s="6">
        <f t="shared" si="11"/>
        <v>1.9572166256943622</v>
      </c>
    </row>
    <row r="185" spans="1:8" x14ac:dyDescent="0.6">
      <c r="A185" t="s">
        <v>131</v>
      </c>
      <c r="B185" s="3">
        <v>5.0013611500511479E-2</v>
      </c>
      <c r="C185" s="3">
        <v>0.20000000298023224</v>
      </c>
      <c r="D185" s="3">
        <v>2.9151253291420251E-2</v>
      </c>
      <c r="E185" s="3">
        <v>110.22999974712729</v>
      </c>
      <c r="F185" s="4">
        <v>137750000</v>
      </c>
      <c r="G185" s="5">
        <f t="shared" si="10"/>
        <v>137.75</v>
      </c>
      <c r="H185" s="6">
        <f t="shared" si="11"/>
        <v>0.80021778400818366</v>
      </c>
    </row>
    <row r="186" spans="1:8" x14ac:dyDescent="0.6">
      <c r="A186" t="s">
        <v>172</v>
      </c>
      <c r="B186" s="3">
        <v>0.16210441171294121</v>
      </c>
      <c r="C186" s="3">
        <v>0.67000001668930054</v>
      </c>
      <c r="D186" s="3">
        <v>0.1056884205016104</v>
      </c>
      <c r="E186" s="3">
        <v>2704.5500050187111</v>
      </c>
      <c r="F186" s="4">
        <v>1042750000</v>
      </c>
      <c r="G186" s="5">
        <f t="shared" si="10"/>
        <v>1042.75</v>
      </c>
      <c r="H186" s="6">
        <f t="shared" si="11"/>
        <v>2.5936705874070594</v>
      </c>
    </row>
    <row r="187" spans="1:8" x14ac:dyDescent="0.6">
      <c r="A187" t="s">
        <v>183</v>
      </c>
      <c r="B187" s="3">
        <v>9.4857936537601939E-2</v>
      </c>
      <c r="C187" s="3">
        <v>0.25999999046325684</v>
      </c>
      <c r="D187" s="3">
        <v>5.1806532191180456E-2</v>
      </c>
      <c r="E187" s="3">
        <v>444.03000093251467</v>
      </c>
      <c r="F187" s="4">
        <v>292562500</v>
      </c>
      <c r="G187" s="5">
        <f t="shared" si="10"/>
        <v>292.5625</v>
      </c>
      <c r="H187" s="6">
        <f t="shared" si="11"/>
        <v>1.517726984601631</v>
      </c>
    </row>
    <row r="188" spans="1:8" x14ac:dyDescent="0.6">
      <c r="A188" t="s">
        <v>194</v>
      </c>
      <c r="B188" s="3">
        <v>8.8380167764630799E-2</v>
      </c>
      <c r="C188" s="3">
        <v>0.28999999165534973</v>
      </c>
      <c r="D188" s="3">
        <v>5.9614674151738767E-2</v>
      </c>
      <c r="E188" s="3">
        <v>547.24999879859388</v>
      </c>
      <c r="F188" s="4">
        <v>387000000</v>
      </c>
      <c r="G188" s="5">
        <f t="shared" si="10"/>
        <v>387</v>
      </c>
      <c r="H188" s="6">
        <f t="shared" si="11"/>
        <v>1.4140826842340928</v>
      </c>
    </row>
    <row r="189" spans="1:8" x14ac:dyDescent="0.6">
      <c r="A189" t="s">
        <v>205</v>
      </c>
      <c r="B189" s="3">
        <v>1.7622790873657621E-2</v>
      </c>
      <c r="C189" s="3">
        <v>0.10000000149011612</v>
      </c>
      <c r="D189" s="3">
        <v>1.4218763377433819E-2</v>
      </c>
      <c r="E189" s="3">
        <v>235.36999490857124</v>
      </c>
      <c r="F189" s="4">
        <v>834750000</v>
      </c>
      <c r="G189" s="5">
        <f t="shared" si="10"/>
        <v>834.75</v>
      </c>
      <c r="H189" s="6">
        <f t="shared" si="11"/>
        <v>0.281964653978522</v>
      </c>
    </row>
    <row r="190" spans="1:8" x14ac:dyDescent="0.6">
      <c r="A190" t="s">
        <v>132</v>
      </c>
      <c r="B190" s="3">
        <v>0.21816286190061202</v>
      </c>
      <c r="C190" s="3">
        <v>0.44999998807907104</v>
      </c>
      <c r="D190" s="3">
        <v>0.10421814239937513</v>
      </c>
      <c r="E190" s="3">
        <v>1213.6400007531047</v>
      </c>
      <c r="F190" s="4">
        <v>347687500</v>
      </c>
      <c r="G190" s="5">
        <f t="shared" si="10"/>
        <v>347.6875</v>
      </c>
      <c r="H190" s="6">
        <f t="shared" si="11"/>
        <v>3.4906057904097922</v>
      </c>
    </row>
    <row r="191" spans="1:8" x14ac:dyDescent="0.6">
      <c r="A191" t="s">
        <v>133</v>
      </c>
      <c r="B191" s="3">
        <v>0.16495718363394249</v>
      </c>
      <c r="C191" s="3">
        <v>0.37999999523162842</v>
      </c>
      <c r="D191" s="3">
        <v>6.7540178336509729E-2</v>
      </c>
      <c r="E191" s="3">
        <v>3467.3999999854718</v>
      </c>
      <c r="F191" s="4">
        <v>1313750000</v>
      </c>
      <c r="G191" s="5">
        <f t="shared" si="10"/>
        <v>1313.75</v>
      </c>
      <c r="H191" s="6">
        <f t="shared" si="11"/>
        <v>2.6393149381430803</v>
      </c>
    </row>
    <row r="192" spans="1:8" x14ac:dyDescent="0.6">
      <c r="A192" t="s">
        <v>134</v>
      </c>
      <c r="B192" s="3">
        <v>7.0623621621457133E-2</v>
      </c>
      <c r="C192" s="3">
        <v>0.23000000417232519</v>
      </c>
      <c r="D192" s="3">
        <v>3.4435578338993585E-2</v>
      </c>
      <c r="E192" s="3">
        <v>1280.8300017267466</v>
      </c>
      <c r="F192" s="4">
        <v>1133500000</v>
      </c>
      <c r="G192" s="5">
        <f t="shared" si="10"/>
        <v>1133.5</v>
      </c>
      <c r="H192" s="6">
        <f t="shared" si="11"/>
        <v>1.1299779459433141</v>
      </c>
    </row>
    <row r="193" spans="1:8" x14ac:dyDescent="0.6">
      <c r="A193" t="s">
        <v>150</v>
      </c>
      <c r="B193" s="3">
        <v>0.1717724298882842</v>
      </c>
      <c r="C193" s="3">
        <v>0.50999999046325684</v>
      </c>
      <c r="D193" s="3">
        <v>8.2246827443277867E-2</v>
      </c>
      <c r="E193" s="3">
        <v>3597.4299991503358</v>
      </c>
      <c r="F193" s="4">
        <v>1308937500</v>
      </c>
      <c r="G193" s="5">
        <f t="shared" si="10"/>
        <v>1308.9375</v>
      </c>
      <c r="H193" s="6">
        <f t="shared" si="11"/>
        <v>2.7483588782125472</v>
      </c>
    </row>
    <row r="194" spans="1:8" x14ac:dyDescent="0.6">
      <c r="A194" t="s">
        <v>161</v>
      </c>
      <c r="B194" s="3">
        <v>0.36510570077458249</v>
      </c>
      <c r="C194" s="3">
        <v>0.61000001430511475</v>
      </c>
      <c r="D194" s="3">
        <v>0.10631496540171188</v>
      </c>
      <c r="E194" s="3">
        <v>2279.719995636493</v>
      </c>
      <c r="F194" s="4">
        <v>390250000</v>
      </c>
      <c r="G194" s="5">
        <f t="shared" ref="G194:G225" si="12">F194/1000000</f>
        <v>390.25</v>
      </c>
      <c r="H194" s="6">
        <f t="shared" ref="H194:H225" si="13">E194/G194</f>
        <v>5.8416912123933198</v>
      </c>
    </row>
    <row r="195" spans="1:8" x14ac:dyDescent="0.6">
      <c r="A195" t="s">
        <v>135</v>
      </c>
      <c r="B195" s="3">
        <v>2.8171172477794357E-2</v>
      </c>
      <c r="C195" s="3">
        <v>0.20000000298023224</v>
      </c>
      <c r="D195" s="3">
        <v>1.6915222421014568E-2</v>
      </c>
      <c r="E195" s="3">
        <v>295.90999570675194</v>
      </c>
      <c r="F195" s="4">
        <v>656500000</v>
      </c>
      <c r="G195" s="5">
        <f t="shared" si="12"/>
        <v>656.5</v>
      </c>
      <c r="H195" s="6">
        <f t="shared" si="13"/>
        <v>0.45073875964470972</v>
      </c>
    </row>
    <row r="196" spans="1:8" x14ac:dyDescent="0.6">
      <c r="A196" t="s">
        <v>136</v>
      </c>
      <c r="B196" s="3">
        <v>6.7209339410324864E-2</v>
      </c>
      <c r="C196" s="3">
        <v>0.18000000715255737</v>
      </c>
      <c r="D196" s="3">
        <v>3.5960735664988523E-2</v>
      </c>
      <c r="E196" s="3">
        <v>837.62999707087874</v>
      </c>
      <c r="F196" s="4">
        <v>778937500</v>
      </c>
      <c r="G196" s="5">
        <f t="shared" si="12"/>
        <v>778.9375</v>
      </c>
      <c r="H196" s="6">
        <f t="shared" si="13"/>
        <v>1.0753494305651978</v>
      </c>
    </row>
    <row r="197" spans="1:8" x14ac:dyDescent="0.6">
      <c r="A197" t="s">
        <v>137</v>
      </c>
      <c r="B197" s="3">
        <v>3.003319512125513E-2</v>
      </c>
      <c r="C197" s="3">
        <v>0.23000000417232519</v>
      </c>
      <c r="D197" s="3">
        <v>4.8458009117363636E-2</v>
      </c>
      <c r="E197" s="3">
        <v>805.2199943959713</v>
      </c>
      <c r="F197" s="4">
        <v>1675687500</v>
      </c>
      <c r="G197" s="5">
        <f t="shared" si="12"/>
        <v>1675.6875</v>
      </c>
      <c r="H197" s="6">
        <f t="shared" si="13"/>
        <v>0.48053112194008207</v>
      </c>
    </row>
    <row r="198" spans="1:8" x14ac:dyDescent="0.6">
      <c r="A198" t="s">
        <v>138</v>
      </c>
      <c r="B198" s="3">
        <v>0.12957660571558741</v>
      </c>
      <c r="C198" s="3">
        <v>0.25</v>
      </c>
      <c r="D198" s="3">
        <v>5.6130617561136978E-2</v>
      </c>
      <c r="E198" s="3">
        <v>361.13000012934208</v>
      </c>
      <c r="F198" s="4">
        <v>174187500</v>
      </c>
      <c r="G198" s="5">
        <f t="shared" si="12"/>
        <v>174.1875</v>
      </c>
      <c r="H198" s="6">
        <f t="shared" si="13"/>
        <v>2.0732256914493985</v>
      </c>
    </row>
    <row r="199" spans="1:8" x14ac:dyDescent="0.6">
      <c r="A199" t="s">
        <v>139</v>
      </c>
      <c r="B199" s="3">
        <v>0.11321154991406972</v>
      </c>
      <c r="C199" s="3">
        <v>0.77999997138977051</v>
      </c>
      <c r="D199" s="3">
        <v>9.9794787312909944E-2</v>
      </c>
      <c r="E199" s="3">
        <v>2246.5699964947999</v>
      </c>
      <c r="F199" s="4">
        <v>1240250000</v>
      </c>
      <c r="G199" s="5">
        <f t="shared" si="12"/>
        <v>1240.25</v>
      </c>
      <c r="H199" s="6">
        <f t="shared" si="13"/>
        <v>1.8113847986251157</v>
      </c>
    </row>
  </sheetData>
  <pageMargins left="1" right="1" top="1" bottom="1" header="0.39374999999999999" footer="0.39374999999999999"/>
  <pageSetup fitToWidth="0" pageOrder="overThenDown"/>
  <extLst>
    <ext uri="smNativeData">
      <pm:sheetPrefs xmlns:pm="smNativeData" day="15876449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Andersson</cp:lastModifiedBy>
  <cp:revision>0</cp:revision>
  <dcterms:created xsi:type="dcterms:W3CDTF">2020-04-23T12:25:23Z</dcterms:created>
  <dcterms:modified xsi:type="dcterms:W3CDTF">2020-04-23T12:07:16Z</dcterms:modified>
</cp:coreProperties>
</file>