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arting\Desktop\Projet\tfe\documents\"/>
    </mc:Choice>
  </mc:AlternateContent>
  <xr:revisionPtr revIDLastSave="0" documentId="13_ncr:1_{2D9E7473-AC15-45A1-9B73-169123E1B840}" xr6:coauthVersionLast="47" xr6:coauthVersionMax="47" xr10:uidLastSave="{00000000-0000-0000-0000-000000000000}"/>
  <bookViews>
    <workbookView xWindow="28680" yWindow="-720" windowWidth="29040" windowHeight="15840" xr2:uid="{00000000-000D-0000-FFFF-FFFF00000000}"/>
  </bookViews>
  <sheets>
    <sheet name="Bo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2" l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8" i="2"/>
  <c r="E29" i="2" l="1"/>
  <c r="F29" i="2" l="1"/>
  <c r="H29" i="2" l="1"/>
</calcChain>
</file>

<file path=xl/sharedStrings.xml><?xml version="1.0" encoding="utf-8"?>
<sst xmlns="http://schemas.openxmlformats.org/spreadsheetml/2006/main" count="207" uniqueCount="144">
  <si>
    <t>TFE : Epilepsy</t>
  </si>
  <si>
    <t>Version 0</t>
  </si>
  <si>
    <t>Chen Jaminon-De Roeck</t>
  </si>
  <si>
    <t>Number of PCBs</t>
  </si>
  <si>
    <t>#</t>
  </si>
  <si>
    <t>Part Reference</t>
  </si>
  <si>
    <t>Value</t>
  </si>
  <si>
    <t>Package</t>
  </si>
  <si>
    <t>Needed quantity per PCB</t>
  </si>
  <si>
    <t>Quantity to order</t>
  </si>
  <si>
    <t>Unit cost [€]</t>
  </si>
  <si>
    <t>Total cost [€]</t>
  </si>
  <si>
    <t>Description</t>
  </si>
  <si>
    <t>Manufacturer Part Number</t>
  </si>
  <si>
    <t>Manufacturer</t>
  </si>
  <si>
    <t>Provider</t>
  </si>
  <si>
    <t>Provider Part Number</t>
  </si>
  <si>
    <t>Availability</t>
  </si>
  <si>
    <t>Min quantity to order</t>
  </si>
  <si>
    <t>Received</t>
  </si>
  <si>
    <t>C0603</t>
  </si>
  <si>
    <t>KEMET</t>
  </si>
  <si>
    <t>Mouser</t>
  </si>
  <si>
    <t>CVDD0</t>
  </si>
  <si>
    <t>10µF</t>
  </si>
  <si>
    <t>CAPACITOR, 10µF, 0603, SMD</t>
  </si>
  <si>
    <t>C0603C106M8PACTU</t>
  </si>
  <si>
    <t>80-C0603C106M8PACTU</t>
  </si>
  <si>
    <t>CVVD1</t>
  </si>
  <si>
    <t>10nF</t>
  </si>
  <si>
    <t>CAPACITOR, 10nF, 0603, SMD</t>
  </si>
  <si>
    <t>06033C103KAT2A</t>
  </si>
  <si>
    <t>AVX</t>
  </si>
  <si>
    <t>581-06033C103KAT2A</t>
  </si>
  <si>
    <t>1µF</t>
  </si>
  <si>
    <t>CAPACITOR, 1µF, 0603, SMD</t>
  </si>
  <si>
    <t>C1608X5R1H105K080AB</t>
  </si>
  <si>
    <t>TDX</t>
  </si>
  <si>
    <t>810-C1608X5R1H105K</t>
  </si>
  <si>
    <t>220nF</t>
  </si>
  <si>
    <t>CAPACITOR, 220nF, 0603, SMD</t>
  </si>
  <si>
    <t>C0603C224K3RACTU</t>
  </si>
  <si>
    <t>80-C0603C224K3R</t>
  </si>
  <si>
    <t>CFILT1, CFILT2, CFILT3</t>
  </si>
  <si>
    <t>150nF</t>
  </si>
  <si>
    <t>CAPACITOR, 150nF, 0603, SMD</t>
  </si>
  <si>
    <t>C0603C154K5RACTU</t>
  </si>
  <si>
    <t>80-C0603C154K5R</t>
  </si>
  <si>
    <t>CFILT2</t>
  </si>
  <si>
    <t>100nF</t>
  </si>
  <si>
    <t>CAPACITOR, 100nF, 0603, SMD</t>
  </si>
  <si>
    <t>06033C104KAT2A</t>
  </si>
  <si>
    <t>581-06033C104KAT2A</t>
  </si>
  <si>
    <t>CFE0/1/2/3</t>
  </si>
  <si>
    <t>1nF</t>
  </si>
  <si>
    <t>CAPACITOR, 1nF, 0603, SMD</t>
  </si>
  <si>
    <t>06031C102JAT2A</t>
  </si>
  <si>
    <t>581-06031C102J</t>
  </si>
  <si>
    <t>C_AAF_0/1/2/3</t>
  </si>
  <si>
    <t>0,1nF</t>
  </si>
  <si>
    <t>CAPACITOR, 0,1nF, 0603, SMD</t>
  </si>
  <si>
    <t>C0603C101K5RACTU</t>
  </si>
  <si>
    <t>80-C0603C101K5R</t>
  </si>
  <si>
    <t>RFILT0, RFILT1, RFILT2</t>
  </si>
  <si>
    <r>
      <t>100M</t>
    </r>
    <r>
      <rPr>
        <sz val="11"/>
        <color theme="1"/>
        <rFont val="Calibri"/>
        <family val="2"/>
      </rPr>
      <t>Ω</t>
    </r>
  </si>
  <si>
    <t>R0603</t>
  </si>
  <si>
    <t>RESISTOR, 100Mohm, 0603, SMD</t>
  </si>
  <si>
    <t>CRCW0603100MJPEAHR</t>
  </si>
  <si>
    <t>VISHAY</t>
  </si>
  <si>
    <t>71-CRCW0603100MJPEA</t>
  </si>
  <si>
    <t>RFER0/1/2/3, R9VREF</t>
  </si>
  <si>
    <t>20MΩ</t>
  </si>
  <si>
    <t>RESISTOR, 20Mohm, 0603, SMD</t>
  </si>
  <si>
    <t>CRCW060320M0JPEAHR</t>
  </si>
  <si>
    <t>71-CRCW0603J-20M-E3</t>
  </si>
  <si>
    <t>R0,6V, R0,9V, RFEL0/1/2/3</t>
  </si>
  <si>
    <t>10MΩ</t>
  </si>
  <si>
    <t>RESISTOR, 10Mohm, 0603, SMD</t>
  </si>
  <si>
    <t>CRCW060310M0FKEAC</t>
  </si>
  <si>
    <t>71-CRCW060310M0FKEAC</t>
  </si>
  <si>
    <t>R40, R41, R42, R43</t>
  </si>
  <si>
    <t>7,5MΩ</t>
  </si>
  <si>
    <t>RESISTOR, 7,5Mohm, 0603, SMD</t>
  </si>
  <si>
    <t>CRCW06037M50JNEA</t>
  </si>
  <si>
    <t>71-CRCW0603J-7.5M-E3</t>
  </si>
  <si>
    <t>R30, R31, R32, R33</t>
  </si>
  <si>
    <t>3MΩ</t>
  </si>
  <si>
    <t>RESISTOR, 3Mohm, 0603, SMD</t>
  </si>
  <si>
    <t>CRCW06033M00FKEA</t>
  </si>
  <si>
    <t>71-CRCW0603-3M-E3</t>
  </si>
  <si>
    <t>RLM334</t>
  </si>
  <si>
    <t>68kΩ</t>
  </si>
  <si>
    <t>RESISTOR, 68kohm, 0603, SMD</t>
  </si>
  <si>
    <t>CRCW060368K0FKEA</t>
  </si>
  <si>
    <t>71-CRCW0603-68K-E3</t>
  </si>
  <si>
    <t>R_AAF_0/1/2/3</t>
  </si>
  <si>
    <t>40kΩ</t>
  </si>
  <si>
    <t>RESISTOR, 40,2kohm, 0603, SMD</t>
  </si>
  <si>
    <t>CRCW060340K2FKEA</t>
  </si>
  <si>
    <t>71-CRCW0603-40.2K-E3</t>
  </si>
  <si>
    <t>28kΩ</t>
  </si>
  <si>
    <t>RESISTOR, 28kohm, 0603, SMD</t>
  </si>
  <si>
    <t>CRCW060328K0FKEA</t>
  </si>
  <si>
    <t>71-CRCW0603-28K-E3</t>
  </si>
  <si>
    <t>20kΩ</t>
  </si>
  <si>
    <t>RESISTOR, 20kohm, 0603, SMD</t>
  </si>
  <si>
    <t>CRCW060320K0FKEB</t>
  </si>
  <si>
    <t>71-CRCW060320K0FKEB</t>
  </si>
  <si>
    <t>R20, R21, R22, R23</t>
  </si>
  <si>
    <t>15kΩ</t>
  </si>
  <si>
    <t>RESISTOR, 15kohm, 0603, SMD</t>
  </si>
  <si>
    <t>CRCW060315K0JNEA</t>
  </si>
  <si>
    <t>71-CRCW0603J-15K-E3</t>
  </si>
  <si>
    <t>2,8kΩ</t>
  </si>
  <si>
    <t>RESISTOR, 2,8kohm, 0603, SMD</t>
  </si>
  <si>
    <t>CRCW06032K80FKEAHP</t>
  </si>
  <si>
    <t>71-CRCW06032K80FKEAH</t>
  </si>
  <si>
    <t>2kΩ</t>
  </si>
  <si>
    <t>RESISTOR, 2kohm, 0603, SMD</t>
  </si>
  <si>
    <t>CRCW06032K00FKEAC</t>
  </si>
  <si>
    <t>71-CRCW06032K00FKEAC</t>
  </si>
  <si>
    <t>R10, R11</t>
  </si>
  <si>
    <t>1kΩ</t>
  </si>
  <si>
    <t>RESISTOR, 1kohm, 0603, SMD</t>
  </si>
  <si>
    <t>CRCW06031K00FKEAC</t>
  </si>
  <si>
    <t>71-CRCW06031K00FKEAC</t>
  </si>
  <si>
    <t>LMD334DT</t>
  </si>
  <si>
    <t>Current Sources</t>
  </si>
  <si>
    <t>SO-8</t>
  </si>
  <si>
    <t>Régulateur de courant</t>
  </si>
  <si>
    <t xml:space="preserve">	LM334DT</t>
  </si>
  <si>
    <t xml:space="preserve">	STMICROELECTRONICS</t>
  </si>
  <si>
    <t>511-LM334D-TR</t>
  </si>
  <si>
    <t>TLV9042IDR</t>
  </si>
  <si>
    <t>Ampli Op</t>
  </si>
  <si>
    <t>SOIC-8</t>
  </si>
  <si>
    <t>Operational Amplifiers</t>
  </si>
  <si>
    <t>Texas Instruments</t>
  </si>
  <si>
    <t>595-TLV9042IDR</t>
  </si>
  <si>
    <t>TOTAL =</t>
  </si>
  <si>
    <t>CIN_LDO, COUT_LDO, C9VREF</t>
  </si>
  <si>
    <t>TPS7A0518PDBZR</t>
  </si>
  <si>
    <t>DBZ</t>
  </si>
  <si>
    <t>595-TPS7A0518PDBZR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</si>
</sst>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5" fillId="0" borderId="6" xfId="1" applyBorder="1" applyAlignment="1">
      <alignment vertical="center"/>
    </xf>
    <xf numFmtId="0" fontId="5" fillId="0" borderId="7" xfId="1" applyBorder="1" applyAlignment="1">
      <alignment vertical="center"/>
    </xf>
    <xf numFmtId="0" fontId="5" fillId="0" borderId="6" xfId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0" fillId="0" borderId="0" xfId="0" applyNumberFormat="1" applyAlignment="1">
      <alignment vertical="center"/>
    </xf>
    <xf numFmtId="0" fontId="5" fillId="0" borderId="0" xfId="1"/>
    <xf numFmtId="49" fontId="5" fillId="0" borderId="0" xfId="1" applyNumberFormat="1"/>
    <xf numFmtId="0" fontId="5" fillId="0" borderId="0" xfId="1" applyBorder="1" applyAlignment="1">
      <alignment vertical="center"/>
    </xf>
    <xf numFmtId="1" fontId="7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8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3"/>
  <sheetViews>
    <sheetView tabSelected="1" zoomScale="85" zoomScaleNormal="85" workbookViewId="0">
      <selection activeCell="M32" sqref="M32"/>
    </sheetView>
  </sheetViews>
  <sheetFormatPr baseColWidth="10" defaultColWidth="9.140625" defaultRowHeight="15" x14ac:dyDescent="0.25"/>
  <cols>
    <col min="1" max="1" width="9.7109375" style="7" bestFit="1" customWidth="1"/>
    <col min="2" max="2" width="23.28515625" style="2" customWidth="1"/>
    <col min="3" max="4" width="20.5703125" style="1" customWidth="1"/>
    <col min="5" max="5" width="11" style="7" bestFit="1" customWidth="1"/>
    <col min="6" max="6" width="11.42578125" style="7" customWidth="1"/>
    <col min="7" max="7" width="17.7109375" style="11" customWidth="1"/>
    <col min="8" max="8" width="17.42578125" style="11" customWidth="1"/>
    <col min="9" max="9" width="48.85546875" style="2" customWidth="1"/>
    <col min="10" max="10" width="40.140625" style="1" customWidth="1"/>
    <col min="11" max="11" width="30.7109375" style="1" customWidth="1"/>
    <col min="12" max="12" width="11" style="1" bestFit="1" customWidth="1"/>
    <col min="13" max="13" width="24.85546875" style="1" customWidth="1"/>
    <col min="14" max="14" width="14.28515625" style="1" bestFit="1" customWidth="1"/>
    <col min="15" max="15" width="13" style="1" customWidth="1"/>
    <col min="16" max="16" width="11.7109375" style="7" bestFit="1" customWidth="1"/>
    <col min="17" max="16384" width="9.140625" style="1"/>
  </cols>
  <sheetData>
    <row r="1" spans="1:18" ht="52.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37.5" x14ac:dyDescent="0.25">
      <c r="A2" s="7" t="s">
        <v>1</v>
      </c>
      <c r="B2" s="2" t="s">
        <v>2</v>
      </c>
      <c r="C2" s="38">
        <v>44281</v>
      </c>
      <c r="D2" s="38"/>
      <c r="E2" s="19" t="s">
        <v>3</v>
      </c>
      <c r="I2" s="9"/>
    </row>
    <row r="4" spans="1:18" s="10" customFormat="1" ht="56.25" x14ac:dyDescent="0.25">
      <c r="A4" s="20" t="s">
        <v>4</v>
      </c>
      <c r="B4" s="21" t="s">
        <v>5</v>
      </c>
      <c r="C4" s="22" t="s">
        <v>6</v>
      </c>
      <c r="D4" s="22" t="s">
        <v>7</v>
      </c>
      <c r="E4" s="19" t="s">
        <v>8</v>
      </c>
      <c r="F4" s="24" t="s">
        <v>9</v>
      </c>
      <c r="G4" s="23" t="s">
        <v>10</v>
      </c>
      <c r="H4" s="29" t="s">
        <v>11</v>
      </c>
      <c r="I4" s="21" t="s">
        <v>12</v>
      </c>
      <c r="J4" s="19" t="s">
        <v>13</v>
      </c>
      <c r="K4" s="21" t="s">
        <v>14</v>
      </c>
      <c r="L4" s="21" t="s">
        <v>15</v>
      </c>
      <c r="M4" s="24" t="s">
        <v>16</v>
      </c>
      <c r="N4" s="21" t="s">
        <v>17</v>
      </c>
      <c r="O4" s="21" t="s">
        <v>18</v>
      </c>
      <c r="P4" s="35" t="s">
        <v>19</v>
      </c>
    </row>
    <row r="5" spans="1:18" x14ac:dyDescent="0.25">
      <c r="A5" s="42"/>
      <c r="B5" s="5" t="s">
        <v>23</v>
      </c>
      <c r="C5" s="4" t="s">
        <v>24</v>
      </c>
      <c r="D5" s="4" t="s">
        <v>20</v>
      </c>
      <c r="E5" s="25">
        <v>1</v>
      </c>
      <c r="F5" s="26">
        <v>5</v>
      </c>
      <c r="G5" s="11">
        <v>0.39</v>
      </c>
      <c r="H5" s="30">
        <f t="shared" ref="H5:H28" si="0">G5*F5</f>
        <v>1.9500000000000002</v>
      </c>
      <c r="I5" s="6" t="s">
        <v>25</v>
      </c>
      <c r="J5" s="39" t="s">
        <v>26</v>
      </c>
      <c r="K5" s="4" t="s">
        <v>21</v>
      </c>
      <c r="L5" s="4" t="s">
        <v>22</v>
      </c>
      <c r="M5" s="40" t="s">
        <v>27</v>
      </c>
      <c r="N5" s="4"/>
      <c r="O5" s="7"/>
      <c r="P5" s="36"/>
      <c r="Q5" s="4"/>
      <c r="R5" s="4"/>
    </row>
    <row r="6" spans="1:18" x14ac:dyDescent="0.25">
      <c r="A6" s="42"/>
      <c r="B6" s="5" t="s">
        <v>28</v>
      </c>
      <c r="C6" s="4" t="s">
        <v>29</v>
      </c>
      <c r="D6" s="4" t="s">
        <v>20</v>
      </c>
      <c r="E6" s="25">
        <v>1</v>
      </c>
      <c r="F6" s="26">
        <v>5</v>
      </c>
      <c r="G6" s="11">
        <v>0.19500000000000001</v>
      </c>
      <c r="H6" s="30">
        <f t="shared" si="0"/>
        <v>0.97500000000000009</v>
      </c>
      <c r="I6" s="6" t="s">
        <v>30</v>
      </c>
      <c r="J6" s="39" t="s">
        <v>31</v>
      </c>
      <c r="K6" s="4" t="s">
        <v>32</v>
      </c>
      <c r="L6" s="4" t="s">
        <v>22</v>
      </c>
      <c r="M6" s="40" t="s">
        <v>33</v>
      </c>
      <c r="N6" s="4"/>
      <c r="O6" s="7"/>
      <c r="P6" s="36"/>
      <c r="Q6" s="4"/>
      <c r="R6" s="4"/>
    </row>
    <row r="7" spans="1:18" ht="30" x14ac:dyDescent="0.25">
      <c r="A7" s="42">
        <v>1</v>
      </c>
      <c r="B7" s="5" t="s">
        <v>140</v>
      </c>
      <c r="C7" s="4" t="s">
        <v>34</v>
      </c>
      <c r="D7" s="4" t="s">
        <v>20</v>
      </c>
      <c r="E7" s="25">
        <v>6</v>
      </c>
      <c r="F7" s="26">
        <v>20</v>
      </c>
      <c r="G7" s="11">
        <v>0.16900000000000001</v>
      </c>
      <c r="H7" s="30">
        <f t="shared" si="0"/>
        <v>3.3800000000000003</v>
      </c>
      <c r="I7" s="6" t="s">
        <v>35</v>
      </c>
      <c r="J7" s="40" t="s">
        <v>36</v>
      </c>
      <c r="K7" s="4" t="s">
        <v>37</v>
      </c>
      <c r="L7" s="4" t="s">
        <v>22</v>
      </c>
      <c r="M7" s="39" t="s">
        <v>38</v>
      </c>
      <c r="N7" s="4"/>
      <c r="O7" s="7">
        <v>10</v>
      </c>
      <c r="P7" s="36"/>
      <c r="Q7" s="4"/>
      <c r="R7" s="4"/>
    </row>
    <row r="8" spans="1:18" x14ac:dyDescent="0.25">
      <c r="A8" s="42">
        <v>2</v>
      </c>
      <c r="B8" s="5"/>
      <c r="C8" s="4" t="s">
        <v>39</v>
      </c>
      <c r="D8" s="4" t="s">
        <v>20</v>
      </c>
      <c r="E8" s="25">
        <v>1</v>
      </c>
      <c r="F8" s="26">
        <v>5</v>
      </c>
      <c r="G8" s="11">
        <v>0.30499999999999999</v>
      </c>
      <c r="H8" s="30">
        <f t="shared" si="0"/>
        <v>1.5249999999999999</v>
      </c>
      <c r="I8" s="6" t="s">
        <v>40</v>
      </c>
      <c r="J8" s="40" t="s">
        <v>41</v>
      </c>
      <c r="K8" s="4" t="s">
        <v>21</v>
      </c>
      <c r="L8" s="4" t="s">
        <v>22</v>
      </c>
      <c r="M8" s="39" t="s">
        <v>42</v>
      </c>
      <c r="N8" s="4"/>
      <c r="O8" s="7"/>
      <c r="P8" s="36"/>
      <c r="Q8" s="4"/>
      <c r="R8" s="4"/>
    </row>
    <row r="9" spans="1:18" ht="30" customHeight="1" x14ac:dyDescent="0.25">
      <c r="A9" s="42">
        <v>3</v>
      </c>
      <c r="B9" s="5" t="s">
        <v>43</v>
      </c>
      <c r="C9" s="4" t="s">
        <v>44</v>
      </c>
      <c r="D9" s="4" t="s">
        <v>20</v>
      </c>
      <c r="E9" s="25">
        <v>3</v>
      </c>
      <c r="F9" s="26">
        <v>10</v>
      </c>
      <c r="G9" s="11">
        <v>5.8000000000000003E-2</v>
      </c>
      <c r="H9" s="30">
        <f t="shared" si="0"/>
        <v>0.58000000000000007</v>
      </c>
      <c r="I9" s="6" t="s">
        <v>45</v>
      </c>
      <c r="J9" s="39" t="s">
        <v>46</v>
      </c>
      <c r="K9" s="4" t="s">
        <v>21</v>
      </c>
      <c r="L9" s="4" t="s">
        <v>22</v>
      </c>
      <c r="M9" s="39" t="s">
        <v>47</v>
      </c>
      <c r="N9" s="4"/>
      <c r="O9" s="7">
        <v>10</v>
      </c>
      <c r="P9" s="36"/>
      <c r="Q9" s="4"/>
      <c r="R9" s="4"/>
    </row>
    <row r="10" spans="1:18" x14ac:dyDescent="0.25">
      <c r="A10" s="42">
        <v>4</v>
      </c>
      <c r="B10" s="5" t="s">
        <v>48</v>
      </c>
      <c r="C10" s="4" t="s">
        <v>49</v>
      </c>
      <c r="D10" s="4" t="s">
        <v>20</v>
      </c>
      <c r="E10" s="25">
        <v>1</v>
      </c>
      <c r="F10" s="26">
        <v>5</v>
      </c>
      <c r="G10" s="11">
        <v>0.35</v>
      </c>
      <c r="H10" s="30">
        <f t="shared" si="0"/>
        <v>1.75</v>
      </c>
      <c r="I10" s="6" t="s">
        <v>50</v>
      </c>
      <c r="J10" s="39" t="s">
        <v>51</v>
      </c>
      <c r="K10" s="4" t="s">
        <v>32</v>
      </c>
      <c r="L10" s="4" t="s">
        <v>22</v>
      </c>
      <c r="M10" s="39" t="s">
        <v>52</v>
      </c>
      <c r="N10" s="4"/>
      <c r="O10" s="7">
        <v>10</v>
      </c>
      <c r="P10" s="36"/>
      <c r="Q10" s="4"/>
      <c r="R10" s="4"/>
    </row>
    <row r="11" spans="1:18" x14ac:dyDescent="0.25">
      <c r="A11" s="42">
        <v>5</v>
      </c>
      <c r="B11" s="5" t="s">
        <v>53</v>
      </c>
      <c r="C11" s="4" t="s">
        <v>54</v>
      </c>
      <c r="D11" s="4" t="s">
        <v>20</v>
      </c>
      <c r="E11" s="25">
        <v>4</v>
      </c>
      <c r="F11" s="26">
        <v>10</v>
      </c>
      <c r="G11" s="11">
        <v>4.3999999999999997E-2</v>
      </c>
      <c r="H11" s="30">
        <f t="shared" si="0"/>
        <v>0.43999999999999995</v>
      </c>
      <c r="I11" s="6" t="s">
        <v>55</v>
      </c>
      <c r="J11" s="39" t="s">
        <v>56</v>
      </c>
      <c r="K11" s="4" t="s">
        <v>32</v>
      </c>
      <c r="L11" s="4" t="s">
        <v>22</v>
      </c>
      <c r="M11" s="39" t="s">
        <v>57</v>
      </c>
      <c r="N11" s="4"/>
      <c r="O11" s="7">
        <v>10</v>
      </c>
      <c r="P11" s="36"/>
      <c r="Q11" s="4"/>
      <c r="R11" s="4"/>
    </row>
    <row r="12" spans="1:18" x14ac:dyDescent="0.25">
      <c r="A12" s="42">
        <v>6</v>
      </c>
      <c r="B12" s="5" t="s">
        <v>58</v>
      </c>
      <c r="C12" s="4" t="s">
        <v>59</v>
      </c>
      <c r="D12" s="4" t="s">
        <v>20</v>
      </c>
      <c r="E12" s="25">
        <v>4</v>
      </c>
      <c r="F12" s="26">
        <v>10</v>
      </c>
      <c r="G12" s="11">
        <v>0.105</v>
      </c>
      <c r="H12" s="30">
        <f t="shared" si="0"/>
        <v>1.05</v>
      </c>
      <c r="I12" s="6" t="s">
        <v>60</v>
      </c>
      <c r="J12" s="39" t="s">
        <v>61</v>
      </c>
      <c r="K12" s="4" t="s">
        <v>21</v>
      </c>
      <c r="L12" s="4" t="s">
        <v>22</v>
      </c>
      <c r="M12" s="39" t="s">
        <v>62</v>
      </c>
      <c r="N12" s="4"/>
      <c r="O12" s="7">
        <v>10</v>
      </c>
      <c r="P12" s="36"/>
      <c r="Q12" s="4"/>
      <c r="R12" s="4"/>
    </row>
    <row r="13" spans="1:18" x14ac:dyDescent="0.25">
      <c r="A13" s="42">
        <v>7</v>
      </c>
      <c r="B13" s="5" t="s">
        <v>63</v>
      </c>
      <c r="C13" s="4" t="s">
        <v>64</v>
      </c>
      <c r="D13" s="4" t="s">
        <v>65</v>
      </c>
      <c r="E13" s="25">
        <v>7</v>
      </c>
      <c r="F13" s="26">
        <v>20</v>
      </c>
      <c r="G13" s="11">
        <v>0.252</v>
      </c>
      <c r="H13" s="30">
        <f t="shared" si="0"/>
        <v>5.04</v>
      </c>
      <c r="I13" s="6" t="s">
        <v>66</v>
      </c>
      <c r="J13" s="39" t="s">
        <v>67</v>
      </c>
      <c r="K13" s="4" t="s">
        <v>68</v>
      </c>
      <c r="L13" s="4" t="s">
        <v>22</v>
      </c>
      <c r="M13" s="39" t="s">
        <v>69</v>
      </c>
      <c r="N13" s="4"/>
      <c r="O13" s="7">
        <v>10</v>
      </c>
      <c r="P13" s="36"/>
      <c r="Q13" s="4"/>
      <c r="R13" s="4"/>
    </row>
    <row r="14" spans="1:18" x14ac:dyDescent="0.25">
      <c r="A14" s="42">
        <v>8</v>
      </c>
      <c r="B14" s="5" t="s">
        <v>70</v>
      </c>
      <c r="C14" s="4" t="s">
        <v>71</v>
      </c>
      <c r="D14" s="4" t="s">
        <v>65</v>
      </c>
      <c r="E14" s="25">
        <v>5</v>
      </c>
      <c r="F14" s="26">
        <v>10</v>
      </c>
      <c r="G14" s="11">
        <v>0.34699999999999998</v>
      </c>
      <c r="H14" s="30">
        <f t="shared" si="0"/>
        <v>3.4699999999999998</v>
      </c>
      <c r="I14" s="6" t="s">
        <v>72</v>
      </c>
      <c r="J14" s="39" t="s">
        <v>73</v>
      </c>
      <c r="K14" s="4" t="s">
        <v>68</v>
      </c>
      <c r="L14" s="4" t="s">
        <v>22</v>
      </c>
      <c r="M14" s="39" t="s">
        <v>74</v>
      </c>
      <c r="N14" s="4"/>
      <c r="O14" s="7">
        <v>10</v>
      </c>
      <c r="P14" s="36"/>
      <c r="Q14" s="4"/>
      <c r="R14" s="4"/>
    </row>
    <row r="15" spans="1:18" ht="30" x14ac:dyDescent="0.25">
      <c r="A15" s="42">
        <v>9</v>
      </c>
      <c r="B15" s="5" t="s">
        <v>75</v>
      </c>
      <c r="C15" s="4" t="s">
        <v>76</v>
      </c>
      <c r="D15" s="4" t="s">
        <v>65</v>
      </c>
      <c r="E15" s="25">
        <v>6</v>
      </c>
      <c r="F15" s="26">
        <v>15</v>
      </c>
      <c r="G15" s="11">
        <v>2.1999999999999999E-2</v>
      </c>
      <c r="H15" s="30">
        <f t="shared" si="0"/>
        <v>0.32999999999999996</v>
      </c>
      <c r="I15" s="6" t="s">
        <v>77</v>
      </c>
      <c r="J15" s="32" t="s">
        <v>78</v>
      </c>
      <c r="K15" s="4" t="s">
        <v>68</v>
      </c>
      <c r="L15" s="4" t="s">
        <v>22</v>
      </c>
      <c r="M15" s="33" t="s">
        <v>79</v>
      </c>
      <c r="N15" s="4"/>
      <c r="O15" s="7">
        <v>10</v>
      </c>
      <c r="P15" s="36"/>
      <c r="Q15" s="4"/>
      <c r="R15" s="4"/>
    </row>
    <row r="16" spans="1:18" x14ac:dyDescent="0.25">
      <c r="A16" s="42">
        <v>10</v>
      </c>
      <c r="B16" s="5" t="s">
        <v>80</v>
      </c>
      <c r="C16" s="4" t="s">
        <v>81</v>
      </c>
      <c r="D16" s="4" t="s">
        <v>65</v>
      </c>
      <c r="E16" s="25">
        <v>4</v>
      </c>
      <c r="F16" s="26">
        <v>10</v>
      </c>
      <c r="G16" s="11">
        <v>2.7E-2</v>
      </c>
      <c r="H16" s="30">
        <f t="shared" si="0"/>
        <v>0.27</v>
      </c>
      <c r="I16" s="6" t="s">
        <v>82</v>
      </c>
      <c r="J16" s="39" t="s">
        <v>83</v>
      </c>
      <c r="K16" s="4" t="s">
        <v>68</v>
      </c>
      <c r="L16" s="4" t="s">
        <v>22</v>
      </c>
      <c r="M16" s="39" t="s">
        <v>84</v>
      </c>
      <c r="N16" s="4"/>
      <c r="O16" s="7">
        <v>1</v>
      </c>
      <c r="P16" s="36"/>
      <c r="Q16" s="4"/>
      <c r="R16" s="4"/>
    </row>
    <row r="17" spans="1:18" x14ac:dyDescent="0.25">
      <c r="A17" s="42">
        <v>11</v>
      </c>
      <c r="B17" s="5" t="s">
        <v>85</v>
      </c>
      <c r="C17" s="4" t="s">
        <v>86</v>
      </c>
      <c r="D17" s="4" t="s">
        <v>65</v>
      </c>
      <c r="E17" s="25">
        <v>4</v>
      </c>
      <c r="F17" s="26">
        <v>10</v>
      </c>
      <c r="G17" s="11">
        <v>2.5999999999999999E-2</v>
      </c>
      <c r="H17" s="30">
        <f t="shared" si="0"/>
        <v>0.26</v>
      </c>
      <c r="I17" s="6" t="s">
        <v>87</v>
      </c>
      <c r="J17" s="34" t="s">
        <v>88</v>
      </c>
      <c r="K17" s="4" t="s">
        <v>68</v>
      </c>
      <c r="L17" s="4" t="s">
        <v>22</v>
      </c>
      <c r="M17" s="33" t="s">
        <v>89</v>
      </c>
      <c r="N17" s="4"/>
      <c r="O17" s="7">
        <v>10</v>
      </c>
      <c r="P17" s="36"/>
      <c r="Q17" s="4"/>
      <c r="R17" s="4"/>
    </row>
    <row r="18" spans="1:18" x14ac:dyDescent="0.25">
      <c r="A18" s="42">
        <v>12</v>
      </c>
      <c r="B18" s="5" t="s">
        <v>90</v>
      </c>
      <c r="C18" s="4" t="s">
        <v>91</v>
      </c>
      <c r="D18" s="4" t="s">
        <v>65</v>
      </c>
      <c r="E18" s="25">
        <v>2</v>
      </c>
      <c r="F18" s="26">
        <v>10</v>
      </c>
      <c r="G18" s="11">
        <v>0.03</v>
      </c>
      <c r="H18" s="30">
        <f t="shared" si="0"/>
        <v>0.3</v>
      </c>
      <c r="I18" s="6" t="s">
        <v>92</v>
      </c>
      <c r="J18" s="32" t="s">
        <v>93</v>
      </c>
      <c r="K18" s="4" t="s">
        <v>68</v>
      </c>
      <c r="L18" s="4" t="s">
        <v>22</v>
      </c>
      <c r="M18" s="33" t="s">
        <v>94</v>
      </c>
      <c r="N18" s="4"/>
      <c r="O18" s="7">
        <v>10</v>
      </c>
      <c r="P18" s="36"/>
      <c r="Q18" s="4"/>
      <c r="R18" s="4"/>
    </row>
    <row r="19" spans="1:18" x14ac:dyDescent="0.25">
      <c r="A19" s="42">
        <v>13</v>
      </c>
      <c r="B19" s="5" t="s">
        <v>95</v>
      </c>
      <c r="C19" s="4" t="s">
        <v>96</v>
      </c>
      <c r="D19" s="4" t="s">
        <v>65</v>
      </c>
      <c r="E19" s="25">
        <v>4</v>
      </c>
      <c r="F19" s="26">
        <v>10</v>
      </c>
      <c r="G19" s="11">
        <v>2.5999999999999999E-2</v>
      </c>
      <c r="H19" s="30">
        <f t="shared" si="0"/>
        <v>0.26</v>
      </c>
      <c r="I19" s="6" t="s">
        <v>97</v>
      </c>
      <c r="J19" s="39" t="s">
        <v>98</v>
      </c>
      <c r="K19" s="4" t="s">
        <v>68</v>
      </c>
      <c r="L19" s="4" t="s">
        <v>22</v>
      </c>
      <c r="M19" s="33" t="s">
        <v>99</v>
      </c>
      <c r="N19" s="4"/>
      <c r="O19" s="7">
        <v>10</v>
      </c>
      <c r="P19" s="36"/>
      <c r="Q19" s="4"/>
      <c r="R19" s="4"/>
    </row>
    <row r="20" spans="1:18" x14ac:dyDescent="0.25">
      <c r="A20" s="42"/>
      <c r="B20" s="5"/>
      <c r="C20" s="4" t="s">
        <v>100</v>
      </c>
      <c r="D20" s="4" t="s">
        <v>65</v>
      </c>
      <c r="E20" s="25">
        <v>1</v>
      </c>
      <c r="F20" s="26">
        <v>10</v>
      </c>
      <c r="G20" s="11">
        <v>2.5999999999999999E-2</v>
      </c>
      <c r="H20" s="30">
        <f t="shared" si="0"/>
        <v>0.26</v>
      </c>
      <c r="I20" s="6" t="s">
        <v>101</v>
      </c>
      <c r="J20" s="39" t="s">
        <v>102</v>
      </c>
      <c r="K20" s="4" t="s">
        <v>68</v>
      </c>
      <c r="L20" s="4" t="s">
        <v>22</v>
      </c>
      <c r="M20" s="33" t="s">
        <v>103</v>
      </c>
      <c r="N20" s="4"/>
      <c r="O20" s="7">
        <v>10</v>
      </c>
      <c r="P20" s="36"/>
      <c r="Q20" s="4"/>
      <c r="R20" s="4"/>
    </row>
    <row r="21" spans="1:18" x14ac:dyDescent="0.25">
      <c r="A21" s="42"/>
      <c r="B21" s="5"/>
      <c r="C21" s="4" t="s">
        <v>104</v>
      </c>
      <c r="D21" s="4" t="s">
        <v>65</v>
      </c>
      <c r="E21" s="25">
        <v>1</v>
      </c>
      <c r="F21" s="26">
        <v>10</v>
      </c>
      <c r="G21" s="11">
        <v>2.5000000000000001E-2</v>
      </c>
      <c r="H21" s="30">
        <f t="shared" si="0"/>
        <v>0.25</v>
      </c>
      <c r="I21" s="6" t="s">
        <v>105</v>
      </c>
      <c r="J21" s="39" t="s">
        <v>106</v>
      </c>
      <c r="K21" s="4" t="s">
        <v>68</v>
      </c>
      <c r="L21" s="4" t="s">
        <v>22</v>
      </c>
      <c r="M21" s="33" t="s">
        <v>107</v>
      </c>
      <c r="N21" s="4"/>
      <c r="O21" s="7">
        <v>10</v>
      </c>
      <c r="P21" s="36"/>
      <c r="Q21" s="4"/>
      <c r="R21" s="4"/>
    </row>
    <row r="22" spans="1:18" x14ac:dyDescent="0.25">
      <c r="A22" s="42">
        <v>14</v>
      </c>
      <c r="B22" s="5" t="s">
        <v>108</v>
      </c>
      <c r="C22" s="4" t="s">
        <v>109</v>
      </c>
      <c r="D22" s="4" t="s">
        <v>65</v>
      </c>
      <c r="E22" s="25">
        <v>4</v>
      </c>
      <c r="F22" s="26">
        <v>10</v>
      </c>
      <c r="G22" s="11">
        <v>2.4E-2</v>
      </c>
      <c r="H22" s="30">
        <f t="shared" si="0"/>
        <v>0.24</v>
      </c>
      <c r="I22" s="6" t="s">
        <v>110</v>
      </c>
      <c r="J22" s="32" t="s">
        <v>111</v>
      </c>
      <c r="K22" s="4" t="s">
        <v>68</v>
      </c>
      <c r="L22" s="4" t="s">
        <v>22</v>
      </c>
      <c r="M22" s="33" t="s">
        <v>112</v>
      </c>
      <c r="N22" s="4"/>
      <c r="O22" s="7">
        <v>10</v>
      </c>
      <c r="P22" s="36"/>
      <c r="Q22" s="4"/>
      <c r="R22" s="4"/>
    </row>
    <row r="23" spans="1:18" x14ac:dyDescent="0.25">
      <c r="A23" s="42">
        <v>15</v>
      </c>
      <c r="B23" s="5"/>
      <c r="C23" s="4" t="s">
        <v>113</v>
      </c>
      <c r="D23" s="4" t="s">
        <v>65</v>
      </c>
      <c r="E23" s="25">
        <v>1</v>
      </c>
      <c r="F23" s="26">
        <v>5</v>
      </c>
      <c r="G23" s="11">
        <v>0.14399999999999999</v>
      </c>
      <c r="H23" s="30">
        <f t="shared" si="0"/>
        <v>0.72</v>
      </c>
      <c r="I23" s="6" t="s">
        <v>114</v>
      </c>
      <c r="J23" s="32" t="s">
        <v>115</v>
      </c>
      <c r="K23" s="4" t="s">
        <v>68</v>
      </c>
      <c r="L23" s="4" t="s">
        <v>22</v>
      </c>
      <c r="M23" s="33" t="s">
        <v>116</v>
      </c>
      <c r="N23" s="4"/>
      <c r="O23" s="7">
        <v>10</v>
      </c>
      <c r="P23" s="36"/>
      <c r="Q23" s="4"/>
      <c r="R23" s="4"/>
    </row>
    <row r="24" spans="1:18" x14ac:dyDescent="0.25">
      <c r="A24" s="42">
        <v>16</v>
      </c>
      <c r="B24" s="5"/>
      <c r="C24" s="4" t="s">
        <v>117</v>
      </c>
      <c r="D24" s="4" t="s">
        <v>65</v>
      </c>
      <c r="E24" s="25">
        <v>1</v>
      </c>
      <c r="F24" s="26">
        <v>5</v>
      </c>
      <c r="G24" s="11">
        <v>8.5000000000000006E-2</v>
      </c>
      <c r="H24" s="30">
        <f t="shared" si="0"/>
        <v>0.42500000000000004</v>
      </c>
      <c r="I24" s="6" t="s">
        <v>118</v>
      </c>
      <c r="J24" s="32" t="s">
        <v>119</v>
      </c>
      <c r="K24" s="4" t="s">
        <v>68</v>
      </c>
      <c r="L24" s="4" t="s">
        <v>22</v>
      </c>
      <c r="M24" s="33" t="s">
        <v>120</v>
      </c>
      <c r="N24" s="4"/>
      <c r="O24" s="7">
        <v>10</v>
      </c>
      <c r="P24" s="36"/>
      <c r="Q24" s="4"/>
      <c r="R24" s="4"/>
    </row>
    <row r="25" spans="1:18" x14ac:dyDescent="0.25">
      <c r="A25" s="42">
        <v>17</v>
      </c>
      <c r="B25" s="5" t="s">
        <v>121</v>
      </c>
      <c r="C25" s="4" t="s">
        <v>122</v>
      </c>
      <c r="D25" s="4" t="s">
        <v>65</v>
      </c>
      <c r="E25" s="25">
        <v>4</v>
      </c>
      <c r="F25" s="26">
        <v>10</v>
      </c>
      <c r="G25" s="11">
        <v>2.1999999999999999E-2</v>
      </c>
      <c r="H25" s="30">
        <f t="shared" si="0"/>
        <v>0.21999999999999997</v>
      </c>
      <c r="I25" s="6" t="s">
        <v>123</v>
      </c>
      <c r="J25" s="32" t="s">
        <v>124</v>
      </c>
      <c r="K25" s="4" t="s">
        <v>68</v>
      </c>
      <c r="L25" s="4" t="s">
        <v>22</v>
      </c>
      <c r="M25" s="33" t="s">
        <v>125</v>
      </c>
      <c r="N25" s="4"/>
      <c r="O25" s="7">
        <v>10</v>
      </c>
      <c r="P25" s="36"/>
      <c r="Q25" s="4"/>
      <c r="R25" s="4"/>
    </row>
    <row r="26" spans="1:18" x14ac:dyDescent="0.25">
      <c r="A26" s="42">
        <v>18</v>
      </c>
      <c r="B26" s="5" t="s">
        <v>126</v>
      </c>
      <c r="C26" s="4" t="s">
        <v>127</v>
      </c>
      <c r="D26" s="4" t="s">
        <v>128</v>
      </c>
      <c r="E26" s="25">
        <v>2</v>
      </c>
      <c r="F26" s="26">
        <v>5</v>
      </c>
      <c r="G26" s="11">
        <v>0.92</v>
      </c>
      <c r="H26" s="30">
        <f t="shared" si="0"/>
        <v>4.6000000000000005</v>
      </c>
      <c r="I26" s="6" t="s">
        <v>129</v>
      </c>
      <c r="J26" s="41" t="s">
        <v>130</v>
      </c>
      <c r="K26" s="1" t="s">
        <v>131</v>
      </c>
      <c r="L26" s="4" t="s">
        <v>22</v>
      </c>
      <c r="M26" s="41" t="s">
        <v>132</v>
      </c>
      <c r="N26" s="4"/>
      <c r="O26" s="7">
        <v>1</v>
      </c>
      <c r="P26" s="36"/>
      <c r="Q26" s="4"/>
      <c r="R26" s="4"/>
    </row>
    <row r="27" spans="1:18" x14ac:dyDescent="0.2">
      <c r="A27" s="42"/>
      <c r="B27" s="5" t="s">
        <v>141</v>
      </c>
      <c r="C27" s="4"/>
      <c r="D27" s="4" t="s">
        <v>142</v>
      </c>
      <c r="E27" s="25">
        <v>1</v>
      </c>
      <c r="F27" s="26">
        <v>3</v>
      </c>
      <c r="G27" s="11">
        <v>0.69199999999999995</v>
      </c>
      <c r="H27" s="30">
        <f t="shared" si="0"/>
        <v>2.0759999999999996</v>
      </c>
      <c r="I27" s="44" t="s">
        <v>141</v>
      </c>
      <c r="J27" s="44" t="s">
        <v>141</v>
      </c>
      <c r="K27" s="1" t="s">
        <v>137</v>
      </c>
      <c r="L27" s="4" t="s">
        <v>22</v>
      </c>
      <c r="M27" s="44" t="s">
        <v>143</v>
      </c>
      <c r="N27" s="4"/>
      <c r="O27" s="7">
        <v>1</v>
      </c>
      <c r="P27" s="36"/>
      <c r="Q27" s="4"/>
      <c r="R27" s="4"/>
    </row>
    <row r="28" spans="1:18" x14ac:dyDescent="0.25">
      <c r="A28" s="42">
        <v>19</v>
      </c>
      <c r="B28" s="5" t="s">
        <v>133</v>
      </c>
      <c r="C28" s="4" t="s">
        <v>134</v>
      </c>
      <c r="D28" s="4" t="s">
        <v>135</v>
      </c>
      <c r="E28" s="25">
        <v>4</v>
      </c>
      <c r="F28" s="26">
        <v>10</v>
      </c>
      <c r="G28" s="11">
        <v>0.72799999999999998</v>
      </c>
      <c r="H28" s="30">
        <f t="shared" si="0"/>
        <v>7.2799999999999994</v>
      </c>
      <c r="I28" s="6" t="s">
        <v>136</v>
      </c>
      <c r="J28" s="41" t="s">
        <v>133</v>
      </c>
      <c r="K28" s="1" t="s">
        <v>137</v>
      </c>
      <c r="L28" s="4" t="s">
        <v>22</v>
      </c>
      <c r="M28" s="41" t="s">
        <v>138</v>
      </c>
      <c r="N28" s="4"/>
      <c r="O28" s="7">
        <v>1</v>
      </c>
      <c r="P28" s="36"/>
      <c r="Q28" s="4"/>
      <c r="R28" s="4"/>
    </row>
    <row r="29" spans="1:18" s="10" customFormat="1" ht="18.75" x14ac:dyDescent="0.25">
      <c r="A29" s="12"/>
      <c r="B29" s="13"/>
      <c r="C29" s="14" t="s">
        <v>139</v>
      </c>
      <c r="D29" s="14"/>
      <c r="E29" s="27">
        <f>SUM(E5:E28)</f>
        <v>72</v>
      </c>
      <c r="F29" s="28">
        <f>SUM(F5:F28)</f>
        <v>223</v>
      </c>
      <c r="G29" s="15"/>
      <c r="H29" s="31">
        <f>SUM(H5:H28)</f>
        <v>37.651000000000003</v>
      </c>
      <c r="I29" s="13"/>
      <c r="J29" s="16"/>
      <c r="K29" s="16"/>
      <c r="L29" s="16"/>
      <c r="M29" s="17"/>
      <c r="N29" s="16"/>
      <c r="O29" s="18"/>
      <c r="P29" s="37"/>
      <c r="Q29" s="18"/>
      <c r="R29" s="18"/>
    </row>
    <row r="30" spans="1:18" x14ac:dyDescent="0.25">
      <c r="A30" s="8"/>
      <c r="B30" s="5"/>
      <c r="C30" s="4"/>
      <c r="D30" s="4"/>
      <c r="E30" s="8"/>
      <c r="F30" s="8"/>
      <c r="I30" s="5"/>
      <c r="J30" s="4"/>
      <c r="K30" s="4"/>
      <c r="M30" s="3"/>
      <c r="N30" s="4"/>
      <c r="O30" s="4"/>
      <c r="Q30" s="4"/>
      <c r="R30" s="4"/>
    </row>
    <row r="31" spans="1:18" x14ac:dyDescent="0.25">
      <c r="A31" s="8"/>
      <c r="B31" s="5"/>
      <c r="C31" s="4"/>
      <c r="D31" s="4"/>
      <c r="E31" s="8"/>
      <c r="F31" s="8"/>
      <c r="I31" s="5"/>
      <c r="J31" s="4"/>
      <c r="K31" s="4"/>
      <c r="L31" s="4"/>
      <c r="M31" s="3"/>
      <c r="N31" s="4"/>
      <c r="O31" s="4"/>
      <c r="Q31" s="4"/>
      <c r="R31" s="4"/>
    </row>
    <row r="32" spans="1:18" x14ac:dyDescent="0.25">
      <c r="A32" s="8"/>
      <c r="B32" s="4"/>
      <c r="C32" s="4"/>
      <c r="D32" s="8"/>
      <c r="E32" s="8"/>
      <c r="F32" s="11"/>
      <c r="H32" s="5"/>
      <c r="I32" s="4"/>
      <c r="J32" s="4"/>
      <c r="K32" s="4"/>
      <c r="L32" s="3"/>
      <c r="M32" s="4"/>
      <c r="N32" s="4"/>
      <c r="O32" s="7"/>
      <c r="P32" s="4"/>
      <c r="Q32" s="4"/>
    </row>
    <row r="33" spans="1:18" x14ac:dyDescent="0.25">
      <c r="A33" s="8"/>
      <c r="B33" s="5"/>
      <c r="C33" s="4"/>
      <c r="D33" s="4"/>
      <c r="E33" s="8"/>
      <c r="F33" s="8"/>
      <c r="I33" s="5"/>
      <c r="J33" s="4"/>
      <c r="K33" s="4"/>
      <c r="L33" s="4"/>
      <c r="M33" s="3"/>
      <c r="N33" s="4"/>
      <c r="O33" s="4"/>
      <c r="Q33" s="4"/>
      <c r="R33" s="4"/>
    </row>
    <row r="34" spans="1:18" x14ac:dyDescent="0.25">
      <c r="A34" s="8"/>
      <c r="B34" s="5"/>
      <c r="C34" s="4"/>
      <c r="D34" s="4"/>
      <c r="E34" s="8"/>
      <c r="F34" s="8"/>
      <c r="I34" s="5"/>
      <c r="J34" s="4"/>
      <c r="K34" s="4"/>
      <c r="L34" s="4"/>
      <c r="M34" s="3"/>
      <c r="N34" s="4"/>
      <c r="O34" s="4"/>
      <c r="Q34" s="4"/>
      <c r="R34" s="4"/>
    </row>
    <row r="35" spans="1:18" x14ac:dyDescent="0.25">
      <c r="A35" s="8"/>
      <c r="B35" s="5"/>
      <c r="C35" s="4"/>
      <c r="D35" s="4"/>
      <c r="E35" s="8"/>
      <c r="F35" s="8"/>
      <c r="I35" s="5"/>
      <c r="J35" s="4"/>
      <c r="K35" s="4"/>
      <c r="L35" s="4"/>
      <c r="M35" s="3"/>
      <c r="N35" s="4"/>
      <c r="O35" s="4"/>
      <c r="Q35" s="4"/>
      <c r="R35" s="4"/>
    </row>
    <row r="43" spans="1:18" x14ac:dyDescent="0.25">
      <c r="K43" s="4"/>
    </row>
  </sheetData>
  <mergeCells count="1">
    <mergeCell ref="A1:N1"/>
  </mergeCells>
  <phoneticPr fontId="6" type="noConversion"/>
  <pageMargins left="0.7" right="0.7" top="0.75" bottom="0.7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>Texas Instruments Incorporated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Slette, Espen</dc:creator>
  <cp:keywords/>
  <dc:description/>
  <cp:lastModifiedBy>Diego Marting</cp:lastModifiedBy>
  <cp:revision/>
  <dcterms:created xsi:type="dcterms:W3CDTF">2014-11-25T11:41:03Z</dcterms:created>
  <dcterms:modified xsi:type="dcterms:W3CDTF">2022-03-28T13:35:52Z</dcterms:modified>
  <cp:category/>
  <cp:contentStatus/>
</cp:coreProperties>
</file>