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4A883E60-E931-4E46-9021-07557A1270EB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OPERACIONES" sheetId="304" state="hidden" r:id="rId1"/>
    <sheet name="Gráfico2" sheetId="362" state="hidden" r:id="rId2"/>
    <sheet name="Gráfico1" sheetId="361" state="hidden" r:id="rId3"/>
    <sheet name="REPORTE DIARIO" sheetId="371" r:id="rId4"/>
    <sheet name="Hoja1" sheetId="372" state="hidden" r:id="rId5"/>
    <sheet name="DATOS" sheetId="373" state="hidden" r:id="rId6"/>
    <sheet name="RESUMEN" sheetId="367" state="hidden" r:id="rId7"/>
  </sheets>
  <externalReferences>
    <externalReference r:id="rId8"/>
  </externalReferences>
  <definedNames>
    <definedName name="_xlnm._FilterDatabase" localSheetId="4" hidden="1">Hoja1!$A$1:$Q$40</definedName>
    <definedName name="_xlnm._FilterDatabase" localSheetId="3" hidden="1">'REPORTE DIARIO'!$B$40:$F$41</definedName>
    <definedName name="_xlnm._FilterDatabase" localSheetId="6" hidden="1">RESUMEN!$B$3:$E$27</definedName>
    <definedName name="_xlnm.Print_Area" localSheetId="0">OPERACIONES!$A$1:$X$40</definedName>
    <definedName name="_xlnm.Print_Area" localSheetId="3">'REPORTE DIARIO'!$B$1:$S$39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371" l="1"/>
  <c r="C32" i="371"/>
  <c r="C27" i="371"/>
  <c r="C28" i="371"/>
  <c r="C29" i="371"/>
  <c r="C26" i="371"/>
  <c r="C7" i="371"/>
  <c r="C12" i="371"/>
  <c r="C13" i="371"/>
  <c r="C11" i="371"/>
  <c r="C17" i="371"/>
  <c r="C18" i="371"/>
  <c r="C19" i="371"/>
  <c r="C20" i="371"/>
  <c r="C21" i="371"/>
  <c r="C22" i="371"/>
  <c r="C23" i="371"/>
  <c r="C16" i="371"/>
  <c r="H5" i="373" l="1"/>
  <c r="I5" i="373"/>
  <c r="J5" i="373"/>
  <c r="K5" i="373"/>
  <c r="H6" i="373"/>
  <c r="I6" i="373"/>
  <c r="J6" i="373"/>
  <c r="K6" i="373"/>
  <c r="H7" i="373"/>
  <c r="I7" i="373"/>
  <c r="J7" i="373"/>
  <c r="K7" i="373"/>
  <c r="H8" i="373"/>
  <c r="I8" i="373"/>
  <c r="J8" i="373"/>
  <c r="K8" i="373"/>
  <c r="H9" i="373"/>
  <c r="I9" i="373"/>
  <c r="J9" i="373"/>
  <c r="K9" i="373"/>
  <c r="H10" i="373"/>
  <c r="I10" i="373"/>
  <c r="J10" i="373"/>
  <c r="K10" i="373"/>
  <c r="H11" i="373"/>
  <c r="I11" i="373"/>
  <c r="J11" i="373"/>
  <c r="K11" i="373"/>
  <c r="H12" i="373"/>
  <c r="I12" i="373"/>
  <c r="J12" i="373"/>
  <c r="K12" i="373"/>
  <c r="H13" i="373"/>
  <c r="I13" i="373"/>
  <c r="J13" i="373"/>
  <c r="K13" i="373"/>
  <c r="H14" i="373"/>
  <c r="I14" i="373"/>
  <c r="J14" i="373"/>
  <c r="K14" i="373"/>
  <c r="H15" i="373"/>
  <c r="I15" i="373"/>
  <c r="J15" i="373"/>
  <c r="K15" i="373"/>
  <c r="H16" i="373"/>
  <c r="I16" i="373"/>
  <c r="J16" i="373"/>
  <c r="K16" i="373"/>
  <c r="H17" i="373"/>
  <c r="I17" i="373"/>
  <c r="J17" i="373"/>
  <c r="K17" i="373"/>
  <c r="H18" i="373"/>
  <c r="I18" i="373"/>
  <c r="J18" i="373"/>
  <c r="K18" i="373"/>
  <c r="H19" i="373"/>
  <c r="I19" i="373"/>
  <c r="J19" i="373"/>
  <c r="K19" i="373"/>
  <c r="B5" i="373"/>
  <c r="C5" i="373"/>
  <c r="D5" i="373"/>
  <c r="E5" i="373"/>
  <c r="B6" i="373"/>
  <c r="C6" i="373"/>
  <c r="D6" i="373"/>
  <c r="E6" i="373"/>
  <c r="B7" i="373"/>
  <c r="C7" i="373"/>
  <c r="D7" i="373"/>
  <c r="E7" i="373"/>
  <c r="B8" i="373"/>
  <c r="C8" i="373"/>
  <c r="D8" i="373"/>
  <c r="E8" i="373"/>
  <c r="B9" i="373"/>
  <c r="C9" i="373"/>
  <c r="D9" i="373"/>
  <c r="E9" i="373"/>
  <c r="B10" i="373"/>
  <c r="C10" i="373"/>
  <c r="D10" i="373"/>
  <c r="E10" i="373"/>
  <c r="B11" i="373"/>
  <c r="C11" i="373"/>
  <c r="D11" i="373"/>
  <c r="E11" i="373"/>
  <c r="B12" i="373"/>
  <c r="C12" i="373"/>
  <c r="D12" i="373"/>
  <c r="E12" i="373"/>
  <c r="B13" i="373"/>
  <c r="C13" i="373"/>
  <c r="D13" i="373"/>
  <c r="E13" i="373"/>
  <c r="B14" i="373"/>
  <c r="C14" i="373"/>
  <c r="D14" i="373"/>
  <c r="E14" i="373"/>
  <c r="B15" i="373"/>
  <c r="C15" i="373"/>
  <c r="D15" i="373"/>
  <c r="E15" i="373"/>
  <c r="B16" i="373"/>
  <c r="C16" i="373"/>
  <c r="D16" i="373"/>
  <c r="E16" i="373"/>
  <c r="B17" i="373"/>
  <c r="C17" i="373"/>
  <c r="D17" i="373"/>
  <c r="E17" i="373"/>
  <c r="B18" i="373"/>
  <c r="C18" i="373"/>
  <c r="D18" i="373"/>
  <c r="E18" i="373"/>
  <c r="B19" i="373"/>
  <c r="C19" i="373"/>
  <c r="D19" i="373"/>
  <c r="E19" i="373"/>
  <c r="K34" i="372" l="1"/>
  <c r="I47" i="372" l="1"/>
  <c r="I46" i="372"/>
  <c r="I79" i="372"/>
  <c r="I78" i="372"/>
  <c r="I77" i="372"/>
  <c r="I76" i="372"/>
  <c r="I75" i="372"/>
  <c r="I74" i="372"/>
  <c r="I73" i="372"/>
  <c r="I72" i="372"/>
  <c r="I71" i="372"/>
  <c r="I70" i="372"/>
  <c r="I69" i="372"/>
  <c r="I68" i="372"/>
  <c r="I67" i="372"/>
  <c r="I66" i="372"/>
  <c r="I65" i="372"/>
  <c r="I64" i="372"/>
  <c r="I63" i="372"/>
  <c r="I62" i="372"/>
  <c r="I61" i="372"/>
  <c r="I60" i="372"/>
  <c r="I59" i="372"/>
  <c r="I58" i="372"/>
  <c r="I57" i="372"/>
  <c r="I56" i="372"/>
  <c r="I55" i="372"/>
  <c r="I54" i="372"/>
  <c r="I53" i="372"/>
  <c r="I52" i="372"/>
  <c r="I51" i="372"/>
  <c r="I50" i="372"/>
  <c r="I49" i="372"/>
  <c r="I48" i="372"/>
  <c r="D33" i="371" l="1"/>
  <c r="H8" i="371" l="1"/>
  <c r="H17" i="371" l="1"/>
  <c r="H18" i="371"/>
  <c r="H19" i="371"/>
  <c r="H20" i="371"/>
  <c r="H21" i="371"/>
  <c r="H22" i="371"/>
  <c r="K22" i="371" s="1"/>
  <c r="H23" i="371"/>
  <c r="H16" i="371"/>
  <c r="J3" i="372" l="1"/>
  <c r="H29" i="371" l="1"/>
  <c r="I9" i="371" l="1"/>
  <c r="L2" i="372" l="1"/>
  <c r="L3" i="372"/>
  <c r="K19" i="371" l="1"/>
  <c r="D14" i="371" l="1"/>
  <c r="D24" i="371"/>
  <c r="C14" i="371" l="1"/>
  <c r="H32" i="371"/>
  <c r="K32" i="371" s="1"/>
  <c r="C24" i="371" l="1"/>
  <c r="I14" i="372"/>
  <c r="G45" i="372" l="1"/>
  <c r="H45" i="372"/>
  <c r="I45" i="372" l="1"/>
  <c r="G76" i="372" l="1"/>
  <c r="H76" i="372"/>
  <c r="H74" i="372" l="1"/>
  <c r="G74" i="372"/>
  <c r="F74" i="372" l="1"/>
  <c r="J74" i="372" s="1"/>
  <c r="F75" i="372" l="1"/>
  <c r="J75" i="372" s="1"/>
  <c r="L75" i="372" s="1"/>
  <c r="D9" i="371"/>
  <c r="I14" i="371"/>
  <c r="I24" i="371"/>
  <c r="I30" i="371"/>
  <c r="D30" i="371"/>
  <c r="C33" i="371" l="1"/>
  <c r="C9" i="371"/>
  <c r="H66" i="372" l="1"/>
  <c r="G66" i="372"/>
  <c r="F66" i="372" l="1"/>
  <c r="J66" i="372" s="1"/>
  <c r="F67" i="372" s="1"/>
  <c r="J67" i="372" l="1"/>
  <c r="L67" i="372" s="1"/>
  <c r="L23" i="372"/>
  <c r="L22" i="372"/>
  <c r="K22" i="372"/>
  <c r="J22" i="372"/>
  <c r="I22" i="372"/>
  <c r="M22" i="372" l="1"/>
  <c r="I23" i="372" s="1"/>
  <c r="M23" i="372" s="1"/>
  <c r="H33" i="371"/>
  <c r="Q23" i="372" l="1"/>
  <c r="K3" i="372"/>
  <c r="J5" i="372"/>
  <c r="K5" i="372"/>
  <c r="J7" i="372"/>
  <c r="K7" i="372"/>
  <c r="J10" i="372"/>
  <c r="K10" i="372"/>
  <c r="J12" i="372"/>
  <c r="K12" i="372"/>
  <c r="J14" i="372"/>
  <c r="K14" i="372"/>
  <c r="J16" i="372"/>
  <c r="K16" i="372"/>
  <c r="J18" i="372"/>
  <c r="K18" i="372"/>
  <c r="J20" i="372"/>
  <c r="K20" i="372"/>
  <c r="H11" i="371" l="1"/>
  <c r="K11" i="371" s="1"/>
  <c r="G58" i="372" l="1"/>
  <c r="H58" i="372"/>
  <c r="F58" i="372" l="1"/>
  <c r="J58" i="372" s="1"/>
  <c r="F59" i="372" l="1"/>
  <c r="J59" i="372" s="1"/>
  <c r="L59" i="372" s="1"/>
  <c r="H20" i="373"/>
  <c r="I20" i="373"/>
  <c r="J20" i="373"/>
  <c r="K20" i="373"/>
  <c r="B4" i="373" l="1"/>
  <c r="N3" i="372" s="1"/>
  <c r="C4" i="373"/>
  <c r="D4" i="373"/>
  <c r="E4" i="373"/>
  <c r="N34" i="372" l="1"/>
  <c r="N5" i="372"/>
  <c r="N27" i="372"/>
  <c r="N10" i="372"/>
  <c r="I33" i="371"/>
  <c r="L13" i="372" l="1"/>
  <c r="L12" i="372"/>
  <c r="J34" i="372" l="1"/>
  <c r="E32" i="373" l="1"/>
  <c r="D27" i="373"/>
  <c r="D26" i="373"/>
  <c r="H4" i="373" l="1"/>
  <c r="I4" i="373"/>
  <c r="J4" i="373"/>
  <c r="K4" i="373"/>
  <c r="K45" i="372" l="1"/>
  <c r="K56" i="372"/>
  <c r="K60" i="372"/>
  <c r="K58" i="372"/>
  <c r="K76" i="372"/>
  <c r="K78" i="372"/>
  <c r="K74" i="372"/>
  <c r="K54" i="372"/>
  <c r="K66" i="372"/>
  <c r="K68" i="372"/>
  <c r="N22" i="372" l="1"/>
  <c r="N14" i="372"/>
  <c r="N7" i="372"/>
  <c r="N12" i="372"/>
  <c r="N16" i="372"/>
  <c r="N18" i="372"/>
  <c r="N20" i="372"/>
  <c r="N9" i="372"/>
  <c r="H68" i="372"/>
  <c r="G68" i="372"/>
  <c r="L25" i="372"/>
  <c r="L24" i="372"/>
  <c r="K25" i="372"/>
  <c r="J25" i="372"/>
  <c r="F68" i="372" l="1"/>
  <c r="J68" i="372" s="1"/>
  <c r="F69" i="372" l="1"/>
  <c r="J69" i="372" s="1"/>
  <c r="L69" i="372" s="1"/>
  <c r="I24" i="372"/>
  <c r="M24" i="372" l="1"/>
  <c r="I25" i="372" s="1"/>
  <c r="M25" i="372" s="1"/>
  <c r="K23" i="371"/>
  <c r="H12" i="371" l="1"/>
  <c r="K12" i="371" s="1"/>
  <c r="Q25" i="372" l="1"/>
  <c r="H13" i="371" l="1"/>
  <c r="H14" i="371" l="1"/>
  <c r="K13" i="371"/>
  <c r="K28" i="372"/>
  <c r="J28" i="372"/>
  <c r="H60" i="372" l="1"/>
  <c r="O11" i="372" l="1"/>
  <c r="P11" i="372"/>
  <c r="E27" i="373" l="1"/>
  <c r="D28" i="373"/>
  <c r="E28" i="373"/>
  <c r="D29" i="373"/>
  <c r="E29" i="373"/>
  <c r="D30" i="373"/>
  <c r="E30" i="373"/>
  <c r="D31" i="373"/>
  <c r="E31" i="373"/>
  <c r="D32" i="373"/>
  <c r="D34" i="373"/>
  <c r="E34" i="373"/>
  <c r="D35" i="373"/>
  <c r="E35" i="373"/>
  <c r="D38" i="373"/>
  <c r="E38" i="373"/>
  <c r="D42" i="373"/>
  <c r="E42" i="373"/>
  <c r="D43" i="373"/>
  <c r="E43" i="373"/>
  <c r="D44" i="373"/>
  <c r="E44" i="373"/>
  <c r="D45" i="373"/>
  <c r="E45" i="373"/>
  <c r="D46" i="373"/>
  <c r="E46" i="373"/>
  <c r="D48" i="373"/>
  <c r="E48" i="373"/>
  <c r="D49" i="373"/>
  <c r="E49" i="373"/>
  <c r="D50" i="373"/>
  <c r="E50" i="373"/>
  <c r="D51" i="373"/>
  <c r="E51" i="373"/>
  <c r="E26" i="373"/>
  <c r="L3" i="371" l="1"/>
  <c r="B2" i="372" s="1"/>
  <c r="D2" i="372" l="1"/>
  <c r="C2" i="372"/>
  <c r="B3" i="372"/>
  <c r="B45" i="372"/>
  <c r="B46" i="372" s="1"/>
  <c r="B48" i="372" l="1"/>
  <c r="B49" i="372" s="1"/>
  <c r="B51" i="372" s="1"/>
  <c r="B53" i="372" s="1"/>
  <c r="B55" i="372" s="1"/>
  <c r="B57" i="372" s="1"/>
  <c r="B59" i="372" s="1"/>
  <c r="B61" i="372" s="1"/>
  <c r="B63" i="372" s="1"/>
  <c r="B65" i="372" s="1"/>
  <c r="B67" i="372" s="1"/>
  <c r="B69" i="372" s="1"/>
  <c r="B71" i="372" s="1"/>
  <c r="B73" i="372" s="1"/>
  <c r="B75" i="372" s="1"/>
  <c r="B77" i="372" s="1"/>
  <c r="B79" i="372" s="1"/>
  <c r="B47" i="372"/>
  <c r="B4" i="372"/>
  <c r="D3" i="372"/>
  <c r="C3" i="372"/>
  <c r="B50" i="372" l="1"/>
  <c r="B52" i="372" s="1"/>
  <c r="B54" i="372" s="1"/>
  <c r="B56" i="372" s="1"/>
  <c r="B58" i="372" s="1"/>
  <c r="B60" i="372" s="1"/>
  <c r="B62" i="372" s="1"/>
  <c r="B64" i="372" s="1"/>
  <c r="B66" i="372" s="1"/>
  <c r="B68" i="372" s="1"/>
  <c r="B70" i="372" s="1"/>
  <c r="B72" i="372" s="1"/>
  <c r="B74" i="372" s="1"/>
  <c r="B76" i="372" s="1"/>
  <c r="B78" i="372" s="1"/>
  <c r="B5" i="372"/>
  <c r="D4" i="372"/>
  <c r="C4" i="372"/>
  <c r="B6" i="372" l="1"/>
  <c r="D5" i="372"/>
  <c r="C5" i="372"/>
  <c r="B7" i="372" l="1"/>
  <c r="B8" i="372" s="1"/>
  <c r="B9" i="372" s="1"/>
  <c r="B10" i="372" s="1"/>
  <c r="B11" i="372" s="1"/>
  <c r="B12" i="372" s="1"/>
  <c r="B13" i="372" s="1"/>
  <c r="B14" i="372" s="1"/>
  <c r="B15" i="372" s="1"/>
  <c r="B16" i="372" s="1"/>
  <c r="B17" i="372" s="1"/>
  <c r="B18" i="372" s="1"/>
  <c r="B19" i="372" s="1"/>
  <c r="B20" i="372" s="1"/>
  <c r="B21" i="372" s="1"/>
  <c r="B22" i="372" s="1"/>
  <c r="B23" i="372" s="1"/>
  <c r="B24" i="372" s="1"/>
  <c r="B25" i="372" s="1"/>
  <c r="B26" i="372" s="1"/>
  <c r="B27" i="372" s="1"/>
  <c r="B28" i="372" s="1"/>
  <c r="B29" i="372" s="1"/>
  <c r="B30" i="372" s="1"/>
  <c r="B31" i="372" s="1"/>
  <c r="B32" i="372" s="1"/>
  <c r="B33" i="372" s="1"/>
  <c r="B34" i="372" s="1"/>
  <c r="B35" i="372" s="1"/>
  <c r="D6" i="372"/>
  <c r="C6" i="372"/>
  <c r="C7" i="372" l="1"/>
  <c r="D7" i="372"/>
  <c r="K50" i="372" l="1"/>
  <c r="K70" i="372"/>
  <c r="K52" i="372"/>
  <c r="K72" i="372"/>
  <c r="K64" i="372"/>
  <c r="K46" i="372"/>
  <c r="K62" i="372"/>
  <c r="K48" i="372"/>
  <c r="N30" i="372"/>
  <c r="N32" i="372"/>
  <c r="N25" i="372"/>
  <c r="N28" i="372"/>
  <c r="C8" i="372" l="1"/>
  <c r="D8" i="372"/>
  <c r="C10" i="372" l="1"/>
  <c r="D10" i="372"/>
  <c r="C9" i="372"/>
  <c r="D9" i="372"/>
  <c r="E55" i="367"/>
  <c r="D55" i="367"/>
  <c r="E54" i="367"/>
  <c r="D54" i="367"/>
  <c r="E53" i="367"/>
  <c r="D53" i="367"/>
  <c r="E52" i="367"/>
  <c r="D52" i="367"/>
  <c r="E51" i="367"/>
  <c r="D51" i="367"/>
  <c r="E50" i="367"/>
  <c r="D50" i="367"/>
  <c r="E49" i="367"/>
  <c r="D49" i="367"/>
  <c r="E48" i="367"/>
  <c r="D48" i="367"/>
  <c r="E47" i="367"/>
  <c r="D47" i="367"/>
  <c r="E46" i="367"/>
  <c r="D46" i="367"/>
  <c r="E45" i="367"/>
  <c r="D45" i="367"/>
  <c r="E44" i="367"/>
  <c r="D44" i="367"/>
  <c r="E43" i="367"/>
  <c r="D43" i="367"/>
  <c r="E42" i="367"/>
  <c r="D42" i="367"/>
  <c r="E41" i="367"/>
  <c r="D41" i="367"/>
  <c r="E40" i="367"/>
  <c r="D40" i="367"/>
  <c r="E39" i="367"/>
  <c r="D39" i="367"/>
  <c r="E38" i="367"/>
  <c r="D38" i="367"/>
  <c r="E37" i="367"/>
  <c r="D37" i="367"/>
  <c r="E36" i="367"/>
  <c r="D36" i="367"/>
  <c r="E35" i="367"/>
  <c r="D35" i="367"/>
  <c r="E34" i="367"/>
  <c r="D34" i="367"/>
  <c r="E33" i="367"/>
  <c r="D33" i="367"/>
  <c r="E32" i="367"/>
  <c r="D32" i="367"/>
  <c r="E27" i="367"/>
  <c r="F27" i="367" s="1"/>
  <c r="D27" i="367"/>
  <c r="E26" i="367"/>
  <c r="F26" i="367" s="1"/>
  <c r="D26" i="367"/>
  <c r="E25" i="367"/>
  <c r="F25" i="367" s="1"/>
  <c r="D25" i="367"/>
  <c r="F24" i="367"/>
  <c r="E24" i="367"/>
  <c r="D24" i="367"/>
  <c r="E23" i="367"/>
  <c r="F23" i="367" s="1"/>
  <c r="D23" i="367"/>
  <c r="E22" i="367"/>
  <c r="F22" i="367" s="1"/>
  <c r="D22" i="367"/>
  <c r="E21" i="367"/>
  <c r="F21" i="367" s="1"/>
  <c r="D21" i="367"/>
  <c r="F20" i="367"/>
  <c r="E20" i="367"/>
  <c r="D20" i="367"/>
  <c r="E19" i="367"/>
  <c r="F19" i="367" s="1"/>
  <c r="D19" i="367"/>
  <c r="E18" i="367"/>
  <c r="F18" i="367" s="1"/>
  <c r="D18" i="367"/>
  <c r="E17" i="367"/>
  <c r="F17" i="367" s="1"/>
  <c r="D17" i="367"/>
  <c r="F16" i="367"/>
  <c r="E16" i="367"/>
  <c r="D16" i="367"/>
  <c r="E15" i="367"/>
  <c r="F15" i="367" s="1"/>
  <c r="D15" i="367"/>
  <c r="E14" i="367"/>
  <c r="F14" i="367" s="1"/>
  <c r="D14" i="367"/>
  <c r="E13" i="367"/>
  <c r="F13" i="367" s="1"/>
  <c r="D13" i="367"/>
  <c r="F12" i="367"/>
  <c r="E12" i="367"/>
  <c r="D12" i="367"/>
  <c r="E11" i="367"/>
  <c r="F11" i="367" s="1"/>
  <c r="D11" i="367"/>
  <c r="E10" i="367"/>
  <c r="F10" i="367" s="1"/>
  <c r="D10" i="367"/>
  <c r="E9" i="367"/>
  <c r="F9" i="367" s="1"/>
  <c r="D9" i="367"/>
  <c r="F8" i="367"/>
  <c r="E8" i="367"/>
  <c r="D8" i="367"/>
  <c r="E7" i="367"/>
  <c r="F7" i="367" s="1"/>
  <c r="D7" i="367"/>
  <c r="E6" i="367"/>
  <c r="F6" i="367" s="1"/>
  <c r="D6" i="367"/>
  <c r="E5" i="367"/>
  <c r="F5" i="367" s="1"/>
  <c r="D5" i="367"/>
  <c r="F4" i="367"/>
  <c r="E4" i="367"/>
  <c r="D4" i="367"/>
  <c r="H78" i="372"/>
  <c r="G78" i="372"/>
  <c r="H72" i="372"/>
  <c r="G72" i="372"/>
  <c r="H70" i="372"/>
  <c r="G70" i="372"/>
  <c r="H64" i="372"/>
  <c r="G64" i="372"/>
  <c r="H62" i="372"/>
  <c r="G62" i="372"/>
  <c r="G60" i="372"/>
  <c r="H56" i="372"/>
  <c r="G56" i="372"/>
  <c r="H54" i="372"/>
  <c r="G54" i="372"/>
  <c r="H52" i="372"/>
  <c r="G52" i="372"/>
  <c r="H50" i="372"/>
  <c r="G50" i="372"/>
  <c r="H48" i="372"/>
  <c r="G48" i="372"/>
  <c r="H46" i="372"/>
  <c r="G46" i="372"/>
  <c r="L35" i="372"/>
  <c r="L34" i="372"/>
  <c r="L33" i="372"/>
  <c r="L32" i="372"/>
  <c r="K32" i="372"/>
  <c r="J32" i="372"/>
  <c r="L31" i="372"/>
  <c r="L30" i="372"/>
  <c r="K30" i="372"/>
  <c r="J30" i="372"/>
  <c r="L29" i="372"/>
  <c r="L28" i="372"/>
  <c r="L27" i="372"/>
  <c r="K27" i="372"/>
  <c r="J27" i="372"/>
  <c r="L26" i="372"/>
  <c r="L21" i="372"/>
  <c r="L20" i="372"/>
  <c r="L19" i="372"/>
  <c r="L18" i="372"/>
  <c r="L17" i="372"/>
  <c r="L16" i="372"/>
  <c r="L15" i="372"/>
  <c r="L14" i="372"/>
  <c r="M14" i="372" s="1"/>
  <c r="L11" i="372"/>
  <c r="L10" i="372"/>
  <c r="L9" i="372"/>
  <c r="K9" i="372"/>
  <c r="J9" i="372"/>
  <c r="L8" i="372"/>
  <c r="L7" i="372"/>
  <c r="L6" i="372"/>
  <c r="L5" i="372"/>
  <c r="L4" i="372"/>
  <c r="I34" i="372"/>
  <c r="F76" i="372"/>
  <c r="K29" i="371"/>
  <c r="I32" i="372"/>
  <c r="H28" i="371"/>
  <c r="K28" i="371" s="1"/>
  <c r="I30" i="372"/>
  <c r="H27" i="371"/>
  <c r="K27" i="371" s="1"/>
  <c r="I28" i="372"/>
  <c r="F70" i="372"/>
  <c r="H26" i="371"/>
  <c r="F64" i="372"/>
  <c r="K21" i="371"/>
  <c r="I20" i="372"/>
  <c r="F62" i="372"/>
  <c r="K20" i="371"/>
  <c r="I18" i="372"/>
  <c r="I16" i="372"/>
  <c r="K18" i="371"/>
  <c r="F56" i="372"/>
  <c r="K17" i="371"/>
  <c r="K16" i="371"/>
  <c r="I10" i="372"/>
  <c r="F52" i="372"/>
  <c r="I8" i="372"/>
  <c r="F50" i="372"/>
  <c r="I6" i="372"/>
  <c r="F48" i="372"/>
  <c r="F46" i="372"/>
  <c r="K8" i="371"/>
  <c r="H7" i="371"/>
  <c r="K7" i="371" s="1"/>
  <c r="R40" i="304"/>
  <c r="Q40" i="304"/>
  <c r="P40" i="304"/>
  <c r="O40" i="304"/>
  <c r="K40" i="304"/>
  <c r="S37" i="304"/>
  <c r="N37" i="304"/>
  <c r="J37" i="304"/>
  <c r="S36" i="304"/>
  <c r="N36" i="304"/>
  <c r="J36" i="304"/>
  <c r="S35" i="304"/>
  <c r="N35" i="304"/>
  <c r="J35" i="304"/>
  <c r="S34" i="304"/>
  <c r="N34" i="304"/>
  <c r="J34" i="304"/>
  <c r="S33" i="304"/>
  <c r="N33" i="304"/>
  <c r="J33" i="304"/>
  <c r="S32" i="304"/>
  <c r="N32" i="304"/>
  <c r="J32" i="304"/>
  <c r="S31" i="304"/>
  <c r="N31" i="304"/>
  <c r="J31" i="304"/>
  <c r="S30" i="304"/>
  <c r="N30" i="304"/>
  <c r="J30" i="304"/>
  <c r="S28" i="304"/>
  <c r="J28" i="304"/>
  <c r="S27" i="304"/>
  <c r="J27" i="304"/>
  <c r="S26" i="304"/>
  <c r="N26" i="304"/>
  <c r="J26" i="304"/>
  <c r="S25" i="304"/>
  <c r="N25" i="304"/>
  <c r="J25" i="304"/>
  <c r="S22" i="304"/>
  <c r="N22" i="304"/>
  <c r="J22" i="304"/>
  <c r="S19" i="304"/>
  <c r="J19" i="304"/>
  <c r="S18" i="304"/>
  <c r="J18" i="304"/>
  <c r="S15" i="304"/>
  <c r="N15" i="304"/>
  <c r="J15" i="304"/>
  <c r="S14" i="304"/>
  <c r="N14" i="304"/>
  <c r="J14" i="304"/>
  <c r="S10" i="304"/>
  <c r="N10" i="304"/>
  <c r="J10" i="304"/>
  <c r="J40" i="304" s="1"/>
  <c r="S9" i="304"/>
  <c r="N9" i="304"/>
  <c r="J9" i="304"/>
  <c r="S8" i="304"/>
  <c r="N8" i="304"/>
  <c r="J8" i="304"/>
  <c r="S7" i="304"/>
  <c r="S40" i="304" s="1"/>
  <c r="N7" i="304"/>
  <c r="N40" i="304" s="1"/>
  <c r="J7" i="304"/>
  <c r="J46" i="372" l="1"/>
  <c r="F47" i="372" s="1"/>
  <c r="J47" i="372" s="1"/>
  <c r="L47" i="372" s="1"/>
  <c r="M16" i="372"/>
  <c r="I17" i="372" s="1"/>
  <c r="M17" i="372" s="1"/>
  <c r="K9" i="371"/>
  <c r="M18" i="372"/>
  <c r="I19" i="372" s="1"/>
  <c r="M19" i="372" s="1"/>
  <c r="M8" i="372"/>
  <c r="I9" i="372" s="1"/>
  <c r="M9" i="372" s="1"/>
  <c r="M30" i="372"/>
  <c r="I31" i="372" s="1"/>
  <c r="M31" i="372" s="1"/>
  <c r="M20" i="372"/>
  <c r="I21" i="372" s="1"/>
  <c r="M21" i="372" s="1"/>
  <c r="M28" i="372"/>
  <c r="I29" i="372" s="1"/>
  <c r="M29" i="372" s="1"/>
  <c r="M32" i="372"/>
  <c r="I33" i="372" s="1"/>
  <c r="M33" i="372" s="1"/>
  <c r="M10" i="372"/>
  <c r="I11" i="372" s="1"/>
  <c r="M11" i="372" s="1"/>
  <c r="M6" i="372"/>
  <c r="I7" i="372" s="1"/>
  <c r="M7" i="372" s="1"/>
  <c r="H24" i="371"/>
  <c r="H9" i="371"/>
  <c r="H30" i="371"/>
  <c r="J56" i="372"/>
  <c r="C11" i="372"/>
  <c r="D11" i="372"/>
  <c r="J48" i="372"/>
  <c r="J70" i="372"/>
  <c r="I15" i="372"/>
  <c r="M15" i="372" s="1"/>
  <c r="F45" i="372"/>
  <c r="J45" i="372" s="1"/>
  <c r="L45" i="372" s="1"/>
  <c r="I12" i="372"/>
  <c r="J76" i="372"/>
  <c r="F72" i="372"/>
  <c r="J72" i="372" s="1"/>
  <c r="M34" i="372"/>
  <c r="I35" i="372" s="1"/>
  <c r="M35" i="372" s="1"/>
  <c r="J64" i="372"/>
  <c r="F60" i="372"/>
  <c r="J60" i="372" s="1"/>
  <c r="K33" i="371"/>
  <c r="J62" i="372"/>
  <c r="J52" i="372"/>
  <c r="F53" i="372" s="1"/>
  <c r="J53" i="372" s="1"/>
  <c r="L53" i="372" s="1"/>
  <c r="J50" i="372"/>
  <c r="F51" i="372" s="1"/>
  <c r="J51" i="372" s="1"/>
  <c r="L51" i="372" s="1"/>
  <c r="F77" i="372" l="1"/>
  <c r="J77" i="372" s="1"/>
  <c r="L77" i="372" s="1"/>
  <c r="F73" i="372"/>
  <c r="J73" i="372" s="1"/>
  <c r="L73" i="372" s="1"/>
  <c r="F71" i="372"/>
  <c r="J71" i="372" s="1"/>
  <c r="L71" i="372" s="1"/>
  <c r="F65" i="372"/>
  <c r="F63" i="372"/>
  <c r="J63" i="372" s="1"/>
  <c r="L63" i="372" s="1"/>
  <c r="F61" i="372"/>
  <c r="J61" i="372" s="1"/>
  <c r="L61" i="372" s="1"/>
  <c r="F57" i="372"/>
  <c r="J57" i="372" s="1"/>
  <c r="L57" i="372" s="1"/>
  <c r="F49" i="372"/>
  <c r="M12" i="372"/>
  <c r="I13" i="372" s="1"/>
  <c r="M13" i="372" s="1"/>
  <c r="Q13" i="372" s="1"/>
  <c r="K24" i="371"/>
  <c r="K14" i="371"/>
  <c r="F35" i="371"/>
  <c r="C12" i="372"/>
  <c r="D12" i="372"/>
  <c r="Q31" i="372"/>
  <c r="Q9" i="372"/>
  <c r="Q11" i="372"/>
  <c r="Q29" i="372"/>
  <c r="Q33" i="372"/>
  <c r="Q17" i="372"/>
  <c r="Q35" i="372"/>
  <c r="Q21" i="372"/>
  <c r="Q7" i="372"/>
  <c r="Q19" i="372"/>
  <c r="Q15" i="372"/>
  <c r="I4" i="372"/>
  <c r="J49" i="372" l="1"/>
  <c r="L49" i="372" s="1"/>
  <c r="J65" i="372"/>
  <c r="L65" i="372" s="1"/>
  <c r="M4" i="372"/>
  <c r="I5" i="372" s="1"/>
  <c r="M5" i="372" s="1"/>
  <c r="Q5" i="372" s="1"/>
  <c r="C13" i="372"/>
  <c r="D13" i="372"/>
  <c r="D14" i="372" l="1"/>
  <c r="C14" i="372"/>
  <c r="C15" i="372" l="1"/>
  <c r="D15" i="372"/>
  <c r="C16" i="372" l="1"/>
  <c r="D16" i="372"/>
  <c r="I2" i="372"/>
  <c r="M2" i="372" s="1"/>
  <c r="I3" i="372" l="1"/>
  <c r="C17" i="372"/>
  <c r="D17" i="372"/>
  <c r="M3" i="372" l="1"/>
  <c r="Q3" i="372" s="1"/>
  <c r="C18" i="372"/>
  <c r="D18" i="372"/>
  <c r="C19" i="372" l="1"/>
  <c r="D19" i="372"/>
  <c r="C20" i="372" l="1"/>
  <c r="D20" i="372"/>
  <c r="D24" i="372" l="1"/>
  <c r="C21" i="372"/>
  <c r="D21" i="372"/>
  <c r="C25" i="372" l="1"/>
  <c r="C24" i="372"/>
  <c r="D22" i="372"/>
  <c r="C22" i="372"/>
  <c r="D26" i="372" l="1"/>
  <c r="D25" i="372"/>
  <c r="D23" i="372"/>
  <c r="C23" i="372"/>
  <c r="C26" i="372" l="1"/>
  <c r="C27" i="372" l="1"/>
  <c r="D27" i="372"/>
  <c r="C28" i="372"/>
  <c r="D28" i="372"/>
  <c r="C29" i="372" l="1"/>
  <c r="D29" i="372"/>
  <c r="C30" i="372" l="1"/>
  <c r="D30" i="372"/>
  <c r="C31" i="372" l="1"/>
  <c r="D31" i="372"/>
  <c r="D32" i="372" l="1"/>
  <c r="C32" i="372"/>
  <c r="C33" i="372" l="1"/>
  <c r="D33" i="372"/>
  <c r="C34" i="372" l="1"/>
  <c r="D34" i="372"/>
  <c r="C35" i="372" l="1"/>
  <c r="D35" i="372"/>
  <c r="F78" i="372" l="1"/>
  <c r="J78" i="372" s="1"/>
  <c r="F79" i="372" l="1"/>
  <c r="J79" i="372" s="1"/>
  <c r="L79" i="372" s="1"/>
  <c r="F54" i="372"/>
  <c r="J54" i="372" s="1"/>
  <c r="F55" i="372" l="1"/>
  <c r="J55" i="372" s="1"/>
  <c r="L55" i="372" s="1"/>
  <c r="I26" i="372"/>
  <c r="M26" i="372" s="1"/>
  <c r="I27" i="372" s="1"/>
  <c r="M27" i="372" s="1"/>
  <c r="C30" i="371"/>
  <c r="K26" i="371"/>
  <c r="K30" i="371" s="1"/>
  <c r="Q27" i="372" l="1"/>
</calcChain>
</file>

<file path=xl/sharedStrings.xml><?xml version="1.0" encoding="utf-8"?>
<sst xmlns="http://schemas.openxmlformats.org/spreadsheetml/2006/main" count="1581" uniqueCount="349">
  <si>
    <t>DESTINO</t>
  </si>
  <si>
    <t>LOBITOS EXPRESS</t>
  </si>
  <si>
    <t>ZULUF EXPRESS</t>
  </si>
  <si>
    <t>NEPTUNE EXPRESS</t>
  </si>
  <si>
    <t>OLYMPIC EXPRESS</t>
  </si>
  <si>
    <t>SHEYLA</t>
  </si>
  <si>
    <t>PARIÑAS</t>
  </si>
  <si>
    <t>TALARA</t>
  </si>
  <si>
    <t>IRIS</t>
  </si>
  <si>
    <t>DONALD ROBIN</t>
  </si>
  <si>
    <t>ROSLYN</t>
  </si>
  <si>
    <t>MISS D</t>
  </si>
  <si>
    <t>CHIPP II</t>
  </si>
  <si>
    <t>VILMA</t>
  </si>
  <si>
    <t>BARCAZAS</t>
  </si>
  <si>
    <t>ELIZABETH</t>
  </si>
  <si>
    <t>ROGUE</t>
  </si>
  <si>
    <t>REPORTE DIARIO DE CONSUMO DE DIESEL - FLOTA MARITIMA</t>
  </si>
  <si>
    <t>NAVE</t>
  </si>
  <si>
    <t>ORO</t>
  </si>
  <si>
    <t>MR. BOB</t>
  </si>
  <si>
    <t>VARADERO</t>
  </si>
  <si>
    <t>PUNTA BALCONES</t>
  </si>
  <si>
    <t>PRODUCCION</t>
  </si>
  <si>
    <t>CHIP II</t>
  </si>
  <si>
    <t>FLOTANTE LOBITOS</t>
  </si>
  <si>
    <t>FLOTANTE PEÑA NEGRA</t>
  </si>
  <si>
    <t>REPORTE DIARIO DE OPERACIONES DE LA FLOTA MARITIMA</t>
  </si>
  <si>
    <t xml:space="preserve">EMBARCACIONES </t>
  </si>
  <si>
    <t>STAND BY</t>
  </si>
  <si>
    <t>HORAS DOWN TIME</t>
  </si>
  <si>
    <t>TOTAL</t>
  </si>
  <si>
    <t>PN</t>
  </si>
  <si>
    <t>LO</t>
  </si>
  <si>
    <t>PV</t>
  </si>
  <si>
    <t>LT</t>
  </si>
  <si>
    <t>TA</t>
  </si>
  <si>
    <t>SP1</t>
  </si>
  <si>
    <t>INICIO</t>
  </si>
  <si>
    <t>FINAL</t>
  </si>
  <si>
    <t>#</t>
  </si>
  <si>
    <t>PTA. BALCONES</t>
  </si>
  <si>
    <t>TOTAL HORAS OPERATIVAS DE EMBARCACIONES&gt;&gt;&gt;&gt;&gt;&gt;&gt;&gt;&gt;&gt;&gt;&gt;&gt;&gt;&gt;&gt;&gt;&gt;&gt;&gt;&gt;&gt;&gt;&gt;</t>
  </si>
  <si>
    <t>LOB</t>
  </si>
  <si>
    <t>TAL</t>
  </si>
  <si>
    <t>NORTHERN ODIN</t>
  </si>
  <si>
    <t>SERVICIO DE RECORRIDO.</t>
  </si>
  <si>
    <t>LOBITOS EXPRES</t>
  </si>
  <si>
    <t>TANKER</t>
  </si>
  <si>
    <t>HORAS OPERATIVAS</t>
  </si>
  <si>
    <t>SERV TRANSPORTE DE PASAJEROS LT/LO/PN</t>
  </si>
  <si>
    <t>PV/LIT</t>
  </si>
  <si>
    <t>SERV TRANSPORTE DE PASAJEROS LT/LO/PN.</t>
  </si>
  <si>
    <t>D. ROBIN</t>
  </si>
  <si>
    <t>SERVICIO DE RECORRIDO</t>
  </si>
  <si>
    <t>SERV. TRANSPORTE DE PASAJEROS LT/LO/PN</t>
  </si>
  <si>
    <t>NAVE/BCZA.</t>
  </si>
  <si>
    <t>STOCK
INICIAL</t>
  </si>
  <si>
    <t>CANTIDAD
RECIBIDA</t>
  </si>
  <si>
    <t>RECIBIDO DE:</t>
  </si>
  <si>
    <t>CANTIDAD
ENTREGADA</t>
  </si>
  <si>
    <t>STOCK
FINAL</t>
  </si>
  <si>
    <t>CANTIDAD</t>
  </si>
  <si>
    <t>N° VALE</t>
  </si>
  <si>
    <t>N° RQ</t>
  </si>
  <si>
    <t>LOBITOS EXPRESS (CARGA)</t>
  </si>
  <si>
    <t>LOBITOS EXPRES (CONSUMO)</t>
  </si>
  <si>
    <t>TOTALES</t>
  </si>
  <si>
    <t>WESTPORT</t>
  </si>
  <si>
    <t>WEST PORT</t>
  </si>
  <si>
    <t>AQUINNAH QUATTRO</t>
  </si>
  <si>
    <t>A SERVICIO DE PRODUCCION EN ZONA SAN PEDRO</t>
  </si>
  <si>
    <t>Z-69</t>
  </si>
  <si>
    <t>ABASTECEDORES - DIESEL</t>
  </si>
  <si>
    <t>REMOLCADOR</t>
  </si>
  <si>
    <t>CONSUMO DIARIO DIESEL FLOTA MARÍTIMA</t>
  </si>
  <si>
    <t>BUCEO</t>
  </si>
  <si>
    <t>BARCAZA</t>
  </si>
  <si>
    <t>NAVE RECORRIDO</t>
  </si>
  <si>
    <t>NAVE PASAJEROS/DESPACHADORES</t>
  </si>
  <si>
    <t>FECHA</t>
  </si>
  <si>
    <t>ACTIVIDADES</t>
  </si>
  <si>
    <t>PLATF. UU REPARACIÓN DE EMBARCADERO</t>
  </si>
  <si>
    <t>SP</t>
  </si>
  <si>
    <t>PTS</t>
  </si>
  <si>
    <t>MTTO</t>
  </si>
  <si>
    <t>FUERA DE SERVICIO</t>
  </si>
  <si>
    <t>OTROS</t>
  </si>
  <si>
    <t>BOTES</t>
  </si>
  <si>
    <t>PASAJEROS</t>
  </si>
  <si>
    <t>FIELD BOATS</t>
  </si>
  <si>
    <t>HUNDIDA</t>
  </si>
  <si>
    <t>EN PLAT. LL</t>
  </si>
  <si>
    <t>MCD</t>
  </si>
  <si>
    <t>AMARRADO ESPERANDO PROGRAMA</t>
  </si>
  <si>
    <t>EN PLAT. PN8 REALIZA TRABAJOS DE BUCEO</t>
  </si>
  <si>
    <t>ZONA SAN PEDRO TK 5</t>
  </si>
  <si>
    <t>ZONA</t>
  </si>
  <si>
    <t>ENTREGAS DIESEL</t>
  </si>
  <si>
    <t>VIERNES 16 DE ENERO DEL 2024</t>
  </si>
  <si>
    <t>SKID PLAYA CONSTRUCCION</t>
  </si>
  <si>
    <t>AHTS</t>
  </si>
  <si>
    <t>CONSTRUCCIÓN</t>
  </si>
  <si>
    <t>BUCKLEY EXPRESS</t>
  </si>
  <si>
    <t>TIA PATO</t>
  </si>
  <si>
    <t>SHEILA R</t>
  </si>
  <si>
    <t>DON VICTOR 4 (CARGA)</t>
  </si>
  <si>
    <t>DON VICTOR 4 (CONSUMO)</t>
  </si>
  <si>
    <t>LJ KELLEY</t>
  </si>
  <si>
    <t>STOCK DE DIESEL</t>
  </si>
  <si>
    <t>N°</t>
  </si>
  <si>
    <t>STOCK DE AGUA</t>
  </si>
  <si>
    <t>KELLEY</t>
  </si>
  <si>
    <t>LOBITOS EXPRESS (CONSUMO)</t>
  </si>
  <si>
    <t>ESPERANZA 1</t>
  </si>
  <si>
    <t>T.DIA</t>
  </si>
  <si>
    <t>DANIEL MONDRAGON</t>
  </si>
  <si>
    <t>MR BOB</t>
  </si>
  <si>
    <t>A</t>
  </si>
  <si>
    <t>REMOLCADORES</t>
  </si>
  <si>
    <t>OPERMAR</t>
  </si>
  <si>
    <t>B</t>
  </si>
  <si>
    <t>NAVES PASAJEROS - ABASTECIMIENTO</t>
  </si>
  <si>
    <t>CREW</t>
  </si>
  <si>
    <t>NAVES RECORRIDO</t>
  </si>
  <si>
    <t>DSV ZULUF</t>
  </si>
  <si>
    <t>FIELD</t>
  </si>
  <si>
    <t>PRODUCCIÓN</t>
  </si>
  <si>
    <t>BARCAZA MANTENIMIENTO</t>
  </si>
  <si>
    <t>BARGE</t>
  </si>
  <si>
    <t>FLOTELES</t>
  </si>
  <si>
    <t>CONSTRUCCION</t>
  </si>
  <si>
    <t>GENERADOR ES1</t>
  </si>
  <si>
    <t>GRUA ES 1</t>
  </si>
  <si>
    <t>GUARDIA</t>
  </si>
  <si>
    <t>AÑO</t>
  </si>
  <si>
    <t>MES</t>
  </si>
  <si>
    <t>TIPO AGRUPADO</t>
  </si>
  <si>
    <t>TIPO</t>
  </si>
  <si>
    <t>USUARIO</t>
  </si>
  <si>
    <t>STOCK I.</t>
  </si>
  <si>
    <t>CANT. RECIBIDA</t>
  </si>
  <si>
    <t>RECIBIDO DE</t>
  </si>
  <si>
    <t>CONSUMO POR GUARDIA</t>
  </si>
  <si>
    <t>STOCK F.</t>
  </si>
  <si>
    <t>CAPITAN</t>
  </si>
  <si>
    <t>MOTORISTA</t>
  </si>
  <si>
    <t xml:space="preserve">CONSUMO </t>
  </si>
  <si>
    <t>SHEILA-R</t>
  </si>
  <si>
    <t>DIA</t>
  </si>
  <si>
    <t xml:space="preserve">                                                                                                                                                                                                      </t>
  </si>
  <si>
    <t>MARIANO QUEREVALU</t>
  </si>
  <si>
    <t>CARLOS MORE</t>
  </si>
  <si>
    <t>MARCELINO PANTA</t>
  </si>
  <si>
    <t>FERNANDO SUAREZ</t>
  </si>
  <si>
    <t>MORE ZAPATA JUAN</t>
  </si>
  <si>
    <t>RUMICHE LEYTON ALFREDO</t>
  </si>
  <si>
    <t>WILMER SULLON</t>
  </si>
  <si>
    <t>DIEGO NIZAMA</t>
  </si>
  <si>
    <t>LUIS GARCIA</t>
  </si>
  <si>
    <t>CABO BLANCO</t>
  </si>
  <si>
    <t>ABASTECEDOR</t>
  </si>
  <si>
    <t>ABASTECEDORES - AGUA</t>
  </si>
  <si>
    <t>FIESTAS ECA WILLIAMS RAUL</t>
  </si>
  <si>
    <t>PERICHE BARRIENTOS</t>
  </si>
  <si>
    <t>JOSE VILCHEZ RAMIREZ</t>
  </si>
  <si>
    <t>EDGAR FERNANDEZ SEMINARIO</t>
  </si>
  <si>
    <t>VICTOR CARBAJAL</t>
  </si>
  <si>
    <t>JUAN MAYO LIZARBE</t>
  </si>
  <si>
    <t xml:space="preserve">TRIPULACIONES </t>
  </si>
  <si>
    <t>M</t>
  </si>
  <si>
    <t>J</t>
  </si>
  <si>
    <t>V</t>
  </si>
  <si>
    <t>S</t>
  </si>
  <si>
    <t>D</t>
  </si>
  <si>
    <t>L</t>
  </si>
  <si>
    <t>BARCO</t>
  </si>
  <si>
    <t>CARGO</t>
  </si>
  <si>
    <t>APELLIDOS Y NOMBRES</t>
  </si>
  <si>
    <t>ROSLYN
(peña negra)</t>
  </si>
  <si>
    <t>T</t>
  </si>
  <si>
    <t>MARINERO</t>
  </si>
  <si>
    <t>MARINERO - CUSTODIA</t>
  </si>
  <si>
    <t>N</t>
  </si>
  <si>
    <t>VILMA
(peña negra)</t>
  </si>
  <si>
    <t>IRIS
(providencia - litoral)</t>
  </si>
  <si>
    <t>CORONADO CHIROQUE JUAN CARLOS</t>
  </si>
  <si>
    <t>NUÑEZ CHUNGA JULIO CESAR</t>
  </si>
  <si>
    <t>BUCKLEY
(Providencia - Litoral)</t>
  </si>
  <si>
    <t>VARGAS CRUZ ELMER DAVID</t>
  </si>
  <si>
    <t>TALARA
(muelle)</t>
  </si>
  <si>
    <t>MARINERO A.T</t>
  </si>
  <si>
    <t>PERICHE SOSA CESAR OSWALDO</t>
  </si>
  <si>
    <t>JUAREZ RAMIREZ EDILBERTO JUNIOR</t>
  </si>
  <si>
    <t>QUEREVALU TUME CARLOS ALBERTO</t>
  </si>
  <si>
    <t>PARIÑAS
(muelle)</t>
  </si>
  <si>
    <t>CHIRINOS OLAZABAL JEREMY LESTER</t>
  </si>
  <si>
    <t>CHUNGA RUIZ CARLOS ALFREDO</t>
  </si>
  <si>
    <t>SALDARRIAGA NOBLECILLA MIGUEL HUMBERTO</t>
  </si>
  <si>
    <t>CORDOVA VILCHEZ JUSTO SIGIFREDO</t>
  </si>
  <si>
    <t>SILVA RAMOS DOMINGO</t>
  </si>
  <si>
    <t>LOBITOS EXPRESS
(muelle)</t>
  </si>
  <si>
    <t>SULLON OTERO JAVIER ARTURO</t>
  </si>
  <si>
    <t>MARINERO DE MAQUINAS</t>
  </si>
  <si>
    <t>FLORES FERNANDEZ JORGE</t>
  </si>
  <si>
    <t>CHUNGA CALLE JOSE COSME</t>
  </si>
  <si>
    <t>NIZAMA HORNA CARLOS ALBERTO</t>
  </si>
  <si>
    <t>BERRU AGUILAR PRUDENCIO</t>
  </si>
  <si>
    <t>OLYMPIC EXPRESS
(muelle)</t>
  </si>
  <si>
    <t>TUME ALBINES CESAR DE LA CRUZ</t>
  </si>
  <si>
    <t>SOLANO SANDOVAL JOSE LUIS</t>
  </si>
  <si>
    <t>FIESTAS TOCAS NICOLAS CESAR</t>
  </si>
  <si>
    <t xml:space="preserve">DONALD ROBIN
(lobitos)
</t>
  </si>
  <si>
    <t xml:space="preserve">CHIPP II
(lobitos)
</t>
  </si>
  <si>
    <t>NEPTUNE EXPRESS
(muelle)</t>
  </si>
  <si>
    <t xml:space="preserve">CABO BLANCO
</t>
  </si>
  <si>
    <t>SHEYLA - VARADERO</t>
  </si>
  <si>
    <t>LENIN SOSA GUTIERREZ</t>
  </si>
  <si>
    <t>PERCY NAVARRO ALVARADO</t>
  </si>
  <si>
    <t>ASISTENCIA DIARIA DEL 09 AL 08 DIC DEL 2025
REGIMEN 14 X 7 - 14 X 14</t>
  </si>
  <si>
    <t>PEÑA MENA EDDY SALOMON</t>
  </si>
  <si>
    <t>SOSA BALBIN MARTIN</t>
  </si>
  <si>
    <t>JULIAN RIVERA CARLOS MARTIN</t>
  </si>
  <si>
    <t>DE</t>
  </si>
  <si>
    <t>GREY CHINGA NEPTALY</t>
  </si>
  <si>
    <t>RUIZ PALOMINO ORLANDO SILVERIO</t>
  </si>
  <si>
    <t>RAMOS GUERRERO JULIO CESAR</t>
  </si>
  <si>
    <t>SERNAQUE ELISALDE ANDRES HERNAN</t>
  </si>
  <si>
    <t>VITE QUEREVALU JOSE FELIPE</t>
  </si>
  <si>
    <t>CASTILLO OLIVA CESAR HUMBERTO</t>
  </si>
  <si>
    <t>PAREDES MOLINA JULIO CESAR</t>
  </si>
  <si>
    <t>PEÑA YOVERA ANTONIO</t>
  </si>
  <si>
    <t>MORENO PRECIADO MANUEL ELISEO</t>
  </si>
  <si>
    <t>SULLON OTERO CARLOS EDGARDO</t>
  </si>
  <si>
    <t>MOCARRO PAICO HUGO</t>
  </si>
  <si>
    <t>SOLAR AGUILAR JUAN (custodia)</t>
  </si>
  <si>
    <t>OFICIAL DE MAQUINAS</t>
  </si>
  <si>
    <t>PANTA CARRILLO RICHARD</t>
  </si>
  <si>
    <t>ELGUERA AMORETTI CESAR ANTONIO</t>
  </si>
  <si>
    <t>ATOCHE VILLEGAS MARCOS VICTOR</t>
  </si>
  <si>
    <t>PANTA PAIVA CESAR HENRY</t>
  </si>
  <si>
    <t>PAIBA PANTA RAMIRO EULOGIO</t>
  </si>
  <si>
    <t>CHULLI ANCAJIMA HERNAN</t>
  </si>
  <si>
    <t>DIOSES BENITES HENRY</t>
  </si>
  <si>
    <t>TINOCO SOTOMAYOR MANUEL ALEJANDRO</t>
  </si>
  <si>
    <t>JEFE DE MAQUINAS</t>
  </si>
  <si>
    <t>CORDOVA GALVEZ JOSE</t>
  </si>
  <si>
    <t>PANTA FIESTAS PERCY GERARDO</t>
  </si>
  <si>
    <t>LLONTOP SANCHEZ NILTON CESAR</t>
  </si>
  <si>
    <t>VALLADOLID SANDOVAL FREDDY</t>
  </si>
  <si>
    <t>AGUIRRE HUERTAS JOSE JUNIOR</t>
  </si>
  <si>
    <t>ALAMA FARIAS AQUILES RIGOBERTO</t>
  </si>
  <si>
    <t>HIDALGO VILLAR JOSE GERARDO</t>
  </si>
  <si>
    <t>MOGROVEJO YSUHUAYLAS JAIME MARTIN</t>
  </si>
  <si>
    <t>COSAVALENTE UCEDA JUAN JAIME</t>
  </si>
  <si>
    <t>MARTINEZ ARISMENDIZ JUAN MANUEL</t>
  </si>
  <si>
    <t>DE LAMA CORREA JUAN CARLOS</t>
  </si>
  <si>
    <t>CASTILLO NAVARRO PERCY IVAN</t>
  </si>
  <si>
    <t>AYALA PANTA JHON ANTHONY</t>
  </si>
  <si>
    <t>PANTA PANTA EVERARDO</t>
  </si>
  <si>
    <t>PRECIADO AREVALO JESUS MANUEL</t>
  </si>
  <si>
    <t>ZAPATA ATOCHE JUAN TEODORO</t>
  </si>
  <si>
    <t>ATOCHE VILLEGAS RICHARD HENRY</t>
  </si>
  <si>
    <t>CESPEDES FRIAS PRIMO SEGUNDO</t>
  </si>
  <si>
    <t>GUTIERREZ QUEREVALU JEAN PAUL</t>
  </si>
  <si>
    <t>COSAVALENTE UCEDA JUAN HJALMAR</t>
  </si>
  <si>
    <t>ZETA VALLADOLID ANGEL ERICK</t>
  </si>
  <si>
    <t>AREVALO BENITES CESAR ARNALDO</t>
  </si>
  <si>
    <t>ZAVALA ANGELDONIS JOSE ANDRES</t>
  </si>
  <si>
    <t>DURAZNO BRAVO PEDRO SALVADOR</t>
  </si>
  <si>
    <t>REBOTARO FLORES DENNIS ALEXANDER</t>
  </si>
  <si>
    <t>FIESTAS RAMIREZ GENBERTH GREEN</t>
  </si>
  <si>
    <t>SANDOVAL RIJALBA MIGUEL ANGEL</t>
  </si>
  <si>
    <t>CALDERON CESPEDES VICTOR DANIEL</t>
  </si>
  <si>
    <t>SAAVEDRA FIGUEROA OTTO ERIBERTO</t>
  </si>
  <si>
    <t>HURTADO PEÑA FERNANDO MARTIN</t>
  </si>
  <si>
    <t>PANTA FIESTAS SANTOS EDGAR</t>
  </si>
  <si>
    <t>AVILA CASTRO CHRISTIAN DEYVI</t>
  </si>
  <si>
    <t>AYALA BARRIENTOS GUSTAVO JAVIER</t>
  </si>
  <si>
    <t>YARLEQUE OLIDEN JUAN JOSE</t>
  </si>
  <si>
    <t>AYALA NAVARRO DAVID</t>
  </si>
  <si>
    <t>COVEÑAS MARTINEZ ARTURO</t>
  </si>
  <si>
    <t>RECABAREN ESEQUERRE ROBERTO</t>
  </si>
  <si>
    <t>ALTAMIRANO DIOSES ARMANDO WUILMER</t>
  </si>
  <si>
    <t>LOPEZ BRUNO JORGE LUIS</t>
  </si>
  <si>
    <t>FLORES VILCHEZ JOSE TEODORO</t>
  </si>
  <si>
    <t>ALFONSO ZANTIBAÑEZ PACHERREZ</t>
  </si>
  <si>
    <t>YISDAN HUANCA</t>
  </si>
  <si>
    <t>MARIO SOSA MENDOZA</t>
  </si>
  <si>
    <t>JOSE CORDOVA</t>
  </si>
  <si>
    <t>MIGUEL SALDARRIAGA</t>
  </si>
  <si>
    <t>CESAR PERICHE</t>
  </si>
  <si>
    <t>ANDRES YENQUE</t>
  </si>
  <si>
    <t>JORGE REQUENA</t>
  </si>
  <si>
    <t>JUAN GONZALES</t>
  </si>
  <si>
    <t>JAVIER PEÑA</t>
  </si>
  <si>
    <t>JAIME PANTA PANTA</t>
  </si>
  <si>
    <t>CARLOS NIZAMA</t>
  </si>
  <si>
    <t>VICTOR MANUEL MOGOLLON SOLANO</t>
  </si>
  <si>
    <t>FLOTA TALARA</t>
  </si>
  <si>
    <t>GERMAN CRUZ</t>
  </si>
  <si>
    <t>RICHARD PANTA</t>
  </si>
  <si>
    <t>JOSE HIDALGO</t>
  </si>
  <si>
    <t>FRANCISCO PAIVA ECA</t>
  </si>
  <si>
    <t>CARLOS NIZAMA AREVALO</t>
  </si>
  <si>
    <t>ARMANDO ECA RAMIREZ</t>
  </si>
  <si>
    <t>JORGE FLORES</t>
  </si>
  <si>
    <t>EDDY PEÑA</t>
  </si>
  <si>
    <t>JOSE SANTOS PANTA PUESCAS</t>
  </si>
  <si>
    <t>VICTOR SAAVEDRA SOCOLA</t>
  </si>
  <si>
    <t>HUARACHA ALCIDES</t>
  </si>
  <si>
    <t>RAMON JACINTO TUME</t>
  </si>
  <si>
    <t>JUAN MORE ZAPARA</t>
  </si>
  <si>
    <t>JUAN COSAVALENTE</t>
  </si>
  <si>
    <t>RICARDO MORAN AROCHE</t>
  </si>
  <si>
    <t>AGUSTIN MONTES</t>
  </si>
  <si>
    <t>MANUEL VITE</t>
  </si>
  <si>
    <t xml:space="preserve">JAIME PANTA PANTA </t>
  </si>
  <si>
    <t>CARLOS LEYTON DÍAZ</t>
  </si>
  <si>
    <t>JUAN FRANCISCO VILCHEZ NOLE</t>
  </si>
  <si>
    <t>GUILLERMO LOPE</t>
  </si>
  <si>
    <t>LUIS ZAPATA BAYONA</t>
  </si>
  <si>
    <t>VASQUEZ MORALES</t>
  </si>
  <si>
    <t>ALFONSO SANTIBAÑEZ</t>
  </si>
  <si>
    <t xml:space="preserve">YISDAN HUANCA </t>
  </si>
  <si>
    <t>MARIO SOSA</t>
  </si>
  <si>
    <t>LUIS GARCIA VALDIVIEZO</t>
  </si>
  <si>
    <t>JOSE OTERO CRUZ</t>
  </si>
  <si>
    <t>JAMES CRUZ AYALA</t>
  </si>
  <si>
    <t>ARTURO REVOLLEDO RETO</t>
  </si>
  <si>
    <t>GERMAN CHUNGA</t>
  </si>
  <si>
    <t>MANUEL TINOCO</t>
  </si>
  <si>
    <t>PERCY NAVARRO MARTINEZ</t>
  </si>
  <si>
    <t>CARLOS CHUNGA</t>
  </si>
  <si>
    <t>ROBERTO RECABARREN</t>
  </si>
  <si>
    <t>RICHAR ATOCHE</t>
  </si>
  <si>
    <t>JUAN VILCHEZ</t>
  </si>
  <si>
    <t>CARLOS BALDA</t>
  </si>
  <si>
    <t>NOCHE</t>
  </si>
  <si>
    <t>CONSUMO</t>
  </si>
  <si>
    <t>SONDAJE</t>
  </si>
  <si>
    <t>GUARDIA
CAPITAN/MOTORISTA</t>
  </si>
  <si>
    <t>CAPITAN: IVAN CASTILLO
MOTORISTA: JUAN MORE</t>
  </si>
  <si>
    <t>CAPITAN: ANDRES YENQUE
MOTORISTA: JORGE FLORES</t>
  </si>
  <si>
    <t>NAVE/BARCAZA</t>
  </si>
  <si>
    <t>CAPITÁN: MANUEL TINOCO
MOTORITA: JUAN COSAVALENTE UCEDA</t>
  </si>
  <si>
    <t>1/06/2026 | CONTROLADOR: J PEREZ MORAN</t>
  </si>
  <si>
    <t>ENTREGAS</t>
  </si>
  <si>
    <t>ABASTECEDORES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</si>
</sst>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_ &quot;S/.&quot;\ * #,##0.00_ ;_ &quot;S/.&quot;\ * \-#,##0.00_ ;_ &quot;S/.&quot;\ * &quot;-&quot;??_ ;_ @_ "/>
    <numFmt numFmtId="165" formatCode="[$-F800]dddd\,\ mmmm\ dd\,\ yyyy"/>
    <numFmt numFmtId="166" formatCode="_-[$€-2]* #,##0.00_-;\-[$€-2]* #,##0.00_-;_-[$€-2]* &quot;-&quot;??_-"/>
  </numFmts>
  <fonts count="126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9"/>
      <name val="Arial Narrow"/>
      <family val="2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indexed="10"/>
      <name val="Calibri"/>
      <family val="2"/>
      <scheme val="minor"/>
    </font>
    <font>
      <b/>
      <sz val="8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theme="1"/>
      <name val="Arial Narrow"/>
      <family val="2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2"/>
      <color rgb="FF0070C0"/>
      <name val="Arial Narrow"/>
      <family val="2"/>
    </font>
    <font>
      <sz val="9"/>
      <name val="Calibri"/>
      <family val="2"/>
      <scheme val="minor"/>
    </font>
    <font>
      <b/>
      <sz val="9"/>
      <color rgb="FF00206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2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name val="Arial"/>
      <family val="2"/>
    </font>
    <font>
      <sz val="9"/>
      <color theme="3"/>
      <name val="Calibri"/>
      <family val="2"/>
      <scheme val="minor"/>
    </font>
    <font>
      <sz val="8"/>
      <name val="Arial"/>
      <family val="2"/>
    </font>
    <font>
      <b/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  <font>
      <sz val="11"/>
      <color theme="3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4"/>
      <color indexed="8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0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sz val="9"/>
      <color rgb="FF00206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70C0"/>
        <bgColor theme="4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rgb="FFB2CB7B"/>
        <bgColor indexed="64"/>
      </patternFill>
    </fill>
    <fill>
      <patternFill patternType="solid">
        <fgColor rgb="FFFFFF81"/>
        <bgColor indexed="64"/>
      </patternFill>
    </fill>
    <fill>
      <patternFill patternType="solid">
        <fgColor rgb="FF0065B0"/>
        <bgColor indexed="64"/>
      </patternFill>
    </fill>
  </fills>
  <borders count="8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1" tint="0.499984740745262"/>
      </left>
      <right/>
      <top style="thin">
        <color theme="0"/>
      </top>
      <bottom style="thin">
        <color theme="0" tint="-0.34998626667073579"/>
      </bottom>
      <diagonal/>
    </border>
    <border>
      <left/>
      <right style="thin">
        <color theme="1" tint="0.499984740745262"/>
      </right>
      <top style="thin">
        <color theme="0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1" tint="0.499984740745262"/>
      </right>
      <top style="thin">
        <color theme="0" tint="-0.34998626667073579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 tint="-0.34998626667073579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0"/>
      </right>
      <top style="thin">
        <color theme="1" tint="0.499984740745262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</borders>
  <cellStyleXfs count="33510">
    <xf numFmtId="0" fontId="0" fillId="0" borderId="0"/>
    <xf numFmtId="166" fontId="75" fillId="0" borderId="0" applyFont="0" applyFill="0" applyBorder="0" applyAlignment="0" applyProtection="0"/>
    <xf numFmtId="164" fontId="75" fillId="0" borderId="0" applyFont="0" applyFill="0" applyBorder="0" applyAlignment="0" applyProtection="0"/>
    <xf numFmtId="0" fontId="79" fillId="0" borderId="0"/>
    <xf numFmtId="0" fontId="75" fillId="0" borderId="0"/>
    <xf numFmtId="0" fontId="79" fillId="0" borderId="0"/>
    <xf numFmtId="0" fontId="79" fillId="0" borderId="0"/>
    <xf numFmtId="0" fontId="79" fillId="0" borderId="0"/>
    <xf numFmtId="0" fontId="74" fillId="0" borderId="0"/>
    <xf numFmtId="9" fontId="79" fillId="0" borderId="0" applyFont="0" applyFill="0" applyBorder="0" applyAlignment="0" applyProtection="0"/>
    <xf numFmtId="0" fontId="73" fillId="0" borderId="0"/>
    <xf numFmtId="0" fontId="73" fillId="0" borderId="0"/>
    <xf numFmtId="0" fontId="73" fillId="0" borderId="0"/>
    <xf numFmtId="0" fontId="73" fillId="0" borderId="0"/>
    <xf numFmtId="9" fontId="73" fillId="0" borderId="0" applyFont="0" applyFill="0" applyBorder="0" applyAlignment="0" applyProtection="0"/>
    <xf numFmtId="0" fontId="72" fillId="0" borderId="0"/>
    <xf numFmtId="0" fontId="72" fillId="0" borderId="0"/>
    <xf numFmtId="0" fontId="72" fillId="0" borderId="0"/>
    <xf numFmtId="0" fontId="72" fillId="0" borderId="0"/>
    <xf numFmtId="9" fontId="72" fillId="0" borderId="0" applyFont="0" applyFill="0" applyBorder="0" applyAlignment="0" applyProtection="0"/>
    <xf numFmtId="0" fontId="71" fillId="0" borderId="0"/>
    <xf numFmtId="0" fontId="71" fillId="0" borderId="0"/>
    <xf numFmtId="0" fontId="71" fillId="0" borderId="0"/>
    <xf numFmtId="0" fontId="71" fillId="0" borderId="0"/>
    <xf numFmtId="9" fontId="71" fillId="0" borderId="0" applyFont="0" applyFill="0" applyBorder="0" applyAlignment="0" applyProtection="0"/>
    <xf numFmtId="0" fontId="70" fillId="0" borderId="0"/>
    <xf numFmtId="0" fontId="70" fillId="0" borderId="0"/>
    <xf numFmtId="0" fontId="70" fillId="0" borderId="0"/>
    <xf numFmtId="0" fontId="70" fillId="0" borderId="0"/>
    <xf numFmtId="9" fontId="70" fillId="0" borderId="0" applyFont="0" applyFill="0" applyBorder="0" applyAlignment="0" applyProtection="0"/>
    <xf numFmtId="0" fontId="69" fillId="0" borderId="0"/>
    <xf numFmtId="0" fontId="69" fillId="0" borderId="0"/>
    <xf numFmtId="0" fontId="69" fillId="0" borderId="0"/>
    <xf numFmtId="0" fontId="69" fillId="0" borderId="0"/>
    <xf numFmtId="9" fontId="69" fillId="0" borderId="0" applyFont="0" applyFill="0" applyBorder="0" applyAlignment="0" applyProtection="0"/>
    <xf numFmtId="0" fontId="69" fillId="0" borderId="0"/>
    <xf numFmtId="0" fontId="69" fillId="0" borderId="0"/>
    <xf numFmtId="0" fontId="69" fillId="0" borderId="0"/>
    <xf numFmtId="0" fontId="69" fillId="0" borderId="0"/>
    <xf numFmtId="9" fontId="69" fillId="0" borderId="0" applyFont="0" applyFill="0" applyBorder="0" applyAlignment="0" applyProtection="0"/>
    <xf numFmtId="0" fontId="69" fillId="0" borderId="0"/>
    <xf numFmtId="0" fontId="69" fillId="0" borderId="0"/>
    <xf numFmtId="0" fontId="69" fillId="0" borderId="0"/>
    <xf numFmtId="0" fontId="69" fillId="0" borderId="0"/>
    <xf numFmtId="9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9" fontId="68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9" fontId="68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9" fontId="68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9" fontId="68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9" fontId="68" fillId="0" borderId="0" applyFont="0" applyFill="0" applyBorder="0" applyAlignment="0" applyProtection="0"/>
    <xf numFmtId="0" fontId="67" fillId="0" borderId="0"/>
    <xf numFmtId="0" fontId="66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9" fontId="65" fillId="0" borderId="0" applyFont="0" applyFill="0" applyBorder="0" applyAlignment="0" applyProtection="0"/>
    <xf numFmtId="0" fontId="65" fillId="0" borderId="0"/>
    <xf numFmtId="0" fontId="65" fillId="0" borderId="0"/>
    <xf numFmtId="0" fontId="64" fillId="0" borderId="0"/>
    <xf numFmtId="0" fontId="63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9" fontId="6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1" fillId="0" borderId="0"/>
    <xf numFmtId="0" fontId="60" fillId="0" borderId="0"/>
    <xf numFmtId="0" fontId="59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0" fontId="52" fillId="0" borderId="0"/>
    <xf numFmtId="0" fontId="51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49" fillId="0" borderId="0"/>
    <xf numFmtId="43" fontId="49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0" fontId="48" fillId="0" borderId="0"/>
    <xf numFmtId="0" fontId="4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5" fillId="0" borderId="0"/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42" fillId="0" borderId="0"/>
    <xf numFmtId="0" fontId="41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39" fillId="0" borderId="0"/>
    <xf numFmtId="0" fontId="38" fillId="0" borderId="0"/>
    <xf numFmtId="43" fontId="38" fillId="0" borderId="0" applyFont="0" applyFill="0" applyBorder="0" applyAlignment="0" applyProtection="0"/>
    <xf numFmtId="0" fontId="37" fillId="0" borderId="0"/>
    <xf numFmtId="43" fontId="37" fillId="0" borderId="0" applyFont="0" applyFill="0" applyBorder="0" applyAlignment="0" applyProtection="0"/>
    <xf numFmtId="0" fontId="36" fillId="0" borderId="0"/>
    <xf numFmtId="0" fontId="35" fillId="0" borderId="0"/>
    <xf numFmtId="0" fontId="34" fillId="0" borderId="0"/>
    <xf numFmtId="0" fontId="33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29" fillId="0" borderId="0"/>
    <xf numFmtId="0" fontId="28" fillId="0" borderId="0"/>
    <xf numFmtId="0" fontId="27" fillId="0" borderId="0"/>
    <xf numFmtId="0" fontId="26" fillId="0" borderId="0"/>
    <xf numFmtId="0" fontId="25" fillId="0" borderId="0"/>
    <xf numFmtId="0" fontId="24" fillId="0" borderId="0"/>
    <xf numFmtId="0" fontId="23" fillId="0" borderId="0"/>
    <xf numFmtId="0" fontId="22" fillId="0" borderId="0"/>
    <xf numFmtId="0" fontId="21" fillId="0" borderId="0"/>
    <xf numFmtId="0" fontId="100" fillId="0" borderId="0"/>
    <xf numFmtId="0" fontId="101" fillId="0" borderId="0"/>
    <xf numFmtId="0" fontId="20" fillId="0" borderId="0"/>
    <xf numFmtId="0" fontId="19" fillId="0" borderId="0"/>
    <xf numFmtId="0" fontId="18" fillId="0" borderId="0"/>
    <xf numFmtId="0" fontId="17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2" fillId="0" borderId="0"/>
    <xf numFmtId="0" fontId="10" fillId="0" borderId="0"/>
    <xf numFmtId="0" fontId="103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1" fillId="0" borderId="0"/>
  </cellStyleXfs>
  <cellXfs count="354">
    <xf numFmtId="0" fontId="0" fillId="0" borderId="0" xfId="0"/>
    <xf numFmtId="0" fontId="80" fillId="0" borderId="0" xfId="0" applyFont="1" applyAlignment="1">
      <alignment vertical="center"/>
    </xf>
    <xf numFmtId="0" fontId="80" fillId="0" borderId="1" xfId="0" applyFont="1" applyBorder="1" applyAlignment="1">
      <alignment horizontal="center"/>
    </xf>
    <xf numFmtId="2" fontId="81" fillId="0" borderId="1" xfId="0" applyNumberFormat="1" applyFont="1" applyBorder="1" applyAlignment="1">
      <alignment horizontal="center"/>
    </xf>
    <xf numFmtId="1" fontId="81" fillId="0" borderId="1" xfId="0" applyNumberFormat="1" applyFont="1" applyBorder="1" applyAlignment="1">
      <alignment horizontal="center"/>
    </xf>
    <xf numFmtId="0" fontId="81" fillId="0" borderId="1" xfId="0" applyFont="1" applyBorder="1" applyAlignment="1">
      <alignment horizontal="center"/>
    </xf>
    <xf numFmtId="0" fontId="80" fillId="0" borderId="0" xfId="0" applyFont="1"/>
    <xf numFmtId="0" fontId="82" fillId="0" borderId="0" xfId="0" applyFont="1"/>
    <xf numFmtId="0" fontId="80" fillId="0" borderId="9" xfId="0" applyFont="1" applyBorder="1" applyAlignment="1">
      <alignment horizontal="center"/>
    </xf>
    <xf numFmtId="0" fontId="80" fillId="2" borderId="10" xfId="0" applyFont="1" applyFill="1" applyBorder="1"/>
    <xf numFmtId="0" fontId="77" fillId="0" borderId="0" xfId="0" applyFont="1" applyAlignment="1">
      <alignment horizontal="center"/>
    </xf>
    <xf numFmtId="0" fontId="80" fillId="2" borderId="13" xfId="0" applyFont="1" applyFill="1" applyBorder="1" applyAlignment="1">
      <alignment horizontal="center" vertical="center" wrapText="1"/>
    </xf>
    <xf numFmtId="0" fontId="0" fillId="6" borderId="0" xfId="0" applyFill="1"/>
    <xf numFmtId="3" fontId="0" fillId="6" borderId="12" xfId="0" applyNumberFormat="1" applyFill="1" applyBorder="1"/>
    <xf numFmtId="0" fontId="0" fillId="6" borderId="7" xfId="0" applyFill="1" applyBorder="1"/>
    <xf numFmtId="1" fontId="86" fillId="7" borderId="14" xfId="0" applyNumberFormat="1" applyFont="1" applyFill="1" applyBorder="1" applyAlignment="1">
      <alignment horizontal="center"/>
    </xf>
    <xf numFmtId="0" fontId="87" fillId="6" borderId="1" xfId="0" applyFont="1" applyFill="1" applyBorder="1" applyAlignment="1">
      <alignment horizontal="center"/>
    </xf>
    <xf numFmtId="0" fontId="87" fillId="6" borderId="1" xfId="0" applyFont="1" applyFill="1" applyBorder="1" applyAlignment="1">
      <alignment horizontal="left"/>
    </xf>
    <xf numFmtId="0" fontId="87" fillId="6" borderId="12" xfId="0" applyFont="1" applyFill="1" applyBorder="1" applyAlignment="1">
      <alignment horizontal="center"/>
    </xf>
    <xf numFmtId="0" fontId="87" fillId="0" borderId="1" xfId="0" quotePrefix="1" applyFont="1" applyBorder="1" applyAlignment="1">
      <alignment horizontal="left"/>
    </xf>
    <xf numFmtId="0" fontId="87" fillId="0" borderId="1" xfId="0" applyFont="1" applyBorder="1" applyAlignment="1">
      <alignment horizontal="left" vertical="center"/>
    </xf>
    <xf numFmtId="0" fontId="87" fillId="6" borderId="1" xfId="0" quotePrefix="1" applyFont="1" applyFill="1" applyBorder="1" applyAlignment="1">
      <alignment horizontal="left"/>
    </xf>
    <xf numFmtId="1" fontId="80" fillId="0" borderId="1" xfId="0" applyNumberFormat="1" applyFont="1" applyBorder="1" applyAlignment="1">
      <alignment horizontal="center"/>
    </xf>
    <xf numFmtId="3" fontId="89" fillId="0" borderId="1" xfId="0" applyNumberFormat="1" applyFont="1" applyBorder="1" applyAlignment="1">
      <alignment horizontal="center" vertical="center"/>
    </xf>
    <xf numFmtId="0" fontId="89" fillId="6" borderId="0" xfId="0" applyFont="1" applyFill="1" applyAlignment="1">
      <alignment horizontal="center" vertical="center"/>
    </xf>
    <xf numFmtId="0" fontId="83" fillId="6" borderId="0" xfId="0" applyFont="1" applyFill="1" applyAlignment="1">
      <alignment horizontal="center" vertical="center" wrapText="1"/>
    </xf>
    <xf numFmtId="0" fontId="88" fillId="8" borderId="28" xfId="0" applyFont="1" applyFill="1" applyBorder="1" applyAlignment="1">
      <alignment horizontal="center" vertical="center"/>
    </xf>
    <xf numFmtId="0" fontId="87" fillId="10" borderId="1" xfId="0" applyFont="1" applyFill="1" applyBorder="1" applyAlignment="1">
      <alignment horizontal="left"/>
    </xf>
    <xf numFmtId="0" fontId="87" fillId="0" borderId="1" xfId="0" applyFont="1" applyBorder="1" applyAlignment="1">
      <alignment horizontal="center"/>
    </xf>
    <xf numFmtId="0" fontId="78" fillId="0" borderId="7" xfId="0" applyFont="1" applyBorder="1"/>
    <xf numFmtId="0" fontId="78" fillId="0" borderId="24" xfId="0" applyFont="1" applyBorder="1"/>
    <xf numFmtId="0" fontId="91" fillId="11" borderId="1" xfId="0" applyFont="1" applyFill="1" applyBorder="1" applyAlignment="1">
      <alignment horizontal="left"/>
    </xf>
    <xf numFmtId="0" fontId="78" fillId="6" borderId="8" xfId="0" applyFont="1" applyFill="1" applyBorder="1"/>
    <xf numFmtId="0" fontId="78" fillId="6" borderId="1" xfId="0" applyFont="1" applyFill="1" applyBorder="1" applyAlignment="1">
      <alignment vertical="center"/>
    </xf>
    <xf numFmtId="0" fontId="78" fillId="6" borderId="7" xfId="0" applyFont="1" applyFill="1" applyBorder="1" applyAlignment="1">
      <alignment vertical="center"/>
    </xf>
    <xf numFmtId="0" fontId="78" fillId="6" borderId="24" xfId="0" applyFont="1" applyFill="1" applyBorder="1" applyAlignment="1">
      <alignment vertical="center"/>
    </xf>
    <xf numFmtId="0" fontId="78" fillId="0" borderId="1" xfId="0" applyFont="1" applyBorder="1"/>
    <xf numFmtId="0" fontId="78" fillId="6" borderId="12" xfId="0" applyFont="1" applyFill="1" applyBorder="1" applyAlignment="1">
      <alignment vertical="center"/>
    </xf>
    <xf numFmtId="0" fontId="78" fillId="6" borderId="18" xfId="0" applyFont="1" applyFill="1" applyBorder="1"/>
    <xf numFmtId="0" fontId="78" fillId="0" borderId="0" xfId="0" applyFont="1"/>
    <xf numFmtId="0" fontId="0" fillId="6" borderId="34" xfId="0" applyFill="1" applyBorder="1"/>
    <xf numFmtId="0" fontId="80" fillId="0" borderId="11" xfId="0" applyFont="1" applyBorder="1" applyAlignment="1">
      <alignment horizontal="center"/>
    </xf>
    <xf numFmtId="2" fontId="81" fillId="0" borderId="11" xfId="0" applyNumberFormat="1" applyFont="1" applyBorder="1" applyAlignment="1">
      <alignment horizontal="center"/>
    </xf>
    <xf numFmtId="0" fontId="81" fillId="0" borderId="11" xfId="0" applyFont="1" applyBorder="1" applyAlignment="1">
      <alignment horizontal="center"/>
    </xf>
    <xf numFmtId="0" fontId="87" fillId="6" borderId="4" xfId="0" applyFont="1" applyFill="1" applyBorder="1" applyAlignment="1">
      <alignment horizontal="center"/>
    </xf>
    <xf numFmtId="0" fontId="0" fillId="6" borderId="39" xfId="0" applyFill="1" applyBorder="1"/>
    <xf numFmtId="0" fontId="87" fillId="6" borderId="11" xfId="0" applyFont="1" applyFill="1" applyBorder="1" applyAlignment="1">
      <alignment horizontal="center"/>
    </xf>
    <xf numFmtId="0" fontId="80" fillId="2" borderId="8" xfId="0" applyFont="1" applyFill="1" applyBorder="1" applyAlignment="1">
      <alignment horizontal="left" vertical="center"/>
    </xf>
    <xf numFmtId="0" fontId="80" fillId="2" borderId="8" xfId="0" applyFont="1" applyFill="1" applyBorder="1" applyAlignment="1">
      <alignment horizontal="center" vertical="center"/>
    </xf>
    <xf numFmtId="0" fontId="80" fillId="2" borderId="8" xfId="0" applyFont="1" applyFill="1" applyBorder="1" applyAlignment="1">
      <alignment horizontal="center" vertical="center" wrapText="1"/>
    </xf>
    <xf numFmtId="0" fontId="80" fillId="3" borderId="31" xfId="0" applyFont="1" applyFill="1" applyBorder="1" applyAlignment="1">
      <alignment horizontal="center" vertical="center"/>
    </xf>
    <xf numFmtId="0" fontId="80" fillId="3" borderId="27" xfId="0" applyFont="1" applyFill="1" applyBorder="1" applyAlignment="1">
      <alignment horizontal="center" vertical="center"/>
    </xf>
    <xf numFmtId="0" fontId="80" fillId="3" borderId="40" xfId="0" applyFont="1" applyFill="1" applyBorder="1" applyAlignment="1">
      <alignment horizontal="center" vertical="center"/>
    </xf>
    <xf numFmtId="0" fontId="91" fillId="6" borderId="1" xfId="0" applyFont="1" applyFill="1" applyBorder="1" applyAlignment="1">
      <alignment horizontal="left"/>
    </xf>
    <xf numFmtId="0" fontId="84" fillId="0" borderId="1" xfId="0" applyFont="1" applyBorder="1" applyAlignment="1">
      <alignment horizontal="center"/>
    </xf>
    <xf numFmtId="0" fontId="92" fillId="0" borderId="1" xfId="0" applyFont="1" applyBorder="1" applyAlignment="1">
      <alignment horizontal="left"/>
    </xf>
    <xf numFmtId="0" fontId="91" fillId="0" borderId="1" xfId="0" applyFont="1" applyBorder="1" applyAlignment="1">
      <alignment horizontal="left"/>
    </xf>
    <xf numFmtId="0" fontId="78" fillId="0" borderId="5" xfId="0" applyFont="1" applyBorder="1"/>
    <xf numFmtId="0" fontId="91" fillId="11" borderId="4" xfId="0" applyFont="1" applyFill="1" applyBorder="1" applyAlignment="1">
      <alignment horizontal="center"/>
    </xf>
    <xf numFmtId="0" fontId="91" fillId="6" borderId="4" xfId="0" applyFont="1" applyFill="1" applyBorder="1" applyAlignment="1">
      <alignment horizontal="center"/>
    </xf>
    <xf numFmtId="0" fontId="92" fillId="0" borderId="5" xfId="0" applyFont="1" applyBorder="1" applyAlignment="1">
      <alignment horizontal="left"/>
    </xf>
    <xf numFmtId="0" fontId="87" fillId="10" borderId="4" xfId="0" applyFont="1" applyFill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7" fillId="0" borderId="11" xfId="0" applyFont="1" applyBorder="1" applyAlignment="1">
      <alignment horizontal="left"/>
    </xf>
    <xf numFmtId="1" fontId="80" fillId="0" borderId="11" xfId="0" applyNumberFormat="1" applyFont="1" applyBorder="1" applyAlignment="1">
      <alignment horizontal="center"/>
    </xf>
    <xf numFmtId="1" fontId="81" fillId="0" borderId="11" xfId="0" applyNumberFormat="1" applyFont="1" applyBorder="1" applyAlignment="1">
      <alignment horizontal="center"/>
    </xf>
    <xf numFmtId="0" fontId="89" fillId="0" borderId="0" xfId="0" applyFont="1" applyAlignment="1">
      <alignment horizontal="center"/>
    </xf>
    <xf numFmtId="0" fontId="88" fillId="8" borderId="29" xfId="0" applyFont="1" applyFill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89" fillId="0" borderId="1" xfId="0" applyFont="1" applyBorder="1" applyAlignment="1">
      <alignment horizontal="center"/>
    </xf>
    <xf numFmtId="0" fontId="89" fillId="0" borderId="1" xfId="0" quotePrefix="1" applyFont="1" applyBorder="1" applyAlignment="1">
      <alignment horizontal="center"/>
    </xf>
    <xf numFmtId="0" fontId="76" fillId="0" borderId="1" xfId="0" applyFont="1" applyBorder="1"/>
    <xf numFmtId="0" fontId="88" fillId="8" borderId="1" xfId="0" applyFont="1" applyFill="1" applyBorder="1" applyAlignment="1">
      <alignment horizontal="center" vertical="center"/>
    </xf>
    <xf numFmtId="0" fontId="89" fillId="0" borderId="15" xfId="0" applyFont="1" applyBorder="1" applyAlignment="1">
      <alignment horizontal="center" vertical="center"/>
    </xf>
    <xf numFmtId="0" fontId="88" fillId="8" borderId="37" xfId="0" applyFont="1" applyFill="1" applyBorder="1" applyAlignment="1">
      <alignment horizontal="center" vertical="center"/>
    </xf>
    <xf numFmtId="3" fontId="89" fillId="0" borderId="0" xfId="0" applyNumberFormat="1" applyFont="1" applyAlignment="1">
      <alignment horizontal="center" vertical="center"/>
    </xf>
    <xf numFmtId="0" fontId="88" fillId="8" borderId="27" xfId="0" applyFont="1" applyFill="1" applyBorder="1" applyAlignment="1">
      <alignment horizontal="center" vertical="center"/>
    </xf>
    <xf numFmtId="0" fontId="88" fillId="8" borderId="40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8" fillId="8" borderId="43" xfId="0" applyFont="1" applyFill="1" applyBorder="1" applyAlignment="1">
      <alignment horizontal="center" vertical="center" wrapText="1"/>
    </xf>
    <xf numFmtId="0" fontId="88" fillId="8" borderId="29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88" fillId="8" borderId="29" xfId="0" applyFont="1" applyFill="1" applyBorder="1" applyAlignment="1">
      <alignment horizontal="left" vertical="center"/>
    </xf>
    <xf numFmtId="0" fontId="76" fillId="0" borderId="1" xfId="0" applyFont="1" applyBorder="1" applyAlignment="1">
      <alignment horizontal="left"/>
    </xf>
    <xf numFmtId="3" fontId="76" fillId="0" borderId="1" xfId="0" applyNumberFormat="1" applyFont="1" applyBorder="1"/>
    <xf numFmtId="3" fontId="76" fillId="0" borderId="12" xfId="0" applyNumberFormat="1" applyFont="1" applyBorder="1" applyAlignment="1">
      <alignment horizontal="right"/>
    </xf>
    <xf numFmtId="0" fontId="0" fillId="0" borderId="2" xfId="0" applyBorder="1"/>
    <xf numFmtId="3" fontId="105" fillId="0" borderId="0" xfId="0" applyNumberFormat="1" applyFont="1"/>
    <xf numFmtId="0" fontId="84" fillId="0" borderId="1" xfId="0" applyFont="1" applyBorder="1" applyAlignment="1">
      <alignment horizontal="left"/>
    </xf>
    <xf numFmtId="0" fontId="84" fillId="0" borderId="1" xfId="0" applyFont="1" applyBorder="1"/>
    <xf numFmtId="3" fontId="84" fillId="0" borderId="1" xfId="0" applyNumberFormat="1" applyFont="1" applyBorder="1"/>
    <xf numFmtId="3" fontId="84" fillId="0" borderId="12" xfId="0" applyNumberFormat="1" applyFont="1" applyBorder="1" applyAlignment="1">
      <alignment horizontal="right"/>
    </xf>
    <xf numFmtId="0" fontId="88" fillId="8" borderId="43" xfId="0" applyFont="1" applyFill="1" applyBorder="1" applyAlignment="1">
      <alignment horizontal="center" vertical="center"/>
    </xf>
    <xf numFmtId="0" fontId="89" fillId="14" borderId="1" xfId="0" applyFont="1" applyFill="1" applyBorder="1" applyAlignment="1">
      <alignment horizontal="center" vertical="center"/>
    </xf>
    <xf numFmtId="0" fontId="90" fillId="14" borderId="1" xfId="0" applyFont="1" applyFill="1" applyBorder="1" applyAlignment="1">
      <alignment horizontal="center" vertical="center"/>
    </xf>
    <xf numFmtId="0" fontId="85" fillId="0" borderId="1" xfId="33508" applyFont="1" applyBorder="1" applyAlignment="1">
      <alignment horizontal="center" vertical="center"/>
    </xf>
    <xf numFmtId="14" fontId="88" fillId="18" borderId="1" xfId="0" applyNumberFormat="1" applyFont="1" applyFill="1" applyBorder="1" applyAlignment="1">
      <alignment horizontal="center" vertical="center"/>
    </xf>
    <xf numFmtId="0" fontId="88" fillId="18" borderId="1" xfId="0" applyFont="1" applyFill="1" applyBorder="1" applyAlignment="1">
      <alignment horizontal="center" vertical="center"/>
    </xf>
    <xf numFmtId="49" fontId="88" fillId="18" borderId="1" xfId="0" applyNumberFormat="1" applyFont="1" applyFill="1" applyBorder="1" applyAlignment="1">
      <alignment horizontal="center" vertical="center"/>
    </xf>
    <xf numFmtId="3" fontId="88" fillId="18" borderId="1" xfId="0" applyNumberFormat="1" applyFont="1" applyFill="1" applyBorder="1" applyAlignment="1">
      <alignment horizontal="center" vertical="center"/>
    </xf>
    <xf numFmtId="1" fontId="88" fillId="18" borderId="1" xfId="0" applyNumberFormat="1" applyFont="1" applyFill="1" applyBorder="1" applyAlignment="1">
      <alignment horizontal="center" vertical="center"/>
    </xf>
    <xf numFmtId="3" fontId="88" fillId="18" borderId="1" xfId="0" applyNumberFormat="1" applyFont="1" applyFill="1" applyBorder="1" applyAlignment="1">
      <alignment horizontal="left" vertical="center"/>
    </xf>
    <xf numFmtId="0" fontId="106" fillId="0" borderId="0" xfId="0" applyFont="1"/>
    <xf numFmtId="0" fontId="106" fillId="6" borderId="1" xfId="0" applyFont="1" applyFill="1" applyBorder="1" applyAlignment="1">
      <alignment horizontal="center" vertical="center"/>
    </xf>
    <xf numFmtId="14" fontId="107" fillId="15" borderId="1" xfId="0" applyNumberFormat="1" applyFont="1" applyFill="1" applyBorder="1" applyAlignment="1">
      <alignment horizontal="center" vertical="center"/>
    </xf>
    <xf numFmtId="14" fontId="107" fillId="16" borderId="1" xfId="0" applyNumberFormat="1" applyFont="1" applyFill="1" applyBorder="1" applyAlignment="1">
      <alignment horizontal="center" vertical="center"/>
    </xf>
    <xf numFmtId="49" fontId="107" fillId="6" borderId="1" xfId="0" applyNumberFormat="1" applyFont="1" applyFill="1" applyBorder="1" applyAlignment="1">
      <alignment horizontal="center" vertical="center"/>
    </xf>
    <xf numFmtId="1" fontId="107" fillId="0" borderId="1" xfId="0" applyNumberFormat="1" applyFont="1" applyBorder="1" applyAlignment="1">
      <alignment horizontal="center" vertical="center"/>
    </xf>
    <xf numFmtId="2" fontId="107" fillId="0" borderId="1" xfId="0" applyNumberFormat="1" applyFont="1" applyBorder="1" applyAlignment="1">
      <alignment horizontal="center" vertical="center"/>
    </xf>
    <xf numFmtId="1" fontId="107" fillId="17" borderId="1" xfId="0" applyNumberFormat="1" applyFont="1" applyFill="1" applyBorder="1" applyAlignment="1">
      <alignment horizontal="center" vertical="center"/>
    </xf>
    <xf numFmtId="2" fontId="107" fillId="17" borderId="1" xfId="0" applyNumberFormat="1" applyFont="1" applyFill="1" applyBorder="1" applyAlignment="1">
      <alignment horizontal="center" vertical="center"/>
    </xf>
    <xf numFmtId="1" fontId="107" fillId="17" borderId="1" xfId="0" applyNumberFormat="1" applyFont="1" applyFill="1" applyBorder="1" applyAlignment="1">
      <alignment horizontal="left" vertical="center"/>
    </xf>
    <xf numFmtId="0" fontId="106" fillId="0" borderId="0" xfId="0" applyFont="1" applyAlignment="1">
      <alignment horizontal="center"/>
    </xf>
    <xf numFmtId="0" fontId="89" fillId="0" borderId="0" xfId="0" applyFont="1" applyAlignment="1">
      <alignment horizontal="left" vertical="center"/>
    </xf>
    <xf numFmtId="0" fontId="88" fillId="8" borderId="29" xfId="0" applyFont="1" applyFill="1" applyBorder="1" applyAlignment="1">
      <alignment vertical="center"/>
    </xf>
    <xf numFmtId="49" fontId="107" fillId="0" borderId="1" xfId="0" applyNumberFormat="1" applyFont="1" applyBorder="1" applyAlignment="1">
      <alignment horizontal="center" vertical="center"/>
    </xf>
    <xf numFmtId="14" fontId="114" fillId="15" borderId="1" xfId="0" applyNumberFormat="1" applyFont="1" applyFill="1" applyBorder="1" applyAlignment="1">
      <alignment horizontal="center" vertical="center"/>
    </xf>
    <xf numFmtId="0" fontId="114" fillId="15" borderId="1" xfId="0" applyFont="1" applyFill="1" applyBorder="1" applyAlignment="1">
      <alignment horizontal="center" vertical="center"/>
    </xf>
    <xf numFmtId="0" fontId="83" fillId="0" borderId="29" xfId="0" applyFont="1" applyBorder="1" applyAlignment="1">
      <alignment horizontal="center"/>
    </xf>
    <xf numFmtId="0" fontId="83" fillId="0" borderId="38" xfId="0" applyFont="1" applyBorder="1" applyAlignment="1">
      <alignment horizontal="center"/>
    </xf>
    <xf numFmtId="0" fontId="83" fillId="6" borderId="9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9" xfId="0" applyFont="1" applyBorder="1" applyAlignment="1">
      <alignment horizontal="center" vertical="center"/>
    </xf>
    <xf numFmtId="0" fontId="83" fillId="0" borderId="25" xfId="0" applyFont="1" applyBorder="1" applyAlignment="1">
      <alignment horizontal="center" vertical="center"/>
    </xf>
    <xf numFmtId="0" fontId="85" fillId="6" borderId="29" xfId="0" applyFont="1" applyFill="1" applyBorder="1" applyAlignment="1">
      <alignment horizontal="center" vertical="center" wrapText="1"/>
    </xf>
    <xf numFmtId="0" fontId="110" fillId="9" borderId="49" xfId="0" applyFont="1" applyFill="1" applyBorder="1" applyAlignment="1">
      <alignment horizontal="center" vertical="center"/>
    </xf>
    <xf numFmtId="0" fontId="111" fillId="0" borderId="13" xfId="0" applyFont="1" applyBorder="1" applyAlignment="1">
      <alignment horizontal="center" vertical="center"/>
    </xf>
    <xf numFmtId="0" fontId="111" fillId="0" borderId="23" xfId="0" applyFont="1" applyBorder="1" applyAlignment="1">
      <alignment horizontal="center" vertical="center"/>
    </xf>
    <xf numFmtId="0" fontId="110" fillId="9" borderId="51" xfId="0" applyFont="1" applyFill="1" applyBorder="1" applyAlignment="1">
      <alignment horizontal="center" vertical="center"/>
    </xf>
    <xf numFmtId="0" fontId="111" fillId="0" borderId="1" xfId="0" applyFont="1" applyBorder="1" applyAlignment="1">
      <alignment horizontal="center" vertical="center"/>
    </xf>
    <xf numFmtId="0" fontId="111" fillId="0" borderId="5" xfId="0" applyFont="1" applyBorder="1" applyAlignment="1">
      <alignment horizontal="center" vertical="center"/>
    </xf>
    <xf numFmtId="0" fontId="110" fillId="20" borderId="52" xfId="0" applyFont="1" applyFill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/>
    </xf>
    <xf numFmtId="0" fontId="112" fillId="0" borderId="6" xfId="0" applyFont="1" applyBorder="1" applyAlignment="1">
      <alignment horizontal="center" vertical="center"/>
    </xf>
    <xf numFmtId="0" fontId="113" fillId="0" borderId="13" xfId="0" applyFont="1" applyBorder="1" applyAlignment="1">
      <alignment horizontal="center" vertical="center"/>
    </xf>
    <xf numFmtId="0" fontId="113" fillId="0" borderId="23" xfId="0" applyFont="1" applyBorder="1" applyAlignment="1">
      <alignment horizontal="center" vertical="center"/>
    </xf>
    <xf numFmtId="0" fontId="85" fillId="6" borderId="35" xfId="0" applyFont="1" applyFill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10" fillId="20" borderId="51" xfId="0" applyFont="1" applyFill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10" fillId="20" borderId="50" xfId="0" applyFont="1" applyFill="1" applyBorder="1" applyAlignment="1">
      <alignment horizontal="center" vertical="center"/>
    </xf>
    <xf numFmtId="0" fontId="113" fillId="0" borderId="15" xfId="0" applyFont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0" fillId="9" borderId="51" xfId="0" applyFont="1" applyFill="1" applyBorder="1" applyAlignment="1">
      <alignment horizontal="center"/>
    </xf>
    <xf numFmtId="0" fontId="110" fillId="20" borderId="51" xfId="0" applyFont="1" applyFill="1" applyBorder="1" applyAlignment="1">
      <alignment horizontal="center"/>
    </xf>
    <xf numFmtId="0" fontId="110" fillId="20" borderId="52" xfId="0" applyFont="1" applyFill="1" applyBorder="1" applyAlignment="1">
      <alignment horizontal="center"/>
    </xf>
    <xf numFmtId="0" fontId="110" fillId="9" borderId="49" xfId="0" applyFont="1" applyFill="1" applyBorder="1" applyAlignment="1">
      <alignment horizontal="center"/>
    </xf>
    <xf numFmtId="0" fontId="113" fillId="0" borderId="13" xfId="0" applyFont="1" applyBorder="1" applyAlignment="1">
      <alignment horizontal="center"/>
    </xf>
    <xf numFmtId="0" fontId="113" fillId="0" borderId="23" xfId="0" applyFont="1" applyBorder="1" applyAlignment="1">
      <alignment horizontal="center"/>
    </xf>
    <xf numFmtId="0" fontId="110" fillId="9" borderId="54" xfId="0" applyFont="1" applyFill="1" applyBorder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2" fillId="0" borderId="1" xfId="0" applyFont="1" applyBorder="1" applyAlignment="1">
      <alignment horizontal="center"/>
    </xf>
    <xf numFmtId="0" fontId="112" fillId="0" borderId="5" xfId="0" applyFont="1" applyBorder="1" applyAlignment="1">
      <alignment horizontal="center"/>
    </xf>
    <xf numFmtId="0" fontId="110" fillId="9" borderId="54" xfId="0" applyFont="1" applyFill="1" applyBorder="1" applyAlignment="1">
      <alignment horizontal="center" vertical="center"/>
    </xf>
    <xf numFmtId="0" fontId="110" fillId="20" borderId="53" xfId="0" applyFont="1" applyFill="1" applyBorder="1" applyAlignment="1">
      <alignment horizontal="center" vertical="center"/>
    </xf>
    <xf numFmtId="0" fontId="115" fillId="0" borderId="13" xfId="0" applyFont="1" applyBorder="1" applyAlignment="1">
      <alignment horizontal="center" vertical="center"/>
    </xf>
    <xf numFmtId="0" fontId="115" fillId="0" borderId="23" xfId="0" applyFont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5" fillId="0" borderId="5" xfId="0" applyFont="1" applyBorder="1" applyAlignment="1">
      <alignment horizontal="center" vertical="center"/>
    </xf>
    <xf numFmtId="0" fontId="110" fillId="9" borderId="52" xfId="0" applyFont="1" applyFill="1" applyBorder="1" applyAlignment="1">
      <alignment horizontal="center" vertical="center"/>
    </xf>
    <xf numFmtId="0" fontId="113" fillId="0" borderId="11" xfId="0" applyFont="1" applyBorder="1" applyAlignment="1">
      <alignment horizontal="center" vertical="center"/>
    </xf>
    <xf numFmtId="0" fontId="115" fillId="0" borderId="11" xfId="0" applyFont="1" applyBorder="1" applyAlignment="1">
      <alignment horizontal="center" vertical="center"/>
    </xf>
    <xf numFmtId="0" fontId="115" fillId="0" borderId="6" xfId="0" applyFont="1" applyBorder="1" applyAlignment="1">
      <alignment horizontal="center" vertical="center"/>
    </xf>
    <xf numFmtId="0" fontId="115" fillId="0" borderId="15" xfId="0" applyFont="1" applyBorder="1" applyAlignment="1">
      <alignment horizontal="center" vertical="center"/>
    </xf>
    <xf numFmtId="14" fontId="107" fillId="14" borderId="1" xfId="0" applyNumberFormat="1" applyFont="1" applyFill="1" applyBorder="1" applyAlignment="1">
      <alignment horizontal="center" vertical="center"/>
    </xf>
    <xf numFmtId="14" fontId="107" fillId="21" borderId="1" xfId="0" applyNumberFormat="1" applyFont="1" applyFill="1" applyBorder="1" applyAlignment="1">
      <alignment horizontal="center" vertical="center"/>
    </xf>
    <xf numFmtId="1" fontId="107" fillId="21" borderId="1" xfId="0" applyNumberFormat="1" applyFont="1" applyFill="1" applyBorder="1" applyAlignment="1">
      <alignment horizontal="center" vertical="center"/>
    </xf>
    <xf numFmtId="1" fontId="107" fillId="14" borderId="1" xfId="0" applyNumberFormat="1" applyFont="1" applyFill="1" applyBorder="1" applyAlignment="1">
      <alignment horizontal="center" vertical="center"/>
    </xf>
    <xf numFmtId="0" fontId="88" fillId="19" borderId="8" xfId="0" applyFont="1" applyFill="1" applyBorder="1" applyAlignment="1">
      <alignment horizontal="center"/>
    </xf>
    <xf numFmtId="0" fontId="88" fillId="19" borderId="8" xfId="0" applyFont="1" applyFill="1" applyBorder="1"/>
    <xf numFmtId="14" fontId="107" fillId="14" borderId="22" xfId="0" applyNumberFormat="1" applyFont="1" applyFill="1" applyBorder="1" applyAlignment="1">
      <alignment horizontal="center" vertical="center"/>
    </xf>
    <xf numFmtId="14" fontId="107" fillId="14" borderId="13" xfId="0" applyNumberFormat="1" applyFont="1" applyFill="1" applyBorder="1" applyAlignment="1">
      <alignment horizontal="center" vertical="center"/>
    </xf>
    <xf numFmtId="14" fontId="107" fillId="21" borderId="13" xfId="0" applyNumberFormat="1" applyFont="1" applyFill="1" applyBorder="1" applyAlignment="1">
      <alignment horizontal="center" vertical="center"/>
    </xf>
    <xf numFmtId="1" fontId="107" fillId="21" borderId="13" xfId="0" applyNumberFormat="1" applyFont="1" applyFill="1" applyBorder="1" applyAlignment="1">
      <alignment horizontal="center" vertical="center"/>
    </xf>
    <xf numFmtId="14" fontId="107" fillId="14" borderId="4" xfId="0" applyNumberFormat="1" applyFont="1" applyFill="1" applyBorder="1" applyAlignment="1">
      <alignment horizontal="center" vertical="center"/>
    </xf>
    <xf numFmtId="1" fontId="107" fillId="0" borderId="5" xfId="0" applyNumberFormat="1" applyFont="1" applyBorder="1" applyAlignment="1">
      <alignment horizontal="center" vertical="center"/>
    </xf>
    <xf numFmtId="0" fontId="106" fillId="0" borderId="42" xfId="0" applyFont="1" applyBorder="1"/>
    <xf numFmtId="0" fontId="106" fillId="0" borderId="28" xfId="0" applyFont="1" applyBorder="1" applyAlignment="1">
      <alignment horizontal="center"/>
    </xf>
    <xf numFmtId="0" fontId="106" fillId="0" borderId="45" xfId="0" applyFont="1" applyBorder="1"/>
    <xf numFmtId="0" fontId="106" fillId="0" borderId="2" xfId="0" applyFont="1" applyBorder="1"/>
    <xf numFmtId="0" fontId="106" fillId="0" borderId="46" xfId="0" applyFont="1" applyBorder="1" applyAlignment="1">
      <alignment horizontal="center"/>
    </xf>
    <xf numFmtId="0" fontId="89" fillId="0" borderId="0" xfId="0" applyFont="1" applyAlignment="1">
      <alignment vertical="center"/>
    </xf>
    <xf numFmtId="1" fontId="107" fillId="17" borderId="1" xfId="0" applyNumberFormat="1" applyFont="1" applyFill="1" applyBorder="1" applyAlignment="1">
      <alignment vertical="center"/>
    </xf>
    <xf numFmtId="14" fontId="107" fillId="0" borderId="1" xfId="0" applyNumberFormat="1" applyFont="1" applyBorder="1" applyAlignment="1">
      <alignment horizontal="center" vertical="center"/>
    </xf>
    <xf numFmtId="14" fontId="107" fillId="0" borderId="13" xfId="0" applyNumberFormat="1" applyFont="1" applyBorder="1" applyAlignment="1">
      <alignment horizontal="center" vertical="center"/>
    </xf>
    <xf numFmtId="165" fontId="117" fillId="0" borderId="0" xfId="8" applyNumberFormat="1" applyFont="1" applyAlignment="1">
      <alignment horizontal="center" vertical="center"/>
    </xf>
    <xf numFmtId="165" fontId="119" fillId="0" borderId="0" xfId="8" applyNumberFormat="1" applyFont="1" applyAlignment="1">
      <alignment vertical="center"/>
    </xf>
    <xf numFmtId="0" fontId="84" fillId="6" borderId="0" xfId="0" applyFont="1" applyFill="1"/>
    <xf numFmtId="0" fontId="84" fillId="0" borderId="0" xfId="0" applyFont="1"/>
    <xf numFmtId="0" fontId="80" fillId="6" borderId="0" xfId="0" applyFont="1" applyFill="1"/>
    <xf numFmtId="0" fontId="120" fillId="0" borderId="0" xfId="0" applyFont="1" applyAlignment="1">
      <alignment horizontal="center" vertical="center"/>
    </xf>
    <xf numFmtId="0" fontId="84" fillId="6" borderId="0" xfId="0" applyFont="1" applyFill="1" applyAlignment="1">
      <alignment vertical="center"/>
    </xf>
    <xf numFmtId="0" fontId="121" fillId="22" borderId="0" xfId="0" applyFont="1" applyFill="1" applyAlignment="1">
      <alignment horizontal="center"/>
    </xf>
    <xf numFmtId="0" fontId="116" fillId="0" borderId="0" xfId="8" applyFont="1" applyAlignment="1">
      <alignment vertical="center"/>
    </xf>
    <xf numFmtId="165" fontId="117" fillId="0" borderId="0" xfId="8" applyNumberFormat="1" applyFont="1" applyAlignment="1">
      <alignment vertical="center"/>
    </xf>
    <xf numFmtId="0" fontId="118" fillId="0" borderId="0" xfId="8" applyFont="1" applyAlignment="1">
      <alignment horizontal="center" vertical="center"/>
    </xf>
    <xf numFmtId="14" fontId="99" fillId="6" borderId="0" xfId="8" applyNumberFormat="1" applyFont="1" applyFill="1" applyAlignment="1">
      <alignment vertical="center"/>
    </xf>
    <xf numFmtId="165" fontId="119" fillId="6" borderId="0" xfId="8" applyNumberFormat="1" applyFont="1" applyFill="1" applyAlignment="1">
      <alignment vertical="center"/>
    </xf>
    <xf numFmtId="3" fontId="89" fillId="14" borderId="0" xfId="0" applyNumberFormat="1" applyFont="1" applyFill="1" applyAlignment="1">
      <alignment horizontal="center" vertical="center"/>
    </xf>
    <xf numFmtId="0" fontId="93" fillId="6" borderId="0" xfId="0" applyFont="1" applyFill="1" applyAlignment="1">
      <alignment vertical="center"/>
    </xf>
    <xf numFmtId="0" fontId="93" fillId="24" borderId="66" xfId="0" applyFont="1" applyFill="1" applyBorder="1" applyAlignment="1">
      <alignment vertical="center" wrapText="1"/>
    </xf>
    <xf numFmtId="3" fontId="93" fillId="24" borderId="56" xfId="0" applyNumberFormat="1" applyFont="1" applyFill="1" applyBorder="1" applyAlignment="1">
      <alignment horizontal="center" vertical="center" wrapText="1"/>
    </xf>
    <xf numFmtId="3" fontId="93" fillId="24" borderId="56" xfId="0" applyNumberFormat="1" applyFont="1" applyFill="1" applyBorder="1" applyAlignment="1">
      <alignment horizontal="left" vertical="center" wrapText="1"/>
    </xf>
    <xf numFmtId="3" fontId="93" fillId="24" borderId="67" xfId="0" applyNumberFormat="1" applyFont="1" applyFill="1" applyBorder="1" applyAlignment="1">
      <alignment horizontal="left" vertical="center" wrapText="1"/>
    </xf>
    <xf numFmtId="0" fontId="123" fillId="24" borderId="67" xfId="0" applyFont="1" applyFill="1" applyBorder="1" applyAlignment="1">
      <alignment horizontal="left" wrapText="1"/>
    </xf>
    <xf numFmtId="0" fontId="88" fillId="25" borderId="55" xfId="0" applyFont="1" applyFill="1" applyBorder="1" applyAlignment="1">
      <alignment horizontal="center" vertical="center" wrapText="1"/>
    </xf>
    <xf numFmtId="0" fontId="104" fillId="25" borderId="55" xfId="0" applyFont="1" applyFill="1" applyBorder="1" applyAlignment="1">
      <alignment horizontal="center" vertical="center" wrapText="1"/>
    </xf>
    <xf numFmtId="0" fontId="88" fillId="25" borderId="63" xfId="0" applyFont="1" applyFill="1" applyBorder="1" applyAlignment="1">
      <alignment horizontal="center" vertical="center" wrapText="1"/>
    </xf>
    <xf numFmtId="0" fontId="125" fillId="14" borderId="66" xfId="0" applyFont="1" applyFill="1" applyBorder="1" applyAlignment="1">
      <alignment vertical="center" wrapText="1"/>
    </xf>
    <xf numFmtId="3" fontId="125" fillId="14" borderId="56" xfId="0" applyNumberFormat="1" applyFont="1" applyFill="1" applyBorder="1" applyAlignment="1">
      <alignment horizontal="center" vertical="center" wrapText="1"/>
    </xf>
    <xf numFmtId="0" fontId="125" fillId="14" borderId="56" xfId="0" applyFont="1" applyFill="1" applyBorder="1" applyAlignment="1">
      <alignment horizontal="center" vertical="center" wrapText="1"/>
    </xf>
    <xf numFmtId="3" fontId="125" fillId="0" borderId="56" xfId="0" applyNumberFormat="1" applyFont="1" applyBorder="1" applyAlignment="1">
      <alignment horizontal="center" vertical="center" wrapText="1"/>
    </xf>
    <xf numFmtId="3" fontId="125" fillId="14" borderId="56" xfId="0" applyNumberFormat="1" applyFont="1" applyFill="1" applyBorder="1" applyAlignment="1">
      <alignment horizontal="left" vertical="center" wrapText="1"/>
    </xf>
    <xf numFmtId="0" fontId="125" fillId="14" borderId="56" xfId="0" applyFont="1" applyFill="1" applyBorder="1" applyAlignment="1">
      <alignment vertical="center" wrapText="1"/>
    </xf>
    <xf numFmtId="0" fontId="125" fillId="0" borderId="66" xfId="0" applyFont="1" applyBorder="1" applyAlignment="1">
      <alignment vertical="center" wrapText="1"/>
    </xf>
    <xf numFmtId="0" fontId="125" fillId="0" borderId="56" xfId="0" applyFont="1" applyBorder="1" applyAlignment="1">
      <alignment horizontal="center" vertical="center" wrapText="1"/>
    </xf>
    <xf numFmtId="0" fontId="125" fillId="6" borderId="66" xfId="0" applyFont="1" applyFill="1" applyBorder="1" applyAlignment="1">
      <alignment vertical="center" wrapText="1"/>
    </xf>
    <xf numFmtId="1" fontId="125" fillId="0" borderId="56" xfId="0" applyNumberFormat="1" applyFont="1" applyBorder="1" applyAlignment="1">
      <alignment horizontal="center" vertical="center" wrapText="1"/>
    </xf>
    <xf numFmtId="3" fontId="125" fillId="6" borderId="56" xfId="0" applyNumberFormat="1" applyFont="1" applyFill="1" applyBorder="1" applyAlignment="1">
      <alignment horizontal="center" vertical="center" wrapText="1"/>
    </xf>
    <xf numFmtId="3" fontId="125" fillId="0" borderId="56" xfId="8" applyNumberFormat="1" applyFont="1" applyBorder="1" applyAlignment="1">
      <alignment horizontal="center" vertical="center" wrapText="1"/>
    </xf>
    <xf numFmtId="1" fontId="125" fillId="14" borderId="56" xfId="0" applyNumberFormat="1" applyFont="1" applyFill="1" applyBorder="1" applyAlignment="1">
      <alignment horizontal="center" vertical="center" wrapText="1"/>
    </xf>
    <xf numFmtId="3" fontId="125" fillId="0" borderId="67" xfId="0" applyNumberFormat="1" applyFont="1" applyBorder="1" applyAlignment="1">
      <alignment horizontal="left" vertical="center" wrapText="1"/>
    </xf>
    <xf numFmtId="0" fontId="93" fillId="24" borderId="70" xfId="0" applyFont="1" applyFill="1" applyBorder="1" applyAlignment="1">
      <alignment vertical="center" wrapText="1"/>
    </xf>
    <xf numFmtId="3" fontId="93" fillId="24" borderId="71" xfId="0" applyNumberFormat="1" applyFont="1" applyFill="1" applyBorder="1" applyAlignment="1">
      <alignment horizontal="center" vertical="center" wrapText="1"/>
    </xf>
    <xf numFmtId="3" fontId="93" fillId="24" borderId="72" xfId="0" applyNumberFormat="1" applyFont="1" applyFill="1" applyBorder="1" applyAlignment="1">
      <alignment horizontal="center" vertical="center" wrapText="1"/>
    </xf>
    <xf numFmtId="0" fontId="98" fillId="25" borderId="55" xfId="0" applyFont="1" applyFill="1" applyBorder="1" applyAlignment="1">
      <alignment horizontal="center" vertical="center"/>
    </xf>
    <xf numFmtId="0" fontId="125" fillId="0" borderId="56" xfId="0" applyFont="1" applyBorder="1" applyAlignment="1">
      <alignment horizontal="center"/>
    </xf>
    <xf numFmtId="0" fontId="125" fillId="0" borderId="56" xfId="0" applyFont="1" applyBorder="1" applyAlignment="1">
      <alignment horizontal="center" vertical="center"/>
    </xf>
    <xf numFmtId="0" fontId="125" fillId="14" borderId="80" xfId="0" applyFont="1" applyFill="1" applyBorder="1" applyAlignment="1">
      <alignment horizontal="center" vertical="center"/>
    </xf>
    <xf numFmtId="3" fontId="125" fillId="14" borderId="80" xfId="0" applyNumberFormat="1" applyFont="1" applyFill="1" applyBorder="1" applyAlignment="1">
      <alignment horizontal="center" vertical="center" wrapText="1"/>
    </xf>
    <xf numFmtId="3" fontId="125" fillId="0" borderId="56" xfId="0" applyNumberFormat="1" applyFont="1" applyBorder="1" applyAlignment="1">
      <alignment horizontal="center" vertical="center"/>
    </xf>
    <xf numFmtId="3" fontId="125" fillId="14" borderId="81" xfId="0" applyNumberFormat="1" applyFont="1" applyFill="1" applyBorder="1" applyAlignment="1">
      <alignment horizontal="center" vertical="center" wrapText="1"/>
    </xf>
    <xf numFmtId="0" fontId="125" fillId="14" borderId="81" xfId="0" applyFont="1" applyFill="1" applyBorder="1" applyAlignment="1">
      <alignment horizontal="center" vertical="center"/>
    </xf>
    <xf numFmtId="0" fontId="125" fillId="14" borderId="56" xfId="0" applyFont="1" applyFill="1" applyBorder="1" applyAlignment="1">
      <alignment horizontal="center" vertical="center"/>
    </xf>
    <xf numFmtId="0" fontId="98" fillId="25" borderId="77" xfId="0" applyFont="1" applyFill="1" applyBorder="1" applyAlignment="1">
      <alignment horizontal="center" vertical="center"/>
    </xf>
    <xf numFmtId="0" fontId="98" fillId="25" borderId="78" xfId="0" applyFont="1" applyFill="1" applyBorder="1" applyAlignment="1">
      <alignment horizontal="center" vertical="center"/>
    </xf>
    <xf numFmtId="0" fontId="98" fillId="25" borderId="79" xfId="0" applyFont="1" applyFill="1" applyBorder="1" applyAlignment="1">
      <alignment horizontal="center" vertical="center"/>
    </xf>
    <xf numFmtId="0" fontId="125" fillId="14" borderId="82" xfId="0" applyFont="1" applyFill="1" applyBorder="1" applyAlignment="1">
      <alignment horizontal="center" vertical="center"/>
    </xf>
    <xf numFmtId="0" fontId="125" fillId="14" borderId="83" xfId="0" applyFont="1" applyFill="1" applyBorder="1" applyAlignment="1">
      <alignment horizontal="center" vertical="center"/>
    </xf>
    <xf numFmtId="0" fontId="98" fillId="25" borderId="55" xfId="0" applyFont="1" applyFill="1" applyBorder="1" applyAlignment="1">
      <alignment horizontal="center" vertical="center"/>
    </xf>
    <xf numFmtId="3" fontId="125" fillId="14" borderId="81" xfId="0" applyNumberFormat="1" applyFont="1" applyFill="1" applyBorder="1" applyAlignment="1">
      <alignment horizontal="center" vertical="center" wrapText="1"/>
    </xf>
    <xf numFmtId="3" fontId="125" fillId="14" borderId="56" xfId="0" applyNumberFormat="1" applyFont="1" applyFill="1" applyBorder="1" applyAlignment="1">
      <alignment horizontal="center" vertical="center" wrapText="1"/>
    </xf>
    <xf numFmtId="165" fontId="124" fillId="0" borderId="0" xfId="8" applyNumberFormat="1" applyFont="1" applyAlignment="1">
      <alignment horizontal="center" vertical="center"/>
    </xf>
    <xf numFmtId="0" fontId="122" fillId="0" borderId="0" xfId="8" applyFont="1" applyAlignment="1">
      <alignment horizontal="center" vertical="center"/>
    </xf>
    <xf numFmtId="0" fontId="93" fillId="23" borderId="68" xfId="0" applyFont="1" applyFill="1" applyBorder="1" applyAlignment="1">
      <alignment horizontal="left" vertical="center" wrapText="1"/>
    </xf>
    <xf numFmtId="0" fontId="93" fillId="23" borderId="57" xfId="0" applyFont="1" applyFill="1" applyBorder="1" applyAlignment="1">
      <alignment horizontal="left" vertical="center" wrapText="1"/>
    </xf>
    <xf numFmtId="0" fontId="93" fillId="23" borderId="69" xfId="0" applyFont="1" applyFill="1" applyBorder="1" applyAlignment="1">
      <alignment horizontal="left" vertical="center" wrapText="1"/>
    </xf>
    <xf numFmtId="0" fontId="93" fillId="23" borderId="64" xfId="0" applyFont="1" applyFill="1" applyBorder="1" applyAlignment="1">
      <alignment horizontal="left" vertical="center" wrapText="1"/>
    </xf>
    <xf numFmtId="0" fontId="93" fillId="23" borderId="58" xfId="0" applyFont="1" applyFill="1" applyBorder="1" applyAlignment="1">
      <alignment horizontal="left" vertical="center" wrapText="1"/>
    </xf>
    <xf numFmtId="0" fontId="93" fillId="23" borderId="65" xfId="0" applyFont="1" applyFill="1" applyBorder="1" applyAlignment="1">
      <alignment horizontal="left" vertical="center" wrapText="1"/>
    </xf>
    <xf numFmtId="3" fontId="89" fillId="14" borderId="0" xfId="0" applyNumberFormat="1" applyFont="1" applyFill="1" applyAlignment="1">
      <alignment horizontal="center" vertical="center"/>
    </xf>
    <xf numFmtId="0" fontId="88" fillId="25" borderId="59" xfId="0" applyFont="1" applyFill="1" applyBorder="1" applyAlignment="1">
      <alignment horizontal="center" vertical="center"/>
    </xf>
    <xf numFmtId="0" fontId="88" fillId="25" borderId="62" xfId="0" applyFont="1" applyFill="1" applyBorder="1" applyAlignment="1">
      <alignment horizontal="center" vertical="center"/>
    </xf>
    <xf numFmtId="0" fontId="88" fillId="25" borderId="60" xfId="0" applyFont="1" applyFill="1" applyBorder="1" applyAlignment="1">
      <alignment horizontal="center" vertical="center" wrapText="1"/>
    </xf>
    <xf numFmtId="0" fontId="88" fillId="25" borderId="55" xfId="0" applyFont="1" applyFill="1" applyBorder="1" applyAlignment="1">
      <alignment horizontal="center" vertical="center" wrapText="1"/>
    </xf>
    <xf numFmtId="0" fontId="88" fillId="25" borderId="60" xfId="0" applyFont="1" applyFill="1" applyBorder="1" applyAlignment="1">
      <alignment horizontal="center" vertical="center"/>
    </xf>
    <xf numFmtId="0" fontId="88" fillId="25" borderId="55" xfId="0" applyFont="1" applyFill="1" applyBorder="1" applyAlignment="1">
      <alignment horizontal="center" vertical="center"/>
    </xf>
    <xf numFmtId="0" fontId="104" fillId="25" borderId="60" xfId="0" applyFont="1" applyFill="1" applyBorder="1" applyAlignment="1">
      <alignment horizontal="center" vertical="center" wrapText="1"/>
    </xf>
    <xf numFmtId="0" fontId="88" fillId="25" borderId="61" xfId="0" applyFont="1" applyFill="1" applyBorder="1" applyAlignment="1">
      <alignment horizontal="center" vertical="center" wrapText="1"/>
    </xf>
    <xf numFmtId="3" fontId="99" fillId="25" borderId="74" xfId="0" applyNumberFormat="1" applyFont="1" applyFill="1" applyBorder="1" applyAlignment="1">
      <alignment horizontal="center" vertical="center"/>
    </xf>
    <xf numFmtId="3" fontId="99" fillId="25" borderId="75" xfId="0" applyNumberFormat="1" applyFont="1" applyFill="1" applyBorder="1" applyAlignment="1">
      <alignment horizontal="center" vertical="center"/>
    </xf>
    <xf numFmtId="0" fontId="99" fillId="25" borderId="73" xfId="0" applyFont="1" applyFill="1" applyBorder="1" applyAlignment="1">
      <alignment horizontal="center" vertical="center" wrapText="1"/>
    </xf>
    <xf numFmtId="0" fontId="99" fillId="25" borderId="74" xfId="0" applyFont="1" applyFill="1" applyBorder="1" applyAlignment="1">
      <alignment horizontal="center" vertical="center" wrapText="1"/>
    </xf>
    <xf numFmtId="0" fontId="99" fillId="25" borderId="76" xfId="0" applyFont="1" applyFill="1" applyBorder="1" applyAlignment="1">
      <alignment horizontal="center" vertical="center" wrapText="1"/>
    </xf>
    <xf numFmtId="3" fontId="125" fillId="14" borderId="56" xfId="0" applyNumberFormat="1" applyFont="1" applyFill="1" applyBorder="1" applyAlignment="1">
      <alignment horizontal="left" vertical="center" wrapText="1"/>
    </xf>
    <xf numFmtId="3" fontId="125" fillId="14" borderId="67" xfId="0" applyNumberFormat="1" applyFont="1" applyFill="1" applyBorder="1" applyAlignment="1">
      <alignment horizontal="left" vertical="center" wrapText="1"/>
    </xf>
    <xf numFmtId="0" fontId="94" fillId="12" borderId="4" xfId="0" applyFont="1" applyFill="1" applyBorder="1" applyAlignment="1">
      <alignment horizontal="left"/>
    </xf>
    <xf numFmtId="0" fontId="94" fillId="12" borderId="1" xfId="0" applyFont="1" applyFill="1" applyBorder="1" applyAlignment="1">
      <alignment horizontal="left"/>
    </xf>
    <xf numFmtId="0" fontId="94" fillId="12" borderId="5" xfId="0" applyFont="1" applyFill="1" applyBorder="1" applyAlignment="1">
      <alignment horizontal="left"/>
    </xf>
    <xf numFmtId="0" fontId="80" fillId="0" borderId="20" xfId="0" applyFont="1" applyBorder="1" applyAlignment="1">
      <alignment horizontal="center"/>
    </xf>
    <xf numFmtId="0" fontId="80" fillId="0" borderId="34" xfId="0" applyFont="1" applyBorder="1" applyAlignment="1">
      <alignment horizontal="center"/>
    </xf>
    <xf numFmtId="0" fontId="80" fillId="0" borderId="32" xfId="0" applyFont="1" applyBorder="1" applyAlignment="1">
      <alignment horizontal="center"/>
    </xf>
    <xf numFmtId="0" fontId="78" fillId="6" borderId="1" xfId="0" applyFont="1" applyFill="1" applyBorder="1" applyAlignment="1">
      <alignment vertical="center"/>
    </xf>
    <xf numFmtId="0" fontId="78" fillId="6" borderId="5" xfId="0" applyFont="1" applyFill="1" applyBorder="1" applyAlignment="1">
      <alignment vertical="center"/>
    </xf>
    <xf numFmtId="0" fontId="91" fillId="6" borderId="4" xfId="0" applyFont="1" applyFill="1" applyBorder="1" applyAlignment="1">
      <alignment horizontal="center"/>
    </xf>
    <xf numFmtId="0" fontId="91" fillId="6" borderId="1" xfId="0" applyFont="1" applyFill="1" applyBorder="1" applyAlignment="1">
      <alignment horizontal="center"/>
    </xf>
    <xf numFmtId="0" fontId="91" fillId="6" borderId="5" xfId="0" applyFont="1" applyFill="1" applyBorder="1" applyAlignment="1">
      <alignment horizontal="center"/>
    </xf>
    <xf numFmtId="0" fontId="96" fillId="11" borderId="1" xfId="0" applyFont="1" applyFill="1" applyBorder="1" applyAlignment="1">
      <alignment horizontal="center" vertical="center"/>
    </xf>
    <xf numFmtId="0" fontId="96" fillId="11" borderId="5" xfId="0" applyFont="1" applyFill="1" applyBorder="1" applyAlignment="1">
      <alignment horizontal="center" vertical="center"/>
    </xf>
    <xf numFmtId="0" fontId="78" fillId="6" borderId="8" xfId="0" applyFont="1" applyFill="1" applyBorder="1" applyAlignment="1">
      <alignment vertical="center"/>
    </xf>
    <xf numFmtId="0" fontId="78" fillId="6" borderId="19" xfId="0" applyFont="1" applyFill="1" applyBorder="1" applyAlignment="1">
      <alignment vertical="center"/>
    </xf>
    <xf numFmtId="0" fontId="84" fillId="0" borderId="36" xfId="0" applyFont="1" applyBorder="1" applyAlignment="1">
      <alignment horizontal="center"/>
    </xf>
    <xf numFmtId="0" fontId="84" fillId="0" borderId="10" xfId="0" applyFont="1" applyBorder="1" applyAlignment="1">
      <alignment horizontal="center"/>
    </xf>
    <xf numFmtId="0" fontId="84" fillId="0" borderId="25" xfId="0" applyFont="1" applyBorder="1" applyAlignment="1">
      <alignment horizontal="center"/>
    </xf>
    <xf numFmtId="0" fontId="78" fillId="0" borderId="1" xfId="0" applyFont="1" applyBorder="1"/>
    <xf numFmtId="0" fontId="78" fillId="0" borderId="5" xfId="0" applyFont="1" applyBorder="1"/>
    <xf numFmtId="0" fontId="95" fillId="7" borderId="30" xfId="0" applyFont="1" applyFill="1" applyBorder="1" applyAlignment="1">
      <alignment horizontal="left" vertical="center"/>
    </xf>
    <xf numFmtId="0" fontId="95" fillId="7" borderId="33" xfId="0" applyFont="1" applyFill="1" applyBorder="1" applyAlignment="1">
      <alignment horizontal="left" vertical="center"/>
    </xf>
    <xf numFmtId="0" fontId="78" fillId="6" borderId="1" xfId="0" applyFont="1" applyFill="1" applyBorder="1"/>
    <xf numFmtId="0" fontId="78" fillId="6" borderId="5" xfId="0" applyFont="1" applyFill="1" applyBorder="1"/>
    <xf numFmtId="0" fontId="87" fillId="6" borderId="4" xfId="0" applyFont="1" applyFill="1" applyBorder="1" applyAlignment="1">
      <alignment horizontal="center"/>
    </xf>
    <xf numFmtId="0" fontId="87" fillId="6" borderId="1" xfId="0" applyFont="1" applyFill="1" applyBorder="1" applyAlignment="1">
      <alignment horizontal="center"/>
    </xf>
    <xf numFmtId="0" fontId="87" fillId="6" borderId="5" xfId="0" applyFont="1" applyFill="1" applyBorder="1" applyAlignment="1">
      <alignment horizontal="center"/>
    </xf>
    <xf numFmtId="0" fontId="80" fillId="11" borderId="1" xfId="0" applyFont="1" applyFill="1" applyBorder="1" applyAlignment="1">
      <alignment horizontal="center"/>
    </xf>
    <xf numFmtId="0" fontId="80" fillId="11" borderId="5" xfId="0" applyFont="1" applyFill="1" applyBorder="1" applyAlignment="1">
      <alignment horizontal="center"/>
    </xf>
    <xf numFmtId="0" fontId="78" fillId="6" borderId="11" xfId="0" applyFont="1" applyFill="1" applyBorder="1" applyAlignment="1">
      <alignment vertical="center"/>
    </xf>
    <xf numFmtId="0" fontId="78" fillId="6" borderId="6" xfId="0" applyFont="1" applyFill="1" applyBorder="1" applyAlignment="1">
      <alignment vertical="center"/>
    </xf>
    <xf numFmtId="0" fontId="80" fillId="0" borderId="1" xfId="0" applyFont="1" applyBorder="1" applyAlignment="1">
      <alignment horizontal="center"/>
    </xf>
    <xf numFmtId="0" fontId="80" fillId="0" borderId="5" xfId="0" applyFont="1" applyBorder="1" applyAlignment="1">
      <alignment horizontal="center"/>
    </xf>
    <xf numFmtId="3" fontId="0" fillId="11" borderId="1" xfId="0" applyNumberFormat="1" applyFill="1" applyBorder="1" applyAlignment="1">
      <alignment horizontal="center"/>
    </xf>
    <xf numFmtId="3" fontId="0" fillId="11" borderId="5" xfId="0" applyNumberFormat="1" applyFill="1" applyBorder="1" applyAlignment="1">
      <alignment horizontal="center"/>
    </xf>
    <xf numFmtId="0" fontId="97" fillId="0" borderId="0" xfId="0" applyFont="1" applyAlignment="1">
      <alignment horizontal="center"/>
    </xf>
    <xf numFmtId="0" fontId="96" fillId="2" borderId="22" xfId="0" applyFont="1" applyFill="1" applyBorder="1" applyAlignment="1">
      <alignment horizontal="center" vertical="center"/>
    </xf>
    <xf numFmtId="0" fontId="96" fillId="2" borderId="13" xfId="0" applyFont="1" applyFill="1" applyBorder="1" applyAlignment="1">
      <alignment horizontal="center" vertical="center"/>
    </xf>
    <xf numFmtId="0" fontId="96" fillId="2" borderId="17" xfId="0" applyFont="1" applyFill="1" applyBorder="1" applyAlignment="1">
      <alignment horizontal="center" vertical="center"/>
    </xf>
    <xf numFmtId="0" fontId="96" fillId="2" borderId="8" xfId="0" applyFont="1" applyFill="1" applyBorder="1" applyAlignment="1">
      <alignment horizontal="center" vertical="center"/>
    </xf>
    <xf numFmtId="0" fontId="80" fillId="2" borderId="13" xfId="0" applyFont="1" applyFill="1" applyBorder="1" applyAlignment="1">
      <alignment horizontal="center" vertical="center"/>
    </xf>
    <xf numFmtId="0" fontId="80" fillId="2" borderId="49" xfId="0" applyFont="1" applyFill="1" applyBorder="1" applyAlignment="1">
      <alignment horizontal="center" vertical="center" wrapText="1"/>
    </xf>
    <xf numFmtId="0" fontId="80" fillId="2" borderId="50" xfId="0" applyFont="1" applyFill="1" applyBorder="1" applyAlignment="1">
      <alignment horizontal="center" vertical="center" wrapText="1"/>
    </xf>
    <xf numFmtId="0" fontId="80" fillId="3" borderId="33" xfId="0" applyFont="1" applyFill="1" applyBorder="1" applyAlignment="1">
      <alignment horizontal="center" vertical="center"/>
    </xf>
    <xf numFmtId="0" fontId="80" fillId="3" borderId="26" xfId="0" applyFont="1" applyFill="1" applyBorder="1" applyAlignment="1">
      <alignment horizontal="center" vertical="center"/>
    </xf>
    <xf numFmtId="0" fontId="80" fillId="4" borderId="29" xfId="0" applyFont="1" applyFill="1" applyBorder="1" applyAlignment="1">
      <alignment horizontal="center" vertical="center" wrapText="1"/>
    </xf>
    <xf numFmtId="0" fontId="80" fillId="4" borderId="35" xfId="0" applyFont="1" applyFill="1" applyBorder="1" applyAlignment="1">
      <alignment horizontal="center" vertical="center" wrapText="1"/>
    </xf>
    <xf numFmtId="0" fontId="98" fillId="13" borderId="29" xfId="0" applyFont="1" applyFill="1" applyBorder="1" applyAlignment="1">
      <alignment horizontal="center" vertical="center" wrapText="1"/>
    </xf>
    <xf numFmtId="0" fontId="98" fillId="13" borderId="35" xfId="0" applyFont="1" applyFill="1" applyBorder="1" applyAlignment="1">
      <alignment horizontal="center" vertical="center" wrapText="1"/>
    </xf>
    <xf numFmtId="0" fontId="80" fillId="4" borderId="43" xfId="0" applyFont="1" applyFill="1" applyBorder="1" applyAlignment="1">
      <alignment horizontal="center" vertical="center" wrapText="1"/>
    </xf>
    <xf numFmtId="0" fontId="80" fillId="4" borderId="42" xfId="0" applyFont="1" applyFill="1" applyBorder="1" applyAlignment="1">
      <alignment horizontal="center" vertical="center" wrapText="1"/>
    </xf>
    <xf numFmtId="0" fontId="80" fillId="4" borderId="38" xfId="0" applyFont="1" applyFill="1" applyBorder="1" applyAlignment="1">
      <alignment horizontal="center" vertical="center"/>
    </xf>
    <xf numFmtId="0" fontId="80" fillId="4" borderId="28" xfId="0" applyFont="1" applyFill="1" applyBorder="1" applyAlignment="1">
      <alignment horizontal="center" vertical="center"/>
    </xf>
    <xf numFmtId="0" fontId="94" fillId="12" borderId="22" xfId="0" applyFont="1" applyFill="1" applyBorder="1" applyAlignment="1">
      <alignment horizontal="left"/>
    </xf>
    <xf numFmtId="0" fontId="94" fillId="12" borderId="13" xfId="0" applyFont="1" applyFill="1" applyBorder="1" applyAlignment="1">
      <alignment horizontal="left"/>
    </xf>
    <xf numFmtId="0" fontId="94" fillId="12" borderId="23" xfId="0" applyFont="1" applyFill="1" applyBorder="1" applyAlignment="1">
      <alignment horizontal="left"/>
    </xf>
    <xf numFmtId="0" fontId="80" fillId="5" borderId="21" xfId="0" applyFont="1" applyFill="1" applyBorder="1" applyAlignment="1">
      <alignment horizontal="center" vertical="center"/>
    </xf>
    <xf numFmtId="0" fontId="80" fillId="5" borderId="44" xfId="0" applyFont="1" applyFill="1" applyBorder="1" applyAlignment="1">
      <alignment horizontal="center" vertical="center"/>
    </xf>
    <xf numFmtId="0" fontId="80" fillId="5" borderId="47" xfId="0" applyFont="1" applyFill="1" applyBorder="1" applyAlignment="1">
      <alignment horizontal="center" vertical="center"/>
    </xf>
    <xf numFmtId="0" fontId="80" fillId="5" borderId="41" xfId="0" applyFont="1" applyFill="1" applyBorder="1" applyAlignment="1">
      <alignment horizontal="center" vertical="center"/>
    </xf>
    <xf numFmtId="0" fontId="80" fillId="5" borderId="38" xfId="0" applyFont="1" applyFill="1" applyBorder="1" applyAlignment="1">
      <alignment horizontal="center" vertical="center"/>
    </xf>
    <xf numFmtId="0" fontId="80" fillId="5" borderId="48" xfId="0" applyFont="1" applyFill="1" applyBorder="1" applyAlignment="1">
      <alignment horizontal="center" vertical="center"/>
    </xf>
    <xf numFmtId="0" fontId="80" fillId="5" borderId="2" xfId="0" applyFont="1" applyFill="1" applyBorder="1" applyAlignment="1">
      <alignment horizontal="center" vertical="center"/>
    </xf>
    <xf numFmtId="0" fontId="80" fillId="5" borderId="46" xfId="0" applyFont="1" applyFill="1" applyBorder="1" applyAlignment="1">
      <alignment horizontal="center" vertical="center"/>
    </xf>
    <xf numFmtId="0" fontId="99" fillId="8" borderId="16" xfId="0" applyFont="1" applyFill="1" applyBorder="1" applyAlignment="1">
      <alignment horizontal="center" vertical="center"/>
    </xf>
    <xf numFmtId="0" fontId="99" fillId="8" borderId="33" xfId="0" applyFont="1" applyFill="1" applyBorder="1" applyAlignment="1">
      <alignment horizontal="center" vertical="center"/>
    </xf>
    <xf numFmtId="0" fontId="99" fillId="8" borderId="26" xfId="0" applyFont="1" applyFill="1" applyBorder="1" applyAlignment="1">
      <alignment horizontal="center" vertical="center"/>
    </xf>
    <xf numFmtId="0" fontId="88" fillId="8" borderId="16" xfId="0" applyFont="1" applyFill="1" applyBorder="1" applyAlignment="1">
      <alignment horizontal="center" vertical="center"/>
    </xf>
    <xf numFmtId="0" fontId="88" fillId="8" borderId="33" xfId="0" applyFont="1" applyFill="1" applyBorder="1" applyAlignment="1">
      <alignment horizontal="center" vertical="center"/>
    </xf>
    <xf numFmtId="0" fontId="88" fillId="8" borderId="26" xfId="0" applyFont="1" applyFill="1" applyBorder="1" applyAlignment="1">
      <alignment horizontal="center" vertical="center"/>
    </xf>
    <xf numFmtId="0" fontId="109" fillId="0" borderId="43" xfId="0" applyFont="1" applyBorder="1" applyAlignment="1">
      <alignment horizontal="center" vertical="center" wrapText="1"/>
    </xf>
    <xf numFmtId="0" fontId="109" fillId="0" borderId="41" xfId="0" applyFont="1" applyBorder="1" applyAlignment="1">
      <alignment horizontal="center" vertical="center" wrapText="1"/>
    </xf>
    <xf numFmtId="0" fontId="109" fillId="0" borderId="38" xfId="0" applyFont="1" applyBorder="1" applyAlignment="1">
      <alignment horizontal="center" vertical="center" wrapText="1"/>
    </xf>
    <xf numFmtId="0" fontId="109" fillId="0" borderId="45" xfId="0" applyFont="1" applyBorder="1" applyAlignment="1">
      <alignment horizontal="center" vertical="center" wrapText="1"/>
    </xf>
    <xf numFmtId="0" fontId="109" fillId="0" borderId="2" xfId="0" applyFont="1" applyBorder="1" applyAlignment="1">
      <alignment horizontal="center" vertical="center" wrapText="1"/>
    </xf>
    <xf numFmtId="0" fontId="109" fillId="0" borderId="46" xfId="0" applyFont="1" applyBorder="1" applyAlignment="1">
      <alignment horizontal="center" vertical="center" wrapText="1"/>
    </xf>
    <xf numFmtId="0" fontId="85" fillId="6" borderId="29" xfId="0" applyFont="1" applyFill="1" applyBorder="1" applyAlignment="1">
      <alignment horizontal="center" vertical="center" wrapText="1"/>
    </xf>
    <xf numFmtId="0" fontId="85" fillId="6" borderId="35" xfId="0" applyFont="1" applyFill="1" applyBorder="1" applyAlignment="1">
      <alignment horizontal="center" vertical="center"/>
    </xf>
    <xf numFmtId="0" fontId="85" fillId="6" borderId="53" xfId="0" applyFont="1" applyFill="1" applyBorder="1" applyAlignment="1">
      <alignment horizontal="center" vertical="center"/>
    </xf>
    <xf numFmtId="0" fontId="85" fillId="6" borderId="35" xfId="0" applyFont="1" applyFill="1" applyBorder="1" applyAlignment="1">
      <alignment horizontal="center" wrapText="1"/>
    </xf>
    <xf numFmtId="0" fontId="85" fillId="6" borderId="53" xfId="0" applyFont="1" applyFill="1" applyBorder="1" applyAlignment="1">
      <alignment horizontal="center" wrapText="1"/>
    </xf>
    <xf numFmtId="0" fontId="85" fillId="6" borderId="29" xfId="0" applyFont="1" applyFill="1" applyBorder="1" applyAlignment="1">
      <alignment horizontal="center" vertical="center"/>
    </xf>
    <xf numFmtId="0" fontId="85" fillId="6" borderId="35" xfId="0" applyFont="1" applyFill="1" applyBorder="1" applyAlignment="1">
      <alignment horizontal="center" vertical="center" wrapText="1"/>
    </xf>
    <xf numFmtId="0" fontId="85" fillId="6" borderId="5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</cellXfs>
  <cellStyles count="33510">
    <cellStyle name="Euro" xfId="1" xr:uid="{00000000-0005-0000-0000-000000000000}"/>
    <cellStyle name="Millares 2" xfId="281" xr:uid="{7E9E8FCD-4186-43B8-BF55-00A881D04590}"/>
    <cellStyle name="Millares 2 2" xfId="559" xr:uid="{E6FD7E88-7525-418F-B044-61177CAC68EF}"/>
    <cellStyle name="Millares 2 2 2" xfId="1395" xr:uid="{A68F4516-DA6B-48A0-870E-68354E3B7AAC}"/>
    <cellStyle name="Millares 2 2 2 2" xfId="3067" xr:uid="{485B8394-470C-4F02-8AB2-CB4E1FACBA38}"/>
    <cellStyle name="Millares 2 2 2 2 2" xfId="7248" xr:uid="{06B1BC7A-77F8-4EF3-B6CE-7CAEE579F263}"/>
    <cellStyle name="Millares 2 2 2 2 2 2" xfId="15611" xr:uid="{548AC980-6281-4B00-81A5-D2EDD7FA914E}"/>
    <cellStyle name="Millares 2 2 2 2 2 2 2" xfId="32340" xr:uid="{664CA9A2-9D10-4035-BF2E-646BE19664AC}"/>
    <cellStyle name="Millares 2 2 2 2 2 3" xfId="23977" xr:uid="{67C0B7D0-B836-46CC-9D22-260E5E087498}"/>
    <cellStyle name="Millares 2 2 2 2 3" xfId="11430" xr:uid="{E5152C6A-D49E-45B8-BF69-4217536D1141}"/>
    <cellStyle name="Millares 2 2 2 2 3 2" xfId="28159" xr:uid="{F0B26385-E129-45B6-9592-B792C5415FFF}"/>
    <cellStyle name="Millares 2 2 2 2 4" xfId="19796" xr:uid="{BF866ADC-1F88-4378-A26E-D3B544E73417}"/>
    <cellStyle name="Millares 2 2 2 3" xfId="5576" xr:uid="{8CEE9017-00AF-48B1-8BCD-7A5D979A08D2}"/>
    <cellStyle name="Millares 2 2 2 3 2" xfId="13939" xr:uid="{B777F5C8-3EDA-4CAB-97B8-2451E1A872D2}"/>
    <cellStyle name="Millares 2 2 2 3 2 2" xfId="30668" xr:uid="{E870DF83-C195-42D8-920B-24C73AD2FF56}"/>
    <cellStyle name="Millares 2 2 2 3 3" xfId="22305" xr:uid="{7583A1E7-75A4-45E5-84E6-7F765C5F370D}"/>
    <cellStyle name="Millares 2 2 2 4" xfId="9758" xr:uid="{1BD97F24-12DD-4DEE-B854-03159BBDB382}"/>
    <cellStyle name="Millares 2 2 2 4 2" xfId="26487" xr:uid="{A2499CAB-D34C-47CF-B4ED-CB1D8B8195DE}"/>
    <cellStyle name="Millares 2 2 2 5" xfId="18124" xr:uid="{819F8458-7493-4BF5-B491-4B24A0AFF5AF}"/>
    <cellStyle name="Millares 2 2 3" xfId="2231" xr:uid="{EAAE78E4-5DB6-4FFB-BAE3-BE360138A48E}"/>
    <cellStyle name="Millares 2 2 3 2" xfId="6412" xr:uid="{3E411C2C-43D3-4DD7-8C67-09DAE5009828}"/>
    <cellStyle name="Millares 2 2 3 2 2" xfId="14775" xr:uid="{E1612ECA-5B95-4D35-97C1-53139C04315D}"/>
    <cellStyle name="Millares 2 2 3 2 2 2" xfId="31504" xr:uid="{D0E686F8-FAAB-446B-81A7-C5FE66DC52B5}"/>
    <cellStyle name="Millares 2 2 3 2 3" xfId="23141" xr:uid="{BC05CC71-C1A7-4BFA-B9C0-05C0CDFD532B}"/>
    <cellStyle name="Millares 2 2 3 3" xfId="10594" xr:uid="{98996E83-0CC9-430C-99C4-871D85B0819E}"/>
    <cellStyle name="Millares 2 2 3 3 2" xfId="27323" xr:uid="{0818820A-6C9C-42FB-9C90-467F56B5BC6C}"/>
    <cellStyle name="Millares 2 2 3 4" xfId="18960" xr:uid="{2E6CCB4B-3EAF-44BF-86E9-BF87AECF8A7E}"/>
    <cellStyle name="Millares 2 2 4" xfId="3905" xr:uid="{6C2909F8-5D34-4E4F-A1EB-B1DADE339675}"/>
    <cellStyle name="Millares 2 2 4 2" xfId="8086" xr:uid="{A474C882-11FE-446A-8789-7E0B2705B8F4}"/>
    <cellStyle name="Millares 2 2 4 2 2" xfId="16449" xr:uid="{828150EF-A145-45F9-AB5F-53127AD7868A}"/>
    <cellStyle name="Millares 2 2 4 2 2 2" xfId="33178" xr:uid="{79AE2CD6-D80B-406E-A11B-63374AA9788A}"/>
    <cellStyle name="Millares 2 2 4 2 3" xfId="24815" xr:uid="{24C9BA98-955C-4BEB-B978-E3600BAEAA83}"/>
    <cellStyle name="Millares 2 2 4 3" xfId="12268" xr:uid="{D9BCD683-7E53-4881-81A7-12836B391DF3}"/>
    <cellStyle name="Millares 2 2 4 3 2" xfId="28997" xr:uid="{68D275E5-242C-44FA-9E20-5AF38F647D95}"/>
    <cellStyle name="Millares 2 2 4 4" xfId="20634" xr:uid="{AB5E0B99-50C0-4752-B1BA-DB8AB91AB5E3}"/>
    <cellStyle name="Millares 2 2 5" xfId="4740" xr:uid="{AF3A96DB-753E-495C-87AB-B77C9834F43B}"/>
    <cellStyle name="Millares 2 2 5 2" xfId="13103" xr:uid="{C125AA18-F15B-4B22-9561-DC94A80B15A3}"/>
    <cellStyle name="Millares 2 2 5 2 2" xfId="29832" xr:uid="{A578FD50-9751-4FB0-822D-9174281AF44B}"/>
    <cellStyle name="Millares 2 2 5 3" xfId="21469" xr:uid="{CF646A3C-F91C-46C6-BAA7-23C1E4B422A7}"/>
    <cellStyle name="Millares 2 2 6" xfId="8922" xr:uid="{0241C4FA-DFE8-4D66-8835-54A4B210C84A}"/>
    <cellStyle name="Millares 2 2 6 2" xfId="25651" xr:uid="{35A4BF67-38F4-48CC-BF70-E174B4A64DBD}"/>
    <cellStyle name="Millares 2 2 7" xfId="17288" xr:uid="{8D5C92E1-F612-4614-8FE0-397870B2FE55}"/>
    <cellStyle name="Millares 2 3" xfId="837" xr:uid="{DA04ABBB-3334-4D1E-A51C-300E3C9EAF31}"/>
    <cellStyle name="Millares 2 3 2" xfId="1673" xr:uid="{201C21D1-3BAA-4E41-9E93-F1B6351C0EDC}"/>
    <cellStyle name="Millares 2 3 2 2" xfId="3345" xr:uid="{D789CA94-E7F4-4215-94FC-D79ECC7401F9}"/>
    <cellStyle name="Millares 2 3 2 2 2" xfId="7526" xr:uid="{85F8B32B-0907-489D-A5D3-A324CAF4C4B6}"/>
    <cellStyle name="Millares 2 3 2 2 2 2" xfId="15889" xr:uid="{CF957CB3-97B0-490B-B0EF-1370521C46ED}"/>
    <cellStyle name="Millares 2 3 2 2 2 2 2" xfId="32618" xr:uid="{5211913C-F58B-4B12-B4D9-7723F58D7FD6}"/>
    <cellStyle name="Millares 2 3 2 2 2 3" xfId="24255" xr:uid="{10CC7FD6-0DD4-449E-8145-51BED8F4DC19}"/>
    <cellStyle name="Millares 2 3 2 2 3" xfId="11708" xr:uid="{A117EAF9-5173-4A88-8278-41B18A4C2388}"/>
    <cellStyle name="Millares 2 3 2 2 3 2" xfId="28437" xr:uid="{517D3AB1-6045-43C5-A73B-F9BCAA5BFCE0}"/>
    <cellStyle name="Millares 2 3 2 2 4" xfId="20074" xr:uid="{B2D2B01F-3E11-497F-851C-8CE347709AFF}"/>
    <cellStyle name="Millares 2 3 2 3" xfId="5854" xr:uid="{6D3FF93E-9982-454B-9F65-C7AD2BE4961D}"/>
    <cellStyle name="Millares 2 3 2 3 2" xfId="14217" xr:uid="{B559B871-AE80-418B-BD31-987CFA45035A}"/>
    <cellStyle name="Millares 2 3 2 3 2 2" xfId="30946" xr:uid="{9CC425BB-3794-468F-95DB-489247270A21}"/>
    <cellStyle name="Millares 2 3 2 3 3" xfId="22583" xr:uid="{870DA1FB-D0CF-4B60-852C-0BD1A3616BF5}"/>
    <cellStyle name="Millares 2 3 2 4" xfId="10036" xr:uid="{96768C2D-0241-44CB-AC5B-BEC4E1318FE8}"/>
    <cellStyle name="Millares 2 3 2 4 2" xfId="26765" xr:uid="{4291CF99-4011-436C-AA04-0E17F1DA0725}"/>
    <cellStyle name="Millares 2 3 2 5" xfId="18402" xr:uid="{FF452276-BC34-4449-A022-C2EB6060E5AA}"/>
    <cellStyle name="Millares 2 3 3" xfId="2509" xr:uid="{E74723C9-E4E6-44BB-AF1A-E977674350B7}"/>
    <cellStyle name="Millares 2 3 3 2" xfId="6690" xr:uid="{B404A3F9-A2F1-4EBF-BA41-4CA1D78F005C}"/>
    <cellStyle name="Millares 2 3 3 2 2" xfId="15053" xr:uid="{59B3C904-EFCC-45B2-8240-68EB83BA2AA8}"/>
    <cellStyle name="Millares 2 3 3 2 2 2" xfId="31782" xr:uid="{F94DFA29-80AE-4775-8BCA-EB6B87356D69}"/>
    <cellStyle name="Millares 2 3 3 2 3" xfId="23419" xr:uid="{99DF4CE1-827B-4310-89B7-9AE08D871A93}"/>
    <cellStyle name="Millares 2 3 3 3" xfId="10872" xr:uid="{9E2FD287-9257-4E4F-94A1-A1FFD04E87D3}"/>
    <cellStyle name="Millares 2 3 3 3 2" xfId="27601" xr:uid="{4EA5A2BB-F84C-4CB4-875A-280A8D036745}"/>
    <cellStyle name="Millares 2 3 3 4" xfId="19238" xr:uid="{F91F6BD7-C2C0-4800-87F1-45F7258ABB93}"/>
    <cellStyle name="Millares 2 3 4" xfId="4183" xr:uid="{754A6EE7-1424-4F63-A3C9-781C99196A5B}"/>
    <cellStyle name="Millares 2 3 4 2" xfId="8364" xr:uid="{5690C7AD-9661-4BB0-B7B5-7D3320F555E3}"/>
    <cellStyle name="Millares 2 3 4 2 2" xfId="16727" xr:uid="{61D4AC07-D96E-4E9E-B5AD-DADF6A012DB2}"/>
    <cellStyle name="Millares 2 3 4 2 2 2" xfId="33456" xr:uid="{C32DB416-486D-4F89-87B0-5346E7545C5D}"/>
    <cellStyle name="Millares 2 3 4 2 3" xfId="25093" xr:uid="{F5F94A3F-CB1C-4E19-830F-3338261779D2}"/>
    <cellStyle name="Millares 2 3 4 3" xfId="12546" xr:uid="{15FF4440-E8B1-415F-8361-FB81044A1748}"/>
    <cellStyle name="Millares 2 3 4 3 2" xfId="29275" xr:uid="{7DCBF4C1-A731-4338-B31E-821074EC6871}"/>
    <cellStyle name="Millares 2 3 4 4" xfId="20912" xr:uid="{0F5C4CAA-150B-4760-9C46-C7F970473C50}"/>
    <cellStyle name="Millares 2 3 5" xfId="5018" xr:uid="{A958887E-712D-41E1-8304-7BB204610866}"/>
    <cellStyle name="Millares 2 3 5 2" xfId="13381" xr:uid="{CDAC0BE0-C7AC-4FB7-A021-82176FA90992}"/>
    <cellStyle name="Millares 2 3 5 2 2" xfId="30110" xr:uid="{B9082B44-2995-4ACA-BAF0-3097F57ABFBF}"/>
    <cellStyle name="Millares 2 3 5 3" xfId="21747" xr:uid="{D7E10DBD-996A-4916-B5AB-5944FFAD7CE8}"/>
    <cellStyle name="Millares 2 3 6" xfId="9200" xr:uid="{3B5FB573-8C52-4B1A-8391-3A84590F5C71}"/>
    <cellStyle name="Millares 2 3 6 2" xfId="25929" xr:uid="{4A65766E-F7D7-4457-9620-1E243794742C}"/>
    <cellStyle name="Millares 2 3 7" xfId="17566" xr:uid="{E9381514-F976-45D4-9D5C-7345092004E3}"/>
    <cellStyle name="Millares 2 4" xfId="1117" xr:uid="{7FC0E4E8-0D9F-4BE0-869F-10BFE4851381}"/>
    <cellStyle name="Millares 2 4 2" xfId="2789" xr:uid="{108BD937-50EE-421A-AC0C-120B713A8F2F}"/>
    <cellStyle name="Millares 2 4 2 2" xfId="6970" xr:uid="{E755CC34-BA07-484A-8C01-0C7E80CFCA2C}"/>
    <cellStyle name="Millares 2 4 2 2 2" xfId="15333" xr:uid="{C47A78D0-FEC3-4BF7-A121-B547C305FA95}"/>
    <cellStyle name="Millares 2 4 2 2 2 2" xfId="32062" xr:uid="{4245C6A3-4729-43DD-877B-10E325897351}"/>
    <cellStyle name="Millares 2 4 2 2 3" xfId="23699" xr:uid="{2E54F67B-F5A2-4212-90AC-1D0F618D039F}"/>
    <cellStyle name="Millares 2 4 2 3" xfId="11152" xr:uid="{EE7E45DF-A5B2-4D6C-B7C7-66B417C58577}"/>
    <cellStyle name="Millares 2 4 2 3 2" xfId="27881" xr:uid="{A4A4F42A-E35A-40DD-AEA6-1451322D799A}"/>
    <cellStyle name="Millares 2 4 2 4" xfId="19518" xr:uid="{D2C22821-BBD4-4F31-8F38-DBF3F8C74E3A}"/>
    <cellStyle name="Millares 2 4 3" xfId="5298" xr:uid="{84E233D5-589E-4A3B-AFE5-C9D41BAD758E}"/>
    <cellStyle name="Millares 2 4 3 2" xfId="13661" xr:uid="{35BC4452-15BC-4359-96FC-C47ACEDCE814}"/>
    <cellStyle name="Millares 2 4 3 2 2" xfId="30390" xr:uid="{1231CA76-EDA5-4021-BA13-7243F486A72E}"/>
    <cellStyle name="Millares 2 4 3 3" xfId="22027" xr:uid="{986D4115-95E2-46CB-871D-37C75D8E2116}"/>
    <cellStyle name="Millares 2 4 4" xfId="9480" xr:uid="{4C67A3E8-D1F4-4AFD-A8D6-A7423A40A589}"/>
    <cellStyle name="Millares 2 4 4 2" xfId="26209" xr:uid="{3FD982AB-47C3-431C-8698-EF491D57D9A2}"/>
    <cellStyle name="Millares 2 4 5" xfId="17846" xr:uid="{812C32F7-9258-4CCF-98C6-0F87698B3F1A}"/>
    <cellStyle name="Millares 2 5" xfId="1953" xr:uid="{02F52929-A200-452D-96E2-F870AF5700CD}"/>
    <cellStyle name="Millares 2 5 2" xfId="6134" xr:uid="{772A10A3-9A07-4D5C-928E-5D90F108BB00}"/>
    <cellStyle name="Millares 2 5 2 2" xfId="14497" xr:uid="{8A2A5810-569F-49DB-B146-724A53592A61}"/>
    <cellStyle name="Millares 2 5 2 2 2" xfId="31226" xr:uid="{6CFA72EB-C3EF-406F-97E9-5D5BCF7DA99A}"/>
    <cellStyle name="Millares 2 5 2 3" xfId="22863" xr:uid="{710CADEA-82E0-4764-AD1B-19CF2D3C385C}"/>
    <cellStyle name="Millares 2 5 3" xfId="10316" xr:uid="{870A124D-1708-41FC-86F4-0CA1A2E4510B}"/>
    <cellStyle name="Millares 2 5 3 2" xfId="27045" xr:uid="{ADF40DE4-9C8B-410A-86EA-D1DF7B8F1A69}"/>
    <cellStyle name="Millares 2 5 4" xfId="18682" xr:uid="{1275B8F6-E300-470E-A0C4-39260E91871F}"/>
    <cellStyle name="Millares 2 6" xfId="3627" xr:uid="{9C2B7FA7-E4C7-4FF0-80FE-A2BB1BC280CB}"/>
    <cellStyle name="Millares 2 6 2" xfId="7808" xr:uid="{3AE42F8D-54A1-48FE-8D79-752897AB693B}"/>
    <cellStyle name="Millares 2 6 2 2" xfId="16171" xr:uid="{162EA16D-D283-482E-9EE7-98645FCCAC2E}"/>
    <cellStyle name="Millares 2 6 2 2 2" xfId="32900" xr:uid="{406A0720-71F4-4B2C-B3A7-44D51EB0733E}"/>
    <cellStyle name="Millares 2 6 2 3" xfId="24537" xr:uid="{FBFC8461-AEF0-4777-94D5-45C8E92B03E8}"/>
    <cellStyle name="Millares 2 6 3" xfId="11990" xr:uid="{C45310A2-A5DA-4FFE-8D4D-DE13ADF5036D}"/>
    <cellStyle name="Millares 2 6 3 2" xfId="28719" xr:uid="{D962C17E-2BA7-476B-984B-3B4DA37523B4}"/>
    <cellStyle name="Millares 2 6 4" xfId="20356" xr:uid="{6CED339C-ECE4-43B9-84A6-A51C9519F904}"/>
    <cellStyle name="Millares 2 7" xfId="4462" xr:uid="{CA140D47-9D76-4194-A1CE-4219F1072D5D}"/>
    <cellStyle name="Millares 2 7 2" xfId="12825" xr:uid="{284CDA31-CD81-4B60-9EF5-9EC2A2445FF6}"/>
    <cellStyle name="Millares 2 7 2 2" xfId="29554" xr:uid="{2BAB595D-DC06-447C-9E12-01FB82490EB0}"/>
    <cellStyle name="Millares 2 7 3" xfId="21191" xr:uid="{6BA371EB-ECC1-4671-85B3-3F604DF0775A}"/>
    <cellStyle name="Millares 2 8" xfId="8644" xr:uid="{83D4EFA2-6AE5-48F5-90A8-AF7BA461DB1C}"/>
    <cellStyle name="Millares 2 8 2" xfId="25373" xr:uid="{6E82F403-5F26-44FD-BCB1-94C535772DDC}"/>
    <cellStyle name="Millares 2 9" xfId="17010" xr:uid="{2F52A325-D27A-4D32-A881-F5623C425ED1}"/>
    <cellStyle name="Millares 3" xfId="840" xr:uid="{AB6FDF48-83C2-4211-B16C-B61712B7ACFF}"/>
    <cellStyle name="Millares 3 2" xfId="2512" xr:uid="{38B8D2E7-3818-4D4C-84B5-B95FA0346612}"/>
    <cellStyle name="Millares 3 2 2" xfId="6693" xr:uid="{33908C13-8FFB-4880-A633-D0821D6D46CC}"/>
    <cellStyle name="Millares 3 2 2 2" xfId="15056" xr:uid="{F040EBDC-9B72-4E83-B6DA-6ED099F183D1}"/>
    <cellStyle name="Millares 3 2 2 2 2" xfId="31785" xr:uid="{B4E6F86E-5A21-4984-AF00-1A5E09390B47}"/>
    <cellStyle name="Millares 3 2 2 3" xfId="23422" xr:uid="{E49908CB-101B-40BE-97D2-F3CC11C1C7EA}"/>
    <cellStyle name="Millares 3 2 3" xfId="10875" xr:uid="{240AFDDE-7E45-4B94-8D10-39321F24B792}"/>
    <cellStyle name="Millares 3 2 3 2" xfId="27604" xr:uid="{8CD61210-EC81-43D8-9A47-8B0584A74231}"/>
    <cellStyle name="Millares 3 2 4" xfId="19241" xr:uid="{EDE6C2EB-D908-49FF-991A-3C52E4E46C90}"/>
    <cellStyle name="Millares 3 3" xfId="5021" xr:uid="{EDBC28A4-9ECA-4BF9-B637-2383C8F22D86}"/>
    <cellStyle name="Millares 3 3 2" xfId="13384" xr:uid="{552C1B74-2A87-4FB7-943B-289A392DA69B}"/>
    <cellStyle name="Millares 3 3 2 2" xfId="30113" xr:uid="{4BB425BF-AFB3-4D6D-A3D4-2A329418893A}"/>
    <cellStyle name="Millares 3 3 3" xfId="21750" xr:uid="{0EFE3162-8AE2-45A8-BF3B-42E145FFE9D2}"/>
    <cellStyle name="Millares 3 4" xfId="9203" xr:uid="{45DE7095-83B8-4C76-B84E-D91C775C808C}"/>
    <cellStyle name="Millares 3 4 2" xfId="25932" xr:uid="{4E6E4BAE-30B6-4A66-BE46-69AE8143D1AB}"/>
    <cellStyle name="Millares 3 5" xfId="17569" xr:uid="{BE793FDF-6A4F-40EA-AFB7-E71D672951B2}"/>
    <cellStyle name="Millares 4" xfId="3350" xr:uid="{3DCC6B91-0E7F-4D6D-BB0C-39B591FE3025}"/>
    <cellStyle name="Millares 4 2" xfId="7531" xr:uid="{E441E041-B7D3-4B94-B713-329E577445F2}"/>
    <cellStyle name="Millares 4 2 2" xfId="15894" xr:uid="{91DEAE36-A906-4466-B34B-E9DF68932A48}"/>
    <cellStyle name="Millares 4 2 2 2" xfId="32623" xr:uid="{1EA695BA-881C-4BC8-87D3-283A63EA898D}"/>
    <cellStyle name="Millares 4 2 3" xfId="24260" xr:uid="{56790B57-D1F6-404B-AD55-B6A7E3A49A0F}"/>
    <cellStyle name="Millares 4 3" xfId="11713" xr:uid="{9F1A04CF-221E-463E-BF32-19948D2A2954}"/>
    <cellStyle name="Millares 4 3 2" xfId="28442" xr:uid="{BFFFE9E9-8B92-4228-96EB-EFF640E21435}"/>
    <cellStyle name="Millares 4 4" xfId="20079" xr:uid="{EF18D154-87B0-4989-8DF6-52074926D712}"/>
    <cellStyle name="Millares 5" xfId="8367" xr:uid="{A380858C-E7E5-405A-A5E6-34D513114746}"/>
    <cellStyle name="Millares 5 2" xfId="25096" xr:uid="{9DEA889C-7EE6-477F-A144-FF04DF52C133}"/>
    <cellStyle name="Millares 6" xfId="16731" xr:uid="{414F42A1-03B0-4EE2-8E55-AC03EB524997}"/>
    <cellStyle name="Millares 6 2" xfId="33460" xr:uid="{4DEC405D-4393-47C6-96B6-C9987329147B}"/>
    <cellStyle name="Millares 7" xfId="33465" xr:uid="{52179B1E-0E3A-4752-B2AF-8E1DF4DE258B}"/>
    <cellStyle name="Millares 8" xfId="33467" xr:uid="{8B04604D-62CE-4307-99E3-0DA3C926A5CA}"/>
    <cellStyle name="Moneda 2" xfId="2" xr:uid="{00000000-0005-0000-0000-000002000000}"/>
    <cellStyle name="Normal" xfId="0" builtinId="0"/>
    <cellStyle name="Normal 10" xfId="278" xr:uid="{E5555964-6D11-4E3F-9DEF-C422747CA1FD}"/>
    <cellStyle name="Normal 10 2" xfId="556" xr:uid="{E0C44179-DA18-49C0-B8DF-23A1A26992D8}"/>
    <cellStyle name="Normal 10 2 2" xfId="1392" xr:uid="{59031D6D-7584-4A2F-BB1A-51B82754B30F}"/>
    <cellStyle name="Normal 10 2 2 2" xfId="3064" xr:uid="{E8272DA8-A699-446F-9309-A2B2DA74F9F7}"/>
    <cellStyle name="Normal 10 2 2 2 2" xfId="7245" xr:uid="{555B4D47-9126-4923-9A50-292E29BBEFFE}"/>
    <cellStyle name="Normal 10 2 2 2 2 2" xfId="15608" xr:uid="{ADE57AD9-ADDE-444D-A4C2-A346D9E0E582}"/>
    <cellStyle name="Normal 10 2 2 2 2 2 2" xfId="32337" xr:uid="{EAB4997D-470D-4A67-9661-61960D62AE79}"/>
    <cellStyle name="Normal 10 2 2 2 2 3" xfId="23974" xr:uid="{5F0D26E9-7BB0-408A-A82D-C5CA9F50A02C}"/>
    <cellStyle name="Normal 10 2 2 2 3" xfId="11427" xr:uid="{1F36814C-FB95-42F0-A856-0D7E112BF36D}"/>
    <cellStyle name="Normal 10 2 2 2 3 2" xfId="28156" xr:uid="{06CDA041-FAD6-435F-8BDB-5AC442E6C0E0}"/>
    <cellStyle name="Normal 10 2 2 2 4" xfId="19793" xr:uid="{3E97FA08-1E8E-4EA4-B452-902D57EB06D6}"/>
    <cellStyle name="Normal 10 2 2 3" xfId="5573" xr:uid="{2497CA36-E80A-4ABC-BDB5-ADC7A045CD33}"/>
    <cellStyle name="Normal 10 2 2 3 2" xfId="13936" xr:uid="{6C003362-7953-45E4-B146-690F53C62BBE}"/>
    <cellStyle name="Normal 10 2 2 3 2 2" xfId="30665" xr:uid="{586485B7-7F00-421C-9CE1-98BC618459FA}"/>
    <cellStyle name="Normal 10 2 2 3 3" xfId="22302" xr:uid="{0B100B90-2552-4FEB-8FBE-448BAB6C636D}"/>
    <cellStyle name="Normal 10 2 2 4" xfId="9755" xr:uid="{716A4227-5CA1-4EA8-B6DD-5F85F82C5B9B}"/>
    <cellStyle name="Normal 10 2 2 4 2" xfId="26484" xr:uid="{D5EF1BDD-CB4C-466F-9D4E-24886480E84F}"/>
    <cellStyle name="Normal 10 2 2 5" xfId="18121" xr:uid="{BFA0AB23-A38A-417C-909B-8F1DDACF268A}"/>
    <cellStyle name="Normal 10 2 3" xfId="2228" xr:uid="{C2563DD0-FB2E-42DB-9ABD-5A14FACBE8DE}"/>
    <cellStyle name="Normal 10 2 3 2" xfId="6409" xr:uid="{F48455DC-5F37-4EB6-B239-DDD4DDE55E7D}"/>
    <cellStyle name="Normal 10 2 3 2 2" xfId="14772" xr:uid="{CCDE0342-9233-4A10-9242-CFB61AFB6964}"/>
    <cellStyle name="Normal 10 2 3 2 2 2" xfId="31501" xr:uid="{000A03F2-4A11-4281-B132-A9D2FAAF565C}"/>
    <cellStyle name="Normal 10 2 3 2 3" xfId="23138" xr:uid="{888EEB5F-A48B-4EC3-9CA7-A6B3D0F9C3CC}"/>
    <cellStyle name="Normal 10 2 3 3" xfId="10591" xr:uid="{4A801BC7-964D-45FF-87B6-0E07CF81AD8D}"/>
    <cellStyle name="Normal 10 2 3 3 2" xfId="27320" xr:uid="{01B8E0A4-20A8-413B-9F8F-9FF0A997AFE2}"/>
    <cellStyle name="Normal 10 2 3 4" xfId="18957" xr:uid="{31829A19-5557-44A8-A9FA-A7EF72883623}"/>
    <cellStyle name="Normal 10 2 4" xfId="3902" xr:uid="{70EC4A95-4E18-4C7E-B1E9-DA04C174E900}"/>
    <cellStyle name="Normal 10 2 4 2" xfId="8083" xr:uid="{DC4163D2-4A76-43B6-B0B2-69BF1C811891}"/>
    <cellStyle name="Normal 10 2 4 2 2" xfId="16446" xr:uid="{DC1BC27F-70BB-4D63-97B2-930E4EB2D651}"/>
    <cellStyle name="Normal 10 2 4 2 2 2" xfId="33175" xr:uid="{1CBCDBCD-8683-43F7-A044-932A70450F89}"/>
    <cellStyle name="Normal 10 2 4 2 3" xfId="24812" xr:uid="{E4376585-8A1A-4B52-881A-EBCC0549130E}"/>
    <cellStyle name="Normal 10 2 4 3" xfId="12265" xr:uid="{D4DD6EA4-0D4C-43E1-AD06-6546004EDFA0}"/>
    <cellStyle name="Normal 10 2 4 3 2" xfId="28994" xr:uid="{50BC624E-739B-490F-A0CE-00C364E719B8}"/>
    <cellStyle name="Normal 10 2 4 4" xfId="20631" xr:uid="{1B26CE4E-004F-4134-910E-0AFA5377C177}"/>
    <cellStyle name="Normal 10 2 5" xfId="4737" xr:uid="{F6FB6B53-1AE8-43F7-AC77-4F2AF8C61DB2}"/>
    <cellStyle name="Normal 10 2 5 2" xfId="13100" xr:uid="{0670F4A5-0010-49D1-B48D-A9A43DB93C9E}"/>
    <cellStyle name="Normal 10 2 5 2 2" xfId="29829" xr:uid="{A2EAEA21-5412-4CBD-8A50-06E76C456678}"/>
    <cellStyle name="Normal 10 2 5 3" xfId="21466" xr:uid="{7C4D13E6-1F75-4937-8575-D46AE9804B30}"/>
    <cellStyle name="Normal 10 2 6" xfId="8919" xr:uid="{308C511B-3C9A-40FD-9125-489FF5750B45}"/>
    <cellStyle name="Normal 10 2 6 2" xfId="25648" xr:uid="{02565384-0EC6-4E97-8F87-F39861E79A12}"/>
    <cellStyle name="Normal 10 2 7" xfId="17285" xr:uid="{0061B0AB-1902-440F-A062-C6BD54AA9823}"/>
    <cellStyle name="Normal 10 3" xfId="834" xr:uid="{8D7BC030-81FE-496E-A9B6-BCFF369F4512}"/>
    <cellStyle name="Normal 10 3 2" xfId="1670" xr:uid="{E63B72EB-ACBE-44BF-95E3-1EDE6C531009}"/>
    <cellStyle name="Normal 10 3 2 2" xfId="3342" xr:uid="{E914BED9-45BE-43DA-BA0B-23435B96B915}"/>
    <cellStyle name="Normal 10 3 2 2 2" xfId="7523" xr:uid="{4FD6822C-3EAB-441C-BC19-04C3FA31AF88}"/>
    <cellStyle name="Normal 10 3 2 2 2 2" xfId="15886" xr:uid="{D74117AE-D2AC-4ACA-8939-4ACAF9201F8D}"/>
    <cellStyle name="Normal 10 3 2 2 2 2 2" xfId="32615" xr:uid="{AC7219FC-2891-4D31-BBBA-718E5D2F4031}"/>
    <cellStyle name="Normal 10 3 2 2 2 3" xfId="24252" xr:uid="{D8E18B20-7E5B-42C3-B0D6-72B821E9F16D}"/>
    <cellStyle name="Normal 10 3 2 2 3" xfId="11705" xr:uid="{C675E709-DC10-466C-AA73-14AA20400B26}"/>
    <cellStyle name="Normal 10 3 2 2 3 2" xfId="28434" xr:uid="{534F32AC-DD4D-418A-8738-BEACF80234D8}"/>
    <cellStyle name="Normal 10 3 2 2 4" xfId="20071" xr:uid="{05684547-405A-4A12-AF40-92D41DA2A66B}"/>
    <cellStyle name="Normal 10 3 2 3" xfId="5851" xr:uid="{742A03F2-EFA8-45D1-9D5F-9BFC2B7FF7BC}"/>
    <cellStyle name="Normal 10 3 2 3 2" xfId="14214" xr:uid="{D934999F-AFFD-43D5-AC83-86FFEF177205}"/>
    <cellStyle name="Normal 10 3 2 3 2 2" xfId="30943" xr:uid="{80188E1D-83AA-4DF0-9C55-5D0439091BFA}"/>
    <cellStyle name="Normal 10 3 2 3 3" xfId="22580" xr:uid="{F394700C-5A00-4D73-A570-16B32BB2DE2C}"/>
    <cellStyle name="Normal 10 3 2 4" xfId="10033" xr:uid="{1D714F21-C5B1-46B4-9774-F9605E2AD989}"/>
    <cellStyle name="Normal 10 3 2 4 2" xfId="26762" xr:uid="{9A612F73-05E8-4508-86DB-05A0D439C441}"/>
    <cellStyle name="Normal 10 3 2 5" xfId="18399" xr:uid="{EEDE5D3D-3D7B-4CE8-B7E1-17A8662402CD}"/>
    <cellStyle name="Normal 10 3 3" xfId="2506" xr:uid="{9A6D85DD-7D7C-4D02-B05E-FFE1A38446A0}"/>
    <cellStyle name="Normal 10 3 3 2" xfId="6687" xr:uid="{D04CF0E5-FFC4-43A0-BF07-AAB0DBBF9828}"/>
    <cellStyle name="Normal 10 3 3 2 2" xfId="15050" xr:uid="{88CAD968-D246-4D54-9785-880180D5985D}"/>
    <cellStyle name="Normal 10 3 3 2 2 2" xfId="31779" xr:uid="{31406952-419A-4142-989F-54E796DCEC30}"/>
    <cellStyle name="Normal 10 3 3 2 3" xfId="23416" xr:uid="{C7AF50FB-9BAD-4BC2-9007-206B35068E29}"/>
    <cellStyle name="Normal 10 3 3 3" xfId="10869" xr:uid="{2AB46E16-E197-4740-9769-C130A568C923}"/>
    <cellStyle name="Normal 10 3 3 3 2" xfId="27598" xr:uid="{F7C8ACDA-B780-4F8E-B37A-62BB6DA2ADE5}"/>
    <cellStyle name="Normal 10 3 3 4" xfId="19235" xr:uid="{A233A955-44BB-46C4-96DE-27550FC0B25F}"/>
    <cellStyle name="Normal 10 3 4" xfId="4180" xr:uid="{D42AF0AD-9CC0-4854-9930-AA490E518C58}"/>
    <cellStyle name="Normal 10 3 4 2" xfId="8361" xr:uid="{451E2803-5220-45A4-9CB7-83143C3B59C3}"/>
    <cellStyle name="Normal 10 3 4 2 2" xfId="16724" xr:uid="{BAAB4A76-AD2F-46C8-8A6E-780974C52038}"/>
    <cellStyle name="Normal 10 3 4 2 2 2" xfId="33453" xr:uid="{EA11586A-F71D-4789-A089-A94A60A312B4}"/>
    <cellStyle name="Normal 10 3 4 2 3" xfId="25090" xr:uid="{FDB2092D-3C96-4B68-81BE-BE3910A94DC4}"/>
    <cellStyle name="Normal 10 3 4 3" xfId="12543" xr:uid="{36AF1C15-0468-4802-809C-3F6296B1772F}"/>
    <cellStyle name="Normal 10 3 4 3 2" xfId="29272" xr:uid="{12CDC71E-8026-4F1E-89CC-83C94A659FBC}"/>
    <cellStyle name="Normal 10 3 4 4" xfId="20909" xr:uid="{DB33B123-CFE7-41D0-B73D-B591AAF63103}"/>
    <cellStyle name="Normal 10 3 5" xfId="5015" xr:uid="{5351AB88-2598-4307-B448-995190866903}"/>
    <cellStyle name="Normal 10 3 5 2" xfId="13378" xr:uid="{2F5565D2-CA8D-4086-ADB3-BD129350C738}"/>
    <cellStyle name="Normal 10 3 5 2 2" xfId="30107" xr:uid="{B9DCF1A1-9DD6-4F4A-AC7D-70F6A3DD468E}"/>
    <cellStyle name="Normal 10 3 5 3" xfId="21744" xr:uid="{7A3F7049-7BD1-4178-AC95-5AAFC7B91FD3}"/>
    <cellStyle name="Normal 10 3 6" xfId="9197" xr:uid="{16AB036B-8C73-46C4-ABA5-73CE4413CE3F}"/>
    <cellStyle name="Normal 10 3 6 2" xfId="25926" xr:uid="{17734019-F76F-4B31-9BC0-272DB8703BE8}"/>
    <cellStyle name="Normal 10 3 7" xfId="17563" xr:uid="{A31EDA01-F434-47C3-B7E4-61A9AC795F19}"/>
    <cellStyle name="Normal 10 4" xfId="1114" xr:uid="{C900DC82-C9F7-4699-A30C-23A0021079A2}"/>
    <cellStyle name="Normal 10 4 2" xfId="2786" xr:uid="{EBCD070B-E5B4-430B-8CCC-07DC387447D8}"/>
    <cellStyle name="Normal 10 4 2 2" xfId="6967" xr:uid="{78010DD4-DB54-4D6A-9BB3-A4EB4E5C9024}"/>
    <cellStyle name="Normal 10 4 2 2 2" xfId="15330" xr:uid="{B34ABF70-D17C-400B-93C5-3912C6BEA645}"/>
    <cellStyle name="Normal 10 4 2 2 2 2" xfId="32059" xr:uid="{BE388F9A-0F73-4E10-9234-3EDD94667A14}"/>
    <cellStyle name="Normal 10 4 2 2 3" xfId="23696" xr:uid="{C738D966-537A-4195-A6C3-0CC961149E76}"/>
    <cellStyle name="Normal 10 4 2 3" xfId="11149" xr:uid="{0346FC34-06D4-4ADE-841B-91A2197971C6}"/>
    <cellStyle name="Normal 10 4 2 3 2" xfId="27878" xr:uid="{20D7138A-6930-4691-9C6C-CFD38333B62F}"/>
    <cellStyle name="Normal 10 4 2 4" xfId="19515" xr:uid="{711DAE86-8FAB-4240-A862-ED30F31551FF}"/>
    <cellStyle name="Normal 10 4 3" xfId="5295" xr:uid="{D18DB544-1F0C-40C4-8B34-A0D11D9B9435}"/>
    <cellStyle name="Normal 10 4 3 2" xfId="13658" xr:uid="{905D0212-8C82-416C-A416-0E696E7C326D}"/>
    <cellStyle name="Normal 10 4 3 2 2" xfId="30387" xr:uid="{30382DA1-5A93-40DB-AE62-58E1BABA1F95}"/>
    <cellStyle name="Normal 10 4 3 3" xfId="22024" xr:uid="{AC1B7265-DD61-4103-9660-C0DF27B1F876}"/>
    <cellStyle name="Normal 10 4 4" xfId="9477" xr:uid="{F60CCF70-6A90-4E07-9742-ECB73CED2884}"/>
    <cellStyle name="Normal 10 4 4 2" xfId="26206" xr:uid="{CACE9CD5-68E4-4B0C-A548-6923C6DDAE08}"/>
    <cellStyle name="Normal 10 4 5" xfId="17843" xr:uid="{91D77FF1-98E7-4895-8BB7-7BDA96103716}"/>
    <cellStyle name="Normal 10 5" xfId="1950" xr:uid="{8B0AF3E1-792B-4C31-9B4B-96C9D6A27452}"/>
    <cellStyle name="Normal 10 5 2" xfId="6131" xr:uid="{FE93DE43-8E54-4FB0-9995-5A84F43F3F49}"/>
    <cellStyle name="Normal 10 5 2 2" xfId="14494" xr:uid="{31E5D95F-2277-42B7-93FC-DE3CE13052C9}"/>
    <cellStyle name="Normal 10 5 2 2 2" xfId="31223" xr:uid="{F977CAD5-D171-4246-9F6B-3EC9B74E1531}"/>
    <cellStyle name="Normal 10 5 2 3" xfId="22860" xr:uid="{096D39B0-F9E8-433F-87A3-D5733423C011}"/>
    <cellStyle name="Normal 10 5 3" xfId="10313" xr:uid="{B1651D03-19E2-42ED-A32D-570B0B4CF8B0}"/>
    <cellStyle name="Normal 10 5 3 2" xfId="27042" xr:uid="{61552143-0AF7-4639-81C0-0D34AAB7A573}"/>
    <cellStyle name="Normal 10 5 4" xfId="18679" xr:uid="{3C5D5EB2-4CD1-4F2A-9E9E-8F8E398C314C}"/>
    <cellStyle name="Normal 10 6" xfId="3624" xr:uid="{A695CF27-3AC4-45F4-84A2-126BB904B65E}"/>
    <cellStyle name="Normal 10 6 2" xfId="7805" xr:uid="{A90F7A5A-08DE-4F77-A756-D83FD5CC2794}"/>
    <cellStyle name="Normal 10 6 2 2" xfId="16168" xr:uid="{79EEDBCB-F544-428E-9D2E-609C5E6DC724}"/>
    <cellStyle name="Normal 10 6 2 2 2" xfId="32897" xr:uid="{EF7CF1F5-EA1A-4DE1-8E5C-6F10FBD04A79}"/>
    <cellStyle name="Normal 10 6 2 3" xfId="24534" xr:uid="{7CEF3EE2-F3B8-44D7-8F89-4E156AF46398}"/>
    <cellStyle name="Normal 10 6 3" xfId="11987" xr:uid="{AB64BAF6-16F2-4151-A2F9-DBF7C389AEF4}"/>
    <cellStyle name="Normal 10 6 3 2" xfId="28716" xr:uid="{61D37110-9B37-4CF6-8F1E-9C1B4A8762E3}"/>
    <cellStyle name="Normal 10 6 4" xfId="20353" xr:uid="{87A2AFF1-72D8-472A-8176-667C1D563B19}"/>
    <cellStyle name="Normal 10 7" xfId="4459" xr:uid="{5CB22AA2-CFE8-4F90-91A5-96FC7675BED9}"/>
    <cellStyle name="Normal 10 7 2" xfId="12822" xr:uid="{3D069285-035E-4A7A-9BDD-0CE230395BEA}"/>
    <cellStyle name="Normal 10 7 2 2" xfId="29551" xr:uid="{A872B667-C768-4CD5-8D46-4EF62C152AD5}"/>
    <cellStyle name="Normal 10 7 3" xfId="21188" xr:uid="{6346D4AF-01B4-4AD3-8850-48ADF7CA34E9}"/>
    <cellStyle name="Normal 10 8" xfId="8641" xr:uid="{DBB7425D-97E4-4626-8157-4F4E692A4D04}"/>
    <cellStyle name="Normal 10 8 2" xfId="25370" xr:uid="{E6AA4DB1-13AC-47BD-8718-6C90AC6C995D}"/>
    <cellStyle name="Normal 10 9" xfId="17007" xr:uid="{B2FC2006-C828-4990-880C-F7212DBDB7E2}"/>
    <cellStyle name="Normal 11" xfId="279" xr:uid="{FDCBC4A3-E3D5-4D62-9161-4EC3A1B6D969}"/>
    <cellStyle name="Normal 11 10" xfId="33474" xr:uid="{94C8E574-6A84-4A2E-A949-CA187F512410}"/>
    <cellStyle name="Normal 11 2" xfId="557" xr:uid="{C2E3C81E-38FE-4317-B42F-002171517CA3}"/>
    <cellStyle name="Normal 11 2 2" xfId="1393" xr:uid="{34BB2695-D899-40B2-BC39-B5E26CF48F9C}"/>
    <cellStyle name="Normal 11 2 2 2" xfId="3065" xr:uid="{D48C4D67-2E1F-499E-8B4A-5260BDBC5B52}"/>
    <cellStyle name="Normal 11 2 2 2 2" xfId="7246" xr:uid="{1E16A423-2BDF-49FC-ADB4-DFA059D1F808}"/>
    <cellStyle name="Normal 11 2 2 2 2 2" xfId="15609" xr:uid="{2CE93F97-CA54-42C4-8ABE-CD6347E4CC39}"/>
    <cellStyle name="Normal 11 2 2 2 2 2 2" xfId="32338" xr:uid="{9DBBF09D-DF5F-490A-BB3C-BA92F28607B4}"/>
    <cellStyle name="Normal 11 2 2 2 2 3" xfId="23975" xr:uid="{C3E7D916-EB73-43D2-85EB-3D3BE0A52732}"/>
    <cellStyle name="Normal 11 2 2 2 3" xfId="11428" xr:uid="{71CBFC8E-19FD-40A6-BEFA-95A93BD8FE48}"/>
    <cellStyle name="Normal 11 2 2 2 3 2" xfId="28157" xr:uid="{022782A5-6829-4D6D-B8F0-EA220572A52A}"/>
    <cellStyle name="Normal 11 2 2 2 4" xfId="19794" xr:uid="{7A13282E-7B86-4129-9511-94D998E72FD9}"/>
    <cellStyle name="Normal 11 2 2 3" xfId="5574" xr:uid="{55C2F46D-69E9-43F8-9EBA-25822F8FFC2C}"/>
    <cellStyle name="Normal 11 2 2 3 2" xfId="13937" xr:uid="{3948B86D-BF4C-4CB6-95CE-F90A69A8AF05}"/>
    <cellStyle name="Normal 11 2 2 3 2 2" xfId="30666" xr:uid="{BFFCB19C-E003-43B6-B699-F37550D14D09}"/>
    <cellStyle name="Normal 11 2 2 3 3" xfId="22303" xr:uid="{782DB37C-F783-4862-9DDE-7EBCC2B061C8}"/>
    <cellStyle name="Normal 11 2 2 4" xfId="9756" xr:uid="{EBA6C5B4-4E5A-4DA6-B9C4-06675156CD9A}"/>
    <cellStyle name="Normal 11 2 2 4 2" xfId="26485" xr:uid="{AFFC6BE5-70E1-4972-9FB2-3ACD17962F8E}"/>
    <cellStyle name="Normal 11 2 2 5" xfId="18122" xr:uid="{4E08E2CD-0560-48CC-8909-40F59490CDBF}"/>
    <cellStyle name="Normal 11 2 3" xfId="2229" xr:uid="{69510B4B-0C65-401D-832F-54EADA1C7CB5}"/>
    <cellStyle name="Normal 11 2 3 2" xfId="6410" xr:uid="{6A61D9D0-FE98-48F0-9B53-2DF19439F236}"/>
    <cellStyle name="Normal 11 2 3 2 2" xfId="14773" xr:uid="{DCBE97F3-10AC-4AE0-AE07-3558A2F5A5AA}"/>
    <cellStyle name="Normal 11 2 3 2 2 2" xfId="31502" xr:uid="{5D631E7E-CA93-48C1-B10B-F770B4700EFE}"/>
    <cellStyle name="Normal 11 2 3 2 3" xfId="23139" xr:uid="{EE2052CE-2A99-44B3-B65D-F3FC83F2AD9C}"/>
    <cellStyle name="Normal 11 2 3 3" xfId="10592" xr:uid="{2D03565F-693B-4EC2-BC33-806B6B79DEB6}"/>
    <cellStyle name="Normal 11 2 3 3 2" xfId="27321" xr:uid="{6A5AAC0E-3E72-49F0-B637-4F30042AFCBB}"/>
    <cellStyle name="Normal 11 2 3 4" xfId="18958" xr:uid="{95281AAC-5472-4F89-BDD5-F5450E1A27B6}"/>
    <cellStyle name="Normal 11 2 4" xfId="3903" xr:uid="{14EA1E3B-07B4-4A3C-A4D7-A48BAC3C0950}"/>
    <cellStyle name="Normal 11 2 4 2" xfId="8084" xr:uid="{54A24E54-300F-411D-99B9-C92FB51006C1}"/>
    <cellStyle name="Normal 11 2 4 2 2" xfId="16447" xr:uid="{A2C008B9-CAA4-4BB7-8B4E-EA71316CFA84}"/>
    <cellStyle name="Normal 11 2 4 2 2 2" xfId="33176" xr:uid="{8908899A-788E-4437-BBBF-20200E0CA189}"/>
    <cellStyle name="Normal 11 2 4 2 3" xfId="24813" xr:uid="{C75E21BB-24A4-47C3-887D-AA93D6DCBBD5}"/>
    <cellStyle name="Normal 11 2 4 3" xfId="12266" xr:uid="{7E5097A1-348A-47D1-9D40-2E93040036B7}"/>
    <cellStyle name="Normal 11 2 4 3 2" xfId="28995" xr:uid="{84E3C0C7-E2F6-49EB-B737-3030C008B4C7}"/>
    <cellStyle name="Normal 11 2 4 4" xfId="20632" xr:uid="{FAFB23F3-3BD5-4226-95E8-AB1D53AA35BC}"/>
    <cellStyle name="Normal 11 2 5" xfId="4738" xr:uid="{9A0600AD-B07E-4837-A81D-F6AE56CF54AB}"/>
    <cellStyle name="Normal 11 2 5 2" xfId="13101" xr:uid="{70EB6806-D0A5-40AD-9E49-9EC9ECBD1F3C}"/>
    <cellStyle name="Normal 11 2 5 2 2" xfId="29830" xr:uid="{584104DA-A264-4D5D-BDCC-EEF9BC58C9E9}"/>
    <cellStyle name="Normal 11 2 5 3" xfId="21467" xr:uid="{6211AADB-5AC0-4193-A1D3-AE4FC18F2E51}"/>
    <cellStyle name="Normal 11 2 6" xfId="8920" xr:uid="{EFB8D9EA-C5CF-4101-A0AF-D71B5D7A9583}"/>
    <cellStyle name="Normal 11 2 6 2" xfId="25649" xr:uid="{1BFD85F1-564B-4CA4-9EA3-BFCB6EC5E2D1}"/>
    <cellStyle name="Normal 11 2 7" xfId="17286" xr:uid="{5A676770-2648-49FE-9AC0-5791F0701695}"/>
    <cellStyle name="Normal 11 3" xfId="835" xr:uid="{6F803A95-6189-4B26-B675-27BBB17D699B}"/>
    <cellStyle name="Normal 11 3 2" xfId="1671" xr:uid="{D26EEBE4-392B-45C8-B806-941A362035A5}"/>
    <cellStyle name="Normal 11 3 2 2" xfId="3343" xr:uid="{5A31C888-3425-42ED-BB55-51AECA0C683C}"/>
    <cellStyle name="Normal 11 3 2 2 2" xfId="7524" xr:uid="{5F5CBA22-DBEE-4221-BFA1-6395602DCB71}"/>
    <cellStyle name="Normal 11 3 2 2 2 2" xfId="15887" xr:uid="{119D6F7B-11F2-42D3-BF88-E52DB2CB7F99}"/>
    <cellStyle name="Normal 11 3 2 2 2 2 2" xfId="32616" xr:uid="{3AD77A2A-E12A-40F3-B262-F559B3DA9200}"/>
    <cellStyle name="Normal 11 3 2 2 2 3" xfId="24253" xr:uid="{C2510724-DA2B-4641-BFF9-F17E8ACB502B}"/>
    <cellStyle name="Normal 11 3 2 2 3" xfId="11706" xr:uid="{2A4B28C6-16F8-40E0-85E4-E7F5391F6F39}"/>
    <cellStyle name="Normal 11 3 2 2 3 2" xfId="28435" xr:uid="{AB1C4410-3D76-4F81-BE0A-98131DA2861B}"/>
    <cellStyle name="Normal 11 3 2 2 4" xfId="20072" xr:uid="{2F6286CB-57FB-41DA-992B-43ABC971FD4C}"/>
    <cellStyle name="Normal 11 3 2 3" xfId="5852" xr:uid="{AA563020-77E6-4DE1-BDAC-095F46E427EC}"/>
    <cellStyle name="Normal 11 3 2 3 2" xfId="14215" xr:uid="{E986A21F-2777-4551-B12B-BA8300E9069D}"/>
    <cellStyle name="Normal 11 3 2 3 2 2" xfId="30944" xr:uid="{2D3AFAD0-D595-4C9A-BFE3-5147B00DD96A}"/>
    <cellStyle name="Normal 11 3 2 3 3" xfId="22581" xr:uid="{D3487269-5BAF-469C-B049-AFF22E96DA01}"/>
    <cellStyle name="Normal 11 3 2 4" xfId="10034" xr:uid="{CC2CE415-9FA1-4663-85CE-A1EB7707F1F7}"/>
    <cellStyle name="Normal 11 3 2 4 2" xfId="26763" xr:uid="{D6A45A46-9929-490F-9338-4D29BBEEE67E}"/>
    <cellStyle name="Normal 11 3 2 5" xfId="18400" xr:uid="{BCB625D7-591D-4B40-8364-4FCBB942C7C6}"/>
    <cellStyle name="Normal 11 3 3" xfId="2507" xr:uid="{B598E616-B02C-4929-8561-2D4E7F07B48B}"/>
    <cellStyle name="Normal 11 3 3 2" xfId="6688" xr:uid="{A9CC859C-DEBA-4703-8C02-2F152F8D05CB}"/>
    <cellStyle name="Normal 11 3 3 2 2" xfId="15051" xr:uid="{0ADCE50C-C348-4877-B442-28158394D5CA}"/>
    <cellStyle name="Normal 11 3 3 2 2 2" xfId="31780" xr:uid="{F28E8E23-B811-4796-8F5B-9A33D1E2A288}"/>
    <cellStyle name="Normal 11 3 3 2 3" xfId="23417" xr:uid="{F3CBCAFC-EED4-4746-B70B-233E89EF7DD9}"/>
    <cellStyle name="Normal 11 3 3 3" xfId="10870" xr:uid="{B9F84E96-1A98-4265-99F4-623B026AFFD5}"/>
    <cellStyle name="Normal 11 3 3 3 2" xfId="27599" xr:uid="{B9215C9C-E520-48D6-B452-9E7C043F8310}"/>
    <cellStyle name="Normal 11 3 3 4" xfId="19236" xr:uid="{2B96AD9A-90C9-4BB9-A3D5-44D436F82A9F}"/>
    <cellStyle name="Normal 11 3 4" xfId="4181" xr:uid="{F5E24FC1-B8ED-4A60-9340-78367B62703B}"/>
    <cellStyle name="Normal 11 3 4 2" xfId="8362" xr:uid="{F243AC6B-BE07-4086-9012-9968D8747DB7}"/>
    <cellStyle name="Normal 11 3 4 2 2" xfId="16725" xr:uid="{0FFFF858-CE9D-4FC0-8575-CE2BDDEE301B}"/>
    <cellStyle name="Normal 11 3 4 2 2 2" xfId="33454" xr:uid="{F9FD40B9-7F8E-416F-8627-4712E2E483F9}"/>
    <cellStyle name="Normal 11 3 4 2 3" xfId="25091" xr:uid="{9458FC2C-E18F-4A34-BFB9-2968F01A4E4A}"/>
    <cellStyle name="Normal 11 3 4 3" xfId="12544" xr:uid="{610DD6A1-3BB2-4905-9566-BA1E195FBDCF}"/>
    <cellStyle name="Normal 11 3 4 3 2" xfId="29273" xr:uid="{461FE4F0-5F3F-4DB3-B6F6-E2600DF684A1}"/>
    <cellStyle name="Normal 11 3 4 4" xfId="20910" xr:uid="{C7A0689A-8DEA-4694-A6E8-F5F0BDA9C0EE}"/>
    <cellStyle name="Normal 11 3 5" xfId="5016" xr:uid="{9F1573ED-2F26-42BF-AED0-2D50D0FB806C}"/>
    <cellStyle name="Normal 11 3 5 2" xfId="13379" xr:uid="{3D3CF0A0-6B1A-468F-BA38-8ACDDD366843}"/>
    <cellStyle name="Normal 11 3 5 2 2" xfId="30108" xr:uid="{45803571-8366-44BE-A981-E88EE8F4AAA9}"/>
    <cellStyle name="Normal 11 3 5 3" xfId="21745" xr:uid="{C2E94B1F-FB03-49E7-B855-D6E4D19B562F}"/>
    <cellStyle name="Normal 11 3 6" xfId="9198" xr:uid="{6516F54C-AA3A-4905-B194-D1BAD3E46EF9}"/>
    <cellStyle name="Normal 11 3 6 2" xfId="25927" xr:uid="{D78E832D-9951-4BC1-A427-4746F288E4DF}"/>
    <cellStyle name="Normal 11 3 7" xfId="17564" xr:uid="{73024DDE-5E93-4F4E-886E-C199C24264C0}"/>
    <cellStyle name="Normal 11 4" xfId="1115" xr:uid="{5E0B5D69-A8BD-42DA-989D-D05A7839EFC1}"/>
    <cellStyle name="Normal 11 4 2" xfId="2787" xr:uid="{6D26F0A8-A454-469A-BE56-B360694AA9BC}"/>
    <cellStyle name="Normal 11 4 2 2" xfId="6968" xr:uid="{BE7A917B-F550-4E35-A8C7-3E2A8E2596D3}"/>
    <cellStyle name="Normal 11 4 2 2 2" xfId="15331" xr:uid="{55C45C8B-9C23-49F1-8BD8-DEBE8B87A4F9}"/>
    <cellStyle name="Normal 11 4 2 2 2 2" xfId="32060" xr:uid="{BBCEB54D-9218-4511-A86F-4E70B2EC5EAC}"/>
    <cellStyle name="Normal 11 4 2 2 3" xfId="23697" xr:uid="{638B459D-AA6D-4A3A-98B5-F33A4ECC3F29}"/>
    <cellStyle name="Normal 11 4 2 3" xfId="11150" xr:uid="{819671DA-CC31-4AB9-89E0-534E6ED25FB9}"/>
    <cellStyle name="Normal 11 4 2 3 2" xfId="27879" xr:uid="{EAD9AE60-CA43-4060-8787-6E7609717A04}"/>
    <cellStyle name="Normal 11 4 2 4" xfId="19516" xr:uid="{B7EC5AE5-4D6E-4AB0-9BDA-B9F12C5735E1}"/>
    <cellStyle name="Normal 11 4 3" xfId="5296" xr:uid="{4CCBAF6C-2422-4524-818F-F9D54F0927E0}"/>
    <cellStyle name="Normal 11 4 3 2" xfId="13659" xr:uid="{7063E272-E160-4440-A102-BD860EE0024B}"/>
    <cellStyle name="Normal 11 4 3 2 2" xfId="30388" xr:uid="{37AE2379-6C19-4953-AC15-6BE7015D5922}"/>
    <cellStyle name="Normal 11 4 3 3" xfId="22025" xr:uid="{4B6FF282-BA5E-4982-A9C7-1F40444D7EF9}"/>
    <cellStyle name="Normal 11 4 4" xfId="9478" xr:uid="{8487FF22-EB76-4A37-9602-B783D416DCCE}"/>
    <cellStyle name="Normal 11 4 4 2" xfId="26207" xr:uid="{963E02B9-5FDA-4D9E-AC69-2C64A3B45017}"/>
    <cellStyle name="Normal 11 4 5" xfId="17844" xr:uid="{FB4867A1-D085-4823-B6E9-8F25FFC5F7DD}"/>
    <cellStyle name="Normal 11 5" xfId="1951" xr:uid="{1D38D733-26FC-4924-A40E-57B6200BAFEC}"/>
    <cellStyle name="Normal 11 5 2" xfId="6132" xr:uid="{CDEC42DB-4722-446A-9CEE-C5BE087E7BC9}"/>
    <cellStyle name="Normal 11 5 2 2" xfId="14495" xr:uid="{9568DA41-6B9D-4255-9E04-9C99FF9428C1}"/>
    <cellStyle name="Normal 11 5 2 2 2" xfId="31224" xr:uid="{ECB7FD2F-CB0B-4DED-A402-562FAD8643B4}"/>
    <cellStyle name="Normal 11 5 2 3" xfId="22861" xr:uid="{003E0CA3-4874-48BE-9982-7A2C4CA9A9FF}"/>
    <cellStyle name="Normal 11 5 3" xfId="10314" xr:uid="{525FB3CD-5181-46DC-B317-A2EB7C423474}"/>
    <cellStyle name="Normal 11 5 3 2" xfId="27043" xr:uid="{BB77FB7A-2C07-4280-BB21-E0A83973A3D7}"/>
    <cellStyle name="Normal 11 5 4" xfId="18680" xr:uid="{D257270B-0981-4F99-93FE-D20EB277F1D8}"/>
    <cellStyle name="Normal 11 6" xfId="3625" xr:uid="{BBD694BE-1569-427B-9B90-A5F2698E3902}"/>
    <cellStyle name="Normal 11 6 2" xfId="7806" xr:uid="{120945C3-B997-4AC8-8579-627AA15B19E3}"/>
    <cellStyle name="Normal 11 6 2 2" xfId="16169" xr:uid="{C6485F32-41EF-4A48-A5C4-E5F0E8347BFA}"/>
    <cellStyle name="Normal 11 6 2 2 2" xfId="32898" xr:uid="{C92A6EC4-37A6-4E09-8322-B280D6DDD940}"/>
    <cellStyle name="Normal 11 6 2 3" xfId="24535" xr:uid="{ACDE6178-A14F-43B7-9F41-A325AE8D2A07}"/>
    <cellStyle name="Normal 11 6 3" xfId="11988" xr:uid="{F17A45B5-CA92-47EC-BD55-5AE133A4DE33}"/>
    <cellStyle name="Normal 11 6 3 2" xfId="28717" xr:uid="{FE7A2810-9338-458C-81B0-A660A74EB2FE}"/>
    <cellStyle name="Normal 11 6 4" xfId="20354" xr:uid="{40B46FBE-E196-44C5-93E6-027AAA601466}"/>
    <cellStyle name="Normal 11 7" xfId="4460" xr:uid="{CE533F8F-EECC-490A-8409-1B175610A1FE}"/>
    <cellStyle name="Normal 11 7 2" xfId="12823" xr:uid="{22B3C702-5A06-40C4-95E3-521B68594427}"/>
    <cellStyle name="Normal 11 7 2 2" xfId="29552" xr:uid="{88F90928-8659-4D4D-8959-DC3E8D1F9DA2}"/>
    <cellStyle name="Normal 11 7 3" xfId="21189" xr:uid="{E5BD981F-2D1C-477D-B6F2-A5C769266FE4}"/>
    <cellStyle name="Normal 11 8" xfId="8642" xr:uid="{5C3F29DD-E38B-4AE7-9814-128B516E96D2}"/>
    <cellStyle name="Normal 11 8 2" xfId="25371" xr:uid="{0E50862E-229F-4D5F-8F78-E987D2E7B221}"/>
    <cellStyle name="Normal 11 9" xfId="17008" xr:uid="{9A93EBF4-FC1D-4083-A67D-FA279C1D5B6D}"/>
    <cellStyle name="Normal 12" xfId="280" xr:uid="{A0E2B90D-9CF5-43E5-8EA0-A308B901AA06}"/>
    <cellStyle name="Normal 12 2" xfId="558" xr:uid="{8B9B918E-F61C-4728-882B-9D021D7E861D}"/>
    <cellStyle name="Normal 12 2 2" xfId="1394" xr:uid="{3571563A-AB5A-4335-ABD1-65ECD8FD4CD1}"/>
    <cellStyle name="Normal 12 2 2 2" xfId="3066" xr:uid="{3078B209-D00A-49CB-94CD-D0A80E576F0E}"/>
    <cellStyle name="Normal 12 2 2 2 2" xfId="7247" xr:uid="{55F76CFB-366B-43E9-94A5-330B7160D9BB}"/>
    <cellStyle name="Normal 12 2 2 2 2 2" xfId="15610" xr:uid="{DCA464A6-BFFE-4528-8622-8BF2BF6CE819}"/>
    <cellStyle name="Normal 12 2 2 2 2 2 2" xfId="32339" xr:uid="{85856802-7B53-451B-BAFD-5CFDEF1D7AC8}"/>
    <cellStyle name="Normal 12 2 2 2 2 3" xfId="23976" xr:uid="{F420D537-6996-4159-B0A4-9E7F12F2F967}"/>
    <cellStyle name="Normal 12 2 2 2 3" xfId="11429" xr:uid="{67E26FC8-DA69-40B1-A25C-D2B9EBEAE950}"/>
    <cellStyle name="Normal 12 2 2 2 3 2" xfId="28158" xr:uid="{FBC69C2E-B4EC-4623-9C4D-7AAE6F1EF06E}"/>
    <cellStyle name="Normal 12 2 2 2 4" xfId="19795" xr:uid="{65F2D20F-26D7-415B-B1C2-CDB50195C2EA}"/>
    <cellStyle name="Normal 12 2 2 3" xfId="5575" xr:uid="{BEB9A96F-B721-4114-B022-2C825A9A7C17}"/>
    <cellStyle name="Normal 12 2 2 3 2" xfId="13938" xr:uid="{3F254314-DA2A-42CB-9584-7A46E834F3E7}"/>
    <cellStyle name="Normal 12 2 2 3 2 2" xfId="30667" xr:uid="{56DB2A7C-2E44-46BD-A29E-6D9861BCF5F8}"/>
    <cellStyle name="Normal 12 2 2 3 3" xfId="22304" xr:uid="{F78D908C-5013-4A00-BC5C-0FC61E104D70}"/>
    <cellStyle name="Normal 12 2 2 4" xfId="9757" xr:uid="{9FF0906E-273E-41D8-BDC6-D665052DEB7C}"/>
    <cellStyle name="Normal 12 2 2 4 2" xfId="26486" xr:uid="{2D3DA43A-D43B-4CF4-811F-427E81D072F3}"/>
    <cellStyle name="Normal 12 2 2 5" xfId="18123" xr:uid="{7E130273-0CC7-4686-BEBD-8B38880606BB}"/>
    <cellStyle name="Normal 12 2 3" xfId="2230" xr:uid="{81129945-CA2E-44A3-826B-83EBCD6F8C9A}"/>
    <cellStyle name="Normal 12 2 3 2" xfId="6411" xr:uid="{4E0671A0-6CFA-4793-A1A4-76D4F386FB95}"/>
    <cellStyle name="Normal 12 2 3 2 2" xfId="14774" xr:uid="{B785D6CF-1F57-4D37-B3BF-E11F1BA91F9B}"/>
    <cellStyle name="Normal 12 2 3 2 2 2" xfId="31503" xr:uid="{CB554FE1-6264-4A79-9E3E-BCC59063EDFF}"/>
    <cellStyle name="Normal 12 2 3 2 3" xfId="23140" xr:uid="{800379C3-063B-4906-9F42-806BBF738D90}"/>
    <cellStyle name="Normal 12 2 3 3" xfId="10593" xr:uid="{12F4D062-F429-4DD7-BB22-44BD3DCBC257}"/>
    <cellStyle name="Normal 12 2 3 3 2" xfId="27322" xr:uid="{68585492-231E-4412-9DC0-994B3891119E}"/>
    <cellStyle name="Normal 12 2 3 4" xfId="18959" xr:uid="{7D6B6ABF-20EA-4741-ADC9-63A9B0A9A488}"/>
    <cellStyle name="Normal 12 2 4" xfId="3904" xr:uid="{2DF23253-57C0-490D-BAB3-95B6CCE81F44}"/>
    <cellStyle name="Normal 12 2 4 2" xfId="8085" xr:uid="{C0094884-0452-4974-B89D-B99AC5E9BA31}"/>
    <cellStyle name="Normal 12 2 4 2 2" xfId="16448" xr:uid="{A7422F7D-1815-448C-9424-D91705712761}"/>
    <cellStyle name="Normal 12 2 4 2 2 2" xfId="33177" xr:uid="{6238257F-94A6-4365-9B8F-5DC630CFC69C}"/>
    <cellStyle name="Normal 12 2 4 2 3" xfId="24814" xr:uid="{CD36EB90-02F8-4337-AF1C-067A87E6B7D8}"/>
    <cellStyle name="Normal 12 2 4 3" xfId="12267" xr:uid="{26E781DC-5F49-492E-8FD1-F4C5D96005D8}"/>
    <cellStyle name="Normal 12 2 4 3 2" xfId="28996" xr:uid="{DE8F0AB3-70B3-4E62-B9A7-A7ACB3FDAAC3}"/>
    <cellStyle name="Normal 12 2 4 4" xfId="20633" xr:uid="{4EE856F1-5E58-46DE-8F66-A5122D0B19C3}"/>
    <cellStyle name="Normal 12 2 5" xfId="4739" xr:uid="{90C9936C-7D02-41B8-9BD6-FE7A5206AEC2}"/>
    <cellStyle name="Normal 12 2 5 2" xfId="13102" xr:uid="{BB3A2988-716B-4E1D-BB70-F5D31115601C}"/>
    <cellStyle name="Normal 12 2 5 2 2" xfId="29831" xr:uid="{7D9E65F0-0E35-4700-A178-5B7E82A70E8B}"/>
    <cellStyle name="Normal 12 2 5 3" xfId="21468" xr:uid="{8FCFE3EF-9DFB-4A15-A2AB-C9F49CD79733}"/>
    <cellStyle name="Normal 12 2 6" xfId="8921" xr:uid="{5CE05AAC-CA7E-4C0E-8660-8A755E147083}"/>
    <cellStyle name="Normal 12 2 6 2" xfId="25650" xr:uid="{C41858DA-AAC0-4665-B55F-E8273BA8763D}"/>
    <cellStyle name="Normal 12 2 7" xfId="17287" xr:uid="{15F3DD2A-398D-4C13-82C9-CD829D9AFE52}"/>
    <cellStyle name="Normal 12 3" xfId="836" xr:uid="{474AB68D-4E70-48A2-9856-3775D42D7E97}"/>
    <cellStyle name="Normal 12 3 2" xfId="1672" xr:uid="{97B23F6C-5171-4C8D-9B2F-06B8BF1CB693}"/>
    <cellStyle name="Normal 12 3 2 2" xfId="3344" xr:uid="{7F746785-CE79-44B8-922E-041F5C5219DE}"/>
    <cellStyle name="Normal 12 3 2 2 2" xfId="7525" xr:uid="{27FDD1BB-754B-431D-BBC0-35398B4E7CDE}"/>
    <cellStyle name="Normal 12 3 2 2 2 2" xfId="15888" xr:uid="{99967163-7BD3-4B28-91B7-DC94F7BE0DFD}"/>
    <cellStyle name="Normal 12 3 2 2 2 2 2" xfId="32617" xr:uid="{775EB4C9-09C9-45AF-B762-BAA54A747E05}"/>
    <cellStyle name="Normal 12 3 2 2 2 3" xfId="24254" xr:uid="{65E9F007-71E3-45F5-8612-CEDEADE066BD}"/>
    <cellStyle name="Normal 12 3 2 2 3" xfId="11707" xr:uid="{C3F9D6D2-0BA0-488B-9C61-75E43F998AAC}"/>
    <cellStyle name="Normal 12 3 2 2 3 2" xfId="28436" xr:uid="{C414B8C6-FE4C-469B-A4C2-C5A505DB18F8}"/>
    <cellStyle name="Normal 12 3 2 2 4" xfId="20073" xr:uid="{D556BA36-DB6F-43F0-987C-A2B983503F11}"/>
    <cellStyle name="Normal 12 3 2 3" xfId="5853" xr:uid="{4802F7BA-0404-49B8-83E6-601136BC6FF6}"/>
    <cellStyle name="Normal 12 3 2 3 2" xfId="14216" xr:uid="{55021D90-7EE0-4603-9621-2680432CD244}"/>
    <cellStyle name="Normal 12 3 2 3 2 2" xfId="30945" xr:uid="{3196075C-FB23-4B0C-A773-6B79D1EC0A32}"/>
    <cellStyle name="Normal 12 3 2 3 3" xfId="22582" xr:uid="{00EBD114-DF21-44A7-92EE-112EA0E212E3}"/>
    <cellStyle name="Normal 12 3 2 4" xfId="10035" xr:uid="{CB06A308-18C9-4908-8E75-48E234C97669}"/>
    <cellStyle name="Normal 12 3 2 4 2" xfId="26764" xr:uid="{4CFE837E-3FC8-4D48-8F6E-C2DFBAFFC19C}"/>
    <cellStyle name="Normal 12 3 2 5" xfId="18401" xr:uid="{CB4515CB-448A-49BD-A823-247508FE09F9}"/>
    <cellStyle name="Normal 12 3 3" xfId="2508" xr:uid="{B0D4588A-C43A-4A1B-B9CC-B9CF083AA880}"/>
    <cellStyle name="Normal 12 3 3 2" xfId="6689" xr:uid="{C4F6D217-38FA-48EF-A82F-82B7C24ABD35}"/>
    <cellStyle name="Normal 12 3 3 2 2" xfId="15052" xr:uid="{D1B83B0C-29B7-4799-8671-9892548A974D}"/>
    <cellStyle name="Normal 12 3 3 2 2 2" xfId="31781" xr:uid="{1706C390-7F5A-41F4-886A-2BB7FBF5DD25}"/>
    <cellStyle name="Normal 12 3 3 2 3" xfId="23418" xr:uid="{FC2BA7C6-247D-4CF5-BA73-E4094BEB7EF6}"/>
    <cellStyle name="Normal 12 3 3 3" xfId="10871" xr:uid="{9268CF9E-4EA6-4A6A-A387-06F3DDEDEDA3}"/>
    <cellStyle name="Normal 12 3 3 3 2" xfId="27600" xr:uid="{2D89C277-FAB7-4A77-9D9F-649C574C0853}"/>
    <cellStyle name="Normal 12 3 3 4" xfId="19237" xr:uid="{A96637E8-B8A7-4B9F-9D79-9B0B421DDB9C}"/>
    <cellStyle name="Normal 12 3 4" xfId="4182" xr:uid="{10490703-961B-4A78-AA70-38685BAB21C7}"/>
    <cellStyle name="Normal 12 3 4 2" xfId="8363" xr:uid="{33EC9705-B5CA-4B4F-A737-95206219128E}"/>
    <cellStyle name="Normal 12 3 4 2 2" xfId="16726" xr:uid="{B38267C1-E6D4-442C-BD32-025F7038EEB3}"/>
    <cellStyle name="Normal 12 3 4 2 2 2" xfId="33455" xr:uid="{4E3F35D9-2FC4-44BA-95CA-60C3F752D16F}"/>
    <cellStyle name="Normal 12 3 4 2 3" xfId="25092" xr:uid="{8D5E61FF-1D18-4FEE-B0DF-491945AEA16E}"/>
    <cellStyle name="Normal 12 3 4 3" xfId="12545" xr:uid="{CC471CD2-6545-4174-ACF2-052E6CC22B5A}"/>
    <cellStyle name="Normal 12 3 4 3 2" xfId="29274" xr:uid="{B7D08F87-73C5-4CB3-AC12-B0FE3D4DE865}"/>
    <cellStyle name="Normal 12 3 4 4" xfId="20911" xr:uid="{4C434F2C-7EBF-4F38-BE06-228A137D124B}"/>
    <cellStyle name="Normal 12 3 5" xfId="5017" xr:uid="{1E2EF916-6590-49CA-AB16-02AEC8F99608}"/>
    <cellStyle name="Normal 12 3 5 2" xfId="13380" xr:uid="{0A3FAEC2-22CC-48CD-A675-755994300B81}"/>
    <cellStyle name="Normal 12 3 5 2 2" xfId="30109" xr:uid="{B07224A8-0EC8-45D7-B365-3ADF98353CE9}"/>
    <cellStyle name="Normal 12 3 5 3" xfId="21746" xr:uid="{E053BE74-26C8-4258-97C7-1C3F43044236}"/>
    <cellStyle name="Normal 12 3 6" xfId="9199" xr:uid="{F970D492-A819-41A0-9C6E-3E42AAEFCB37}"/>
    <cellStyle name="Normal 12 3 6 2" xfId="25928" xr:uid="{336EEA86-F761-450E-8BB9-DF4347A2669B}"/>
    <cellStyle name="Normal 12 3 7" xfId="17565" xr:uid="{25FD7CD6-FDC7-408B-8E01-302A612271E5}"/>
    <cellStyle name="Normal 12 4" xfId="1116" xr:uid="{4E010580-DF15-494A-A121-182D08874E68}"/>
    <cellStyle name="Normal 12 4 2" xfId="2788" xr:uid="{AFAD3DE9-68B4-4EA5-B79F-5655D38580CC}"/>
    <cellStyle name="Normal 12 4 2 2" xfId="6969" xr:uid="{90CE729E-6A98-4615-B52A-B2B84D6DC7CF}"/>
    <cellStyle name="Normal 12 4 2 2 2" xfId="15332" xr:uid="{84BDDF0D-3C79-4940-B58F-B7571272AAB0}"/>
    <cellStyle name="Normal 12 4 2 2 2 2" xfId="32061" xr:uid="{D948B5A3-531D-45AA-A001-10CC7D31ACA5}"/>
    <cellStyle name="Normal 12 4 2 2 3" xfId="23698" xr:uid="{E27A46B3-DFD6-4D46-AE91-FD570AFF6637}"/>
    <cellStyle name="Normal 12 4 2 3" xfId="11151" xr:uid="{60D79816-3A4F-446E-AA6A-7CAB6FCB9623}"/>
    <cellStyle name="Normal 12 4 2 3 2" xfId="27880" xr:uid="{F1CCFB1A-E8C9-478B-9668-5AC163AE49E4}"/>
    <cellStyle name="Normal 12 4 2 4" xfId="19517" xr:uid="{3DCD1EE2-C97E-449D-82DD-CD0C38898AAC}"/>
    <cellStyle name="Normal 12 4 3" xfId="5297" xr:uid="{3798DF5C-D525-46CC-A630-03635812E1F7}"/>
    <cellStyle name="Normal 12 4 3 2" xfId="13660" xr:uid="{0DBF1505-9869-4A81-89B9-7C3778AC6DE0}"/>
    <cellStyle name="Normal 12 4 3 2 2" xfId="30389" xr:uid="{A3F0F777-E67E-4FA1-9489-DDE193008A8D}"/>
    <cellStyle name="Normal 12 4 3 3" xfId="22026" xr:uid="{B7087964-3D3B-4BDA-9654-3B9A0D7D30A4}"/>
    <cellStyle name="Normal 12 4 4" xfId="9479" xr:uid="{50EA1247-A495-4513-BA30-086CAC4E0B41}"/>
    <cellStyle name="Normal 12 4 4 2" xfId="26208" xr:uid="{F5E9F9F5-89B1-45BA-A83B-79B3FA982C14}"/>
    <cellStyle name="Normal 12 4 5" xfId="17845" xr:uid="{E2BF85EB-79BB-4702-8271-B43C5B7363F4}"/>
    <cellStyle name="Normal 12 5" xfId="1952" xr:uid="{71FCC98D-E3B5-4C42-BF47-637E40B197A8}"/>
    <cellStyle name="Normal 12 5 2" xfId="6133" xr:uid="{47B71407-B10A-452A-946C-990B50F59A21}"/>
    <cellStyle name="Normal 12 5 2 2" xfId="14496" xr:uid="{E5AF55E1-DBDE-4FE1-937A-54C1A12E8BE0}"/>
    <cellStyle name="Normal 12 5 2 2 2" xfId="31225" xr:uid="{673CF4FA-D536-42D4-8ED1-882D60574422}"/>
    <cellStyle name="Normal 12 5 2 3" xfId="22862" xr:uid="{097C7C23-88C3-4333-979C-DAFF10AB7A5C}"/>
    <cellStyle name="Normal 12 5 3" xfId="10315" xr:uid="{9E14ECE6-02C1-460C-BD8F-FF49ACADD9EE}"/>
    <cellStyle name="Normal 12 5 3 2" xfId="27044" xr:uid="{6CA76692-0ED0-4F69-9A55-9CB2CA6049DA}"/>
    <cellStyle name="Normal 12 5 4" xfId="18681" xr:uid="{152BBE86-8601-4EA0-B900-6440BA59E724}"/>
    <cellStyle name="Normal 12 6" xfId="3626" xr:uid="{88E1AD7C-C062-4980-A8C8-4DCD409C8257}"/>
    <cellStyle name="Normal 12 6 2" xfId="7807" xr:uid="{1F75826C-F6C0-40B0-B424-E7E2C1B32863}"/>
    <cellStyle name="Normal 12 6 2 2" xfId="16170" xr:uid="{998B9B5F-55BA-4347-9DC1-DFFB3231BEE7}"/>
    <cellStyle name="Normal 12 6 2 2 2" xfId="32899" xr:uid="{2B328472-064F-4BB6-ACC8-FB9807F9726F}"/>
    <cellStyle name="Normal 12 6 2 3" xfId="24536" xr:uid="{FA89F4EB-E688-43A4-A8C7-0A4DE1E5D19A}"/>
    <cellStyle name="Normal 12 6 3" xfId="11989" xr:uid="{BE5774DB-E4C0-4E0D-A6AD-9F0EF827264B}"/>
    <cellStyle name="Normal 12 6 3 2" xfId="28718" xr:uid="{A3366A4E-405D-4208-8622-92673ECB30EC}"/>
    <cellStyle name="Normal 12 6 4" xfId="20355" xr:uid="{109934A8-17A0-4A92-B88E-C6E799481BDA}"/>
    <cellStyle name="Normal 12 7" xfId="4461" xr:uid="{BCE5E335-782A-4714-BE8F-12A75C4AC26A}"/>
    <cellStyle name="Normal 12 7 2" xfId="12824" xr:uid="{FB9487BE-02DC-4628-9203-F60019EEA946}"/>
    <cellStyle name="Normal 12 7 2 2" xfId="29553" xr:uid="{2301474D-53CF-4090-9618-59A9EF73AC39}"/>
    <cellStyle name="Normal 12 7 3" xfId="21190" xr:uid="{8EEC0CD6-66AE-4132-98F2-21FAC0E9D0C4}"/>
    <cellStyle name="Normal 12 8" xfId="8643" xr:uid="{D12C83DA-D044-47A7-B319-0F920C3CAE53}"/>
    <cellStyle name="Normal 12 8 2" xfId="25372" xr:uid="{A72A8B2F-5D37-4003-9DE4-AB28EA346B09}"/>
    <cellStyle name="Normal 12 9" xfId="17009" xr:uid="{28E1F787-D34B-4F60-8125-4D74B32FC75A}"/>
    <cellStyle name="Normal 13" xfId="282" xr:uid="{31D17191-8372-48C9-9ECA-FFD6B139AE55}"/>
    <cellStyle name="Normal 13 2" xfId="560" xr:uid="{0028CB9A-1B29-4059-BEED-22E47050F46B}"/>
    <cellStyle name="Normal 13 2 2" xfId="1396" xr:uid="{CA327B1B-951D-4A63-9702-B89425E1B801}"/>
    <cellStyle name="Normal 13 2 2 2" xfId="3068" xr:uid="{F669176D-A682-4A84-8A4F-ED1712C526C3}"/>
    <cellStyle name="Normal 13 2 2 2 2" xfId="7249" xr:uid="{939A68B2-4F44-40E9-80A5-5B47639B5423}"/>
    <cellStyle name="Normal 13 2 2 2 2 2" xfId="15612" xr:uid="{E2B0F499-B07B-41E7-9EAF-6C803BAF524D}"/>
    <cellStyle name="Normal 13 2 2 2 2 2 2" xfId="32341" xr:uid="{FAEF8EAA-E0DC-4F28-A463-F550FBF0AF7F}"/>
    <cellStyle name="Normal 13 2 2 2 2 3" xfId="23978" xr:uid="{9C8E5C73-211F-4D31-AFBB-A114A372CB15}"/>
    <cellStyle name="Normal 13 2 2 2 3" xfId="11431" xr:uid="{DAB45DEE-1A11-4E74-BCA7-8AD7198E7B66}"/>
    <cellStyle name="Normal 13 2 2 2 3 2" xfId="28160" xr:uid="{E42BC602-F92D-4107-9EE1-0DFCE52359D9}"/>
    <cellStyle name="Normal 13 2 2 2 4" xfId="19797" xr:uid="{8C840E7A-3B37-421E-A080-2F342445AE7F}"/>
    <cellStyle name="Normal 13 2 2 3" xfId="5577" xr:uid="{585D08D5-2897-422C-8FC1-8FA8A40DEFA9}"/>
    <cellStyle name="Normal 13 2 2 3 2" xfId="13940" xr:uid="{4E202026-978C-4C1E-A0B5-DB6D4C631916}"/>
    <cellStyle name="Normal 13 2 2 3 2 2" xfId="30669" xr:uid="{AF29571A-D7E6-415D-A419-7358D0880ABA}"/>
    <cellStyle name="Normal 13 2 2 3 3" xfId="22306" xr:uid="{C381A125-3450-4A32-B9E5-3282273DBFB9}"/>
    <cellStyle name="Normal 13 2 2 4" xfId="9759" xr:uid="{B68511C3-FA3F-49EF-91EA-17A008B1BA8A}"/>
    <cellStyle name="Normal 13 2 2 4 2" xfId="26488" xr:uid="{9FCA40D4-6C23-46B6-B4EF-BB7918447829}"/>
    <cellStyle name="Normal 13 2 2 5" xfId="18125" xr:uid="{D5FB28C9-02C8-41B1-8F9F-7EB22F6DD25D}"/>
    <cellStyle name="Normal 13 2 3" xfId="2232" xr:uid="{D2409D82-CA1B-4F87-98CC-676D493DAA22}"/>
    <cellStyle name="Normal 13 2 3 2" xfId="6413" xr:uid="{8A859C5C-158D-44C1-B97F-F2DC8D5E79AC}"/>
    <cellStyle name="Normal 13 2 3 2 2" xfId="14776" xr:uid="{CE869B95-8ADB-4F45-8A6C-EEE9D605009E}"/>
    <cellStyle name="Normal 13 2 3 2 2 2" xfId="31505" xr:uid="{78306B08-15D1-40A6-A0E4-BF274A6647E5}"/>
    <cellStyle name="Normal 13 2 3 2 3" xfId="23142" xr:uid="{17F6F984-F369-416A-9817-FC44BEB008F4}"/>
    <cellStyle name="Normal 13 2 3 3" xfId="10595" xr:uid="{41408A17-9BF1-4281-B17F-6E8D9A334945}"/>
    <cellStyle name="Normal 13 2 3 3 2" xfId="27324" xr:uid="{39B25459-4B33-4585-BD7B-E4C77B1DFBAB}"/>
    <cellStyle name="Normal 13 2 3 4" xfId="18961" xr:uid="{BB018475-A151-4C63-9A56-A12DE982CAF2}"/>
    <cellStyle name="Normal 13 2 4" xfId="3906" xr:uid="{7F02CAF7-0818-41DA-BEE8-0B637C584DE7}"/>
    <cellStyle name="Normal 13 2 4 2" xfId="8087" xr:uid="{24B7CD96-9FF5-4E9D-AF5E-E11BFFD1DFB0}"/>
    <cellStyle name="Normal 13 2 4 2 2" xfId="16450" xr:uid="{9F02EDAC-133B-4B9E-8E92-18A766FC3754}"/>
    <cellStyle name="Normal 13 2 4 2 2 2" xfId="33179" xr:uid="{AD85F364-D05A-408E-AA99-F183CA78C711}"/>
    <cellStyle name="Normal 13 2 4 2 3" xfId="24816" xr:uid="{33EDD6BC-CE2A-437F-B07A-2B4FC8E1FB8D}"/>
    <cellStyle name="Normal 13 2 4 3" xfId="12269" xr:uid="{9935F7B5-B66C-4C20-B9A6-B326406CFB66}"/>
    <cellStyle name="Normal 13 2 4 3 2" xfId="28998" xr:uid="{DE2D8D7E-1BC3-46D1-908B-ACB11A368A9A}"/>
    <cellStyle name="Normal 13 2 4 4" xfId="20635" xr:uid="{91731892-7ABC-4ACB-8B16-C985620494C4}"/>
    <cellStyle name="Normal 13 2 5" xfId="4741" xr:uid="{48202266-E5B9-49A4-BD29-D4F5F4E234B5}"/>
    <cellStyle name="Normal 13 2 5 2" xfId="13104" xr:uid="{66517AF2-0FB3-472F-9900-1387C5B19D87}"/>
    <cellStyle name="Normal 13 2 5 2 2" xfId="29833" xr:uid="{2528C35E-E5AF-4177-89DB-527860724806}"/>
    <cellStyle name="Normal 13 2 5 3" xfId="21470" xr:uid="{FAA425E5-1807-4697-8510-B9A56F074F13}"/>
    <cellStyle name="Normal 13 2 6" xfId="8923" xr:uid="{D83DF901-C981-4E92-A403-A71FEEF8596B}"/>
    <cellStyle name="Normal 13 2 6 2" xfId="25652" xr:uid="{23B2A818-15FB-4B63-A8DE-291E79F10119}"/>
    <cellStyle name="Normal 13 2 7" xfId="17289" xr:uid="{BDC8082D-B051-4BA3-A485-D20651210BF1}"/>
    <cellStyle name="Normal 13 3" xfId="838" xr:uid="{E7ED41EC-A5DD-48C9-8C25-448A74D6C90D}"/>
    <cellStyle name="Normal 13 3 2" xfId="1674" xr:uid="{BD2FE8C5-D41F-4954-ABBA-0A908132C9A4}"/>
    <cellStyle name="Normal 13 3 2 2" xfId="3346" xr:uid="{8F61E295-C873-4792-BE74-181248DE9F38}"/>
    <cellStyle name="Normal 13 3 2 2 2" xfId="7527" xr:uid="{7782425E-8271-4D2D-B8A2-BE82130BDCC2}"/>
    <cellStyle name="Normal 13 3 2 2 2 2" xfId="15890" xr:uid="{30822F23-DCEF-43E6-9A19-C2BD33DE663D}"/>
    <cellStyle name="Normal 13 3 2 2 2 2 2" xfId="32619" xr:uid="{A330B7A9-E315-4914-B2D7-04421A8E828C}"/>
    <cellStyle name="Normal 13 3 2 2 2 3" xfId="24256" xr:uid="{1BA4E52D-3C85-4257-82D9-88D7C5BF6543}"/>
    <cellStyle name="Normal 13 3 2 2 3" xfId="11709" xr:uid="{FB3383EF-6726-454F-ACE1-3454612D0720}"/>
    <cellStyle name="Normal 13 3 2 2 3 2" xfId="28438" xr:uid="{9DEAEC0A-41AC-4C24-8355-9B149C2B2AAB}"/>
    <cellStyle name="Normal 13 3 2 2 4" xfId="20075" xr:uid="{B42720EF-4B32-4DEB-A9EA-76C10E97E081}"/>
    <cellStyle name="Normal 13 3 2 3" xfId="5855" xr:uid="{6015DD3C-9193-462D-A6CA-F83238E7020B}"/>
    <cellStyle name="Normal 13 3 2 3 2" xfId="14218" xr:uid="{7E3B9A02-3E2A-4257-90A4-13797A275CC8}"/>
    <cellStyle name="Normal 13 3 2 3 2 2" xfId="30947" xr:uid="{09020966-5BE1-406C-98B5-7155798B70B0}"/>
    <cellStyle name="Normal 13 3 2 3 3" xfId="22584" xr:uid="{0FC50998-D64F-4D74-88DA-CADC62CBFC18}"/>
    <cellStyle name="Normal 13 3 2 4" xfId="10037" xr:uid="{ABEED706-8A91-40D3-A619-E1F093D0F395}"/>
    <cellStyle name="Normal 13 3 2 4 2" xfId="26766" xr:uid="{9385D389-3A76-45C4-BB82-0C5E7D7CB7A1}"/>
    <cellStyle name="Normal 13 3 2 5" xfId="18403" xr:uid="{796C7181-07A5-4548-80B7-AE93EEF3495B}"/>
    <cellStyle name="Normal 13 3 3" xfId="2510" xr:uid="{47F3DA26-2A81-4A1F-96F4-B50D61DB056A}"/>
    <cellStyle name="Normal 13 3 3 2" xfId="6691" xr:uid="{5F210684-BB38-4445-9E15-593B5E62C20E}"/>
    <cellStyle name="Normal 13 3 3 2 2" xfId="15054" xr:uid="{DDF1D405-4AC2-4F64-A6AF-8174CADF46B6}"/>
    <cellStyle name="Normal 13 3 3 2 2 2" xfId="31783" xr:uid="{57995891-B385-4CCB-A9C8-19333A6326B5}"/>
    <cellStyle name="Normal 13 3 3 2 3" xfId="23420" xr:uid="{840EE794-0F62-42E6-84D9-D7C02826D19C}"/>
    <cellStyle name="Normal 13 3 3 3" xfId="10873" xr:uid="{D78F64EB-0AD0-45B0-8699-E675EB9FE977}"/>
    <cellStyle name="Normal 13 3 3 3 2" xfId="27602" xr:uid="{9DDB23CA-4796-48A2-8714-314942058233}"/>
    <cellStyle name="Normal 13 3 3 4" xfId="19239" xr:uid="{815378B6-914B-469D-B918-4591ADB36852}"/>
    <cellStyle name="Normal 13 3 4" xfId="4184" xr:uid="{22B0E1DE-5426-485F-BC1E-15BDE7FFEE71}"/>
    <cellStyle name="Normal 13 3 4 2" xfId="8365" xr:uid="{C3272CFC-CD47-4220-A38A-D56E2E31B627}"/>
    <cellStyle name="Normal 13 3 4 2 2" xfId="16728" xr:uid="{1B44D3BA-B9D4-433F-97DE-B5205CD32CCC}"/>
    <cellStyle name="Normal 13 3 4 2 2 2" xfId="33457" xr:uid="{6917C01A-B16F-47CA-AA96-8F56E5C1A7B9}"/>
    <cellStyle name="Normal 13 3 4 2 3" xfId="25094" xr:uid="{4AC23D15-2AB2-4C95-856E-D5B8952C213E}"/>
    <cellStyle name="Normal 13 3 4 3" xfId="12547" xr:uid="{F74E03DA-8F1B-4A61-8161-BED1B09A7140}"/>
    <cellStyle name="Normal 13 3 4 3 2" xfId="29276" xr:uid="{68E22833-7EFB-469E-A028-708FA1E114CE}"/>
    <cellStyle name="Normal 13 3 4 4" xfId="20913" xr:uid="{36E602A3-769F-4FA9-BFD2-BDBFD5D67A75}"/>
    <cellStyle name="Normal 13 3 5" xfId="5019" xr:uid="{0A934393-6D9A-43F3-9453-09DE16B546F7}"/>
    <cellStyle name="Normal 13 3 5 2" xfId="13382" xr:uid="{199A5E44-95A8-4808-8CC4-0352265C9986}"/>
    <cellStyle name="Normal 13 3 5 2 2" xfId="30111" xr:uid="{A532D31D-3BF2-4788-9A70-EA70007626ED}"/>
    <cellStyle name="Normal 13 3 5 3" xfId="21748" xr:uid="{C9B5E9A8-9765-4FAF-B391-F84619839673}"/>
    <cellStyle name="Normal 13 3 6" xfId="9201" xr:uid="{8654A05C-C4B8-4E14-86A6-F737060432A3}"/>
    <cellStyle name="Normal 13 3 6 2" xfId="25930" xr:uid="{08D8A90F-B0A9-4202-A772-99670B1CB996}"/>
    <cellStyle name="Normal 13 3 7" xfId="17567" xr:uid="{BBF035BA-2C30-4288-B742-C91A4754FD85}"/>
    <cellStyle name="Normal 13 4" xfId="1118" xr:uid="{F84CC31A-1633-4EB5-B508-F53E429707BF}"/>
    <cellStyle name="Normal 13 4 2" xfId="2790" xr:uid="{1068B640-5452-40B3-8378-A6D63D576404}"/>
    <cellStyle name="Normal 13 4 2 2" xfId="6971" xr:uid="{EBEEFB86-680A-400F-8111-8ABF83237291}"/>
    <cellStyle name="Normal 13 4 2 2 2" xfId="15334" xr:uid="{3C999E36-286E-42AD-8684-59C506B31EAA}"/>
    <cellStyle name="Normal 13 4 2 2 2 2" xfId="32063" xr:uid="{D943106B-9A30-4BFD-AC00-2133177A6DD3}"/>
    <cellStyle name="Normal 13 4 2 2 3" xfId="23700" xr:uid="{17F46834-CC6D-4631-A501-CAD17499C735}"/>
    <cellStyle name="Normal 13 4 2 3" xfId="11153" xr:uid="{CD017F45-9833-4649-B027-2D0A680CE60D}"/>
    <cellStyle name="Normal 13 4 2 3 2" xfId="27882" xr:uid="{C6D5DA92-1A4B-4296-8603-21AE21F9774C}"/>
    <cellStyle name="Normal 13 4 2 4" xfId="19519" xr:uid="{2B63CEE1-A83F-4AC4-A3B2-29D39727B76F}"/>
    <cellStyle name="Normal 13 4 3" xfId="5299" xr:uid="{64B8EA17-DA17-43FC-A8B7-84DABAFC1DAC}"/>
    <cellStyle name="Normal 13 4 3 2" xfId="13662" xr:uid="{27C3679A-94EE-4071-9B20-D31D7655EE3B}"/>
    <cellStyle name="Normal 13 4 3 2 2" xfId="30391" xr:uid="{25C5F5A6-BC50-4191-9BFC-9CD7799A085B}"/>
    <cellStyle name="Normal 13 4 3 3" xfId="22028" xr:uid="{1FCF74B3-2099-49D4-BF30-76B3BC98CC9C}"/>
    <cellStyle name="Normal 13 4 4" xfId="9481" xr:uid="{DDAB37F8-E000-4D6B-8243-CDA675A09EFD}"/>
    <cellStyle name="Normal 13 4 4 2" xfId="26210" xr:uid="{7B5008B0-A46F-452F-BABD-00378A8E7787}"/>
    <cellStyle name="Normal 13 4 5" xfId="17847" xr:uid="{84796C4F-0BC4-434C-ABCD-F527285B7AAB}"/>
    <cellStyle name="Normal 13 5" xfId="1954" xr:uid="{E3FF3B04-B056-47B9-89BB-30FFA5466AEF}"/>
    <cellStyle name="Normal 13 5 2" xfId="6135" xr:uid="{B7FF6445-5961-4604-96CB-1FEAFDF4E6C2}"/>
    <cellStyle name="Normal 13 5 2 2" xfId="14498" xr:uid="{B1C6026D-78B3-46E9-8235-CB4EE1F2A14C}"/>
    <cellStyle name="Normal 13 5 2 2 2" xfId="31227" xr:uid="{126C8AB6-298D-42ED-86FD-B46B801D9067}"/>
    <cellStyle name="Normal 13 5 2 3" xfId="22864" xr:uid="{D656331D-A135-4658-AA4C-DBD71D204B1A}"/>
    <cellStyle name="Normal 13 5 3" xfId="10317" xr:uid="{839D678F-D8E4-4D80-95B4-DD1F04C18ABD}"/>
    <cellStyle name="Normal 13 5 3 2" xfId="27046" xr:uid="{7DC37C17-DE38-4B25-A7F1-99E9226BBD03}"/>
    <cellStyle name="Normal 13 5 4" xfId="18683" xr:uid="{C44E4B14-F365-4FD4-97CE-B954613EF120}"/>
    <cellStyle name="Normal 13 6" xfId="3628" xr:uid="{D96B1682-B70C-433D-BA74-3CD8029222C0}"/>
    <cellStyle name="Normal 13 6 2" xfId="7809" xr:uid="{CDC7E0DC-6F71-4FB7-BE34-40A5C25EB446}"/>
    <cellStyle name="Normal 13 6 2 2" xfId="16172" xr:uid="{BB3BA437-FCA8-4542-8BDD-8A1198CAD22E}"/>
    <cellStyle name="Normal 13 6 2 2 2" xfId="32901" xr:uid="{FC526994-851B-4AF6-9F80-ADAB314CD354}"/>
    <cellStyle name="Normal 13 6 2 3" xfId="24538" xr:uid="{7EE62036-BB77-4212-A57B-372AA63C7317}"/>
    <cellStyle name="Normal 13 6 3" xfId="11991" xr:uid="{0786EC1D-CAD7-4C53-BFF8-1B8181202A92}"/>
    <cellStyle name="Normal 13 6 3 2" xfId="28720" xr:uid="{EDB89898-6B7B-40F3-8A19-5B2981327FCE}"/>
    <cellStyle name="Normal 13 6 4" xfId="20357" xr:uid="{F061B8FB-9772-4AB8-A290-93D89F76D18C}"/>
    <cellStyle name="Normal 13 7" xfId="4463" xr:uid="{44624767-F954-49C2-B889-E1ECB29AC620}"/>
    <cellStyle name="Normal 13 7 2" xfId="12826" xr:uid="{87A57B30-CFA6-41F2-83B9-DCDA1EA3AC05}"/>
    <cellStyle name="Normal 13 7 2 2" xfId="29555" xr:uid="{8858B501-8A95-4F7A-AFD8-F562CD350E35}"/>
    <cellStyle name="Normal 13 7 3" xfId="21192" xr:uid="{BB21FED6-55D6-4A45-AD7E-532581A70798}"/>
    <cellStyle name="Normal 13 8" xfId="8645" xr:uid="{ACCDF7CA-122F-4177-AF3B-1EE7A34B055A}"/>
    <cellStyle name="Normal 13 8 2" xfId="25374" xr:uid="{725F96AA-848D-465E-9989-C2E1EEC9EB9B}"/>
    <cellStyle name="Normal 13 9" xfId="17011" xr:uid="{62DE6674-10D8-4991-8F22-7ABCD2C623EC}"/>
    <cellStyle name="Normal 14" xfId="839" xr:uid="{2EFCFB2E-D5A9-4D8B-A07A-55E51BB1D756}"/>
    <cellStyle name="Normal 14 2" xfId="2511" xr:uid="{B7F80BF3-DEF9-4E3E-A478-0E03301AFE10}"/>
    <cellStyle name="Normal 14 2 2" xfId="6692" xr:uid="{4064DFB9-7D6A-44C1-B5BB-A4D6BC4197F8}"/>
    <cellStyle name="Normal 14 2 2 2" xfId="15055" xr:uid="{59E7138C-1F7C-4FD4-A60D-3AA241E2A05F}"/>
    <cellStyle name="Normal 14 2 2 2 2" xfId="31784" xr:uid="{94E15FC4-4D04-402D-9DF4-048A03BED288}"/>
    <cellStyle name="Normal 14 2 2 3" xfId="23421" xr:uid="{67C6942C-013D-4675-8AE6-EF5CFBA229B0}"/>
    <cellStyle name="Normal 14 2 3" xfId="10874" xr:uid="{8811F5A9-2726-4699-8279-398FD6F85837}"/>
    <cellStyle name="Normal 14 2 3 2" xfId="27603" xr:uid="{555351D5-B3C5-487C-AE74-52F5C282D05C}"/>
    <cellStyle name="Normal 14 2 4" xfId="19240" xr:uid="{091715D1-A587-4D0A-9E75-85FCBC95786E}"/>
    <cellStyle name="Normal 14 3" xfId="5020" xr:uid="{817B548A-E025-450E-8385-9FC9E16FED6D}"/>
    <cellStyle name="Normal 14 3 2" xfId="13383" xr:uid="{3169CC62-43D9-434F-8287-FC4B47F49E09}"/>
    <cellStyle name="Normal 14 3 2 2" xfId="30112" xr:uid="{8626452C-D069-4CA6-AE00-D3F4EC524103}"/>
    <cellStyle name="Normal 14 3 3" xfId="21749" xr:uid="{0C3E88DC-C501-4885-95EC-7507A05F50A9}"/>
    <cellStyle name="Normal 14 4" xfId="9202" xr:uid="{F6250F3C-7288-430C-86CF-C890AEA71485}"/>
    <cellStyle name="Normal 14 4 2" xfId="25931" xr:uid="{147E4FC9-90A4-49A1-94FF-F1FD9782FE36}"/>
    <cellStyle name="Normal 14 5" xfId="17568" xr:uid="{ADF111F1-BAF9-4FC8-BECC-49A1BC66F41B}"/>
    <cellStyle name="Normal 15" xfId="1675" xr:uid="{C673EB99-E1E6-4D28-B252-19644283A6AE}"/>
    <cellStyle name="Normal 15 2" xfId="3347" xr:uid="{E452556A-3524-4CF3-B74D-236FE3D78F56}"/>
    <cellStyle name="Normal 15 2 2" xfId="7528" xr:uid="{09C35AD9-CA00-4BC9-9273-E79D0CB9F76F}"/>
    <cellStyle name="Normal 15 2 2 2" xfId="15891" xr:uid="{7345CBE8-6AC7-4A8B-8CAA-6246A34BCC1F}"/>
    <cellStyle name="Normal 15 2 2 2 2" xfId="32620" xr:uid="{0CFDE202-FC98-41C4-8B21-3CF1589583D0}"/>
    <cellStyle name="Normal 15 2 2 3" xfId="24257" xr:uid="{41C828C3-4741-44BE-A250-2AF46B91F143}"/>
    <cellStyle name="Normal 15 2 3" xfId="11710" xr:uid="{93FC21D2-8737-44C9-9442-AC3B76AC5C3B}"/>
    <cellStyle name="Normal 15 2 3 2" xfId="28439" xr:uid="{CF05B959-66E3-40FF-A79F-861B7B045A5E}"/>
    <cellStyle name="Normal 15 2 4" xfId="20076" xr:uid="{E333F713-87AF-4DB4-8F74-15216BD7C256}"/>
    <cellStyle name="Normal 15 3" xfId="5856" xr:uid="{8CE30AB8-4F2E-4A3C-BD47-A09A8205D044}"/>
    <cellStyle name="Normal 15 3 2" xfId="14219" xr:uid="{A8F8C739-1305-4AF9-ABFE-0CF8CDED4850}"/>
    <cellStyle name="Normal 15 3 2 2" xfId="30948" xr:uid="{4CE7ED2C-70B8-4597-9568-8FB35B7250B4}"/>
    <cellStyle name="Normal 15 3 3" xfId="22585" xr:uid="{9A11AF64-0801-4A40-BA3B-DCF514F5B884}"/>
    <cellStyle name="Normal 15 4" xfId="10038" xr:uid="{D81BB3A4-AD2B-4BBA-9100-D96C07D4C72E}"/>
    <cellStyle name="Normal 15 4 2" xfId="26767" xr:uid="{2DF3A7B1-E2B5-4706-A526-0DC9F715F448}"/>
    <cellStyle name="Normal 15 5" xfId="18404" xr:uid="{8B65FFA4-3DF1-41B8-A27A-3F079DD6528B}"/>
    <cellStyle name="Normal 16" xfId="1676" xr:uid="{F9DA04B6-6FEB-41FF-B5FF-3069E9680A36}"/>
    <cellStyle name="Normal 16 2" xfId="3348" xr:uid="{B3F2297B-FE30-49C3-9E48-3714184C513C}"/>
    <cellStyle name="Normal 16 2 2" xfId="7529" xr:uid="{4135776F-E9FD-416E-9B59-01105D63B42F}"/>
    <cellStyle name="Normal 16 2 2 2" xfId="15892" xr:uid="{E4DAFD1E-5973-41E0-85BE-FBF480C7DB5F}"/>
    <cellStyle name="Normal 16 2 2 2 2" xfId="32621" xr:uid="{96E1B1BB-65BA-4BE0-A9E0-B6999C95D9FE}"/>
    <cellStyle name="Normal 16 2 2 3" xfId="24258" xr:uid="{F65222DE-07A5-49E1-85A1-C739404588AC}"/>
    <cellStyle name="Normal 16 2 3" xfId="11711" xr:uid="{47CFEC11-CAA4-4C41-9916-C3720EDFF87A}"/>
    <cellStyle name="Normal 16 2 3 2" xfId="28440" xr:uid="{E07EE4E6-17CB-4D83-9F4C-CC0288858280}"/>
    <cellStyle name="Normal 16 2 4" xfId="20077" xr:uid="{6A99FAF3-E333-43FA-9463-6C17A4499B20}"/>
    <cellStyle name="Normal 16 3" xfId="5857" xr:uid="{98BEB6DB-7562-48CC-9666-56D2F672B2E5}"/>
    <cellStyle name="Normal 16 3 2" xfId="14220" xr:uid="{B055CC2A-9924-4095-B144-2C8B49D093BA}"/>
    <cellStyle name="Normal 16 3 2 2" xfId="30949" xr:uid="{4BE2020B-3D01-4897-8107-215D686886ED}"/>
    <cellStyle name="Normal 16 3 3" xfId="22586" xr:uid="{3633140E-6FFA-49FE-AC0E-1ACA016C0F5A}"/>
    <cellStyle name="Normal 16 4" xfId="10039" xr:uid="{BDA143A7-AACF-4FBD-83D6-01E6A5DCC623}"/>
    <cellStyle name="Normal 16 4 2" xfId="26768" xr:uid="{4B36DB02-93E6-4CED-BDB4-773D12C89529}"/>
    <cellStyle name="Normal 16 5" xfId="18405" xr:uid="{A52307A4-0456-4C46-B1B8-7A077A868EB0}"/>
    <cellStyle name="Normal 17" xfId="3349" xr:uid="{41A9488C-9D19-4A60-A411-433D8989D586}"/>
    <cellStyle name="Normal 17 2" xfId="7530" xr:uid="{0C4978B0-5B0D-4897-94BE-98996841D912}"/>
    <cellStyle name="Normal 17 2 2" xfId="15893" xr:uid="{940F04AB-7E13-4142-A5E8-BABD78F1F3EF}"/>
    <cellStyle name="Normal 17 2 2 2" xfId="32622" xr:uid="{9925FE7C-BB06-41E2-8784-C7D1C8148AAA}"/>
    <cellStyle name="Normal 17 2 3" xfId="24259" xr:uid="{83CE96B3-0DB7-46FF-B30C-A8B7287401FD}"/>
    <cellStyle name="Normal 17 3" xfId="11712" xr:uid="{63A845ED-C0CF-4D29-82C2-DA4D0C828688}"/>
    <cellStyle name="Normal 17 3 2" xfId="28441" xr:uid="{4C76ABA7-C627-40EB-9115-83F9488008FC}"/>
    <cellStyle name="Normal 17 4" xfId="20078" xr:uid="{BCC891CF-CC8C-4F43-8710-E664C220E92A}"/>
    <cellStyle name="Normal 18" xfId="4185" xr:uid="{9756AF07-BE50-4296-A774-101575BA1B69}"/>
    <cellStyle name="Normal 18 2" xfId="12548" xr:uid="{C2D23BB5-5416-40AB-A6F7-5C38C4EFA699}"/>
    <cellStyle name="Normal 18 2 2" xfId="29277" xr:uid="{4A73043E-47CE-434A-9ECC-0E2712553A7C}"/>
    <cellStyle name="Normal 18 3" xfId="20914" xr:uid="{EAB585D2-4FC0-4978-AEEA-D338192D36C2}"/>
    <cellStyle name="Normal 19" xfId="8366" xr:uid="{873F3720-FDFC-469C-A026-420340A6E0BA}"/>
    <cellStyle name="Normal 19 2" xfId="25095" xr:uid="{69445742-0E3D-413F-A0A7-C235D8D96A37}"/>
    <cellStyle name="Normal 2" xfId="3" xr:uid="{00000000-0005-0000-0000-000004000000}"/>
    <cellStyle name="Normal 2 10" xfId="72" xr:uid="{76FFB536-D606-4BAD-9210-2D0050E9212A}"/>
    <cellStyle name="Normal 2 10 10" xfId="16801" xr:uid="{40322B26-B980-477F-8B64-399F2032B61E}"/>
    <cellStyle name="Normal 2 10 2" xfId="208" xr:uid="{D37FE9D2-467D-4E0F-8217-BC1ED6F268F8}"/>
    <cellStyle name="Normal 2 10 2 2" xfId="486" xr:uid="{A592C0D3-41F0-47B2-931F-EC32C67804F8}"/>
    <cellStyle name="Normal 2 10 2 2 2" xfId="1322" xr:uid="{06117F1A-AA05-48C9-81D8-E451CA380E54}"/>
    <cellStyle name="Normal 2 10 2 2 2 2" xfId="2994" xr:uid="{58D61603-CE11-4DE3-81FA-7FF723F40595}"/>
    <cellStyle name="Normal 2 10 2 2 2 2 2" xfId="7175" xr:uid="{AB7BA7EA-2B85-4658-B3AB-A5D65E87AAD9}"/>
    <cellStyle name="Normal 2 10 2 2 2 2 2 2" xfId="15538" xr:uid="{034826CA-E6C8-4B76-A09C-A41A65A286D9}"/>
    <cellStyle name="Normal 2 10 2 2 2 2 2 2 2" xfId="32267" xr:uid="{8F495245-674B-4D8B-BAD5-A8F85A3E826D}"/>
    <cellStyle name="Normal 2 10 2 2 2 2 2 3" xfId="23904" xr:uid="{0B869198-1981-4BFF-B50F-6151DA71F088}"/>
    <cellStyle name="Normal 2 10 2 2 2 2 3" xfId="11357" xr:uid="{7864A9A6-19DA-45DB-BF25-6E2A15AE49D3}"/>
    <cellStyle name="Normal 2 10 2 2 2 2 3 2" xfId="28086" xr:uid="{4A909FAD-2E24-4D41-97AC-D77232708ACF}"/>
    <cellStyle name="Normal 2 10 2 2 2 2 4" xfId="19723" xr:uid="{05EAB5F7-43E9-48D7-A718-5A6685D71800}"/>
    <cellStyle name="Normal 2 10 2 2 2 3" xfId="5503" xr:uid="{20ECDB99-3FCD-45BE-87A0-7E639D62CEE2}"/>
    <cellStyle name="Normal 2 10 2 2 2 3 2" xfId="13866" xr:uid="{2E1B4816-9724-4EE3-82C0-396E4FB7EACF}"/>
    <cellStyle name="Normal 2 10 2 2 2 3 2 2" xfId="30595" xr:uid="{B2881ED7-E244-4242-B216-6576338F157D}"/>
    <cellStyle name="Normal 2 10 2 2 2 3 3" xfId="22232" xr:uid="{C1411EAB-7BE5-48E8-AFD0-ED1B2D2A5730}"/>
    <cellStyle name="Normal 2 10 2 2 2 4" xfId="9685" xr:uid="{1C852376-3337-4CC8-917C-47DD8F7AEDC9}"/>
    <cellStyle name="Normal 2 10 2 2 2 4 2" xfId="26414" xr:uid="{F894945D-B22B-4263-BC11-86AC70A2935E}"/>
    <cellStyle name="Normal 2 10 2 2 2 5" xfId="18051" xr:uid="{21596AF2-1423-4926-BD1D-A8B506C4E0D6}"/>
    <cellStyle name="Normal 2 10 2 2 3" xfId="2158" xr:uid="{42A3F006-EF1F-4D8C-A9C8-E0B905EFC75B}"/>
    <cellStyle name="Normal 2 10 2 2 3 2" xfId="6339" xr:uid="{42EC4C33-D76D-4E0F-9C65-400FFDF0A7CD}"/>
    <cellStyle name="Normal 2 10 2 2 3 2 2" xfId="14702" xr:uid="{430F1D38-9DF5-4202-9E22-4B2A0CCED24C}"/>
    <cellStyle name="Normal 2 10 2 2 3 2 2 2" xfId="31431" xr:uid="{B1AE384E-3495-4355-92DA-1C68E31CDE77}"/>
    <cellStyle name="Normal 2 10 2 2 3 2 3" xfId="23068" xr:uid="{370B65C4-236C-4A19-B6BB-78E4AF64B121}"/>
    <cellStyle name="Normal 2 10 2 2 3 3" xfId="10521" xr:uid="{0A40B91A-842B-49F3-A0FE-FDFF51F7ADFC}"/>
    <cellStyle name="Normal 2 10 2 2 3 3 2" xfId="27250" xr:uid="{2FB165A6-712E-4AF1-9D2E-6E378C09B96B}"/>
    <cellStyle name="Normal 2 10 2 2 3 4" xfId="18887" xr:uid="{EA75E37C-BEF7-4C0A-8B51-DEC3906322B5}"/>
    <cellStyle name="Normal 2 10 2 2 4" xfId="3832" xr:uid="{E734B579-B175-4FC2-A345-2E9C0BB9DF60}"/>
    <cellStyle name="Normal 2 10 2 2 4 2" xfId="8013" xr:uid="{2B883536-6893-48B5-B5E6-B1A208D72A9C}"/>
    <cellStyle name="Normal 2 10 2 2 4 2 2" xfId="16376" xr:uid="{0D2EF153-C705-41CD-8DCD-C7025A9427B5}"/>
    <cellStyle name="Normal 2 10 2 2 4 2 2 2" xfId="33105" xr:uid="{FF9B011F-950F-4B95-92BB-7468A0DFB187}"/>
    <cellStyle name="Normal 2 10 2 2 4 2 3" xfId="24742" xr:uid="{1B2FFD82-1415-482A-9A43-669E90866C6F}"/>
    <cellStyle name="Normal 2 10 2 2 4 3" xfId="12195" xr:uid="{AC082CEE-2BEB-4AE9-BC38-33F399472613}"/>
    <cellStyle name="Normal 2 10 2 2 4 3 2" xfId="28924" xr:uid="{41614122-37E3-4F92-A2EC-848E05F0BC87}"/>
    <cellStyle name="Normal 2 10 2 2 4 4" xfId="20561" xr:uid="{8A8988D2-1CAD-4486-8707-915C0E3A05A1}"/>
    <cellStyle name="Normal 2 10 2 2 5" xfId="4667" xr:uid="{BF14F82A-C715-4C2D-A38B-87FA72713366}"/>
    <cellStyle name="Normal 2 10 2 2 5 2" xfId="13030" xr:uid="{B2AACE19-86CC-4705-9E1B-E775910C16DA}"/>
    <cellStyle name="Normal 2 10 2 2 5 2 2" xfId="29759" xr:uid="{F64774ED-4FF7-406A-8B7D-FC2619C62171}"/>
    <cellStyle name="Normal 2 10 2 2 5 3" xfId="21396" xr:uid="{C16041C7-96C9-43A9-B1CE-4A82030BC327}"/>
    <cellStyle name="Normal 2 10 2 2 6" xfId="8849" xr:uid="{4EE1EB49-032A-4465-93E0-FC59C81C498D}"/>
    <cellStyle name="Normal 2 10 2 2 6 2" xfId="25578" xr:uid="{39880397-ABE8-4088-BE05-F8596141A298}"/>
    <cellStyle name="Normal 2 10 2 2 7" xfId="17215" xr:uid="{FE7C53D0-937A-4CC7-864C-532833C76AF5}"/>
    <cellStyle name="Normal 2 10 2 3" xfId="764" xr:uid="{3CAFB772-52A5-4C30-A5F2-479E010F886A}"/>
    <cellStyle name="Normal 2 10 2 3 2" xfId="1600" xr:uid="{B20EA992-C3C1-43C2-B158-2C195FB7BAD3}"/>
    <cellStyle name="Normal 2 10 2 3 2 2" xfId="3272" xr:uid="{069F9C1C-397E-4EA0-BF7E-344C5164100C}"/>
    <cellStyle name="Normal 2 10 2 3 2 2 2" xfId="7453" xr:uid="{05C9F430-D62C-480F-B0FC-3C5F98415094}"/>
    <cellStyle name="Normal 2 10 2 3 2 2 2 2" xfId="15816" xr:uid="{2740F8FE-C462-4108-942E-F3CDBCE74D86}"/>
    <cellStyle name="Normal 2 10 2 3 2 2 2 2 2" xfId="32545" xr:uid="{E9BD9517-4BF8-41F1-AB3E-1AEF9FF007D7}"/>
    <cellStyle name="Normal 2 10 2 3 2 2 2 3" xfId="24182" xr:uid="{29C702EC-391D-4AE4-A9E5-D85A01B1C7F2}"/>
    <cellStyle name="Normal 2 10 2 3 2 2 3" xfId="11635" xr:uid="{1168B3D7-02B1-4B21-88D6-9FAE67DE2650}"/>
    <cellStyle name="Normal 2 10 2 3 2 2 3 2" xfId="28364" xr:uid="{55F65E39-B7A9-4373-8996-9CEE3BA05D30}"/>
    <cellStyle name="Normal 2 10 2 3 2 2 4" xfId="20001" xr:uid="{5E397398-C1C0-488F-BCB5-87571122EC32}"/>
    <cellStyle name="Normal 2 10 2 3 2 3" xfId="5781" xr:uid="{8B439FDD-B1C7-4414-89CE-A260E8A6D01F}"/>
    <cellStyle name="Normal 2 10 2 3 2 3 2" xfId="14144" xr:uid="{105148FD-A56D-43FF-9596-4E03E15CFE22}"/>
    <cellStyle name="Normal 2 10 2 3 2 3 2 2" xfId="30873" xr:uid="{B750426E-6AA0-4758-B8CD-D39EB5C1E70C}"/>
    <cellStyle name="Normal 2 10 2 3 2 3 3" xfId="22510" xr:uid="{196CDAB1-AE04-44BE-8A30-D6BAB960926D}"/>
    <cellStyle name="Normal 2 10 2 3 2 4" xfId="9963" xr:uid="{39E5445D-588E-40E4-8133-823862D21113}"/>
    <cellStyle name="Normal 2 10 2 3 2 4 2" xfId="26692" xr:uid="{B55B2271-1DB4-48B5-85B6-9801B9DCDE38}"/>
    <cellStyle name="Normal 2 10 2 3 2 5" xfId="18329" xr:uid="{D820E3AA-5740-4389-9A28-1A4F2454A709}"/>
    <cellStyle name="Normal 2 10 2 3 3" xfId="2436" xr:uid="{87481C9B-A842-46FD-BEB9-66006C3E0012}"/>
    <cellStyle name="Normal 2 10 2 3 3 2" xfId="6617" xr:uid="{A03085DA-EF51-44B6-BB34-4D50C1F704A2}"/>
    <cellStyle name="Normal 2 10 2 3 3 2 2" xfId="14980" xr:uid="{37E4D2ED-9D8A-44FD-8E6D-AB8F51168CF9}"/>
    <cellStyle name="Normal 2 10 2 3 3 2 2 2" xfId="31709" xr:uid="{997782C8-0DAF-43D8-AEDA-CB3F13A2FE4B}"/>
    <cellStyle name="Normal 2 10 2 3 3 2 3" xfId="23346" xr:uid="{F47DE2E7-BF09-4454-AF9F-6ACE6EC90C8F}"/>
    <cellStyle name="Normal 2 10 2 3 3 3" xfId="10799" xr:uid="{6EC12D93-E369-469E-8AF6-625E7739AF8C}"/>
    <cellStyle name="Normal 2 10 2 3 3 3 2" xfId="27528" xr:uid="{A66A2763-B7AE-4AF0-9522-AA7ADD44715D}"/>
    <cellStyle name="Normal 2 10 2 3 3 4" xfId="19165" xr:uid="{B9CC5723-94BA-425E-9893-ADA167995ECE}"/>
    <cellStyle name="Normal 2 10 2 3 4" xfId="4110" xr:uid="{24B3FA68-C8E6-4E35-A4C9-477F89CDCC5E}"/>
    <cellStyle name="Normal 2 10 2 3 4 2" xfId="8291" xr:uid="{3C49AAAA-7DE4-4A87-91EF-7E0B4CCF9371}"/>
    <cellStyle name="Normal 2 10 2 3 4 2 2" xfId="16654" xr:uid="{4BEBB8F6-7259-4507-BF36-7C06D9DE142D}"/>
    <cellStyle name="Normal 2 10 2 3 4 2 2 2" xfId="33383" xr:uid="{0FB47D6F-C98C-44EB-9F6E-36CB1F6AB055}"/>
    <cellStyle name="Normal 2 10 2 3 4 2 3" xfId="25020" xr:uid="{04BB7C69-65C2-4C4F-9F16-298BF1D4861A}"/>
    <cellStyle name="Normal 2 10 2 3 4 3" xfId="12473" xr:uid="{79DAD11A-8852-4A27-ADEB-E4C70EA5CF6F}"/>
    <cellStyle name="Normal 2 10 2 3 4 3 2" xfId="29202" xr:uid="{E0A2DBB1-1239-445E-981F-450AC3B1D519}"/>
    <cellStyle name="Normal 2 10 2 3 4 4" xfId="20839" xr:uid="{11DB4467-81D6-4565-82EF-A460D25E5CD7}"/>
    <cellStyle name="Normal 2 10 2 3 5" xfId="4945" xr:uid="{2A58E98A-AF64-4F0A-9804-8F1DEA8C75F0}"/>
    <cellStyle name="Normal 2 10 2 3 5 2" xfId="13308" xr:uid="{F3312224-F076-4F9D-8032-452930E3B520}"/>
    <cellStyle name="Normal 2 10 2 3 5 2 2" xfId="30037" xr:uid="{7C3AF73C-068D-4990-8F07-DD5EA23E1C88}"/>
    <cellStyle name="Normal 2 10 2 3 5 3" xfId="21674" xr:uid="{F8749E59-C080-4AD0-AFE0-8C975C72659B}"/>
    <cellStyle name="Normal 2 10 2 3 6" xfId="9127" xr:uid="{82801019-63F7-43B4-94F1-E53BE0B1E196}"/>
    <cellStyle name="Normal 2 10 2 3 6 2" xfId="25856" xr:uid="{41E6C5D1-E443-46EB-A02B-8E3D7A4BA3C6}"/>
    <cellStyle name="Normal 2 10 2 3 7" xfId="17493" xr:uid="{7272298C-F2FB-40D4-9639-EFB97AF5324C}"/>
    <cellStyle name="Normal 2 10 2 4" xfId="1044" xr:uid="{2B7F5FA0-186A-4A38-9CD1-CAE094DE9D56}"/>
    <cellStyle name="Normal 2 10 2 4 2" xfId="2716" xr:uid="{B808CC30-4DD9-493C-BE39-FBB27AF02A04}"/>
    <cellStyle name="Normal 2 10 2 4 2 2" xfId="6897" xr:uid="{2017DFC0-DAF7-4E5C-85C5-DDA126A8DDBD}"/>
    <cellStyle name="Normal 2 10 2 4 2 2 2" xfId="15260" xr:uid="{802CF4F2-4FD4-4AB4-9E48-63EFBE305B6C}"/>
    <cellStyle name="Normal 2 10 2 4 2 2 2 2" xfId="31989" xr:uid="{1D746655-8105-409C-92D1-C9B8F3E9822B}"/>
    <cellStyle name="Normal 2 10 2 4 2 2 3" xfId="23626" xr:uid="{5D593CA3-3CB6-411C-9083-05B09662890B}"/>
    <cellStyle name="Normal 2 10 2 4 2 3" xfId="11079" xr:uid="{4794D243-F6E3-4E49-9DE8-978029AC904A}"/>
    <cellStyle name="Normal 2 10 2 4 2 3 2" xfId="27808" xr:uid="{1374F404-55D9-4198-B3A2-0EFB53CF49EB}"/>
    <cellStyle name="Normal 2 10 2 4 2 4" xfId="19445" xr:uid="{97FCA08D-2F5F-4829-9404-7698E07D6A5A}"/>
    <cellStyle name="Normal 2 10 2 4 3" xfId="5225" xr:uid="{8992D6B3-C586-42D6-8F21-6E10C80430B9}"/>
    <cellStyle name="Normal 2 10 2 4 3 2" xfId="13588" xr:uid="{DBD82D23-4FE4-42C3-838E-10A3804B6807}"/>
    <cellStyle name="Normal 2 10 2 4 3 2 2" xfId="30317" xr:uid="{CB2EC971-09A5-40E1-999F-2C049ACCE06E}"/>
    <cellStyle name="Normal 2 10 2 4 3 3" xfId="21954" xr:uid="{9154B4B7-923C-4B04-8C92-7E5C15AF0624}"/>
    <cellStyle name="Normal 2 10 2 4 4" xfId="9407" xr:uid="{FC895E0F-D947-4DDE-A80B-D2607E39F6CB}"/>
    <cellStyle name="Normal 2 10 2 4 4 2" xfId="26136" xr:uid="{67158B12-F48C-437C-8688-5D4814030EE6}"/>
    <cellStyle name="Normal 2 10 2 4 5" xfId="17773" xr:uid="{2ABACB52-E7DB-4C59-8110-FF2543C0E509}"/>
    <cellStyle name="Normal 2 10 2 5" xfId="1880" xr:uid="{8B244660-E741-4C10-9882-B38AF27A0FF0}"/>
    <cellStyle name="Normal 2 10 2 5 2" xfId="6061" xr:uid="{19B67EEE-261D-4C0B-9D16-605F65A63508}"/>
    <cellStyle name="Normal 2 10 2 5 2 2" xfId="14424" xr:uid="{185ABCA9-03F5-418B-9337-C9E53C25B58B}"/>
    <cellStyle name="Normal 2 10 2 5 2 2 2" xfId="31153" xr:uid="{6831E8B0-CB69-4D19-A124-C2CCFB17E099}"/>
    <cellStyle name="Normal 2 10 2 5 2 3" xfId="22790" xr:uid="{42CACDEC-9022-429D-96DE-70949A3B9D84}"/>
    <cellStyle name="Normal 2 10 2 5 3" xfId="10243" xr:uid="{108625DE-890B-40EB-AE52-C97DF018976D}"/>
    <cellStyle name="Normal 2 10 2 5 3 2" xfId="26972" xr:uid="{27AA9095-F6DD-4F12-814D-B603BFED7008}"/>
    <cellStyle name="Normal 2 10 2 5 4" xfId="18609" xr:uid="{8895DED4-558A-4E0E-8939-4BC5A70E2C2A}"/>
    <cellStyle name="Normal 2 10 2 6" xfId="3554" xr:uid="{FFB578EF-A8AF-4CE3-B082-BC9E4F7E0840}"/>
    <cellStyle name="Normal 2 10 2 6 2" xfId="7735" xr:uid="{AD270789-41F5-4962-8068-B99526CCEAEB}"/>
    <cellStyle name="Normal 2 10 2 6 2 2" xfId="16098" xr:uid="{5B71A0FD-89B4-4BCF-A495-AB257CE92799}"/>
    <cellStyle name="Normal 2 10 2 6 2 2 2" xfId="32827" xr:uid="{952B6896-9CA7-45DF-978D-B00E3D730FF9}"/>
    <cellStyle name="Normal 2 10 2 6 2 3" xfId="24464" xr:uid="{AA28BFE9-B3F0-4539-B9E6-E90C0B2AC459}"/>
    <cellStyle name="Normal 2 10 2 6 3" xfId="11917" xr:uid="{12596774-0BCB-4F37-948B-F187FE978B7B}"/>
    <cellStyle name="Normal 2 10 2 6 3 2" xfId="28646" xr:uid="{EB4161BC-74C4-422A-A90C-DC768280544A}"/>
    <cellStyle name="Normal 2 10 2 6 4" xfId="20283" xr:uid="{42C05FEC-4797-45D5-8AEA-8E5ED4F314F1}"/>
    <cellStyle name="Normal 2 10 2 7" xfId="4389" xr:uid="{C2B209CA-EB0C-4BA5-A2F3-40C88BDBEC9B}"/>
    <cellStyle name="Normal 2 10 2 7 2" xfId="12752" xr:uid="{72855FB7-4B39-43C7-97FE-40F22111DF78}"/>
    <cellStyle name="Normal 2 10 2 7 2 2" xfId="29481" xr:uid="{5F37F3AE-FCE6-4278-B59B-A207CBF6216F}"/>
    <cellStyle name="Normal 2 10 2 7 3" xfId="21118" xr:uid="{452F9446-113B-4470-99CC-A941B80CC88C}"/>
    <cellStyle name="Normal 2 10 2 8" xfId="8571" xr:uid="{9C6C3754-1590-40E5-A2AB-A17F905C4C43}"/>
    <cellStyle name="Normal 2 10 2 8 2" xfId="25300" xr:uid="{BCD8C74B-3947-4133-8AE8-434893AD600F}"/>
    <cellStyle name="Normal 2 10 2 9" xfId="16937" xr:uid="{AA74AF30-2B26-4D1F-8FBA-D50956EF0DBD}"/>
    <cellStyle name="Normal 2 10 3" xfId="350" xr:uid="{D1E7FF90-E0D0-4FD3-B438-E89F71CB7FA5}"/>
    <cellStyle name="Normal 2 10 3 2" xfId="1186" xr:uid="{7E6390B4-6B09-4870-B43B-E0C478534DAD}"/>
    <cellStyle name="Normal 2 10 3 2 2" xfId="2858" xr:uid="{CF8A29E2-224D-47B3-9979-6515471BC900}"/>
    <cellStyle name="Normal 2 10 3 2 2 2" xfId="7039" xr:uid="{CC25D8EF-4B8B-476B-9A0F-DA26B98CB661}"/>
    <cellStyle name="Normal 2 10 3 2 2 2 2" xfId="15402" xr:uid="{752D8AFB-3154-48A9-B729-85527935E125}"/>
    <cellStyle name="Normal 2 10 3 2 2 2 2 2" xfId="32131" xr:uid="{EF79A34D-F680-45AC-856C-B3DEE53B434D}"/>
    <cellStyle name="Normal 2 10 3 2 2 2 3" xfId="23768" xr:uid="{86824CDF-BAE3-4516-8CC7-4CFDD59056EE}"/>
    <cellStyle name="Normal 2 10 3 2 2 3" xfId="11221" xr:uid="{30EDD284-9FB6-4B73-81E6-364FE244D1FE}"/>
    <cellStyle name="Normal 2 10 3 2 2 3 2" xfId="27950" xr:uid="{CFCA450E-B481-4E4D-9E95-EF39D4034999}"/>
    <cellStyle name="Normal 2 10 3 2 2 4" xfId="19587" xr:uid="{50FE8C4A-34AB-4089-B2A9-67CEA4A81803}"/>
    <cellStyle name="Normal 2 10 3 2 3" xfId="5367" xr:uid="{D4523C51-6136-413A-ABC2-FC22B8E18647}"/>
    <cellStyle name="Normal 2 10 3 2 3 2" xfId="13730" xr:uid="{4B25F0A4-CB16-43D0-B2AE-899206216544}"/>
    <cellStyle name="Normal 2 10 3 2 3 2 2" xfId="30459" xr:uid="{264A54D4-E0C0-4FBC-97DD-348F7078D274}"/>
    <cellStyle name="Normal 2 10 3 2 3 3" xfId="22096" xr:uid="{A247AE30-001A-47E0-84C0-60A4CF211C4A}"/>
    <cellStyle name="Normal 2 10 3 2 4" xfId="9549" xr:uid="{600EEB9A-72AE-4D30-A9FB-2B734FC8B735}"/>
    <cellStyle name="Normal 2 10 3 2 4 2" xfId="26278" xr:uid="{1EE9F940-569E-41AD-93DD-ECFC42235571}"/>
    <cellStyle name="Normal 2 10 3 2 5" xfId="17915" xr:uid="{61DD02FF-2533-4F59-9FD9-D7BD1FE4DC2D}"/>
    <cellStyle name="Normal 2 10 3 3" xfId="2022" xr:uid="{A17FB990-4F9C-40FB-B441-4563F48C4582}"/>
    <cellStyle name="Normal 2 10 3 3 2" xfId="6203" xr:uid="{ADE35AB9-C86E-4D94-A8BD-D379DF9D44DF}"/>
    <cellStyle name="Normal 2 10 3 3 2 2" xfId="14566" xr:uid="{AE389A7F-0F82-4EC5-8428-248FDD66DF47}"/>
    <cellStyle name="Normal 2 10 3 3 2 2 2" xfId="31295" xr:uid="{1018AEFE-567D-420D-862E-07FAC41F732C}"/>
    <cellStyle name="Normal 2 10 3 3 2 3" xfId="22932" xr:uid="{1F0AA90F-484B-4E8E-9EC1-D0D9B637C3C8}"/>
    <cellStyle name="Normal 2 10 3 3 3" xfId="10385" xr:uid="{5D473F19-4B20-405B-8215-5A1549019ABB}"/>
    <cellStyle name="Normal 2 10 3 3 3 2" xfId="27114" xr:uid="{A9E749D7-F4EF-490C-B40E-8FB6CB5540CA}"/>
    <cellStyle name="Normal 2 10 3 3 4" xfId="18751" xr:uid="{384F6B0B-7866-42C5-B528-8ED86A02F532}"/>
    <cellStyle name="Normal 2 10 3 4" xfId="3696" xr:uid="{9DD3D4CB-1B73-44A8-86D3-6CFFC5EF2625}"/>
    <cellStyle name="Normal 2 10 3 4 2" xfId="7877" xr:uid="{A470F8AD-F242-450A-8CCB-89EF3E321156}"/>
    <cellStyle name="Normal 2 10 3 4 2 2" xfId="16240" xr:uid="{C79B5F50-E8CB-4E15-B7E8-906F09C3D3BF}"/>
    <cellStyle name="Normal 2 10 3 4 2 2 2" xfId="32969" xr:uid="{4EA0C921-4CD5-4E91-88A8-CB6B502E507A}"/>
    <cellStyle name="Normal 2 10 3 4 2 3" xfId="24606" xr:uid="{7D62D57E-AECA-41F9-96F9-5D9D3228FD25}"/>
    <cellStyle name="Normal 2 10 3 4 3" xfId="12059" xr:uid="{7EAF7AA7-F66A-4019-BC3E-A6F39D16504D}"/>
    <cellStyle name="Normal 2 10 3 4 3 2" xfId="28788" xr:uid="{216DC220-1AF7-4CC2-A8E2-51C6B76D24E0}"/>
    <cellStyle name="Normal 2 10 3 4 4" xfId="20425" xr:uid="{9F8A6B4D-CA17-4833-93A5-EBC470B10ED4}"/>
    <cellStyle name="Normal 2 10 3 5" xfId="4531" xr:uid="{1C4BADF4-9365-4DD8-A02C-16C1C12F01DA}"/>
    <cellStyle name="Normal 2 10 3 5 2" xfId="12894" xr:uid="{3107C69B-1E2C-435F-82B3-353F0832020C}"/>
    <cellStyle name="Normal 2 10 3 5 2 2" xfId="29623" xr:uid="{92B4B9EE-FAD7-48BE-9D41-7831EDCB0CE5}"/>
    <cellStyle name="Normal 2 10 3 5 3" xfId="21260" xr:uid="{A4414D22-07F2-4DF4-9F44-1E4B0915FD31}"/>
    <cellStyle name="Normal 2 10 3 6" xfId="8713" xr:uid="{43B5D35F-7C4D-4EA2-BA78-1E7CA5645DD3}"/>
    <cellStyle name="Normal 2 10 3 6 2" xfId="25442" xr:uid="{0E89D1CD-2C61-42D9-94F2-C2525AB530FE}"/>
    <cellStyle name="Normal 2 10 3 7" xfId="17079" xr:uid="{FCD6DCA8-1338-40A5-A2A4-8F5A86D187D5}"/>
    <cellStyle name="Normal 2 10 4" xfId="628" xr:uid="{2A71DF0E-1B6E-4AB8-86C4-97A6A54F1DB1}"/>
    <cellStyle name="Normal 2 10 4 2" xfId="1464" xr:uid="{0F3A0A58-4213-4A3D-AED6-3970A1E7FF98}"/>
    <cellStyle name="Normal 2 10 4 2 2" xfId="3136" xr:uid="{67EF2D3B-1981-4374-A392-835CF50DD72C}"/>
    <cellStyle name="Normal 2 10 4 2 2 2" xfId="7317" xr:uid="{B40DFEA5-8B24-4D05-86C9-45353F869EB7}"/>
    <cellStyle name="Normal 2 10 4 2 2 2 2" xfId="15680" xr:uid="{79615884-B834-47B3-AF33-FB94599BF65C}"/>
    <cellStyle name="Normal 2 10 4 2 2 2 2 2" xfId="32409" xr:uid="{7A07E8DA-515F-47EA-B69F-5D4639C3D6FC}"/>
    <cellStyle name="Normal 2 10 4 2 2 2 3" xfId="24046" xr:uid="{D08E781F-34A0-4923-B59C-5CF8AC98EAB4}"/>
    <cellStyle name="Normal 2 10 4 2 2 3" xfId="11499" xr:uid="{8EBE6258-B893-4817-A620-7F920035576D}"/>
    <cellStyle name="Normal 2 10 4 2 2 3 2" xfId="28228" xr:uid="{35B9FA9C-9967-446C-B4BB-74498285D9A6}"/>
    <cellStyle name="Normal 2 10 4 2 2 4" xfId="19865" xr:uid="{BD6EE532-8EAB-4A83-8B0B-BABE8D46E868}"/>
    <cellStyle name="Normal 2 10 4 2 3" xfId="5645" xr:uid="{D4B1C1BD-183F-4E60-9FB1-744C05DE2A15}"/>
    <cellStyle name="Normal 2 10 4 2 3 2" xfId="14008" xr:uid="{92FE02DA-F341-41F2-AEDD-5A69E1A776D3}"/>
    <cellStyle name="Normal 2 10 4 2 3 2 2" xfId="30737" xr:uid="{C715548F-E0C0-4940-9CC4-2566497BECE2}"/>
    <cellStyle name="Normal 2 10 4 2 3 3" xfId="22374" xr:uid="{FA755240-2C94-415D-AD52-DC9731BB8CC4}"/>
    <cellStyle name="Normal 2 10 4 2 4" xfId="9827" xr:uid="{A4C49997-602A-4C9B-9C8F-2F1A7018BD48}"/>
    <cellStyle name="Normal 2 10 4 2 4 2" xfId="26556" xr:uid="{A500597D-5B80-4494-B9DC-085724D87562}"/>
    <cellStyle name="Normal 2 10 4 2 5" xfId="18193" xr:uid="{899F1E9D-DF5F-4264-A9DF-3B08AC7C5637}"/>
    <cellStyle name="Normal 2 10 4 3" xfId="2300" xr:uid="{EBA2E669-DCC7-48BA-AB7C-AD3095F0CAFA}"/>
    <cellStyle name="Normal 2 10 4 3 2" xfId="6481" xr:uid="{AF7D2CFC-760F-4C95-BC11-2BF643D0314B}"/>
    <cellStyle name="Normal 2 10 4 3 2 2" xfId="14844" xr:uid="{4711FE78-A663-44D8-A41F-2C656677A324}"/>
    <cellStyle name="Normal 2 10 4 3 2 2 2" xfId="31573" xr:uid="{625AD51D-4F29-4BA0-A43C-17363AC9F899}"/>
    <cellStyle name="Normal 2 10 4 3 2 3" xfId="23210" xr:uid="{2BBDA325-2CD6-4678-86C4-F928C6084C69}"/>
    <cellStyle name="Normal 2 10 4 3 3" xfId="10663" xr:uid="{151589A8-E6ED-4DAA-9B0D-1411FF8F0C99}"/>
    <cellStyle name="Normal 2 10 4 3 3 2" xfId="27392" xr:uid="{0C77FE30-362E-4285-A664-8FD4FD491400}"/>
    <cellStyle name="Normal 2 10 4 3 4" xfId="19029" xr:uid="{B2AA246D-0200-49BF-BE9A-81AC32196ACB}"/>
    <cellStyle name="Normal 2 10 4 4" xfId="3974" xr:uid="{D021CCFC-3B1B-4733-9749-C7CB0C428691}"/>
    <cellStyle name="Normal 2 10 4 4 2" xfId="8155" xr:uid="{A70E4841-E517-447D-815C-ED2B83D39ED7}"/>
    <cellStyle name="Normal 2 10 4 4 2 2" xfId="16518" xr:uid="{2BABFB87-3083-4E84-99B0-7028E1EE3AEC}"/>
    <cellStyle name="Normal 2 10 4 4 2 2 2" xfId="33247" xr:uid="{E549510B-E938-46E8-B498-969D0AA689BB}"/>
    <cellStyle name="Normal 2 10 4 4 2 3" xfId="24884" xr:uid="{74B04394-AD38-4F4E-9533-9FE28A067EB2}"/>
    <cellStyle name="Normal 2 10 4 4 3" xfId="12337" xr:uid="{2F714290-BAF5-4D32-884C-73213C462864}"/>
    <cellStyle name="Normal 2 10 4 4 3 2" xfId="29066" xr:uid="{D9E8F074-D430-40EE-B208-0BC2ADAA878B}"/>
    <cellStyle name="Normal 2 10 4 4 4" xfId="20703" xr:uid="{E49F4AAA-3178-4E12-8556-9D2159A583AA}"/>
    <cellStyle name="Normal 2 10 4 5" xfId="4809" xr:uid="{4284C13E-43B7-4F2A-9D71-C19523A2890D}"/>
    <cellStyle name="Normal 2 10 4 5 2" xfId="13172" xr:uid="{50ACD638-8058-4257-88D1-9D6A60D52434}"/>
    <cellStyle name="Normal 2 10 4 5 2 2" xfId="29901" xr:uid="{4A7115D5-AC11-4AF6-96DE-ECA6C0366314}"/>
    <cellStyle name="Normal 2 10 4 5 3" xfId="21538" xr:uid="{84F77524-D62A-4C12-A093-CD48FFC6CDBC}"/>
    <cellStyle name="Normal 2 10 4 6" xfId="8991" xr:uid="{3E5D5C19-11C0-42D2-8EB3-D6300A4454C2}"/>
    <cellStyle name="Normal 2 10 4 6 2" xfId="25720" xr:uid="{AEB1240A-C0F4-4F5C-923E-77F3517558F7}"/>
    <cellStyle name="Normal 2 10 4 7" xfId="17357" xr:uid="{91AB627F-3F6D-4A16-BF6C-220795395650}"/>
    <cellStyle name="Normal 2 10 5" xfId="908" xr:uid="{0D9E1487-97F3-4C96-95E5-97D69BB26B2E}"/>
    <cellStyle name="Normal 2 10 5 2" xfId="2580" xr:uid="{170CAF16-91D1-4FED-84E3-9E4E80A0D104}"/>
    <cellStyle name="Normal 2 10 5 2 2" xfId="6761" xr:uid="{A6E53AAD-A787-46CD-A561-D7A0AB2D8368}"/>
    <cellStyle name="Normal 2 10 5 2 2 2" xfId="15124" xr:uid="{E6B7277A-1980-48F9-AAB1-11A62336D9D7}"/>
    <cellStyle name="Normal 2 10 5 2 2 2 2" xfId="31853" xr:uid="{A819EB45-86CE-4CCF-8738-69F87ECA27C5}"/>
    <cellStyle name="Normal 2 10 5 2 2 3" xfId="23490" xr:uid="{050779E9-1F77-49EC-8754-20EB6E4EFA2C}"/>
    <cellStyle name="Normal 2 10 5 2 3" xfId="10943" xr:uid="{1AEF7EDB-98A2-49FA-8699-04305B55EA99}"/>
    <cellStyle name="Normal 2 10 5 2 3 2" xfId="27672" xr:uid="{F1A7AA64-5E7D-4276-AE9D-CF13A4D914CC}"/>
    <cellStyle name="Normal 2 10 5 2 4" xfId="19309" xr:uid="{BA37C441-7A97-40C3-928D-29E7EB112E8A}"/>
    <cellStyle name="Normal 2 10 5 3" xfId="5089" xr:uid="{FF6F504E-518C-4EF9-9B53-7A1B43FC7134}"/>
    <cellStyle name="Normal 2 10 5 3 2" xfId="13452" xr:uid="{EB68D53E-1F1E-4303-B36A-31316E5A30F4}"/>
    <cellStyle name="Normal 2 10 5 3 2 2" xfId="30181" xr:uid="{7B6023CD-696C-48A0-8402-31CD29D11AC0}"/>
    <cellStyle name="Normal 2 10 5 3 3" xfId="21818" xr:uid="{D0A700BC-A392-426D-8C27-004CF969F0A9}"/>
    <cellStyle name="Normal 2 10 5 4" xfId="9271" xr:uid="{113BFBD1-287A-43C1-898A-98939C8FCF0F}"/>
    <cellStyle name="Normal 2 10 5 4 2" xfId="26000" xr:uid="{4ADAF975-C5D9-4353-AE7D-741BC1CAA54C}"/>
    <cellStyle name="Normal 2 10 5 5" xfId="17637" xr:uid="{606E82F0-4579-40E1-85BE-65C7CFBA97BF}"/>
    <cellStyle name="Normal 2 10 6" xfId="1744" xr:uid="{C7570F6A-8116-40CC-9D77-19453156DA4D}"/>
    <cellStyle name="Normal 2 10 6 2" xfId="5925" xr:uid="{D3991500-3400-4985-B7C3-F94EA3C9FA27}"/>
    <cellStyle name="Normal 2 10 6 2 2" xfId="14288" xr:uid="{531A482E-C3E8-4192-A03B-D41C4C9786A0}"/>
    <cellStyle name="Normal 2 10 6 2 2 2" xfId="31017" xr:uid="{9BAFCA96-0D15-4F2D-A4CB-C3259E20846E}"/>
    <cellStyle name="Normal 2 10 6 2 3" xfId="22654" xr:uid="{D8FCA353-51E9-4C05-894D-8391D85EF597}"/>
    <cellStyle name="Normal 2 10 6 3" xfId="10107" xr:uid="{7ECCC74B-47D2-4D91-90D7-68EDF5FDB2EF}"/>
    <cellStyle name="Normal 2 10 6 3 2" xfId="26836" xr:uid="{EFE0478E-9FE7-4081-80BE-333787141342}"/>
    <cellStyle name="Normal 2 10 6 4" xfId="18473" xr:uid="{1882BC8E-7B47-4945-A018-26BB1EFF9683}"/>
    <cellStyle name="Normal 2 10 7" xfId="3418" xr:uid="{825D254B-6768-4DF5-B13A-F08CF0678638}"/>
    <cellStyle name="Normal 2 10 7 2" xfId="7599" xr:uid="{81E8268C-F02E-4A1F-BCCD-00D0A0D98831}"/>
    <cellStyle name="Normal 2 10 7 2 2" xfId="15962" xr:uid="{F4826723-617E-487C-8838-4F6EFE384180}"/>
    <cellStyle name="Normal 2 10 7 2 2 2" xfId="32691" xr:uid="{9A51E9BD-1885-46A6-B070-91F700AF6358}"/>
    <cellStyle name="Normal 2 10 7 2 3" xfId="24328" xr:uid="{CD8114A0-FF90-45B8-8CB9-723B6C74D6E6}"/>
    <cellStyle name="Normal 2 10 7 3" xfId="11781" xr:uid="{05264279-8FBF-4601-BB19-EA8EBAA6EF7A}"/>
    <cellStyle name="Normal 2 10 7 3 2" xfId="28510" xr:uid="{070CB172-2898-487A-BB6B-35BA58A4A00C}"/>
    <cellStyle name="Normal 2 10 7 4" xfId="20147" xr:uid="{423E90AA-4802-4989-97DD-323A26FDA2AB}"/>
    <cellStyle name="Normal 2 10 8" xfId="4253" xr:uid="{A2F16316-9B47-4EFE-B662-1287464A3FC7}"/>
    <cellStyle name="Normal 2 10 8 2" xfId="12616" xr:uid="{AC295129-D21F-4A66-B9BB-EF44D070BC59}"/>
    <cellStyle name="Normal 2 10 8 2 2" xfId="29345" xr:uid="{437B7E29-EF5B-463E-8DC7-7E4C672E5FC2}"/>
    <cellStyle name="Normal 2 10 8 3" xfId="20982" xr:uid="{4BBA41D6-E9CE-47BC-B34B-5041CF94A9F1}"/>
    <cellStyle name="Normal 2 10 9" xfId="8435" xr:uid="{2CA91B3C-410C-40AF-B9EC-2F075EED728C}"/>
    <cellStyle name="Normal 2 10 9 2" xfId="25164" xr:uid="{5D3076BD-435D-42B1-92E3-1F5FDFBD99F9}"/>
    <cellStyle name="Normal 2 11" xfId="141" xr:uid="{94F478E9-8EA9-446C-A72F-615CA97C5119}"/>
    <cellStyle name="Normal 2 11 2" xfId="419" xr:uid="{A196BF36-9A83-4D0A-88B6-5832F9A1252C}"/>
    <cellStyle name="Normal 2 11 2 2" xfId="1255" xr:uid="{029DFA96-7F26-4593-B76C-0F8FEB9F81E5}"/>
    <cellStyle name="Normal 2 11 2 2 2" xfId="2927" xr:uid="{4B020BCC-FD42-4F67-ADEB-2015B7A54B8C}"/>
    <cellStyle name="Normal 2 11 2 2 2 2" xfId="7108" xr:uid="{A757CDB9-54F1-4CC0-BEC3-0375500F2B3B}"/>
    <cellStyle name="Normal 2 11 2 2 2 2 2" xfId="15471" xr:uid="{3B350FE6-6AF4-4713-AC2A-C6E6A84E117F}"/>
    <cellStyle name="Normal 2 11 2 2 2 2 2 2" xfId="32200" xr:uid="{B0ACD04C-8532-4009-9280-C4FE158F62ED}"/>
    <cellStyle name="Normal 2 11 2 2 2 2 3" xfId="23837" xr:uid="{6E615E22-8728-4077-9FAC-9418769D8A08}"/>
    <cellStyle name="Normal 2 11 2 2 2 3" xfId="11290" xr:uid="{63FC6CFE-3B01-4E21-87C1-F6F41AC659A8}"/>
    <cellStyle name="Normal 2 11 2 2 2 3 2" xfId="28019" xr:uid="{F91570AE-3E53-4467-9CB8-BAB1B5B7EA7D}"/>
    <cellStyle name="Normal 2 11 2 2 2 4" xfId="19656" xr:uid="{B4787DCC-D473-4351-89CC-B02DC7A9A68D}"/>
    <cellStyle name="Normal 2 11 2 2 3" xfId="5436" xr:uid="{DC9D50B2-9FDE-4C8C-B2B8-35FF041D9EB7}"/>
    <cellStyle name="Normal 2 11 2 2 3 2" xfId="13799" xr:uid="{10A75AC9-38F9-49CE-A30B-B18C1D302882}"/>
    <cellStyle name="Normal 2 11 2 2 3 2 2" xfId="30528" xr:uid="{0FEDE023-66FE-4DCB-B8C3-35AAE73C2FAC}"/>
    <cellStyle name="Normal 2 11 2 2 3 3" xfId="22165" xr:uid="{0CF6D4F5-52BA-4BC9-BB8D-2B647F597F6B}"/>
    <cellStyle name="Normal 2 11 2 2 4" xfId="9618" xr:uid="{37775B0E-9F06-450C-9DB4-97EBC95FB40F}"/>
    <cellStyle name="Normal 2 11 2 2 4 2" xfId="26347" xr:uid="{D4BE2C93-2DBC-483C-9B86-C94095E9BB26}"/>
    <cellStyle name="Normal 2 11 2 2 5" xfId="17984" xr:uid="{6857AEB3-D775-443F-AC85-ED65F2A9410E}"/>
    <cellStyle name="Normal 2 11 2 3" xfId="2091" xr:uid="{807D0337-1A16-40CA-B0ED-102E472A1608}"/>
    <cellStyle name="Normal 2 11 2 3 2" xfId="6272" xr:uid="{913FF860-D87A-4BAC-B108-A4C37B36828C}"/>
    <cellStyle name="Normal 2 11 2 3 2 2" xfId="14635" xr:uid="{9BB1BCDF-0305-4521-83CA-3CC31C9EE6C4}"/>
    <cellStyle name="Normal 2 11 2 3 2 2 2" xfId="31364" xr:uid="{377E4014-0C5E-4BF7-87C5-F8A5B8C70229}"/>
    <cellStyle name="Normal 2 11 2 3 2 3" xfId="23001" xr:uid="{E221F03B-0981-4269-9A31-324A315EE078}"/>
    <cellStyle name="Normal 2 11 2 3 3" xfId="10454" xr:uid="{7ACD4655-A31B-4C45-B82F-56839525D494}"/>
    <cellStyle name="Normal 2 11 2 3 3 2" xfId="27183" xr:uid="{6F2F19EF-E911-4D10-819C-5F7B21724B7E}"/>
    <cellStyle name="Normal 2 11 2 3 4" xfId="18820" xr:uid="{6E27102C-DA4B-46CB-91CE-B99CA52268F3}"/>
    <cellStyle name="Normal 2 11 2 4" xfId="3765" xr:uid="{E437D919-1914-4BD6-B115-F57CF2254023}"/>
    <cellStyle name="Normal 2 11 2 4 2" xfId="7946" xr:uid="{6321265D-7487-44F7-9971-00CC6A123485}"/>
    <cellStyle name="Normal 2 11 2 4 2 2" xfId="16309" xr:uid="{300BB2A1-E5D1-4388-BEF8-2B763FE264A2}"/>
    <cellStyle name="Normal 2 11 2 4 2 2 2" xfId="33038" xr:uid="{C7FE481F-9891-47C7-8DAC-369EA52194C4}"/>
    <cellStyle name="Normal 2 11 2 4 2 3" xfId="24675" xr:uid="{B6C73915-187D-44B3-ACA0-01057BC64472}"/>
    <cellStyle name="Normal 2 11 2 4 3" xfId="12128" xr:uid="{8A173A87-7A4F-4AFC-AB5D-C057BC2CCF17}"/>
    <cellStyle name="Normal 2 11 2 4 3 2" xfId="28857" xr:uid="{AA0A5617-4D7C-41F3-9885-664BA6C72C5F}"/>
    <cellStyle name="Normal 2 11 2 4 4" xfId="20494" xr:uid="{75CBBF3E-DCD0-4995-811A-4263FDCA93E6}"/>
    <cellStyle name="Normal 2 11 2 5" xfId="4600" xr:uid="{8DE90896-89E4-48FE-B156-FE4A685A1C43}"/>
    <cellStyle name="Normal 2 11 2 5 2" xfId="12963" xr:uid="{B71B61EF-6A94-4AFA-A2EB-0A54D73DDA4D}"/>
    <cellStyle name="Normal 2 11 2 5 2 2" xfId="29692" xr:uid="{BF6F1C72-B382-445E-A13E-45776B3B60E3}"/>
    <cellStyle name="Normal 2 11 2 5 3" xfId="21329" xr:uid="{D2A96EF8-D826-4E0F-A2FA-A50AF2BBD822}"/>
    <cellStyle name="Normal 2 11 2 6" xfId="8782" xr:uid="{F0B90F68-E473-49E9-9FE1-D4294DD0824A}"/>
    <cellStyle name="Normal 2 11 2 6 2" xfId="25511" xr:uid="{0CE8414F-4285-4BDE-9917-916C46183493}"/>
    <cellStyle name="Normal 2 11 2 7" xfId="17148" xr:uid="{2DA2B08E-C3C9-4B3D-95A0-3AFF8880A260}"/>
    <cellStyle name="Normal 2 11 3" xfId="697" xr:uid="{64E1137F-C16B-4E01-A597-C95469AD6F87}"/>
    <cellStyle name="Normal 2 11 3 2" xfId="1533" xr:uid="{8045E589-8D8A-45B5-8AB3-F4AA3466B5C0}"/>
    <cellStyle name="Normal 2 11 3 2 2" xfId="3205" xr:uid="{DF6C6351-4F09-4080-AEC9-095AD5C02DBC}"/>
    <cellStyle name="Normal 2 11 3 2 2 2" xfId="7386" xr:uid="{0920A21A-0964-4222-86EE-816BA7EDE66E}"/>
    <cellStyle name="Normal 2 11 3 2 2 2 2" xfId="15749" xr:uid="{4FC56EEC-0922-47F1-A716-C1A1F4A267E3}"/>
    <cellStyle name="Normal 2 11 3 2 2 2 2 2" xfId="32478" xr:uid="{6D539587-A208-4B4B-AA3A-845BCD7D3FF9}"/>
    <cellStyle name="Normal 2 11 3 2 2 2 3" xfId="24115" xr:uid="{4BBABFC2-8207-4412-9C72-67A3BCDFFCF7}"/>
    <cellStyle name="Normal 2 11 3 2 2 3" xfId="11568" xr:uid="{BF39D527-9F07-4B8D-B961-6645661B6A76}"/>
    <cellStyle name="Normal 2 11 3 2 2 3 2" xfId="28297" xr:uid="{CB556DB5-F195-409C-91BF-91B95063332A}"/>
    <cellStyle name="Normal 2 11 3 2 2 4" xfId="19934" xr:uid="{186B9F1E-26A9-4F66-8CC1-36D7FEBA8704}"/>
    <cellStyle name="Normal 2 11 3 2 3" xfId="5714" xr:uid="{4C4EE4E4-1EDE-4C5B-8130-9A635A09D054}"/>
    <cellStyle name="Normal 2 11 3 2 3 2" xfId="14077" xr:uid="{67AAA37A-5B27-4163-AB7B-A1FAB1F5C97C}"/>
    <cellStyle name="Normal 2 11 3 2 3 2 2" xfId="30806" xr:uid="{16ED2E3E-5E12-42B3-BF61-E6A93B5889D7}"/>
    <cellStyle name="Normal 2 11 3 2 3 3" xfId="22443" xr:uid="{A1EFBA09-62CD-405B-B903-FEB93A5CF436}"/>
    <cellStyle name="Normal 2 11 3 2 4" xfId="9896" xr:uid="{05BB6772-F142-4B95-8728-E2D5F31F3ED1}"/>
    <cellStyle name="Normal 2 11 3 2 4 2" xfId="26625" xr:uid="{A3E6332A-F602-4172-89F9-39F6E926E9F6}"/>
    <cellStyle name="Normal 2 11 3 2 5" xfId="18262" xr:uid="{AB28A44B-6A00-42BF-8A9A-35C1459CCC43}"/>
    <cellStyle name="Normal 2 11 3 3" xfId="2369" xr:uid="{D19AD05D-0B03-483A-B493-DA0ED1151E8A}"/>
    <cellStyle name="Normal 2 11 3 3 2" xfId="6550" xr:uid="{BB4B605D-46F8-40B6-B45C-00FA7EA2F51D}"/>
    <cellStyle name="Normal 2 11 3 3 2 2" xfId="14913" xr:uid="{2A3366AA-1422-4920-9B33-DC80476B6DD1}"/>
    <cellStyle name="Normal 2 11 3 3 2 2 2" xfId="31642" xr:uid="{1F2897D3-C81E-40ED-8DE9-111715AEA1BC}"/>
    <cellStyle name="Normal 2 11 3 3 2 3" xfId="23279" xr:uid="{A77E91B1-3A3A-408A-B82C-1691EDAFC62C}"/>
    <cellStyle name="Normal 2 11 3 3 3" xfId="10732" xr:uid="{C6E9CEEE-017E-4929-83C1-D8DB579C2234}"/>
    <cellStyle name="Normal 2 11 3 3 3 2" xfId="27461" xr:uid="{B8AFD08E-6B5B-4C69-97EC-F0D841F6DB66}"/>
    <cellStyle name="Normal 2 11 3 3 4" xfId="19098" xr:uid="{5133DEF5-236D-4E8A-8BBB-F1708D36362F}"/>
    <cellStyle name="Normal 2 11 3 4" xfId="4043" xr:uid="{63DB6242-75C4-4A36-9EDC-CD5A480278E4}"/>
    <cellStyle name="Normal 2 11 3 4 2" xfId="8224" xr:uid="{7C00E7A1-1B79-4E31-92D1-6DBF39D140C1}"/>
    <cellStyle name="Normal 2 11 3 4 2 2" xfId="16587" xr:uid="{ABDFCEF4-6FC1-404C-A118-0F4E7684310A}"/>
    <cellStyle name="Normal 2 11 3 4 2 2 2" xfId="33316" xr:uid="{2C29FDCE-642B-4585-8DB0-3D1A6F490633}"/>
    <cellStyle name="Normal 2 11 3 4 2 3" xfId="24953" xr:uid="{7A5913DE-2927-41E1-BF6D-36A0D3165342}"/>
    <cellStyle name="Normal 2 11 3 4 3" xfId="12406" xr:uid="{34FF56D2-6110-4F1A-A22A-986D074F9AE7}"/>
    <cellStyle name="Normal 2 11 3 4 3 2" xfId="29135" xr:uid="{CE6CD0B8-BC12-483A-A644-7B6CF2E67F9F}"/>
    <cellStyle name="Normal 2 11 3 4 4" xfId="20772" xr:uid="{EEF578D6-3813-4085-9BF2-E0BAFF873859}"/>
    <cellStyle name="Normal 2 11 3 5" xfId="4878" xr:uid="{8BBC86B8-7548-470F-8A36-71521A9B081E}"/>
    <cellStyle name="Normal 2 11 3 5 2" xfId="13241" xr:uid="{5931CD8C-12B2-4844-B5D5-8F3337D639E0}"/>
    <cellStyle name="Normal 2 11 3 5 2 2" xfId="29970" xr:uid="{69822526-59B0-4485-A13E-9C6296CE7D2E}"/>
    <cellStyle name="Normal 2 11 3 5 3" xfId="21607" xr:uid="{FD49A420-3084-49B4-90D6-E972CF87C2B5}"/>
    <cellStyle name="Normal 2 11 3 6" xfId="9060" xr:uid="{D5FAFB25-89C0-4BA6-8A73-678E588230A4}"/>
    <cellStyle name="Normal 2 11 3 6 2" xfId="25789" xr:uid="{D520452B-3CBA-4F10-9AA1-BEE66B222C4A}"/>
    <cellStyle name="Normal 2 11 3 7" xfId="17426" xr:uid="{F015336B-6365-442C-84B3-9E9CA2908AB3}"/>
    <cellStyle name="Normal 2 11 4" xfId="977" xr:uid="{D3480C80-F6D8-42B2-886E-549D2FB2E0A0}"/>
    <cellStyle name="Normal 2 11 4 2" xfId="2649" xr:uid="{36DEDFAF-0DA4-4A01-AD12-A37F34F96BDB}"/>
    <cellStyle name="Normal 2 11 4 2 2" xfId="6830" xr:uid="{7996E910-8B36-4F9B-BC08-DF8432BFF239}"/>
    <cellStyle name="Normal 2 11 4 2 2 2" xfId="15193" xr:uid="{500D5A6E-0970-4452-A5EA-F57502ECFF48}"/>
    <cellStyle name="Normal 2 11 4 2 2 2 2" xfId="31922" xr:uid="{19EC806F-431C-4046-A88C-B4B6CF86B165}"/>
    <cellStyle name="Normal 2 11 4 2 2 3" xfId="23559" xr:uid="{8B821734-3129-4C7C-8BFE-2D522AC37E9C}"/>
    <cellStyle name="Normal 2 11 4 2 3" xfId="11012" xr:uid="{C9AD441A-F44A-4625-8B5A-86DCC6F18E08}"/>
    <cellStyle name="Normal 2 11 4 2 3 2" xfId="27741" xr:uid="{A3A92DC0-D30D-4A10-9831-6DF7226BB926}"/>
    <cellStyle name="Normal 2 11 4 2 4" xfId="19378" xr:uid="{116E5DE1-2FFF-40BD-903C-0B482268643F}"/>
    <cellStyle name="Normal 2 11 4 3" xfId="5158" xr:uid="{C7DF28F3-978B-4B6E-9357-B2C16F187C71}"/>
    <cellStyle name="Normal 2 11 4 3 2" xfId="13521" xr:uid="{FD3AF5B5-CB66-47DC-B7E5-55CC6241ECEA}"/>
    <cellStyle name="Normal 2 11 4 3 2 2" xfId="30250" xr:uid="{5CE997DD-F6C3-4A01-85D5-02332A8E410A}"/>
    <cellStyle name="Normal 2 11 4 3 3" xfId="21887" xr:uid="{5E4A6524-2545-4CE8-AEC9-47AF1940192F}"/>
    <cellStyle name="Normal 2 11 4 4" xfId="9340" xr:uid="{6E03AC46-0B32-476B-B902-9CD06B7BCD6D}"/>
    <cellStyle name="Normal 2 11 4 4 2" xfId="26069" xr:uid="{2F2C14E6-13F0-40EA-8ED6-DFF33A073347}"/>
    <cellStyle name="Normal 2 11 4 5" xfId="17706" xr:uid="{3B7D1ADF-109F-4979-B7BC-637AC0188BB6}"/>
    <cellStyle name="Normal 2 11 5" xfId="1813" xr:uid="{C05EC1EF-0934-48E5-8568-1A45C9040330}"/>
    <cellStyle name="Normal 2 11 5 2" xfId="5994" xr:uid="{D98AA25F-33B5-4FA0-9B94-B897F10ADFBD}"/>
    <cellStyle name="Normal 2 11 5 2 2" xfId="14357" xr:uid="{E35E419D-7BBD-458B-B4FB-9F3F54CDBC49}"/>
    <cellStyle name="Normal 2 11 5 2 2 2" xfId="31086" xr:uid="{FDE75856-3E75-4DC7-86A5-8182CFBBCA1A}"/>
    <cellStyle name="Normal 2 11 5 2 3" xfId="22723" xr:uid="{2F896EE7-15BF-432C-9E93-AED64B689F51}"/>
    <cellStyle name="Normal 2 11 5 3" xfId="10176" xr:uid="{E463512E-F06D-475B-BD2D-3C9AA4F34D1C}"/>
    <cellStyle name="Normal 2 11 5 3 2" xfId="26905" xr:uid="{A8B192FE-1605-4EAB-A449-3388601685D2}"/>
    <cellStyle name="Normal 2 11 5 4" xfId="18542" xr:uid="{729CD4EC-EF8B-4A0C-8ADD-44B0381E77FB}"/>
    <cellStyle name="Normal 2 11 6" xfId="3487" xr:uid="{E6CE9911-3565-4914-B617-49C1D19FDD4D}"/>
    <cellStyle name="Normal 2 11 6 2" xfId="7668" xr:uid="{1A184D00-AE2D-4245-B030-8D0BD39BA195}"/>
    <cellStyle name="Normal 2 11 6 2 2" xfId="16031" xr:uid="{A0051863-2789-4508-ACF4-85FEA3A8CD92}"/>
    <cellStyle name="Normal 2 11 6 2 2 2" xfId="32760" xr:uid="{FAACF645-695B-4FD1-B549-F9B917F8F4E4}"/>
    <cellStyle name="Normal 2 11 6 2 3" xfId="24397" xr:uid="{40E0BC5D-D145-479F-A508-A40458A35473}"/>
    <cellStyle name="Normal 2 11 6 3" xfId="11850" xr:uid="{5DB1805A-10A5-4DF0-B93E-4A27DB2AAD9C}"/>
    <cellStyle name="Normal 2 11 6 3 2" xfId="28579" xr:uid="{E53CE78A-38C8-4BB4-A3B0-0C24C43B302E}"/>
    <cellStyle name="Normal 2 11 6 4" xfId="20216" xr:uid="{3F672B93-F2C7-455D-A5B6-3BE1A27837E3}"/>
    <cellStyle name="Normal 2 11 7" xfId="4322" xr:uid="{627D0160-6264-40C3-A25F-A9EDD083EAEE}"/>
    <cellStyle name="Normal 2 11 7 2" xfId="12685" xr:uid="{02D40F76-6148-4A93-83C1-B352263AFFD2}"/>
    <cellStyle name="Normal 2 11 7 2 2" xfId="29414" xr:uid="{8C593643-F1A5-4D8B-800E-CD4D5AC0FD5C}"/>
    <cellStyle name="Normal 2 11 7 3" xfId="21051" xr:uid="{7CCC8334-A9F8-4F78-8873-972E30598E16}"/>
    <cellStyle name="Normal 2 11 8" xfId="8504" xr:uid="{A360F35C-A7B4-4926-BCA4-8579A9DFB069}"/>
    <cellStyle name="Normal 2 11 8 2" xfId="25233" xr:uid="{91D2110F-EDD3-4742-9395-7D1A4B64CB2B}"/>
    <cellStyle name="Normal 2 11 9" xfId="16870" xr:uid="{C77BAB0C-31D2-4982-94C5-ECB827CAD7EC}"/>
    <cellStyle name="Normal 2 12" xfId="283" xr:uid="{942254F6-6141-41F4-8F66-4CAA75B78807}"/>
    <cellStyle name="Normal 2 12 2" xfId="1119" xr:uid="{888AA4F5-1776-4696-AC02-660ACBE62890}"/>
    <cellStyle name="Normal 2 12 2 2" xfId="2791" xr:uid="{BD9D44E9-49D7-4770-8CA8-B231E581697E}"/>
    <cellStyle name="Normal 2 12 2 2 2" xfId="6972" xr:uid="{E812F039-CDAB-4B49-BFAA-683E6BFB912D}"/>
    <cellStyle name="Normal 2 12 2 2 2 2" xfId="15335" xr:uid="{2EDBB7C9-107D-40DB-9F18-318F183AC024}"/>
    <cellStyle name="Normal 2 12 2 2 2 2 2" xfId="32064" xr:uid="{3C11663E-F3C2-497B-9E18-4B9C7207418D}"/>
    <cellStyle name="Normal 2 12 2 2 2 3" xfId="23701" xr:uid="{6B6ED913-96B2-4B88-879A-BC67CA85F240}"/>
    <cellStyle name="Normal 2 12 2 2 3" xfId="11154" xr:uid="{24BA0624-C22A-47E8-92F6-B2A7F6D518F6}"/>
    <cellStyle name="Normal 2 12 2 2 3 2" xfId="27883" xr:uid="{8BC6363A-D82A-49D0-8F94-7BAC84FAAE4C}"/>
    <cellStyle name="Normal 2 12 2 2 4" xfId="19520" xr:uid="{D39AB446-6277-48E2-88F4-0F380A22AEF8}"/>
    <cellStyle name="Normal 2 12 2 3" xfId="5300" xr:uid="{82EEF698-0E31-4147-A991-C75ECD2F6C7E}"/>
    <cellStyle name="Normal 2 12 2 3 2" xfId="13663" xr:uid="{AA923C13-39A5-42F0-9D93-71AD694D2C38}"/>
    <cellStyle name="Normal 2 12 2 3 2 2" xfId="30392" xr:uid="{EC291CC9-9306-48E4-9C01-FCB7FC69853A}"/>
    <cellStyle name="Normal 2 12 2 3 3" xfId="22029" xr:uid="{4696EE5D-2735-4E57-9978-2C0553CA171D}"/>
    <cellStyle name="Normal 2 12 2 4" xfId="9482" xr:uid="{6193461C-360A-4C7C-BD31-F60AEBDF8E0C}"/>
    <cellStyle name="Normal 2 12 2 4 2" xfId="26211" xr:uid="{CB13EEEF-8958-4386-929A-16CFB707C3FD}"/>
    <cellStyle name="Normal 2 12 2 5" xfId="17848" xr:uid="{7DA55C5B-765F-43CD-87E3-4C9E2FAAA200}"/>
    <cellStyle name="Normal 2 12 3" xfId="1955" xr:uid="{6BDA93AC-946E-497A-95FD-465A0C6B9D9C}"/>
    <cellStyle name="Normal 2 12 3 2" xfId="6136" xr:uid="{4E92A289-28F5-467C-BCB0-35417F856BF7}"/>
    <cellStyle name="Normal 2 12 3 2 2" xfId="14499" xr:uid="{1DE2AD11-2059-4D9A-B26D-40D56F30155E}"/>
    <cellStyle name="Normal 2 12 3 2 2 2" xfId="31228" xr:uid="{F60EF29A-3F68-4673-854E-3466B7106938}"/>
    <cellStyle name="Normal 2 12 3 2 3" xfId="22865" xr:uid="{723B85C7-F3DE-4481-B6BA-F34E1C6B5A8F}"/>
    <cellStyle name="Normal 2 12 3 3" xfId="10318" xr:uid="{F6C146F9-7546-49D2-BCAB-1841E39B115F}"/>
    <cellStyle name="Normal 2 12 3 3 2" xfId="27047" xr:uid="{04EC63D9-3D3D-467D-A22E-6ECFD50FFDFC}"/>
    <cellStyle name="Normal 2 12 3 4" xfId="18684" xr:uid="{F333A7C8-A6FA-4515-AAD1-E549F0DA11AE}"/>
    <cellStyle name="Normal 2 12 4" xfId="3629" xr:uid="{20D5C001-DDB8-4EAF-95AD-709B292F4514}"/>
    <cellStyle name="Normal 2 12 4 2" xfId="7810" xr:uid="{2CF2FD2A-C02B-49E7-A387-072C3B989A1C}"/>
    <cellStyle name="Normal 2 12 4 2 2" xfId="16173" xr:uid="{C7D337C8-7B6F-445C-B17C-EB5B1BF49ACB}"/>
    <cellStyle name="Normal 2 12 4 2 2 2" xfId="32902" xr:uid="{E7A76572-E5CD-4AF9-AF7D-EA795368E972}"/>
    <cellStyle name="Normal 2 12 4 2 3" xfId="24539" xr:uid="{7C74A180-4101-43DA-98FF-C8D2826D52D8}"/>
    <cellStyle name="Normal 2 12 4 3" xfId="11992" xr:uid="{E38CF7FC-FAAB-44E5-935A-827A184BFD9F}"/>
    <cellStyle name="Normal 2 12 4 3 2" xfId="28721" xr:uid="{F427D6CB-8B4B-46C5-B475-F4BB30F8D22A}"/>
    <cellStyle name="Normal 2 12 4 4" xfId="20358" xr:uid="{CEA34609-E8C5-42D9-B6AB-FE85714AD001}"/>
    <cellStyle name="Normal 2 12 5" xfId="4464" xr:uid="{7E971E62-D0BE-41EC-B054-ACDE7C311E89}"/>
    <cellStyle name="Normal 2 12 5 2" xfId="12827" xr:uid="{E4B39F67-06A2-4613-A3D7-3808715DC8A2}"/>
    <cellStyle name="Normal 2 12 5 2 2" xfId="29556" xr:uid="{32F117C2-BC18-4BB1-9DF3-AA6B7902B0FA}"/>
    <cellStyle name="Normal 2 12 5 3" xfId="21193" xr:uid="{01E3042F-B63C-42A7-BB9F-02BBA4897A2E}"/>
    <cellStyle name="Normal 2 12 6" xfId="8646" xr:uid="{DD6EAC56-279B-418C-8770-2EDDBE64B9F5}"/>
    <cellStyle name="Normal 2 12 6 2" xfId="25375" xr:uid="{4ECDD596-8A21-4117-9872-CCBE2922AD25}"/>
    <cellStyle name="Normal 2 12 7" xfId="17012" xr:uid="{75B279ED-2890-4C5C-BDF9-3C2AB2E59BD9}"/>
    <cellStyle name="Normal 2 13" xfId="561" xr:uid="{D42549D4-8B52-496C-9856-E76F8C29C91F}"/>
    <cellStyle name="Normal 2 13 2" xfId="1397" xr:uid="{D239D9E2-44F3-4E9B-9CEA-FF7BC0C8E24D}"/>
    <cellStyle name="Normal 2 13 2 2" xfId="3069" xr:uid="{191AD6B8-4181-4164-AD62-36DBDE584E09}"/>
    <cellStyle name="Normal 2 13 2 2 2" xfId="7250" xr:uid="{0349F6E9-E293-48CD-A161-2023B6A099B8}"/>
    <cellStyle name="Normal 2 13 2 2 2 2" xfId="15613" xr:uid="{689F49F2-6F57-47A6-B384-8AF22DE73C4A}"/>
    <cellStyle name="Normal 2 13 2 2 2 2 2" xfId="32342" xr:uid="{56AB1184-0E3D-414F-AC51-5900CC8F2481}"/>
    <cellStyle name="Normal 2 13 2 2 2 3" xfId="23979" xr:uid="{06CB69F1-15FF-4E4E-8CE7-250FF10E2D45}"/>
    <cellStyle name="Normal 2 13 2 2 3" xfId="11432" xr:uid="{FD6C37F9-F868-4C6B-8DF8-08943B3A805B}"/>
    <cellStyle name="Normal 2 13 2 2 3 2" xfId="28161" xr:uid="{83668107-01AA-4926-A166-5F10AE786FB0}"/>
    <cellStyle name="Normal 2 13 2 2 4" xfId="19798" xr:uid="{2EC050A0-0289-4711-BA33-411A9D224CF3}"/>
    <cellStyle name="Normal 2 13 2 3" xfId="5578" xr:uid="{FF442BF7-BE83-4812-88DC-AD9C1F67F18D}"/>
    <cellStyle name="Normal 2 13 2 3 2" xfId="13941" xr:uid="{BF316195-BA7F-4A2C-86C0-F93DC42849E3}"/>
    <cellStyle name="Normal 2 13 2 3 2 2" xfId="30670" xr:uid="{CDD87C01-50E2-42BC-AECC-1568A973A7F7}"/>
    <cellStyle name="Normal 2 13 2 3 3" xfId="22307" xr:uid="{A0A03B14-B7DC-4CCC-9035-140FAC61CDD4}"/>
    <cellStyle name="Normal 2 13 2 4" xfId="9760" xr:uid="{95B21572-FC2B-4A78-A4A8-40FDABD5768F}"/>
    <cellStyle name="Normal 2 13 2 4 2" xfId="26489" xr:uid="{63A9874D-BD92-43D3-B2D7-A9A819B463EE}"/>
    <cellStyle name="Normal 2 13 2 5" xfId="18126" xr:uid="{243DE65C-46E4-4358-90E0-F6FE2BDFC265}"/>
    <cellStyle name="Normal 2 13 3" xfId="2233" xr:uid="{1AE8DCF8-3363-4DED-AC78-2BFFC6EDBE83}"/>
    <cellStyle name="Normal 2 13 3 2" xfId="6414" xr:uid="{DA277710-8688-4DF3-B0D3-EED5BF748DBB}"/>
    <cellStyle name="Normal 2 13 3 2 2" xfId="14777" xr:uid="{B9544E38-3292-4CBA-B13C-B605A83C64A1}"/>
    <cellStyle name="Normal 2 13 3 2 2 2" xfId="31506" xr:uid="{ECB714AE-0D39-439C-B97F-FEDC3C3DAD50}"/>
    <cellStyle name="Normal 2 13 3 2 3" xfId="23143" xr:uid="{AD9DA51F-3C0C-42F8-97E8-F6D9FC2E4FD5}"/>
    <cellStyle name="Normal 2 13 3 3" xfId="10596" xr:uid="{A2859584-870A-4E57-988A-135FD2204354}"/>
    <cellStyle name="Normal 2 13 3 3 2" xfId="27325" xr:uid="{8227FB4F-1CE7-4918-BB98-04F4AE7F1C95}"/>
    <cellStyle name="Normal 2 13 3 4" xfId="18962" xr:uid="{ED9AE6DB-50F4-4FC0-A182-6CE15BD0DB12}"/>
    <cellStyle name="Normal 2 13 4" xfId="3907" xr:uid="{E1914A87-6524-4B5A-A996-138384BAF881}"/>
    <cellStyle name="Normal 2 13 4 2" xfId="8088" xr:uid="{555E7A90-EB35-4B62-B7C2-FAFB60617A75}"/>
    <cellStyle name="Normal 2 13 4 2 2" xfId="16451" xr:uid="{5BD885AC-C964-4EF1-A89B-915F37F07746}"/>
    <cellStyle name="Normal 2 13 4 2 2 2" xfId="33180" xr:uid="{6027B04B-61D7-4580-895E-A2C21819AE93}"/>
    <cellStyle name="Normal 2 13 4 2 3" xfId="24817" xr:uid="{D45834CD-F944-4674-B0C4-57C940A47149}"/>
    <cellStyle name="Normal 2 13 4 3" xfId="12270" xr:uid="{4ED6C0F8-E819-456D-9F28-855DD2BA12B0}"/>
    <cellStyle name="Normal 2 13 4 3 2" xfId="28999" xr:uid="{A103536F-8F03-41B6-9F3C-CF84C0229879}"/>
    <cellStyle name="Normal 2 13 4 4" xfId="20636" xr:uid="{59E69657-F4E3-4BEF-8AF5-1015F75201C3}"/>
    <cellStyle name="Normal 2 13 5" xfId="4742" xr:uid="{76CB9D96-4943-434F-B556-B25E6997D3C6}"/>
    <cellStyle name="Normal 2 13 5 2" xfId="13105" xr:uid="{65258DE7-4B89-4A16-AB7A-BB0C3000418F}"/>
    <cellStyle name="Normal 2 13 5 2 2" xfId="29834" xr:uid="{EB1412AC-5551-4F05-B648-8C26599161FA}"/>
    <cellStyle name="Normal 2 13 5 3" xfId="21471" xr:uid="{924BAEE5-3ECA-4BB5-8438-F543D44548FD}"/>
    <cellStyle name="Normal 2 13 6" xfId="8924" xr:uid="{FB4697A1-35C4-42AE-9D13-3EFE90FCBF3B}"/>
    <cellStyle name="Normal 2 13 6 2" xfId="25653" xr:uid="{0A0D37F9-CBD2-419B-A45D-25DC3550F696}"/>
    <cellStyle name="Normal 2 13 7" xfId="17290" xr:uid="{03394993-6223-49F1-B12B-2577AF887CE2}"/>
    <cellStyle name="Normal 2 14" xfId="841" xr:uid="{70BD4525-4EEF-4E9A-A91A-151EF2FA772B}"/>
    <cellStyle name="Normal 2 14 2" xfId="2513" xr:uid="{CF41D2D5-4E1D-4D39-A27D-89108B979A08}"/>
    <cellStyle name="Normal 2 14 2 2" xfId="6694" xr:uid="{635E47FB-FE88-4CD3-87A0-132032FD3C55}"/>
    <cellStyle name="Normal 2 14 2 2 2" xfId="15057" xr:uid="{EBE4DBDA-FD36-450C-B3A6-CEFC50C837F6}"/>
    <cellStyle name="Normal 2 14 2 2 2 2" xfId="31786" xr:uid="{FFDCCE51-EDF9-4503-8935-57715D8CEEE5}"/>
    <cellStyle name="Normal 2 14 2 2 3" xfId="23423" xr:uid="{1524FDA7-3EBE-4CB0-BC05-41AA9EA0DE1C}"/>
    <cellStyle name="Normal 2 14 2 3" xfId="10876" xr:uid="{41E2A4DF-24E6-4638-BEA3-4638112F37EF}"/>
    <cellStyle name="Normal 2 14 2 3 2" xfId="27605" xr:uid="{14F88A78-6458-49FC-B7BD-4BAEE9C246AC}"/>
    <cellStyle name="Normal 2 14 2 4" xfId="19242" xr:uid="{BD2D1014-1A45-4426-B410-ADE3D946A264}"/>
    <cellStyle name="Normal 2 14 3" xfId="5022" xr:uid="{2C32C6F4-12DF-4320-996F-EB1B17EC3969}"/>
    <cellStyle name="Normal 2 14 3 2" xfId="13385" xr:uid="{7AFFBFB2-65A5-4028-8B6A-D1902B966D3B}"/>
    <cellStyle name="Normal 2 14 3 2 2" xfId="30114" xr:uid="{569B0BE2-05EA-453A-AB37-FA3D06920CC0}"/>
    <cellStyle name="Normal 2 14 3 3" xfId="21751" xr:uid="{A4E47419-E7B4-4D1E-B309-AF71CADCE627}"/>
    <cellStyle name="Normal 2 14 4" xfId="9204" xr:uid="{FE586DC4-9958-4F22-B005-E7EBCCD2228B}"/>
    <cellStyle name="Normal 2 14 4 2" xfId="25933" xr:uid="{BB0C59CE-8F5A-4697-855A-D525500F1466}"/>
    <cellStyle name="Normal 2 14 5" xfId="17570" xr:uid="{D8ACBE60-1010-4514-9E7D-5DD2C479DC9C}"/>
    <cellStyle name="Normal 2 15" xfId="1677" xr:uid="{0F674BCF-6794-4A67-A623-A8A75A3A2192}"/>
    <cellStyle name="Normal 2 15 2" xfId="5858" xr:uid="{D3CDC059-73A4-46E7-AAB7-516E12C5EE6C}"/>
    <cellStyle name="Normal 2 15 2 2" xfId="14221" xr:uid="{B6314FE6-7008-4F9C-AB69-A014EB412FCB}"/>
    <cellStyle name="Normal 2 15 2 2 2" xfId="30950" xr:uid="{F33DA58A-E8BB-4945-BE9F-0AD1334D241F}"/>
    <cellStyle name="Normal 2 15 2 3" xfId="22587" xr:uid="{FBD11C78-B136-4D33-927A-EDA460C05DCF}"/>
    <cellStyle name="Normal 2 15 3" xfId="10040" xr:uid="{E2503BC3-EB92-4E1D-92A7-E0B939BF3131}"/>
    <cellStyle name="Normal 2 15 3 2" xfId="26769" xr:uid="{9C1BD0C1-3212-4E10-BFA7-DFE414DCB9F7}"/>
    <cellStyle name="Normal 2 15 4" xfId="18406" xr:uid="{898971B5-4B9E-4EC6-BAA0-55A41E0C1A4A}"/>
    <cellStyle name="Normal 2 16" xfId="3351" xr:uid="{F5DA6A73-E737-402B-9C3A-FB9EB4949E27}"/>
    <cellStyle name="Normal 2 16 2" xfId="7532" xr:uid="{F6F80FFA-864C-4611-84C0-E77C15A8B11F}"/>
    <cellStyle name="Normal 2 16 2 2" xfId="15895" xr:uid="{09B1C09C-89A6-4B7E-A371-92ECA9DA4900}"/>
    <cellStyle name="Normal 2 16 2 2 2" xfId="32624" xr:uid="{73F6AC4C-149E-45CF-99AC-78E2827B6D8F}"/>
    <cellStyle name="Normal 2 16 2 3" xfId="24261" xr:uid="{FDCAEBF4-D897-4012-A025-32AC08D99B82}"/>
    <cellStyle name="Normal 2 16 3" xfId="11714" xr:uid="{AA1A8D9F-D1D9-4586-80E0-A4ED9D971D2F}"/>
    <cellStyle name="Normal 2 16 3 2" xfId="28443" xr:uid="{115CC199-42EE-4FB6-BF54-D13C5C9D1B5D}"/>
    <cellStyle name="Normal 2 16 4" xfId="20080" xr:uid="{879565CD-B319-4F56-A655-5E23E77A198D}"/>
    <cellStyle name="Normal 2 17" xfId="4186" xr:uid="{A385D6D6-3F53-4BB9-85DA-10A14466FCB9}"/>
    <cellStyle name="Normal 2 17 2" xfId="12549" xr:uid="{475C4F6B-6F97-466A-A6D7-D1C8D8937467}"/>
    <cellStyle name="Normal 2 17 2 2" xfId="29278" xr:uid="{B79309F7-8899-415E-B6A6-308953AFCF55}"/>
    <cellStyle name="Normal 2 17 3" xfId="20915" xr:uid="{2447352B-747D-4744-A804-9472388E0472}"/>
    <cellStyle name="Normal 2 18" xfId="8368" xr:uid="{972699BB-811F-46BB-BC47-861AACBBA086}"/>
    <cellStyle name="Normal 2 18 2" xfId="25097" xr:uid="{6DC5B864-1797-46FE-90B2-870354D5DCFF}"/>
    <cellStyle name="Normal 2 19" xfId="16734" xr:uid="{07890525-135F-4D28-983F-7994E6E73CE6}"/>
    <cellStyle name="Normal 2 2" xfId="4" xr:uid="{00000000-0005-0000-0000-000005000000}"/>
    <cellStyle name="Normal 2 3" xfId="5" xr:uid="{00000000-0005-0000-0000-000006000000}"/>
    <cellStyle name="Normal 2 3 10" xfId="284" xr:uid="{7E1DF4F3-7738-4B57-AA74-C8CBB3E93418}"/>
    <cellStyle name="Normal 2 3 10 2" xfId="1120" xr:uid="{F0EC3592-23ED-4E1D-AFFE-6BD74212BBC3}"/>
    <cellStyle name="Normal 2 3 10 2 2" xfId="2792" xr:uid="{D6E79DF4-B09D-4064-AE52-BCA5CA9F62F1}"/>
    <cellStyle name="Normal 2 3 10 2 2 2" xfId="6973" xr:uid="{F585B454-8C22-4F21-822C-19915F37F7B8}"/>
    <cellStyle name="Normal 2 3 10 2 2 2 2" xfId="15336" xr:uid="{07FD9349-B906-4AAB-A7E5-25567F294F90}"/>
    <cellStyle name="Normal 2 3 10 2 2 2 2 2" xfId="32065" xr:uid="{1B369479-3A12-4932-9B31-29684C66E0FA}"/>
    <cellStyle name="Normal 2 3 10 2 2 2 3" xfId="23702" xr:uid="{9539A45C-5BAC-4DB5-91C6-C42AC912AC71}"/>
    <cellStyle name="Normal 2 3 10 2 2 3" xfId="11155" xr:uid="{887E6BFB-A99F-4B2E-8029-B985BFA3CF50}"/>
    <cellStyle name="Normal 2 3 10 2 2 3 2" xfId="27884" xr:uid="{55F17F62-5A2A-4C6F-803B-6521F6A9FF28}"/>
    <cellStyle name="Normal 2 3 10 2 2 4" xfId="19521" xr:uid="{560B6579-2CC8-416E-826D-885435347AF2}"/>
    <cellStyle name="Normal 2 3 10 2 3" xfId="5301" xr:uid="{05AE2E67-414E-4F4F-84B1-C6E95D026630}"/>
    <cellStyle name="Normal 2 3 10 2 3 2" xfId="13664" xr:uid="{08D8DB9D-013F-46EF-A23D-71B32FD28B07}"/>
    <cellStyle name="Normal 2 3 10 2 3 2 2" xfId="30393" xr:uid="{BE75167B-0641-4034-ADDC-F20F960F143B}"/>
    <cellStyle name="Normal 2 3 10 2 3 3" xfId="22030" xr:uid="{D3B8D27C-2308-48F1-9608-2F719D3291D6}"/>
    <cellStyle name="Normal 2 3 10 2 4" xfId="9483" xr:uid="{2AF07093-0647-4F81-A7EA-A68FCB89A9D1}"/>
    <cellStyle name="Normal 2 3 10 2 4 2" xfId="26212" xr:uid="{13E90596-4BD6-42E8-A8B8-60BFF220DC08}"/>
    <cellStyle name="Normal 2 3 10 2 5" xfId="17849" xr:uid="{9EF91F2D-7B61-46FF-88A3-AF118E55B722}"/>
    <cellStyle name="Normal 2 3 10 3" xfId="1956" xr:uid="{3DBD1AB0-B3D2-4265-AE0B-C8FEEFC93877}"/>
    <cellStyle name="Normal 2 3 10 3 2" xfId="6137" xr:uid="{A3E04F95-19F3-4AD5-9C1E-B3B0F5B22A5B}"/>
    <cellStyle name="Normal 2 3 10 3 2 2" xfId="14500" xr:uid="{33C5ABA4-8D92-4DC0-AEA4-BC7E29941AD6}"/>
    <cellStyle name="Normal 2 3 10 3 2 2 2" xfId="31229" xr:uid="{8D7FB5AB-BDFD-4FE4-BA49-11152DEDC937}"/>
    <cellStyle name="Normal 2 3 10 3 2 3" xfId="22866" xr:uid="{671563AA-C19F-4194-97DC-618B863BE1CF}"/>
    <cellStyle name="Normal 2 3 10 3 3" xfId="10319" xr:uid="{89ABDBDD-39B1-4FEE-8A1A-1423257692CB}"/>
    <cellStyle name="Normal 2 3 10 3 3 2" xfId="27048" xr:uid="{D795F16F-6AD9-49D9-A093-2811D25F0FB7}"/>
    <cellStyle name="Normal 2 3 10 3 4" xfId="18685" xr:uid="{58C4A002-4773-4ED8-934D-F3162C0EFBE1}"/>
    <cellStyle name="Normal 2 3 10 4" xfId="3630" xr:uid="{78AC44BD-A381-48D2-9DDC-D50768B6AFAC}"/>
    <cellStyle name="Normal 2 3 10 4 2" xfId="7811" xr:uid="{0B6FC804-5915-45C9-9DA2-C6D8B0368F7F}"/>
    <cellStyle name="Normal 2 3 10 4 2 2" xfId="16174" xr:uid="{BB2BB348-FDC2-496A-A14B-F7848023274C}"/>
    <cellStyle name="Normal 2 3 10 4 2 2 2" xfId="32903" xr:uid="{85589CD3-627F-43A2-AD3F-D5E53439123C}"/>
    <cellStyle name="Normal 2 3 10 4 2 3" xfId="24540" xr:uid="{AE46C464-30D5-4050-8905-D10072D5FA7F}"/>
    <cellStyle name="Normal 2 3 10 4 3" xfId="11993" xr:uid="{1EB5B988-D121-410A-B0CC-5BD49BBD7B0B}"/>
    <cellStyle name="Normal 2 3 10 4 3 2" xfId="28722" xr:uid="{2A270D86-284B-44FC-8F77-1F96C99109CE}"/>
    <cellStyle name="Normal 2 3 10 4 4" xfId="20359" xr:uid="{A77E1A3B-201B-47D9-BE0F-4BEAEFD85E2A}"/>
    <cellStyle name="Normal 2 3 10 5" xfId="4465" xr:uid="{853A767F-F79B-489D-9A3F-007252A77D78}"/>
    <cellStyle name="Normal 2 3 10 5 2" xfId="12828" xr:uid="{8D709054-C554-48CB-B7D6-998140C91141}"/>
    <cellStyle name="Normal 2 3 10 5 2 2" xfId="29557" xr:uid="{F139B55F-074A-4F9B-BB52-BAE21FA901E8}"/>
    <cellStyle name="Normal 2 3 10 5 3" xfId="21194" xr:uid="{B7631F12-5ADA-4618-9C4B-3D41EF8595F8}"/>
    <cellStyle name="Normal 2 3 10 6" xfId="8647" xr:uid="{DB6B1587-24CC-4E67-92C6-3CA1E747DFBA}"/>
    <cellStyle name="Normal 2 3 10 6 2" xfId="25376" xr:uid="{21ECF6AD-1582-4A89-B32E-A27235BC112C}"/>
    <cellStyle name="Normal 2 3 10 7" xfId="17013" xr:uid="{D4BA2598-6A5C-4E4D-86DA-F013EB11257C}"/>
    <cellStyle name="Normal 2 3 11" xfId="562" xr:uid="{2B1C9FDC-37C4-4335-A87D-BA93E9265388}"/>
    <cellStyle name="Normal 2 3 11 2" xfId="1398" xr:uid="{4C42CA0A-309C-45FA-8891-3D5F9D079314}"/>
    <cellStyle name="Normal 2 3 11 2 2" xfId="3070" xr:uid="{D6988AC3-3AB3-41B8-90BE-1000F0896A3F}"/>
    <cellStyle name="Normal 2 3 11 2 2 2" xfId="7251" xr:uid="{7B04C976-71A7-4EB9-89D4-2B85D606A8D4}"/>
    <cellStyle name="Normal 2 3 11 2 2 2 2" xfId="15614" xr:uid="{7C989FAD-8F7C-4E3A-A123-31815EB8BACB}"/>
    <cellStyle name="Normal 2 3 11 2 2 2 2 2" xfId="32343" xr:uid="{54F2759A-5A39-44C4-ABAB-DB38D5CC90F7}"/>
    <cellStyle name="Normal 2 3 11 2 2 2 3" xfId="23980" xr:uid="{7AF51903-880D-4821-8EB7-060D0470F4B2}"/>
    <cellStyle name="Normal 2 3 11 2 2 3" xfId="11433" xr:uid="{F2248572-2E3E-4852-9C43-DAE73778D709}"/>
    <cellStyle name="Normal 2 3 11 2 2 3 2" xfId="28162" xr:uid="{A5105634-3390-47A1-B772-375E1C27A55F}"/>
    <cellStyle name="Normal 2 3 11 2 2 4" xfId="19799" xr:uid="{11AEAE4F-9794-450A-98E4-3F379D23A8C7}"/>
    <cellStyle name="Normal 2 3 11 2 3" xfId="5579" xr:uid="{635AD767-D2BD-4BC0-8B1F-146453080A3B}"/>
    <cellStyle name="Normal 2 3 11 2 3 2" xfId="13942" xr:uid="{8508BD42-EB44-481E-A7D6-9C5520C8A69C}"/>
    <cellStyle name="Normal 2 3 11 2 3 2 2" xfId="30671" xr:uid="{D3EF281B-101C-427C-8DC7-B63F590BD75E}"/>
    <cellStyle name="Normal 2 3 11 2 3 3" xfId="22308" xr:uid="{6016CC8C-5110-4A35-B2D7-62ADAB6F0F41}"/>
    <cellStyle name="Normal 2 3 11 2 4" xfId="9761" xr:uid="{262AD33A-85B4-4902-9121-2C695D5A46FB}"/>
    <cellStyle name="Normal 2 3 11 2 4 2" xfId="26490" xr:uid="{84F4C1AE-1AFB-4E65-ABAE-E55E0CF8F9F2}"/>
    <cellStyle name="Normal 2 3 11 2 5" xfId="18127" xr:uid="{3255FAE1-35D5-466B-8905-D133CD8AE28C}"/>
    <cellStyle name="Normal 2 3 11 3" xfId="2234" xr:uid="{BFE54188-4102-4912-99EA-456CD9F2ECFB}"/>
    <cellStyle name="Normal 2 3 11 3 2" xfId="6415" xr:uid="{45B1A106-8E01-47F5-9E20-67189DCFB9D2}"/>
    <cellStyle name="Normal 2 3 11 3 2 2" xfId="14778" xr:uid="{0182130E-8967-424A-A654-CC81A6B4AF70}"/>
    <cellStyle name="Normal 2 3 11 3 2 2 2" xfId="31507" xr:uid="{01C27012-6BB5-4128-BD9B-E651BBCFA0AB}"/>
    <cellStyle name="Normal 2 3 11 3 2 3" xfId="23144" xr:uid="{8E6D3E2C-E8F3-44D8-B5AE-BBA824AA8A59}"/>
    <cellStyle name="Normal 2 3 11 3 3" xfId="10597" xr:uid="{095E5322-EE58-4E4D-928A-627A12E545C4}"/>
    <cellStyle name="Normal 2 3 11 3 3 2" xfId="27326" xr:uid="{6F8F4FE5-353B-4051-894B-ADEDB7962B52}"/>
    <cellStyle name="Normal 2 3 11 3 4" xfId="18963" xr:uid="{A6F53393-CF0B-4353-AE31-A8091A5C6DCE}"/>
    <cellStyle name="Normal 2 3 11 4" xfId="3908" xr:uid="{B0B179D9-73B1-43A2-96C2-53100785E662}"/>
    <cellStyle name="Normal 2 3 11 4 2" xfId="8089" xr:uid="{F1B5DA3F-6E93-4802-A647-A48FA29C7B80}"/>
    <cellStyle name="Normal 2 3 11 4 2 2" xfId="16452" xr:uid="{5E042A6C-B0A9-4506-B4B5-7610AB8C6BEA}"/>
    <cellStyle name="Normal 2 3 11 4 2 2 2" xfId="33181" xr:uid="{BA29E8F7-F606-48DC-BF07-E1367C0D9885}"/>
    <cellStyle name="Normal 2 3 11 4 2 3" xfId="24818" xr:uid="{6936EFF9-B342-4184-8950-9B4617296892}"/>
    <cellStyle name="Normal 2 3 11 4 3" xfId="12271" xr:uid="{15F25B9B-76A0-48F8-AC79-79A9252C47CE}"/>
    <cellStyle name="Normal 2 3 11 4 3 2" xfId="29000" xr:uid="{851945E8-F4E7-4912-B53F-8C6D7700BB65}"/>
    <cellStyle name="Normal 2 3 11 4 4" xfId="20637" xr:uid="{A2ED5D15-7C1E-4B01-BBE9-991DFFB21058}"/>
    <cellStyle name="Normal 2 3 11 5" xfId="4743" xr:uid="{55C00AE9-9475-42D0-A9C3-6CD74A0C6755}"/>
    <cellStyle name="Normal 2 3 11 5 2" xfId="13106" xr:uid="{2D4ECBA3-E6A0-46B9-A2CE-2C8BA6072744}"/>
    <cellStyle name="Normal 2 3 11 5 2 2" xfId="29835" xr:uid="{393F238C-B272-4DB4-8F26-30B87EFDE4D7}"/>
    <cellStyle name="Normal 2 3 11 5 3" xfId="21472" xr:uid="{590DB200-54DB-446C-8256-74627226A32C}"/>
    <cellStyle name="Normal 2 3 11 6" xfId="8925" xr:uid="{32D84CF4-38A5-43DA-8C7C-A9BB68D0EB91}"/>
    <cellStyle name="Normal 2 3 11 6 2" xfId="25654" xr:uid="{4C41ED6E-1C3B-4289-B76B-F88A3E6C04A1}"/>
    <cellStyle name="Normal 2 3 11 7" xfId="17291" xr:uid="{E712AEFB-D7A7-41E1-976F-147421620545}"/>
    <cellStyle name="Normal 2 3 12" xfId="842" xr:uid="{D9D19369-E0BD-45CB-8B09-187E075694A7}"/>
    <cellStyle name="Normal 2 3 12 2" xfId="2514" xr:uid="{2B861646-BD64-48AC-8665-11B9C4ABDD81}"/>
    <cellStyle name="Normal 2 3 12 2 2" xfId="6695" xr:uid="{8AE7A74B-2C02-4A29-AAFE-9F018646A934}"/>
    <cellStyle name="Normal 2 3 12 2 2 2" xfId="15058" xr:uid="{56D487FD-F499-4FCD-9ECF-7BF477855B38}"/>
    <cellStyle name="Normal 2 3 12 2 2 2 2" xfId="31787" xr:uid="{8E8F259B-A5B9-4FAC-A5C2-809195610E1C}"/>
    <cellStyle name="Normal 2 3 12 2 2 3" xfId="23424" xr:uid="{A2E7F43F-E2B8-4194-A05B-A6C66BD3EB1E}"/>
    <cellStyle name="Normal 2 3 12 2 3" xfId="10877" xr:uid="{CA5DBF82-3A2B-4E52-80B0-DF7C908E0346}"/>
    <cellStyle name="Normal 2 3 12 2 3 2" xfId="27606" xr:uid="{E009D4B5-4280-4486-B79F-A5A58B26424D}"/>
    <cellStyle name="Normal 2 3 12 2 4" xfId="19243" xr:uid="{86577FCD-6E83-4B27-8146-38181E88CF02}"/>
    <cellStyle name="Normal 2 3 12 3" xfId="5023" xr:uid="{C0A0859C-C9A6-4940-B15E-86F97E8175DC}"/>
    <cellStyle name="Normal 2 3 12 3 2" xfId="13386" xr:uid="{3B9A78EF-FB75-4FD2-BAB8-301C54093E0E}"/>
    <cellStyle name="Normal 2 3 12 3 2 2" xfId="30115" xr:uid="{790293D0-D6E0-4463-BFBA-1DB5CFDBDA7F}"/>
    <cellStyle name="Normal 2 3 12 3 3" xfId="21752" xr:uid="{984F6DA5-5A9A-4FAD-A304-48AAD5707308}"/>
    <cellStyle name="Normal 2 3 12 4" xfId="9205" xr:uid="{5CDE5ABF-D527-456B-B724-90569956CAB3}"/>
    <cellStyle name="Normal 2 3 12 4 2" xfId="25934" xr:uid="{EB88600E-C37A-4EED-BDF0-68A300FBD4E2}"/>
    <cellStyle name="Normal 2 3 12 5" xfId="17571" xr:uid="{38635589-3637-489A-B6D4-84538D7F8BB2}"/>
    <cellStyle name="Normal 2 3 13" xfId="1678" xr:uid="{01C533FD-4D43-4A6D-AA95-B4D71FE6E8D1}"/>
    <cellStyle name="Normal 2 3 13 2" xfId="5859" xr:uid="{C8CDF80C-E455-4EE2-A249-4B00C9BA5E9B}"/>
    <cellStyle name="Normal 2 3 13 2 2" xfId="14222" xr:uid="{A5490402-3FCF-4C51-8FF3-5C98CC3D6945}"/>
    <cellStyle name="Normal 2 3 13 2 2 2" xfId="30951" xr:uid="{150EA1C3-1FF5-4805-B4E2-06139DB86F3F}"/>
    <cellStyle name="Normal 2 3 13 2 3" xfId="22588" xr:uid="{0299DCFF-CEB3-4549-8B63-5AAE03DA3ADE}"/>
    <cellStyle name="Normal 2 3 13 3" xfId="10041" xr:uid="{EF48246A-6F91-4054-9910-1A9353E1D42C}"/>
    <cellStyle name="Normal 2 3 13 3 2" xfId="26770" xr:uid="{EE8AE3FC-378D-4992-BB4F-E344D7FAB434}"/>
    <cellStyle name="Normal 2 3 13 4" xfId="18407" xr:uid="{53051807-2DED-4800-9F01-C01C72359071}"/>
    <cellStyle name="Normal 2 3 14" xfId="3352" xr:uid="{8B69E093-5763-4F35-89A0-2ADDB5B4901F}"/>
    <cellStyle name="Normal 2 3 14 2" xfId="7533" xr:uid="{776AB5AB-6E64-491B-BB1F-9D06C8230CB4}"/>
    <cellStyle name="Normal 2 3 14 2 2" xfId="15896" xr:uid="{49F86D60-1F38-4220-95A1-F42930910340}"/>
    <cellStyle name="Normal 2 3 14 2 2 2" xfId="32625" xr:uid="{BF81011B-2C66-4CB8-AD29-0762E7B6FE56}"/>
    <cellStyle name="Normal 2 3 14 2 3" xfId="24262" xr:uid="{055CBB10-26C3-477C-A3A4-7218DB21CB87}"/>
    <cellStyle name="Normal 2 3 14 3" xfId="11715" xr:uid="{B425EBDC-2DD0-4F4C-9112-98FC3DB725F4}"/>
    <cellStyle name="Normal 2 3 14 3 2" xfId="28444" xr:uid="{F9D25566-F5E2-4EA3-B525-3E75A5E42415}"/>
    <cellStyle name="Normal 2 3 14 4" xfId="20081" xr:uid="{A482FDD2-EBEB-403C-ADD4-60BC5D351759}"/>
    <cellStyle name="Normal 2 3 15" xfId="4187" xr:uid="{F69E2675-64DF-4D2F-B7DC-A55B45A3F406}"/>
    <cellStyle name="Normal 2 3 15 2" xfId="12550" xr:uid="{4489DC26-AA47-41F1-9262-EF27EDEE3DAE}"/>
    <cellStyle name="Normal 2 3 15 2 2" xfId="29279" xr:uid="{BC92F040-A81C-4884-87FC-B23CE1E8C5BB}"/>
    <cellStyle name="Normal 2 3 15 3" xfId="20916" xr:uid="{E4323212-A844-44AF-999A-0E3FE1CF93E5}"/>
    <cellStyle name="Normal 2 3 16" xfId="8369" xr:uid="{4ED3CD3F-6896-427B-AE61-4558F4E435D2}"/>
    <cellStyle name="Normal 2 3 16 2" xfId="25098" xr:uid="{8B66CDB3-F66D-4B2C-B33C-23E0E8FB60ED}"/>
    <cellStyle name="Normal 2 3 17" xfId="16735" xr:uid="{FB5170EA-3658-4E7A-9CE0-53CFCE4FF75F}"/>
    <cellStyle name="Normal 2 3 18" xfId="33507" xr:uid="{2386BC59-22ED-4C25-814E-E5DB6AC25BC8}"/>
    <cellStyle name="Normal 2 3 2" xfId="11" xr:uid="{191F5BAD-FCEC-4D0A-AF76-91761287EFDA}"/>
    <cellStyle name="Normal 2 3 2 10" xfId="3357" xr:uid="{6D0D9134-5D44-4E88-98AD-5959441655C9}"/>
    <cellStyle name="Normal 2 3 2 10 2" xfId="7538" xr:uid="{1AA2403B-D0E8-427F-83E2-D7D94813D1E4}"/>
    <cellStyle name="Normal 2 3 2 10 2 2" xfId="15901" xr:uid="{36F37C2A-A49F-4561-89E3-3595B1FF027B}"/>
    <cellStyle name="Normal 2 3 2 10 2 2 2" xfId="32630" xr:uid="{4A14D7B5-3BD7-41F6-BC11-83C59F963826}"/>
    <cellStyle name="Normal 2 3 2 10 2 3" xfId="24267" xr:uid="{2E58A15D-3C5F-4BDF-B9EB-56126058DF2E}"/>
    <cellStyle name="Normal 2 3 2 10 3" xfId="11720" xr:uid="{2900AAA3-620B-4678-9AB5-922393FF1750}"/>
    <cellStyle name="Normal 2 3 2 10 3 2" xfId="28449" xr:uid="{BAB4991F-8206-485C-B3AA-3FB2D5513861}"/>
    <cellStyle name="Normal 2 3 2 10 4" xfId="20086" xr:uid="{A36CF2B5-76B3-4453-8BA3-50F6964D622D}"/>
    <cellStyle name="Normal 2 3 2 11" xfId="4192" xr:uid="{8908ED50-1DEC-4D68-8057-5F5C048703FC}"/>
    <cellStyle name="Normal 2 3 2 11 2" xfId="12555" xr:uid="{47752C92-AA93-4A15-8C89-047BBB816E91}"/>
    <cellStyle name="Normal 2 3 2 11 2 2" xfId="29284" xr:uid="{8C9B5FF4-7198-4F5B-AF96-9683DA695A50}"/>
    <cellStyle name="Normal 2 3 2 11 3" xfId="20921" xr:uid="{90BCBFBE-7219-48EA-B123-019086B4146B}"/>
    <cellStyle name="Normal 2 3 2 12" xfId="8374" xr:uid="{4F0D8A94-4771-49E7-9CB7-E74C9D2B784F}"/>
    <cellStyle name="Normal 2 3 2 12 2" xfId="25103" xr:uid="{7DBC3F27-DAC4-4F1F-9487-BEF1360D4CC3}"/>
    <cellStyle name="Normal 2 3 2 13" xfId="16740" xr:uid="{18165AC1-C81C-44E5-8FDD-4B769B950CC5}"/>
    <cellStyle name="Normal 2 3 2 2" xfId="36" xr:uid="{9B2BAC94-3483-4F35-916B-5872DC9758BB}"/>
    <cellStyle name="Normal 2 3 2 2 10" xfId="8399" xr:uid="{09ED1AA0-430E-47A9-BEFC-EE646931C072}"/>
    <cellStyle name="Normal 2 3 2 2 10 2" xfId="25128" xr:uid="{572538D4-6F4F-4DB1-ABCE-7E36A51AC590}"/>
    <cellStyle name="Normal 2 3 2 2 11" xfId="16765" xr:uid="{9A0FFC96-8CC1-494D-9E15-94327FE2EF9E}"/>
    <cellStyle name="Normal 2 3 2 2 2" xfId="103" xr:uid="{DCFD20AE-779A-499C-B7A1-08DE54934815}"/>
    <cellStyle name="Normal 2 3 2 2 2 10" xfId="16832" xr:uid="{B1CFF4CE-ACDE-4D95-B5F0-4EC9C9FFE36C}"/>
    <cellStyle name="Normal 2 3 2 2 2 2" xfId="239" xr:uid="{ECCE4F3A-118C-49EF-A33C-905DF16FAE40}"/>
    <cellStyle name="Normal 2 3 2 2 2 2 2" xfId="517" xr:uid="{9C9D8665-E314-4A0E-A732-712A8F664FA8}"/>
    <cellStyle name="Normal 2 3 2 2 2 2 2 2" xfId="1353" xr:uid="{18999D3E-87B6-4497-A2C7-D4E603A1E7EB}"/>
    <cellStyle name="Normal 2 3 2 2 2 2 2 2 2" xfId="3025" xr:uid="{B507FE0F-B689-4F7F-B3BF-0AA6C656840A}"/>
    <cellStyle name="Normal 2 3 2 2 2 2 2 2 2 2" xfId="7206" xr:uid="{5A0EA195-76C4-449E-A74E-68EE37C3FF28}"/>
    <cellStyle name="Normal 2 3 2 2 2 2 2 2 2 2 2" xfId="15569" xr:uid="{45C88649-B3ED-4017-B37D-C4A110C73442}"/>
    <cellStyle name="Normal 2 3 2 2 2 2 2 2 2 2 2 2" xfId="32298" xr:uid="{A5645C74-CC4F-414B-A818-4DE24E1AFCD9}"/>
    <cellStyle name="Normal 2 3 2 2 2 2 2 2 2 2 3" xfId="23935" xr:uid="{44C1DD27-43B5-4171-9817-2B3FF0269DE6}"/>
    <cellStyle name="Normal 2 3 2 2 2 2 2 2 2 3" xfId="11388" xr:uid="{465E0983-8FE9-40A1-A398-72C5FD97FC1C}"/>
    <cellStyle name="Normal 2 3 2 2 2 2 2 2 2 3 2" xfId="28117" xr:uid="{AF892CB3-FBE1-4DBB-947F-7F198E10CCFC}"/>
    <cellStyle name="Normal 2 3 2 2 2 2 2 2 2 4" xfId="19754" xr:uid="{9A34B45B-2A90-4AD9-8540-063B785F6322}"/>
    <cellStyle name="Normal 2 3 2 2 2 2 2 2 3" xfId="5534" xr:uid="{FBBD85DC-CBD7-4414-9373-5927F35495BC}"/>
    <cellStyle name="Normal 2 3 2 2 2 2 2 2 3 2" xfId="13897" xr:uid="{AAAAF167-7CB2-42CD-AD7A-2519CC73ACFC}"/>
    <cellStyle name="Normal 2 3 2 2 2 2 2 2 3 2 2" xfId="30626" xr:uid="{00ED1FDC-708F-495F-9C08-10BE81FE0B76}"/>
    <cellStyle name="Normal 2 3 2 2 2 2 2 2 3 3" xfId="22263" xr:uid="{B26F5EBB-0035-49B1-B68B-794799B7B6D4}"/>
    <cellStyle name="Normal 2 3 2 2 2 2 2 2 4" xfId="9716" xr:uid="{3C35351E-336F-44EC-940B-1D3F7C15EE5B}"/>
    <cellStyle name="Normal 2 3 2 2 2 2 2 2 4 2" xfId="26445" xr:uid="{81E452BF-5515-454B-930A-63D1D8D4FA0E}"/>
    <cellStyle name="Normal 2 3 2 2 2 2 2 2 5" xfId="18082" xr:uid="{88CFBB46-229E-476B-9153-C11C1817F118}"/>
    <cellStyle name="Normal 2 3 2 2 2 2 2 3" xfId="2189" xr:uid="{09CFDA11-649A-4389-AECE-E42101292102}"/>
    <cellStyle name="Normal 2 3 2 2 2 2 2 3 2" xfId="6370" xr:uid="{F44B4F26-D43A-483C-A95D-B21E4AFABA2A}"/>
    <cellStyle name="Normal 2 3 2 2 2 2 2 3 2 2" xfId="14733" xr:uid="{E4D56595-3439-46EA-8575-1F9B4591AF4B}"/>
    <cellStyle name="Normal 2 3 2 2 2 2 2 3 2 2 2" xfId="31462" xr:uid="{44BA2503-D02D-4BF3-93FB-EB4A79F4AECE}"/>
    <cellStyle name="Normal 2 3 2 2 2 2 2 3 2 3" xfId="23099" xr:uid="{C20A6409-60B4-4A9C-81D1-AB39A7E20FB8}"/>
    <cellStyle name="Normal 2 3 2 2 2 2 2 3 3" xfId="10552" xr:uid="{E38335BA-2C85-402E-BF55-0F8BDBF3AA9A}"/>
    <cellStyle name="Normal 2 3 2 2 2 2 2 3 3 2" xfId="27281" xr:uid="{D32C0A82-9CD2-48D6-951C-B9E139A750F0}"/>
    <cellStyle name="Normal 2 3 2 2 2 2 2 3 4" xfId="18918" xr:uid="{F82D33A8-7D28-4A91-9ABC-7385825F1416}"/>
    <cellStyle name="Normal 2 3 2 2 2 2 2 4" xfId="3863" xr:uid="{7376FE28-DDB8-42B6-B864-10EEFC4F7BAF}"/>
    <cellStyle name="Normal 2 3 2 2 2 2 2 4 2" xfId="8044" xr:uid="{FB1549AF-E4A7-4C52-8EDA-4807FE4AE92F}"/>
    <cellStyle name="Normal 2 3 2 2 2 2 2 4 2 2" xfId="16407" xr:uid="{FED43480-B508-46DD-AB7C-ABB06EC924A3}"/>
    <cellStyle name="Normal 2 3 2 2 2 2 2 4 2 2 2" xfId="33136" xr:uid="{CFEF5931-91B0-49C1-AA20-7530D0DF6BE5}"/>
    <cellStyle name="Normal 2 3 2 2 2 2 2 4 2 3" xfId="24773" xr:uid="{452B73F1-5504-4C78-A7D3-2340CA7FD6B7}"/>
    <cellStyle name="Normal 2 3 2 2 2 2 2 4 3" xfId="12226" xr:uid="{DEF94010-6657-4C8B-9422-8D2B9388274D}"/>
    <cellStyle name="Normal 2 3 2 2 2 2 2 4 3 2" xfId="28955" xr:uid="{EB56AE57-B682-42CE-B774-7583140890E5}"/>
    <cellStyle name="Normal 2 3 2 2 2 2 2 4 4" xfId="20592" xr:uid="{9ADB759F-DC5E-4B33-B599-4C7B5F4659ED}"/>
    <cellStyle name="Normal 2 3 2 2 2 2 2 5" xfId="4698" xr:uid="{B36557FF-C0C7-4564-AE82-A71B8B4D1ED5}"/>
    <cellStyle name="Normal 2 3 2 2 2 2 2 5 2" xfId="13061" xr:uid="{CD1B5629-9415-467F-A888-8A8F1C0A7936}"/>
    <cellStyle name="Normal 2 3 2 2 2 2 2 5 2 2" xfId="29790" xr:uid="{2BCA5C1F-7534-4C52-907E-25B3AA857C5E}"/>
    <cellStyle name="Normal 2 3 2 2 2 2 2 5 3" xfId="21427" xr:uid="{B3E89E8E-B2D7-40EC-93E7-10E209F22522}"/>
    <cellStyle name="Normal 2 3 2 2 2 2 2 6" xfId="8880" xr:uid="{885203C0-6122-4A0B-ABC0-5D40E13EAB85}"/>
    <cellStyle name="Normal 2 3 2 2 2 2 2 6 2" xfId="25609" xr:uid="{82373285-78A7-4261-BBBA-F4BC4BB9D162}"/>
    <cellStyle name="Normal 2 3 2 2 2 2 2 7" xfId="17246" xr:uid="{1DA51F72-B257-4EBE-9493-C7BD333188ED}"/>
    <cellStyle name="Normal 2 3 2 2 2 2 3" xfId="795" xr:uid="{41086CA0-44EC-427F-8631-2164CDCFB7F9}"/>
    <cellStyle name="Normal 2 3 2 2 2 2 3 2" xfId="1631" xr:uid="{BC606FDD-BFD2-4AA3-8FA4-471336F6A967}"/>
    <cellStyle name="Normal 2 3 2 2 2 2 3 2 2" xfId="3303" xr:uid="{4A24D26E-D301-4ECB-A305-98E22D49EB15}"/>
    <cellStyle name="Normal 2 3 2 2 2 2 3 2 2 2" xfId="7484" xr:uid="{C5E8E87F-87E7-4C0B-AA85-5D19716055A5}"/>
    <cellStyle name="Normal 2 3 2 2 2 2 3 2 2 2 2" xfId="15847" xr:uid="{E4AD3154-BD47-4246-B2C5-825FC6F7CF3E}"/>
    <cellStyle name="Normal 2 3 2 2 2 2 3 2 2 2 2 2" xfId="32576" xr:uid="{CF2CAF2F-5699-468E-BBC8-B6D7E699AA1C}"/>
    <cellStyle name="Normal 2 3 2 2 2 2 3 2 2 2 3" xfId="24213" xr:uid="{872CFE68-B765-4462-8E8B-59397F3F24DD}"/>
    <cellStyle name="Normal 2 3 2 2 2 2 3 2 2 3" xfId="11666" xr:uid="{3EFDB3E9-E921-4D93-801D-8077EDF71CFD}"/>
    <cellStyle name="Normal 2 3 2 2 2 2 3 2 2 3 2" xfId="28395" xr:uid="{629871F0-D15E-469C-8EAC-697ED3DA214F}"/>
    <cellStyle name="Normal 2 3 2 2 2 2 3 2 2 4" xfId="20032" xr:uid="{5BDDDD95-D0EB-42B9-A5F4-3A37A3C78E1F}"/>
    <cellStyle name="Normal 2 3 2 2 2 2 3 2 3" xfId="5812" xr:uid="{83489503-C82B-40C3-AB6C-A359C029E603}"/>
    <cellStyle name="Normal 2 3 2 2 2 2 3 2 3 2" xfId="14175" xr:uid="{4492056B-256E-4AD6-B585-D8B323F0DBDC}"/>
    <cellStyle name="Normal 2 3 2 2 2 2 3 2 3 2 2" xfId="30904" xr:uid="{E5C9BB19-0169-4037-8F3F-5844AE399134}"/>
    <cellStyle name="Normal 2 3 2 2 2 2 3 2 3 3" xfId="22541" xr:uid="{3331838A-C695-4A23-B0D0-B866DB8FF18E}"/>
    <cellStyle name="Normal 2 3 2 2 2 2 3 2 4" xfId="9994" xr:uid="{855569A6-0E64-4819-8828-C87F4F05ADAC}"/>
    <cellStyle name="Normal 2 3 2 2 2 2 3 2 4 2" xfId="26723" xr:uid="{64C6BD1C-6666-4A6C-850B-2C240EFB9A12}"/>
    <cellStyle name="Normal 2 3 2 2 2 2 3 2 5" xfId="18360" xr:uid="{2905DA15-F50A-498D-B1C2-6946100CF4C9}"/>
    <cellStyle name="Normal 2 3 2 2 2 2 3 3" xfId="2467" xr:uid="{E65E6B6E-6E98-42AE-8DFB-BC9A8D5D5017}"/>
    <cellStyle name="Normal 2 3 2 2 2 2 3 3 2" xfId="6648" xr:uid="{EFFC40A8-8649-41EB-B9D2-9ABA185D03B1}"/>
    <cellStyle name="Normal 2 3 2 2 2 2 3 3 2 2" xfId="15011" xr:uid="{1D6542F9-4288-477C-B8EA-029B3E84EE89}"/>
    <cellStyle name="Normal 2 3 2 2 2 2 3 3 2 2 2" xfId="31740" xr:uid="{3229FF42-9F72-4687-B18E-EF1E0F746418}"/>
    <cellStyle name="Normal 2 3 2 2 2 2 3 3 2 3" xfId="23377" xr:uid="{C82ED6DF-65B1-4411-9EAA-6D08D41563BD}"/>
    <cellStyle name="Normal 2 3 2 2 2 2 3 3 3" xfId="10830" xr:uid="{A6E8CA63-C21C-48A1-B2E0-FAE32DE01E2A}"/>
    <cellStyle name="Normal 2 3 2 2 2 2 3 3 3 2" xfId="27559" xr:uid="{99EEA57C-B5A3-454D-B156-7D0817BC778F}"/>
    <cellStyle name="Normal 2 3 2 2 2 2 3 3 4" xfId="19196" xr:uid="{99BC886F-1FF4-4D8D-83E7-57D3F63BA37F}"/>
    <cellStyle name="Normal 2 3 2 2 2 2 3 4" xfId="4141" xr:uid="{EC9D5F7F-EFC2-435C-B59B-810946B6F86B}"/>
    <cellStyle name="Normal 2 3 2 2 2 2 3 4 2" xfId="8322" xr:uid="{B46ADFDD-F89C-4757-837F-BD49083336B0}"/>
    <cellStyle name="Normal 2 3 2 2 2 2 3 4 2 2" xfId="16685" xr:uid="{79F0D4DB-9E84-4F87-9F9D-55AE81355DF9}"/>
    <cellStyle name="Normal 2 3 2 2 2 2 3 4 2 2 2" xfId="33414" xr:uid="{6562776E-5E20-4DF1-92A3-AF407914D2D5}"/>
    <cellStyle name="Normal 2 3 2 2 2 2 3 4 2 3" xfId="25051" xr:uid="{08CD9E75-8044-46B7-8BA8-CFB914548607}"/>
    <cellStyle name="Normal 2 3 2 2 2 2 3 4 3" xfId="12504" xr:uid="{D3E53817-AC0A-40A0-B94C-4ACFAF8C2277}"/>
    <cellStyle name="Normal 2 3 2 2 2 2 3 4 3 2" xfId="29233" xr:uid="{EC608D14-FDD9-465C-9A63-357252D7EAC9}"/>
    <cellStyle name="Normal 2 3 2 2 2 2 3 4 4" xfId="20870" xr:uid="{AA9D950E-7693-44EF-8F39-F16757B2E728}"/>
    <cellStyle name="Normal 2 3 2 2 2 2 3 5" xfId="4976" xr:uid="{EFB3F117-EC79-4449-9A6C-366FEDA14F6A}"/>
    <cellStyle name="Normal 2 3 2 2 2 2 3 5 2" xfId="13339" xr:uid="{F18BFFA2-9B4E-4CC3-9730-8E59C6ED1D01}"/>
    <cellStyle name="Normal 2 3 2 2 2 2 3 5 2 2" xfId="30068" xr:uid="{41A34AA2-67C8-4178-B875-E4DFDC6B1C45}"/>
    <cellStyle name="Normal 2 3 2 2 2 2 3 5 3" xfId="21705" xr:uid="{4638BB4B-CDC9-4FA3-B17B-72E726CF931C}"/>
    <cellStyle name="Normal 2 3 2 2 2 2 3 6" xfId="9158" xr:uid="{8654CAB8-30EC-4F6A-BAB2-079644B74C08}"/>
    <cellStyle name="Normal 2 3 2 2 2 2 3 6 2" xfId="25887" xr:uid="{A1E10BD3-218F-453C-AA20-52529AF939B7}"/>
    <cellStyle name="Normal 2 3 2 2 2 2 3 7" xfId="17524" xr:uid="{E0B636D3-CEDB-4B92-A88F-7A1521714389}"/>
    <cellStyle name="Normal 2 3 2 2 2 2 4" xfId="1075" xr:uid="{C9EB4F7D-D9F1-4F4A-A201-CF5AF6019D14}"/>
    <cellStyle name="Normal 2 3 2 2 2 2 4 2" xfId="2747" xr:uid="{7FA0875B-4583-4EA3-B395-3A9022ACB4CF}"/>
    <cellStyle name="Normal 2 3 2 2 2 2 4 2 2" xfId="6928" xr:uid="{7F6E25EE-5BA8-4B28-BF53-AE3A36B16AC9}"/>
    <cellStyle name="Normal 2 3 2 2 2 2 4 2 2 2" xfId="15291" xr:uid="{757C2385-596D-4A6E-80A8-26CE902B1AA1}"/>
    <cellStyle name="Normal 2 3 2 2 2 2 4 2 2 2 2" xfId="32020" xr:uid="{09D42A51-B504-4477-8BB7-F52C60D94E1C}"/>
    <cellStyle name="Normal 2 3 2 2 2 2 4 2 2 3" xfId="23657" xr:uid="{EB70E26E-3FEE-46AE-BF57-8978306A05E5}"/>
    <cellStyle name="Normal 2 3 2 2 2 2 4 2 3" xfId="11110" xr:uid="{5033DF85-29E7-4837-932C-DB6937A5FED9}"/>
    <cellStyle name="Normal 2 3 2 2 2 2 4 2 3 2" xfId="27839" xr:uid="{1F796DAE-1FB0-47D5-BE52-C8B4D3146E18}"/>
    <cellStyle name="Normal 2 3 2 2 2 2 4 2 4" xfId="19476" xr:uid="{BEED94E5-487C-4A38-ADDD-1DBF76A90E35}"/>
    <cellStyle name="Normal 2 3 2 2 2 2 4 3" xfId="5256" xr:uid="{FAA0574F-AF0D-4239-8DC7-F11DE54D95D9}"/>
    <cellStyle name="Normal 2 3 2 2 2 2 4 3 2" xfId="13619" xr:uid="{9C171231-21AB-483E-971E-DCD2057DF720}"/>
    <cellStyle name="Normal 2 3 2 2 2 2 4 3 2 2" xfId="30348" xr:uid="{BCD14F94-EEBE-4B0B-8406-37275F7318AF}"/>
    <cellStyle name="Normal 2 3 2 2 2 2 4 3 3" xfId="21985" xr:uid="{32D648B2-8CC7-46A3-8B19-2222A9F667C8}"/>
    <cellStyle name="Normal 2 3 2 2 2 2 4 4" xfId="9438" xr:uid="{775D78BD-59D3-4095-937C-F4B663819BA8}"/>
    <cellStyle name="Normal 2 3 2 2 2 2 4 4 2" xfId="26167" xr:uid="{AA9C1602-BEAA-4E56-B2F6-B60EC3C9EA60}"/>
    <cellStyle name="Normal 2 3 2 2 2 2 4 5" xfId="17804" xr:uid="{3ADDC7C1-9763-419C-A137-CF3A1E5FA42A}"/>
    <cellStyle name="Normal 2 3 2 2 2 2 5" xfId="1911" xr:uid="{803664B7-73BD-49D5-B87F-56090E45E72C}"/>
    <cellStyle name="Normal 2 3 2 2 2 2 5 2" xfId="6092" xr:uid="{9A416661-133B-4A97-B986-7882E7F0BCE3}"/>
    <cellStyle name="Normal 2 3 2 2 2 2 5 2 2" xfId="14455" xr:uid="{E4324744-9008-496F-A4CD-CD2AA642B02A}"/>
    <cellStyle name="Normal 2 3 2 2 2 2 5 2 2 2" xfId="31184" xr:uid="{3ED14888-5CF3-4C2E-85EB-173B58F8D685}"/>
    <cellStyle name="Normal 2 3 2 2 2 2 5 2 3" xfId="22821" xr:uid="{FAEEFEBD-87CE-48D5-B8CC-1476F689BB9A}"/>
    <cellStyle name="Normal 2 3 2 2 2 2 5 3" xfId="10274" xr:uid="{26CE8C42-BA19-44BD-A841-27B50F9D4A63}"/>
    <cellStyle name="Normal 2 3 2 2 2 2 5 3 2" xfId="27003" xr:uid="{A8B090BE-DE67-49AF-9C21-7643CB1D81FD}"/>
    <cellStyle name="Normal 2 3 2 2 2 2 5 4" xfId="18640" xr:uid="{3F9C3617-3976-41E8-9181-1FC80E10443E}"/>
    <cellStyle name="Normal 2 3 2 2 2 2 6" xfId="3585" xr:uid="{0CAE141F-5689-417F-AEAB-E2D5C4D8C643}"/>
    <cellStyle name="Normal 2 3 2 2 2 2 6 2" xfId="7766" xr:uid="{9A94B093-B7EA-4909-B7D6-4B6835E8D1F6}"/>
    <cellStyle name="Normal 2 3 2 2 2 2 6 2 2" xfId="16129" xr:uid="{D8569DB6-BC3F-4479-9BE6-D18DF13D8BC4}"/>
    <cellStyle name="Normal 2 3 2 2 2 2 6 2 2 2" xfId="32858" xr:uid="{32FFFA65-15F2-42C1-9875-22A168299016}"/>
    <cellStyle name="Normal 2 3 2 2 2 2 6 2 3" xfId="24495" xr:uid="{055B31BD-C6FF-45C2-AE78-60B72AB1E347}"/>
    <cellStyle name="Normal 2 3 2 2 2 2 6 3" xfId="11948" xr:uid="{A663511B-3BB2-49FC-B3A8-4C9F65CD325A}"/>
    <cellStyle name="Normal 2 3 2 2 2 2 6 3 2" xfId="28677" xr:uid="{C3EC18A2-DAF1-4D6F-9CFF-B75929B6A02A}"/>
    <cellStyle name="Normal 2 3 2 2 2 2 6 4" xfId="20314" xr:uid="{D293DCBA-7C70-447B-A408-018764C04E25}"/>
    <cellStyle name="Normal 2 3 2 2 2 2 7" xfId="4420" xr:uid="{136A0CB5-7527-4BA6-A2E5-1E44287DDC15}"/>
    <cellStyle name="Normal 2 3 2 2 2 2 7 2" xfId="12783" xr:uid="{472C446F-A4E2-432A-AD58-84C68B3108B4}"/>
    <cellStyle name="Normal 2 3 2 2 2 2 7 2 2" xfId="29512" xr:uid="{ED0D42C3-E2A3-4763-AE13-7D5E7340A3ED}"/>
    <cellStyle name="Normal 2 3 2 2 2 2 7 3" xfId="21149" xr:uid="{97CD12E9-36B1-47BC-BE37-EFE1976562F4}"/>
    <cellStyle name="Normal 2 3 2 2 2 2 8" xfId="8602" xr:uid="{7FAEB4E7-7FE3-4A5A-A374-F0D0215777DE}"/>
    <cellStyle name="Normal 2 3 2 2 2 2 8 2" xfId="25331" xr:uid="{5A42D89A-B9E4-4F2B-83CE-BCBFC15CF530}"/>
    <cellStyle name="Normal 2 3 2 2 2 2 9" xfId="16968" xr:uid="{68D41A7A-952E-454E-B6A8-0451546E06FE}"/>
    <cellStyle name="Normal 2 3 2 2 2 3" xfId="381" xr:uid="{964AC61D-DAFD-46DB-8A75-569E6CF8ACB1}"/>
    <cellStyle name="Normal 2 3 2 2 2 3 2" xfId="1217" xr:uid="{B688745F-36DD-4966-A353-632ABDAB6B9A}"/>
    <cellStyle name="Normal 2 3 2 2 2 3 2 2" xfId="2889" xr:uid="{94BACB9B-4C64-4662-A46F-0A5D2EC3CB88}"/>
    <cellStyle name="Normal 2 3 2 2 2 3 2 2 2" xfId="7070" xr:uid="{A39022BA-28D5-44D2-8454-82F083EA162A}"/>
    <cellStyle name="Normal 2 3 2 2 2 3 2 2 2 2" xfId="15433" xr:uid="{34EF8475-807C-4804-B917-4A300BEA10E5}"/>
    <cellStyle name="Normal 2 3 2 2 2 3 2 2 2 2 2" xfId="32162" xr:uid="{BA5CFBC6-6FA7-48B2-BC0E-917B9CC8D413}"/>
    <cellStyle name="Normal 2 3 2 2 2 3 2 2 2 3" xfId="23799" xr:uid="{4D40BA99-82BA-4BE3-9AE1-D9FAB95C3E33}"/>
    <cellStyle name="Normal 2 3 2 2 2 3 2 2 3" xfId="11252" xr:uid="{AF8BC4E1-633F-4A01-8A24-7EB6D31ADC70}"/>
    <cellStyle name="Normal 2 3 2 2 2 3 2 2 3 2" xfId="27981" xr:uid="{F3F8636A-3E56-42D2-B763-03A24E0BAEE0}"/>
    <cellStyle name="Normal 2 3 2 2 2 3 2 2 4" xfId="19618" xr:uid="{4255B1CD-ABEB-40C9-A7C9-2B47799D9D53}"/>
    <cellStyle name="Normal 2 3 2 2 2 3 2 3" xfId="5398" xr:uid="{E230D597-D04A-4089-81E3-6C158D9A7950}"/>
    <cellStyle name="Normal 2 3 2 2 2 3 2 3 2" xfId="13761" xr:uid="{A9DAB2BA-EC83-4131-BDC6-1DF3BB17937B}"/>
    <cellStyle name="Normal 2 3 2 2 2 3 2 3 2 2" xfId="30490" xr:uid="{D3099067-0FBC-49BE-833D-D6008269966B}"/>
    <cellStyle name="Normal 2 3 2 2 2 3 2 3 3" xfId="22127" xr:uid="{1397D39B-979F-4701-AC44-33D71693F3C9}"/>
    <cellStyle name="Normal 2 3 2 2 2 3 2 4" xfId="9580" xr:uid="{10BB94B3-CFA4-4601-BE38-8B1C4B75C7AE}"/>
    <cellStyle name="Normal 2 3 2 2 2 3 2 4 2" xfId="26309" xr:uid="{5ACE2C17-39CF-4BC4-9746-CCE874C42AF9}"/>
    <cellStyle name="Normal 2 3 2 2 2 3 2 5" xfId="17946" xr:uid="{AC8025CD-252D-4382-8012-8B2B84ED117C}"/>
    <cellStyle name="Normal 2 3 2 2 2 3 3" xfId="2053" xr:uid="{28FCA8F0-A1B0-48FD-915F-FABCBF48C1CC}"/>
    <cellStyle name="Normal 2 3 2 2 2 3 3 2" xfId="6234" xr:uid="{D541E8B1-CD85-4D0F-8EBD-22D383FEE0B9}"/>
    <cellStyle name="Normal 2 3 2 2 2 3 3 2 2" xfId="14597" xr:uid="{8936DB83-F835-47AE-84A3-122042B45D74}"/>
    <cellStyle name="Normal 2 3 2 2 2 3 3 2 2 2" xfId="31326" xr:uid="{43F288E1-BA9B-4E3B-961E-D9F5DAF83E37}"/>
    <cellStyle name="Normal 2 3 2 2 2 3 3 2 3" xfId="22963" xr:uid="{D965496B-CB01-434B-8F5A-130338FD7B58}"/>
    <cellStyle name="Normal 2 3 2 2 2 3 3 3" xfId="10416" xr:uid="{002BB21B-903C-408A-98D9-65DAEFCED2AB}"/>
    <cellStyle name="Normal 2 3 2 2 2 3 3 3 2" xfId="27145" xr:uid="{2DA0653E-346B-48A1-A54B-36A5252DBB47}"/>
    <cellStyle name="Normal 2 3 2 2 2 3 3 4" xfId="18782" xr:uid="{5EA33929-E0AD-4981-A7CE-04B9B62E42F7}"/>
    <cellStyle name="Normal 2 3 2 2 2 3 4" xfId="3727" xr:uid="{88E1E429-D4B1-40D7-BB32-1C32800CD5EA}"/>
    <cellStyle name="Normal 2 3 2 2 2 3 4 2" xfId="7908" xr:uid="{A7D3994C-2DF1-4DCD-81AB-2E97F0FD7294}"/>
    <cellStyle name="Normal 2 3 2 2 2 3 4 2 2" xfId="16271" xr:uid="{506C405E-E55B-44A3-9D42-F382C1E54919}"/>
    <cellStyle name="Normal 2 3 2 2 2 3 4 2 2 2" xfId="33000" xr:uid="{47D653B9-636F-4BCA-9A91-4308A33B14C1}"/>
    <cellStyle name="Normal 2 3 2 2 2 3 4 2 3" xfId="24637" xr:uid="{DB78B54A-5205-4D01-96B6-2C6E17829073}"/>
    <cellStyle name="Normal 2 3 2 2 2 3 4 3" xfId="12090" xr:uid="{F34510A1-AE96-4B4F-A8B8-26F9BB11232F}"/>
    <cellStyle name="Normal 2 3 2 2 2 3 4 3 2" xfId="28819" xr:uid="{A3A5CB96-43C8-4D1D-A4A0-461C45C6CA24}"/>
    <cellStyle name="Normal 2 3 2 2 2 3 4 4" xfId="20456" xr:uid="{DD726CB9-263F-4974-9576-504E557F3BFD}"/>
    <cellStyle name="Normal 2 3 2 2 2 3 5" xfId="4562" xr:uid="{D73057F6-F434-49C0-8582-37B8FFA72FAA}"/>
    <cellStyle name="Normal 2 3 2 2 2 3 5 2" xfId="12925" xr:uid="{E355458B-E64F-4618-9BE0-590C53920129}"/>
    <cellStyle name="Normal 2 3 2 2 2 3 5 2 2" xfId="29654" xr:uid="{A4990CA0-1FFC-497B-BFBC-B69B026FDBB8}"/>
    <cellStyle name="Normal 2 3 2 2 2 3 5 3" xfId="21291" xr:uid="{745E6CAA-A43B-49B9-A572-858DC1BADF84}"/>
    <cellStyle name="Normal 2 3 2 2 2 3 6" xfId="8744" xr:uid="{B7FA4C9F-66D2-477D-9905-70537976684D}"/>
    <cellStyle name="Normal 2 3 2 2 2 3 6 2" xfId="25473" xr:uid="{C75AFC0B-2469-44F8-9543-BB3737832F23}"/>
    <cellStyle name="Normal 2 3 2 2 2 3 7" xfId="17110" xr:uid="{B65666AA-DE49-4136-B09A-02179EFB4624}"/>
    <cellStyle name="Normal 2 3 2 2 2 4" xfId="659" xr:uid="{4F4EE3D0-07CE-4A90-829A-9EBC665458B8}"/>
    <cellStyle name="Normal 2 3 2 2 2 4 2" xfId="1495" xr:uid="{6BDE10BF-0829-4034-9F15-E6C6BC263A28}"/>
    <cellStyle name="Normal 2 3 2 2 2 4 2 2" xfId="3167" xr:uid="{13905104-298E-4CBD-9BC0-5F943096A06D}"/>
    <cellStyle name="Normal 2 3 2 2 2 4 2 2 2" xfId="7348" xr:uid="{159FECEE-6F8F-4CE4-A293-4201945B81FF}"/>
    <cellStyle name="Normal 2 3 2 2 2 4 2 2 2 2" xfId="15711" xr:uid="{BF2F6D10-B142-4F64-A5E2-083F96ED4CBD}"/>
    <cellStyle name="Normal 2 3 2 2 2 4 2 2 2 2 2" xfId="32440" xr:uid="{F8CA0354-0F1E-4B8D-A542-2A3935137F4E}"/>
    <cellStyle name="Normal 2 3 2 2 2 4 2 2 2 3" xfId="24077" xr:uid="{36E899F4-80DB-490F-8AED-9FE1A30FF044}"/>
    <cellStyle name="Normal 2 3 2 2 2 4 2 2 3" xfId="11530" xr:uid="{3DFC5D7F-C6BB-4CC6-AABA-CFBEE86F81A5}"/>
    <cellStyle name="Normal 2 3 2 2 2 4 2 2 3 2" xfId="28259" xr:uid="{FF25EA66-38A8-4C6A-92FF-F3D4BF6705CF}"/>
    <cellStyle name="Normal 2 3 2 2 2 4 2 2 4" xfId="19896" xr:uid="{2C41E153-C50C-4938-9A2C-E8FE5337B13A}"/>
    <cellStyle name="Normal 2 3 2 2 2 4 2 3" xfId="5676" xr:uid="{DD97107A-9122-4058-8E79-D6832E6E5877}"/>
    <cellStyle name="Normal 2 3 2 2 2 4 2 3 2" xfId="14039" xr:uid="{FF58C37B-521A-4396-B9D2-DABEDDBEB491}"/>
    <cellStyle name="Normal 2 3 2 2 2 4 2 3 2 2" xfId="30768" xr:uid="{924F102A-B1A8-4726-8136-531D8598251C}"/>
    <cellStyle name="Normal 2 3 2 2 2 4 2 3 3" xfId="22405" xr:uid="{F81E9254-52C1-4A6E-9D33-F470B2683B8F}"/>
    <cellStyle name="Normal 2 3 2 2 2 4 2 4" xfId="9858" xr:uid="{91376F13-98FE-4B6F-90C1-2C9371085E37}"/>
    <cellStyle name="Normal 2 3 2 2 2 4 2 4 2" xfId="26587" xr:uid="{0C1FF83F-30CD-4A62-A0BD-2F2F4C078D93}"/>
    <cellStyle name="Normal 2 3 2 2 2 4 2 5" xfId="18224" xr:uid="{8C066F20-4910-43C5-990B-D20E90F56496}"/>
    <cellStyle name="Normal 2 3 2 2 2 4 3" xfId="2331" xr:uid="{C9CA763B-D445-40CB-98A9-C5410E340D27}"/>
    <cellStyle name="Normal 2 3 2 2 2 4 3 2" xfId="6512" xr:uid="{DA4CEE67-8DC8-42DE-A568-594EE0A4F868}"/>
    <cellStyle name="Normal 2 3 2 2 2 4 3 2 2" xfId="14875" xr:uid="{5037E3DD-98B2-45A9-95B8-910E135EE7ED}"/>
    <cellStyle name="Normal 2 3 2 2 2 4 3 2 2 2" xfId="31604" xr:uid="{9AA38E82-A47B-4FE9-99BA-176BC77CE6A6}"/>
    <cellStyle name="Normal 2 3 2 2 2 4 3 2 3" xfId="23241" xr:uid="{40BE1194-6E4D-4524-BC89-AF8DF66016D9}"/>
    <cellStyle name="Normal 2 3 2 2 2 4 3 3" xfId="10694" xr:uid="{0A860095-F93D-4108-8FFE-38F4AF940B04}"/>
    <cellStyle name="Normal 2 3 2 2 2 4 3 3 2" xfId="27423" xr:uid="{02055378-6A9D-4491-9F02-4DEAAE023E52}"/>
    <cellStyle name="Normal 2 3 2 2 2 4 3 4" xfId="19060" xr:uid="{ACF38F7A-2641-4847-83A3-8DA1B30A4E88}"/>
    <cellStyle name="Normal 2 3 2 2 2 4 4" xfId="4005" xr:uid="{9A6606F3-F886-4850-AC23-3A2A0C33E100}"/>
    <cellStyle name="Normal 2 3 2 2 2 4 4 2" xfId="8186" xr:uid="{A065034F-4AFF-4D04-9858-B0FE7738B09D}"/>
    <cellStyle name="Normal 2 3 2 2 2 4 4 2 2" xfId="16549" xr:uid="{B70DBA0C-1637-4FB3-9B2A-42E16EFECE14}"/>
    <cellStyle name="Normal 2 3 2 2 2 4 4 2 2 2" xfId="33278" xr:uid="{26B4FC74-9E7A-4A6E-B572-2D3AE0B30B80}"/>
    <cellStyle name="Normal 2 3 2 2 2 4 4 2 3" xfId="24915" xr:uid="{23C9E259-C889-46F4-872F-69173E90572C}"/>
    <cellStyle name="Normal 2 3 2 2 2 4 4 3" xfId="12368" xr:uid="{CE932B7D-B5CF-493B-BF9A-E3393C788341}"/>
    <cellStyle name="Normal 2 3 2 2 2 4 4 3 2" xfId="29097" xr:uid="{902A8628-A6F3-40DC-95E9-32A5842AEFC7}"/>
    <cellStyle name="Normal 2 3 2 2 2 4 4 4" xfId="20734" xr:uid="{8EAB76BD-7E0D-47E1-9EA8-5F9C0B9729D5}"/>
    <cellStyle name="Normal 2 3 2 2 2 4 5" xfId="4840" xr:uid="{C9E758A4-CE63-4307-84C4-23C77E74D44C}"/>
    <cellStyle name="Normal 2 3 2 2 2 4 5 2" xfId="13203" xr:uid="{E33AC50A-7287-438C-9AFF-093E1C158AAB}"/>
    <cellStyle name="Normal 2 3 2 2 2 4 5 2 2" xfId="29932" xr:uid="{9AA632C5-5A52-40BC-9FAA-28F8EC82C6A2}"/>
    <cellStyle name="Normal 2 3 2 2 2 4 5 3" xfId="21569" xr:uid="{E47F8FD9-BF0D-4934-84C5-F88A72FA0116}"/>
    <cellStyle name="Normal 2 3 2 2 2 4 6" xfId="9022" xr:uid="{4B68BEED-B4CA-4C82-A3D5-BAA0F768472B}"/>
    <cellStyle name="Normal 2 3 2 2 2 4 6 2" xfId="25751" xr:uid="{D0FEF683-B236-43E0-B92E-77B7EBA0D1F0}"/>
    <cellStyle name="Normal 2 3 2 2 2 4 7" xfId="17388" xr:uid="{9043BCCC-252E-495B-9089-C67B176F5AC5}"/>
    <cellStyle name="Normal 2 3 2 2 2 5" xfId="939" xr:uid="{AF6664D4-5CFF-4B92-A0D1-935BD19A7D6A}"/>
    <cellStyle name="Normal 2 3 2 2 2 5 2" xfId="2611" xr:uid="{F3648BB0-E0B9-4F69-A37C-7F62E983A800}"/>
    <cellStyle name="Normal 2 3 2 2 2 5 2 2" xfId="6792" xr:uid="{3DCAF065-64B7-42BD-9750-906D37C37856}"/>
    <cellStyle name="Normal 2 3 2 2 2 5 2 2 2" xfId="15155" xr:uid="{1AE3A4C1-45D7-4174-9BB1-E11C3324446E}"/>
    <cellStyle name="Normal 2 3 2 2 2 5 2 2 2 2" xfId="31884" xr:uid="{2FDFDF5E-76FC-459B-BAB4-E6D862E79EBA}"/>
    <cellStyle name="Normal 2 3 2 2 2 5 2 2 3" xfId="23521" xr:uid="{1DB5A856-0B8E-4228-ACD3-60CD7E18BF0B}"/>
    <cellStyle name="Normal 2 3 2 2 2 5 2 3" xfId="10974" xr:uid="{369C579D-E98D-4C8C-9F6E-2E1D28691B3A}"/>
    <cellStyle name="Normal 2 3 2 2 2 5 2 3 2" xfId="27703" xr:uid="{053E6639-1C88-452F-9F69-61A5DFB6BE34}"/>
    <cellStyle name="Normal 2 3 2 2 2 5 2 4" xfId="19340" xr:uid="{D9E06B3B-16F4-49D3-85BF-BA073ACFBA20}"/>
    <cellStyle name="Normal 2 3 2 2 2 5 3" xfId="5120" xr:uid="{D9C2D4A1-9F7C-4178-8280-FE563F311FE3}"/>
    <cellStyle name="Normal 2 3 2 2 2 5 3 2" xfId="13483" xr:uid="{A33A8BC7-E4E4-464A-8EB3-072F1AB001CB}"/>
    <cellStyle name="Normal 2 3 2 2 2 5 3 2 2" xfId="30212" xr:uid="{AAFCB91D-BF23-4C3B-A50F-A8DF5C11AF29}"/>
    <cellStyle name="Normal 2 3 2 2 2 5 3 3" xfId="21849" xr:uid="{46E95EDA-B40A-4079-A874-B0FE1BBA01D3}"/>
    <cellStyle name="Normal 2 3 2 2 2 5 4" xfId="9302" xr:uid="{FF997B8C-CF81-406E-889A-A549109828CC}"/>
    <cellStyle name="Normal 2 3 2 2 2 5 4 2" xfId="26031" xr:uid="{5CD2D15B-9D27-4BD4-8380-C02A1D70EB77}"/>
    <cellStyle name="Normal 2 3 2 2 2 5 5" xfId="17668" xr:uid="{F5DA5568-CB2B-4580-8AEA-78682F3A96C8}"/>
    <cellStyle name="Normal 2 3 2 2 2 6" xfId="1775" xr:uid="{B428B4A8-34B8-44D1-9D37-2216396BF681}"/>
    <cellStyle name="Normal 2 3 2 2 2 6 2" xfId="5956" xr:uid="{F008F4D2-9859-461C-924D-0E3E580574D5}"/>
    <cellStyle name="Normal 2 3 2 2 2 6 2 2" xfId="14319" xr:uid="{B85D01E6-CF72-4EBB-B0A4-91C580AAE513}"/>
    <cellStyle name="Normal 2 3 2 2 2 6 2 2 2" xfId="31048" xr:uid="{4554D584-8DD1-4667-A516-9BDC77BC6F29}"/>
    <cellStyle name="Normal 2 3 2 2 2 6 2 3" xfId="22685" xr:uid="{3F6588A0-1C76-41FB-A47F-0CE0B54BE0F7}"/>
    <cellStyle name="Normal 2 3 2 2 2 6 3" xfId="10138" xr:uid="{49960121-8527-4A86-9382-D802752CCA9C}"/>
    <cellStyle name="Normal 2 3 2 2 2 6 3 2" xfId="26867" xr:uid="{F84D7B85-3EE0-41CB-972E-ACFE9B1B8454}"/>
    <cellStyle name="Normal 2 3 2 2 2 6 4" xfId="18504" xr:uid="{EC1AC54D-8133-4D46-AB49-35267404AA7B}"/>
    <cellStyle name="Normal 2 3 2 2 2 7" xfId="3449" xr:uid="{0671A4F2-1886-41D9-9B28-138C00D23211}"/>
    <cellStyle name="Normal 2 3 2 2 2 7 2" xfId="7630" xr:uid="{194B0117-D58F-4623-A0C2-D88EBC42EED8}"/>
    <cellStyle name="Normal 2 3 2 2 2 7 2 2" xfId="15993" xr:uid="{597F2A8C-B725-4834-A90F-19ED20F2B34D}"/>
    <cellStyle name="Normal 2 3 2 2 2 7 2 2 2" xfId="32722" xr:uid="{E8CFB0CE-00EE-45A4-BE68-69FB46773C69}"/>
    <cellStyle name="Normal 2 3 2 2 2 7 2 3" xfId="24359" xr:uid="{DEFA6E9D-2EEA-4DC2-984E-3A5116512031}"/>
    <cellStyle name="Normal 2 3 2 2 2 7 3" xfId="11812" xr:uid="{0AACA178-6885-4B3F-9071-E76336510E29}"/>
    <cellStyle name="Normal 2 3 2 2 2 7 3 2" xfId="28541" xr:uid="{132B1B09-E293-4508-95A2-E0F96C13B699}"/>
    <cellStyle name="Normal 2 3 2 2 2 7 4" xfId="20178" xr:uid="{0C1053AD-1E65-4884-954C-D4D9718285D3}"/>
    <cellStyle name="Normal 2 3 2 2 2 8" xfId="4284" xr:uid="{E449966D-02E4-434E-9059-D2BA8C010E1C}"/>
    <cellStyle name="Normal 2 3 2 2 2 8 2" xfId="12647" xr:uid="{DD549FB7-E3B6-4C3C-A0CB-21FBC7535BA3}"/>
    <cellStyle name="Normal 2 3 2 2 2 8 2 2" xfId="29376" xr:uid="{CB123B23-1F70-4CED-B9AF-5F2FCE21F90C}"/>
    <cellStyle name="Normal 2 3 2 2 2 8 3" xfId="21013" xr:uid="{E6E81416-B921-49D1-97C5-06E136CD8BED}"/>
    <cellStyle name="Normal 2 3 2 2 2 9" xfId="8466" xr:uid="{389B315A-3062-4AD6-8F98-939CBC072B97}"/>
    <cellStyle name="Normal 2 3 2 2 2 9 2" xfId="25195" xr:uid="{154DF713-24D4-4FEA-A3F4-EB7CF4D69B18}"/>
    <cellStyle name="Normal 2 3 2 2 3" xfId="172" xr:uid="{CA3EDA2F-EE25-4713-9199-3E018D6C7876}"/>
    <cellStyle name="Normal 2 3 2 2 3 2" xfId="450" xr:uid="{EBE32829-99EE-44CB-9D4F-387B21650D54}"/>
    <cellStyle name="Normal 2 3 2 2 3 2 2" xfId="1286" xr:uid="{AF9D7E15-5236-4FB1-9B65-4846A2D5D08B}"/>
    <cellStyle name="Normal 2 3 2 2 3 2 2 2" xfId="2958" xr:uid="{DB310AA9-4D7C-4127-8922-6792BA5C8F25}"/>
    <cellStyle name="Normal 2 3 2 2 3 2 2 2 2" xfId="7139" xr:uid="{DEC0B156-D7A7-47AA-9269-5DF5F354A1C2}"/>
    <cellStyle name="Normal 2 3 2 2 3 2 2 2 2 2" xfId="15502" xr:uid="{17DECBF0-AFF7-46EE-9B80-0515BF31F0C7}"/>
    <cellStyle name="Normal 2 3 2 2 3 2 2 2 2 2 2" xfId="32231" xr:uid="{E84C7334-FB04-4D7E-819F-093054869593}"/>
    <cellStyle name="Normal 2 3 2 2 3 2 2 2 2 3" xfId="23868" xr:uid="{FCB74AA2-7281-4DF2-89D9-34AF201531E6}"/>
    <cellStyle name="Normal 2 3 2 2 3 2 2 2 3" xfId="11321" xr:uid="{BB9F5C4C-D20F-4369-A979-23237E7DAD2F}"/>
    <cellStyle name="Normal 2 3 2 2 3 2 2 2 3 2" xfId="28050" xr:uid="{9ABE3699-9B51-4D57-9B60-E87F055AE3F5}"/>
    <cellStyle name="Normal 2 3 2 2 3 2 2 2 4" xfId="19687" xr:uid="{1CA05580-7E14-465C-82A3-51295C49DA03}"/>
    <cellStyle name="Normal 2 3 2 2 3 2 2 3" xfId="5467" xr:uid="{E8FD90F7-F92F-4840-BDFF-E562CD550F29}"/>
    <cellStyle name="Normal 2 3 2 2 3 2 2 3 2" xfId="13830" xr:uid="{AAEF8038-D6AD-455C-A394-9BA185C45FAD}"/>
    <cellStyle name="Normal 2 3 2 2 3 2 2 3 2 2" xfId="30559" xr:uid="{B357A34A-FB00-42D0-93F7-FCEE5F194B12}"/>
    <cellStyle name="Normal 2 3 2 2 3 2 2 3 3" xfId="22196" xr:uid="{D4E3DB14-5353-4DAE-9F9E-17A73A1F34BF}"/>
    <cellStyle name="Normal 2 3 2 2 3 2 2 4" xfId="9649" xr:uid="{1C7412B0-97C8-42F8-B9A4-84261C0ADB39}"/>
    <cellStyle name="Normal 2 3 2 2 3 2 2 4 2" xfId="26378" xr:uid="{5CB944B0-56E8-4C45-BC48-18E073C2DA98}"/>
    <cellStyle name="Normal 2 3 2 2 3 2 2 5" xfId="18015" xr:uid="{2BCE77EF-8A13-4E21-AD3C-1029B24B449C}"/>
    <cellStyle name="Normal 2 3 2 2 3 2 3" xfId="2122" xr:uid="{46461F96-F366-4F26-A364-067D17173729}"/>
    <cellStyle name="Normal 2 3 2 2 3 2 3 2" xfId="6303" xr:uid="{A7AE84D1-AB37-4687-ABAE-B56F9A2BDBED}"/>
    <cellStyle name="Normal 2 3 2 2 3 2 3 2 2" xfId="14666" xr:uid="{56A4045B-E1EF-4DEA-84DE-0653C921BE9E}"/>
    <cellStyle name="Normal 2 3 2 2 3 2 3 2 2 2" xfId="31395" xr:uid="{32EBAEC4-972D-4A50-B722-2FBAB2502E52}"/>
    <cellStyle name="Normal 2 3 2 2 3 2 3 2 3" xfId="23032" xr:uid="{6388EF9E-A197-4788-81C3-7BAC720ABE1B}"/>
    <cellStyle name="Normal 2 3 2 2 3 2 3 3" xfId="10485" xr:uid="{06BFE82D-D848-459B-8FE6-6E8EA914B591}"/>
    <cellStyle name="Normal 2 3 2 2 3 2 3 3 2" xfId="27214" xr:uid="{FC497B7E-3A0A-4FF0-B35E-6FE4D2E621E4}"/>
    <cellStyle name="Normal 2 3 2 2 3 2 3 4" xfId="18851" xr:uid="{40838C99-23E6-4652-80CC-BA3155618C80}"/>
    <cellStyle name="Normal 2 3 2 2 3 2 4" xfId="3796" xr:uid="{54B33F95-2C82-4B39-B2E4-A502FF08C01C}"/>
    <cellStyle name="Normal 2 3 2 2 3 2 4 2" xfId="7977" xr:uid="{9F0B7EDE-FD29-448E-8759-C703FA967988}"/>
    <cellStyle name="Normal 2 3 2 2 3 2 4 2 2" xfId="16340" xr:uid="{6C63E49A-6D61-43FC-8867-D352D6992FC9}"/>
    <cellStyle name="Normal 2 3 2 2 3 2 4 2 2 2" xfId="33069" xr:uid="{EDD3B46F-D50B-4D39-B37C-9CBB5D03D0CA}"/>
    <cellStyle name="Normal 2 3 2 2 3 2 4 2 3" xfId="24706" xr:uid="{1098B7EB-4F65-4B77-8F62-DAE034B74597}"/>
    <cellStyle name="Normal 2 3 2 2 3 2 4 3" xfId="12159" xr:uid="{6A98A84A-2304-4470-A529-ADB6CF41F887}"/>
    <cellStyle name="Normal 2 3 2 2 3 2 4 3 2" xfId="28888" xr:uid="{C6912513-988D-4014-A17D-F196BB79F446}"/>
    <cellStyle name="Normal 2 3 2 2 3 2 4 4" xfId="20525" xr:uid="{C29C11D9-3F93-478C-9A05-639EDFA8AFCE}"/>
    <cellStyle name="Normal 2 3 2 2 3 2 5" xfId="4631" xr:uid="{6007B85C-76DE-4C1E-95CF-7D438305FC84}"/>
    <cellStyle name="Normal 2 3 2 2 3 2 5 2" xfId="12994" xr:uid="{9C5772F3-14AC-4DCD-A430-CC1D66F9715A}"/>
    <cellStyle name="Normal 2 3 2 2 3 2 5 2 2" xfId="29723" xr:uid="{2B7A9850-F204-4E5F-B42E-470BE9110123}"/>
    <cellStyle name="Normal 2 3 2 2 3 2 5 3" xfId="21360" xr:uid="{CA42EB0C-DFF0-46CA-9FFC-6C1D96BB040C}"/>
    <cellStyle name="Normal 2 3 2 2 3 2 6" xfId="8813" xr:uid="{E8273D64-2C63-4880-B658-3184B9BE231D}"/>
    <cellStyle name="Normal 2 3 2 2 3 2 6 2" xfId="25542" xr:uid="{8A2BBB1A-C563-43D4-ABA5-30651E4FC314}"/>
    <cellStyle name="Normal 2 3 2 2 3 2 7" xfId="17179" xr:uid="{7B685AE9-34C9-43AB-B2F1-E1D051446F77}"/>
    <cellStyle name="Normal 2 3 2 2 3 3" xfId="728" xr:uid="{9C8FD343-C4A4-4E93-B967-07AA63B6D8FF}"/>
    <cellStyle name="Normal 2 3 2 2 3 3 2" xfId="1564" xr:uid="{500013BA-BC6C-45BC-9D03-06465E3396DA}"/>
    <cellStyle name="Normal 2 3 2 2 3 3 2 2" xfId="3236" xr:uid="{6D3AAC8F-2125-4E1F-B4AB-90BC9646329B}"/>
    <cellStyle name="Normal 2 3 2 2 3 3 2 2 2" xfId="7417" xr:uid="{828B5F3D-8BA4-442E-B509-FF31960FA742}"/>
    <cellStyle name="Normal 2 3 2 2 3 3 2 2 2 2" xfId="15780" xr:uid="{A4316209-4271-49D9-BAE9-DE23605733BC}"/>
    <cellStyle name="Normal 2 3 2 2 3 3 2 2 2 2 2" xfId="32509" xr:uid="{AD1AC60C-1E13-45A8-9CA9-BBF8CF66209A}"/>
    <cellStyle name="Normal 2 3 2 2 3 3 2 2 2 3" xfId="24146" xr:uid="{7ECC82D4-FE8A-4D8B-90D8-65A19199DDDB}"/>
    <cellStyle name="Normal 2 3 2 2 3 3 2 2 3" xfId="11599" xr:uid="{2ADDE9C8-7956-47F8-82C1-D4F9D8A6ED1C}"/>
    <cellStyle name="Normal 2 3 2 2 3 3 2 2 3 2" xfId="28328" xr:uid="{77B3F3E0-EA99-446D-9610-F8B2B0D2F0EB}"/>
    <cellStyle name="Normal 2 3 2 2 3 3 2 2 4" xfId="19965" xr:uid="{00945D96-BB19-413A-8828-E024DC9C3C22}"/>
    <cellStyle name="Normal 2 3 2 2 3 3 2 3" xfId="5745" xr:uid="{0C2C69BA-3E0D-42D0-8010-3A56C3E125CB}"/>
    <cellStyle name="Normal 2 3 2 2 3 3 2 3 2" xfId="14108" xr:uid="{98FA1416-4F35-41E3-86C8-F203FC266C04}"/>
    <cellStyle name="Normal 2 3 2 2 3 3 2 3 2 2" xfId="30837" xr:uid="{DA3F42B2-DD9F-49FE-B1C8-7F3B39701CF8}"/>
    <cellStyle name="Normal 2 3 2 2 3 3 2 3 3" xfId="22474" xr:uid="{AAEB36B8-BEE8-4719-84E2-874BB5E2E1A6}"/>
    <cellStyle name="Normal 2 3 2 2 3 3 2 4" xfId="9927" xr:uid="{B2FD3F58-641D-4A24-BD9E-EC0AEC44DEA9}"/>
    <cellStyle name="Normal 2 3 2 2 3 3 2 4 2" xfId="26656" xr:uid="{AA950DBF-40B6-418A-B6E1-854A13DC4CED}"/>
    <cellStyle name="Normal 2 3 2 2 3 3 2 5" xfId="18293" xr:uid="{0E404A4B-B1F4-46C6-AF3D-6B684A3276F2}"/>
    <cellStyle name="Normal 2 3 2 2 3 3 3" xfId="2400" xr:uid="{51D5EFC0-2418-4500-9827-023CE0E867B7}"/>
    <cellStyle name="Normal 2 3 2 2 3 3 3 2" xfId="6581" xr:uid="{A28CBC34-DA9D-440B-91C8-3449D056BCC8}"/>
    <cellStyle name="Normal 2 3 2 2 3 3 3 2 2" xfId="14944" xr:uid="{D9C20FBB-B10B-4891-9C34-10F4908F9E41}"/>
    <cellStyle name="Normal 2 3 2 2 3 3 3 2 2 2" xfId="31673" xr:uid="{50917086-353A-4F4F-8AE4-B0BB4BB706EB}"/>
    <cellStyle name="Normal 2 3 2 2 3 3 3 2 3" xfId="23310" xr:uid="{559CFFB1-563F-448F-B1F8-53293CF05EDD}"/>
    <cellStyle name="Normal 2 3 2 2 3 3 3 3" xfId="10763" xr:uid="{083C35CF-F0BB-40AA-953F-E907BCCEDBB8}"/>
    <cellStyle name="Normal 2 3 2 2 3 3 3 3 2" xfId="27492" xr:uid="{F26A79AC-EC44-40B7-8EB4-69865D60A750}"/>
    <cellStyle name="Normal 2 3 2 2 3 3 3 4" xfId="19129" xr:uid="{54AAFB4F-B4F4-4B99-B80A-CB84E266D9A3}"/>
    <cellStyle name="Normal 2 3 2 2 3 3 4" xfId="4074" xr:uid="{6206F6E8-45E7-4B6E-84D4-6D6589FC1CE4}"/>
    <cellStyle name="Normal 2 3 2 2 3 3 4 2" xfId="8255" xr:uid="{0F3C61F6-B1BC-4FA4-B1C0-0A7846809CB2}"/>
    <cellStyle name="Normal 2 3 2 2 3 3 4 2 2" xfId="16618" xr:uid="{0886F245-6B92-4F7F-AC8C-47DD8A898022}"/>
    <cellStyle name="Normal 2 3 2 2 3 3 4 2 2 2" xfId="33347" xr:uid="{02ADD898-E935-41F3-952A-DCCBD70DEF04}"/>
    <cellStyle name="Normal 2 3 2 2 3 3 4 2 3" xfId="24984" xr:uid="{9C628C2A-4131-48DA-B8EC-A83A87C72959}"/>
    <cellStyle name="Normal 2 3 2 2 3 3 4 3" xfId="12437" xr:uid="{2946CA99-C71C-4EAD-A84F-1F096773AA43}"/>
    <cellStyle name="Normal 2 3 2 2 3 3 4 3 2" xfId="29166" xr:uid="{9D0603E6-4044-4F59-8F29-94015910AD0B}"/>
    <cellStyle name="Normal 2 3 2 2 3 3 4 4" xfId="20803" xr:uid="{52D1FF06-C7DC-4241-BA30-4B8AD7407ABA}"/>
    <cellStyle name="Normal 2 3 2 2 3 3 5" xfId="4909" xr:uid="{7134C677-2943-4F5C-980D-34ACF6EDF742}"/>
    <cellStyle name="Normal 2 3 2 2 3 3 5 2" xfId="13272" xr:uid="{8723AEEE-F9B6-447B-9D06-C421153C574D}"/>
    <cellStyle name="Normal 2 3 2 2 3 3 5 2 2" xfId="30001" xr:uid="{568F5E1C-B6E6-46B6-AFF2-315183545145}"/>
    <cellStyle name="Normal 2 3 2 2 3 3 5 3" xfId="21638" xr:uid="{CB15D6F9-AA59-414F-AB45-2C71EC4E9A05}"/>
    <cellStyle name="Normal 2 3 2 2 3 3 6" xfId="9091" xr:uid="{8A3C5703-3D8D-4E6D-BAB4-CE876333F07C}"/>
    <cellStyle name="Normal 2 3 2 2 3 3 6 2" xfId="25820" xr:uid="{27842ADB-D4C6-4857-B8D0-A4524E4B3869}"/>
    <cellStyle name="Normal 2 3 2 2 3 3 7" xfId="17457" xr:uid="{A5EA08CB-54DC-4503-A048-F34B4367D280}"/>
    <cellStyle name="Normal 2 3 2 2 3 4" xfId="1008" xr:uid="{78A97249-7802-4A2F-8DCE-BE1ECB4E2AAE}"/>
    <cellStyle name="Normal 2 3 2 2 3 4 2" xfId="2680" xr:uid="{53BCF0D3-B18D-4454-949C-9A51D1D68FE8}"/>
    <cellStyle name="Normal 2 3 2 2 3 4 2 2" xfId="6861" xr:uid="{AC632B3E-79B2-4EFB-9B03-E5802D8C57CC}"/>
    <cellStyle name="Normal 2 3 2 2 3 4 2 2 2" xfId="15224" xr:uid="{1B9F6C27-E96F-46B0-B593-21AEE953109A}"/>
    <cellStyle name="Normal 2 3 2 2 3 4 2 2 2 2" xfId="31953" xr:uid="{4D635DD2-22D0-4CB3-9BA3-D282DF4CB51A}"/>
    <cellStyle name="Normal 2 3 2 2 3 4 2 2 3" xfId="23590" xr:uid="{3C21BDD4-AC37-4E8F-A5AC-0527186911EB}"/>
    <cellStyle name="Normal 2 3 2 2 3 4 2 3" xfId="11043" xr:uid="{D24B1437-3125-4676-84C7-6F163F92E6E8}"/>
    <cellStyle name="Normal 2 3 2 2 3 4 2 3 2" xfId="27772" xr:uid="{1ED4AB04-F817-4F56-A9EB-17B74DCE252E}"/>
    <cellStyle name="Normal 2 3 2 2 3 4 2 4" xfId="19409" xr:uid="{A0DCB850-026D-47C7-9DCD-F82DBD687C7B}"/>
    <cellStyle name="Normal 2 3 2 2 3 4 3" xfId="5189" xr:uid="{EB11E141-B8F6-4E3D-8D4E-969EE5544FFD}"/>
    <cellStyle name="Normal 2 3 2 2 3 4 3 2" xfId="13552" xr:uid="{D9E6CF8D-2DF9-4938-A2DC-8B80352A14B0}"/>
    <cellStyle name="Normal 2 3 2 2 3 4 3 2 2" xfId="30281" xr:uid="{162F07EC-E588-4B61-BF87-18832D221EBC}"/>
    <cellStyle name="Normal 2 3 2 2 3 4 3 3" xfId="21918" xr:uid="{331CB0E9-A1D7-4404-91D2-E3EF2D41034F}"/>
    <cellStyle name="Normal 2 3 2 2 3 4 4" xfId="9371" xr:uid="{3F37B81B-1536-4393-9B2C-ABF68104A02B}"/>
    <cellStyle name="Normal 2 3 2 2 3 4 4 2" xfId="26100" xr:uid="{3BB5B3D8-6BEB-4B1F-9EF8-BA97D2425EE7}"/>
    <cellStyle name="Normal 2 3 2 2 3 4 5" xfId="17737" xr:uid="{174A5809-36BD-40BA-B551-B220AD8F5E97}"/>
    <cellStyle name="Normal 2 3 2 2 3 5" xfId="1844" xr:uid="{73A6F242-1294-4004-88C4-90F1837C0A34}"/>
    <cellStyle name="Normal 2 3 2 2 3 5 2" xfId="6025" xr:uid="{9BFF4E42-F544-4AEA-B854-468D40028718}"/>
    <cellStyle name="Normal 2 3 2 2 3 5 2 2" xfId="14388" xr:uid="{CA02CD26-588D-49DC-8EBD-ED22326F859E}"/>
    <cellStyle name="Normal 2 3 2 2 3 5 2 2 2" xfId="31117" xr:uid="{B8EB1E8C-D201-42B0-9F58-4C9F1022F7F7}"/>
    <cellStyle name="Normal 2 3 2 2 3 5 2 3" xfId="22754" xr:uid="{87FA34CE-2EE8-432D-A464-CE63E885B539}"/>
    <cellStyle name="Normal 2 3 2 2 3 5 3" xfId="10207" xr:uid="{55B78A72-CF1A-4122-9D0E-DD3E2D246ACD}"/>
    <cellStyle name="Normal 2 3 2 2 3 5 3 2" xfId="26936" xr:uid="{3C45C085-17BD-499E-940F-8F1EEA297294}"/>
    <cellStyle name="Normal 2 3 2 2 3 5 4" xfId="18573" xr:uid="{8A70C785-B39D-446F-A049-31001C9978E0}"/>
    <cellStyle name="Normal 2 3 2 2 3 6" xfId="3518" xr:uid="{6B2D53C1-F566-4420-BC51-37DE4322A946}"/>
    <cellStyle name="Normal 2 3 2 2 3 6 2" xfId="7699" xr:uid="{925D46A2-E38E-4398-B039-F9F28FDBD5C5}"/>
    <cellStyle name="Normal 2 3 2 2 3 6 2 2" xfId="16062" xr:uid="{CAF27A5D-BC0A-4FD3-B72F-D28048FD5861}"/>
    <cellStyle name="Normal 2 3 2 2 3 6 2 2 2" xfId="32791" xr:uid="{8CDB1C4C-F692-4131-B114-5C2E1E824C97}"/>
    <cellStyle name="Normal 2 3 2 2 3 6 2 3" xfId="24428" xr:uid="{627B48FB-E9B6-4075-A5EC-BF5706E3ACDD}"/>
    <cellStyle name="Normal 2 3 2 2 3 6 3" xfId="11881" xr:uid="{D250CF58-5077-4314-9E33-DE2B93D9AAD9}"/>
    <cellStyle name="Normal 2 3 2 2 3 6 3 2" xfId="28610" xr:uid="{1114A683-4E97-461B-847E-F9C61ED4E305}"/>
    <cellStyle name="Normal 2 3 2 2 3 6 4" xfId="20247" xr:uid="{1D8629DE-3C58-4FD9-8D01-C937CD8CBBF5}"/>
    <cellStyle name="Normal 2 3 2 2 3 7" xfId="4353" xr:uid="{48DCFB30-9732-430A-8D75-BC61A69B1A3A}"/>
    <cellStyle name="Normal 2 3 2 2 3 7 2" xfId="12716" xr:uid="{2862C52A-7D7C-473E-902E-AD2A618D8344}"/>
    <cellStyle name="Normal 2 3 2 2 3 7 2 2" xfId="29445" xr:uid="{A6992470-EAF4-48CF-A9CA-6A3699DF1C54}"/>
    <cellStyle name="Normal 2 3 2 2 3 7 3" xfId="21082" xr:uid="{5636B7D5-E528-40A3-BD1C-B5E076947A9C}"/>
    <cellStyle name="Normal 2 3 2 2 3 8" xfId="8535" xr:uid="{C7EFF37F-80D6-4596-9222-39379FFBD3AF}"/>
    <cellStyle name="Normal 2 3 2 2 3 8 2" xfId="25264" xr:uid="{7BB9ABAE-11BA-4248-895E-958598AFF397}"/>
    <cellStyle name="Normal 2 3 2 2 3 9" xfId="16901" xr:uid="{9CE4B376-E3E8-42C7-8E1C-DFD79F16EF92}"/>
    <cellStyle name="Normal 2 3 2 2 4" xfId="314" xr:uid="{E460DF6C-FAB6-4720-A418-96244B8D600B}"/>
    <cellStyle name="Normal 2 3 2 2 4 2" xfId="1150" xr:uid="{EB19C0BD-FF40-4A3A-9991-A6A5D32D8576}"/>
    <cellStyle name="Normal 2 3 2 2 4 2 2" xfId="2822" xr:uid="{9C20F274-3D87-46E9-879E-E2A4D327456B}"/>
    <cellStyle name="Normal 2 3 2 2 4 2 2 2" xfId="7003" xr:uid="{E7854AEC-3389-44BC-8092-A0358E8A865F}"/>
    <cellStyle name="Normal 2 3 2 2 4 2 2 2 2" xfId="15366" xr:uid="{E4D5E34B-3239-4F3A-847B-DEF91459D1A7}"/>
    <cellStyle name="Normal 2 3 2 2 4 2 2 2 2 2" xfId="32095" xr:uid="{94D2EC1E-AD1D-4FF8-91AD-9ADB4EFCE438}"/>
    <cellStyle name="Normal 2 3 2 2 4 2 2 2 3" xfId="23732" xr:uid="{062C74E4-85E6-4730-8EF2-E569D32DB814}"/>
    <cellStyle name="Normal 2 3 2 2 4 2 2 3" xfId="11185" xr:uid="{0DCD2F95-DEFB-44B7-95A0-785D278DCD11}"/>
    <cellStyle name="Normal 2 3 2 2 4 2 2 3 2" xfId="27914" xr:uid="{32E381DF-6189-46A2-8143-999AAC126406}"/>
    <cellStyle name="Normal 2 3 2 2 4 2 2 4" xfId="19551" xr:uid="{FA486195-AE7C-429E-BFA5-91EC802915C6}"/>
    <cellStyle name="Normal 2 3 2 2 4 2 3" xfId="5331" xr:uid="{419CDAC8-9DEB-4756-96FA-C19D576B4F62}"/>
    <cellStyle name="Normal 2 3 2 2 4 2 3 2" xfId="13694" xr:uid="{98CCB341-9FFC-49AA-A16D-C5F249B31203}"/>
    <cellStyle name="Normal 2 3 2 2 4 2 3 2 2" xfId="30423" xr:uid="{A80C503E-9060-4F48-9BA4-6334A9B521DB}"/>
    <cellStyle name="Normal 2 3 2 2 4 2 3 3" xfId="22060" xr:uid="{FAE5A8B4-D991-485B-AB4E-8FDFD50691CD}"/>
    <cellStyle name="Normal 2 3 2 2 4 2 4" xfId="9513" xr:uid="{BFAA09AF-30CE-4A9A-93C5-85EF7D898E6E}"/>
    <cellStyle name="Normal 2 3 2 2 4 2 4 2" xfId="26242" xr:uid="{5D7AB153-EF88-4FC9-95E0-04CE4E98D27D}"/>
    <cellStyle name="Normal 2 3 2 2 4 2 5" xfId="17879" xr:uid="{EE2F6FCB-9748-4FC4-AE7E-4B3E1275CAC7}"/>
    <cellStyle name="Normal 2 3 2 2 4 3" xfId="1986" xr:uid="{B6375ED2-9080-4941-8434-C9DBFF9C8DBF}"/>
    <cellStyle name="Normal 2 3 2 2 4 3 2" xfId="6167" xr:uid="{23DF5E7E-E550-4959-9155-47058329BC17}"/>
    <cellStyle name="Normal 2 3 2 2 4 3 2 2" xfId="14530" xr:uid="{E1C2DD82-6A75-43A4-9662-081F9FF4683D}"/>
    <cellStyle name="Normal 2 3 2 2 4 3 2 2 2" xfId="31259" xr:uid="{0470E1DB-F9D9-4F6F-A622-D9EA5E39F060}"/>
    <cellStyle name="Normal 2 3 2 2 4 3 2 3" xfId="22896" xr:uid="{ED2F0192-BF74-4A10-9730-01A94E9899B4}"/>
    <cellStyle name="Normal 2 3 2 2 4 3 3" xfId="10349" xr:uid="{C633227A-2EDA-47C5-A1DB-92C7074CE794}"/>
    <cellStyle name="Normal 2 3 2 2 4 3 3 2" xfId="27078" xr:uid="{BF4F2DB4-BFD6-4AAF-B20D-AF0A911CB322}"/>
    <cellStyle name="Normal 2 3 2 2 4 3 4" xfId="18715" xr:uid="{6649C17E-4F65-43BB-AC98-005C6B01196E}"/>
    <cellStyle name="Normal 2 3 2 2 4 4" xfId="3660" xr:uid="{0F696CA4-B8E2-453C-9D0F-5D80A68BA471}"/>
    <cellStyle name="Normal 2 3 2 2 4 4 2" xfId="7841" xr:uid="{03BC83CC-F83E-4632-A323-0C5433E1BD21}"/>
    <cellStyle name="Normal 2 3 2 2 4 4 2 2" xfId="16204" xr:uid="{265384E9-E035-4166-930E-69514F361A00}"/>
    <cellStyle name="Normal 2 3 2 2 4 4 2 2 2" xfId="32933" xr:uid="{185E4580-45EB-4D13-9134-855924603B7A}"/>
    <cellStyle name="Normal 2 3 2 2 4 4 2 3" xfId="24570" xr:uid="{10559FD6-00A7-4171-8116-73E2242CA05C}"/>
    <cellStyle name="Normal 2 3 2 2 4 4 3" xfId="12023" xr:uid="{6A89EB56-3F42-4274-AC7A-E267501FF09B}"/>
    <cellStyle name="Normal 2 3 2 2 4 4 3 2" xfId="28752" xr:uid="{96F8E21C-9DF5-4140-93F8-4774A5D430AE}"/>
    <cellStyle name="Normal 2 3 2 2 4 4 4" xfId="20389" xr:uid="{804F0CF8-F9F7-4C1B-B694-EC77E5CD231E}"/>
    <cellStyle name="Normal 2 3 2 2 4 5" xfId="4495" xr:uid="{10BA241A-9380-4960-984F-6016BF27BB26}"/>
    <cellStyle name="Normal 2 3 2 2 4 5 2" xfId="12858" xr:uid="{D648B020-3B8F-4EAA-8EDC-36E21B9D167A}"/>
    <cellStyle name="Normal 2 3 2 2 4 5 2 2" xfId="29587" xr:uid="{E6D290E6-CBA4-479E-8CFB-EFC37E36FD6C}"/>
    <cellStyle name="Normal 2 3 2 2 4 5 3" xfId="21224" xr:uid="{7953A18E-DDA6-4F46-97AB-5A02730447BA}"/>
    <cellStyle name="Normal 2 3 2 2 4 6" xfId="8677" xr:uid="{358C615D-E12E-483D-BC5B-88CEEB93AFBE}"/>
    <cellStyle name="Normal 2 3 2 2 4 6 2" xfId="25406" xr:uid="{785EA92E-9E61-4628-BF5D-3F962346913F}"/>
    <cellStyle name="Normal 2 3 2 2 4 7" xfId="17043" xr:uid="{7409646B-79F1-4AA2-BB8C-E9F7755D6F3B}"/>
    <cellStyle name="Normal 2 3 2 2 5" xfId="592" xr:uid="{7A11E5C9-4592-4309-B1A6-FEE04DAD7AEA}"/>
    <cellStyle name="Normal 2 3 2 2 5 2" xfId="1428" xr:uid="{A167D6F9-BFBE-49A6-BACA-83982E1BEB82}"/>
    <cellStyle name="Normal 2 3 2 2 5 2 2" xfId="3100" xr:uid="{1FAC5960-5CE1-4C6B-80CA-181FFF03909A}"/>
    <cellStyle name="Normal 2 3 2 2 5 2 2 2" xfId="7281" xr:uid="{035532E1-AE62-4A45-871A-447D086ABB0C}"/>
    <cellStyle name="Normal 2 3 2 2 5 2 2 2 2" xfId="15644" xr:uid="{CD76D079-8375-4BCA-B1C9-798D8C754B26}"/>
    <cellStyle name="Normal 2 3 2 2 5 2 2 2 2 2" xfId="32373" xr:uid="{EAC46F18-F925-437D-B16F-6E78DA341782}"/>
    <cellStyle name="Normal 2 3 2 2 5 2 2 2 3" xfId="24010" xr:uid="{8839A878-A7C9-47BC-BF74-692750D38FBC}"/>
    <cellStyle name="Normal 2 3 2 2 5 2 2 3" xfId="11463" xr:uid="{F57FF0C0-F12A-47CE-9A5D-5C9B1F034394}"/>
    <cellStyle name="Normal 2 3 2 2 5 2 2 3 2" xfId="28192" xr:uid="{ADBC4C78-1424-4BD0-8379-20468DC92CC2}"/>
    <cellStyle name="Normal 2 3 2 2 5 2 2 4" xfId="19829" xr:uid="{5CC70AE0-13E9-4D64-81B0-8425D2C26D72}"/>
    <cellStyle name="Normal 2 3 2 2 5 2 3" xfId="5609" xr:uid="{36770C4B-376E-4281-8B10-135D0374A278}"/>
    <cellStyle name="Normal 2 3 2 2 5 2 3 2" xfId="13972" xr:uid="{9AA8ECCA-AE97-4FC9-9F4F-DEF2C59100AD}"/>
    <cellStyle name="Normal 2 3 2 2 5 2 3 2 2" xfId="30701" xr:uid="{664A3EAA-E52B-4701-B339-D7EC22532771}"/>
    <cellStyle name="Normal 2 3 2 2 5 2 3 3" xfId="22338" xr:uid="{23520CB8-4272-43E0-AA9E-8B1FCB11D1DC}"/>
    <cellStyle name="Normal 2 3 2 2 5 2 4" xfId="9791" xr:uid="{0F01D34D-1C4D-46E8-80F1-B2B126DED3CF}"/>
    <cellStyle name="Normal 2 3 2 2 5 2 4 2" xfId="26520" xr:uid="{A9C3907A-CD1E-48B2-B4BD-35F80072A6DA}"/>
    <cellStyle name="Normal 2 3 2 2 5 2 5" xfId="18157" xr:uid="{E531DF51-9144-408D-A1B7-B186261F1760}"/>
    <cellStyle name="Normal 2 3 2 2 5 3" xfId="2264" xr:uid="{EA8D8D4B-1A3D-463D-8683-5102F46BBAD7}"/>
    <cellStyle name="Normal 2 3 2 2 5 3 2" xfId="6445" xr:uid="{D77626E6-ED5D-491B-90B4-97C0777A6642}"/>
    <cellStyle name="Normal 2 3 2 2 5 3 2 2" xfId="14808" xr:uid="{64B13958-8815-4555-81C6-1540FD1E11AB}"/>
    <cellStyle name="Normal 2 3 2 2 5 3 2 2 2" xfId="31537" xr:uid="{3DE46ED5-5052-4F8B-9BEE-DFFDDE55C713}"/>
    <cellStyle name="Normal 2 3 2 2 5 3 2 3" xfId="23174" xr:uid="{0B375DCD-7802-413A-ACF8-54978D1CFB8E}"/>
    <cellStyle name="Normal 2 3 2 2 5 3 3" xfId="10627" xr:uid="{F5F2BC74-8135-457E-A449-D856F8DE9F43}"/>
    <cellStyle name="Normal 2 3 2 2 5 3 3 2" xfId="27356" xr:uid="{939CD20B-36D9-40AC-994E-A2E8879C4883}"/>
    <cellStyle name="Normal 2 3 2 2 5 3 4" xfId="18993" xr:uid="{05E92F1F-D6B8-4494-932D-735B9B50518C}"/>
    <cellStyle name="Normal 2 3 2 2 5 4" xfId="3938" xr:uid="{53058E77-4925-45FB-9052-D177D653F906}"/>
    <cellStyle name="Normal 2 3 2 2 5 4 2" xfId="8119" xr:uid="{6442903B-C57A-495B-BBA9-EC7B483DCD98}"/>
    <cellStyle name="Normal 2 3 2 2 5 4 2 2" xfId="16482" xr:uid="{8F234C7C-5FC4-4BED-B37F-9C385A45CED3}"/>
    <cellStyle name="Normal 2 3 2 2 5 4 2 2 2" xfId="33211" xr:uid="{289FA6A8-1137-4C1C-9C3D-C3CA223538D0}"/>
    <cellStyle name="Normal 2 3 2 2 5 4 2 3" xfId="24848" xr:uid="{D7CBA28A-5A31-4B03-97F1-0974A817D3E7}"/>
    <cellStyle name="Normal 2 3 2 2 5 4 3" xfId="12301" xr:uid="{862660A6-63CA-4934-872A-178B974491F4}"/>
    <cellStyle name="Normal 2 3 2 2 5 4 3 2" xfId="29030" xr:uid="{9DC09ACC-BBD1-4378-B6FE-B730F5E9ACA4}"/>
    <cellStyle name="Normal 2 3 2 2 5 4 4" xfId="20667" xr:uid="{0702C9A8-751B-4F91-9C0C-29BE2C0F179B}"/>
    <cellStyle name="Normal 2 3 2 2 5 5" xfId="4773" xr:uid="{274EF0C6-191B-4E1E-ABBA-3B5603E85FF1}"/>
    <cellStyle name="Normal 2 3 2 2 5 5 2" xfId="13136" xr:uid="{64F31266-7DE5-4327-9C9A-649370A1DA1E}"/>
    <cellStyle name="Normal 2 3 2 2 5 5 2 2" xfId="29865" xr:uid="{97CD264A-4AD3-42EC-84ED-299EE24064E1}"/>
    <cellStyle name="Normal 2 3 2 2 5 5 3" xfId="21502" xr:uid="{83D8DDA4-A518-48BF-ADB2-A0589266928A}"/>
    <cellStyle name="Normal 2 3 2 2 5 6" xfId="8955" xr:uid="{2CA3D839-9951-458D-A49C-491062FE4238}"/>
    <cellStyle name="Normal 2 3 2 2 5 6 2" xfId="25684" xr:uid="{8CBEAD8E-5A1E-4E7A-B8E4-FD51B61E86CD}"/>
    <cellStyle name="Normal 2 3 2 2 5 7" xfId="17321" xr:uid="{A74B33A6-4A41-4356-8469-972EF72AB221}"/>
    <cellStyle name="Normal 2 3 2 2 6" xfId="872" xr:uid="{6DCD30E6-C7C5-4C90-955D-618FE1CD3A50}"/>
    <cellStyle name="Normal 2 3 2 2 6 2" xfId="2544" xr:uid="{A490D34B-7B1D-45F7-90ED-83A7034BC3E8}"/>
    <cellStyle name="Normal 2 3 2 2 6 2 2" xfId="6725" xr:uid="{A10D17A8-D824-463A-91BB-872ED94C6E78}"/>
    <cellStyle name="Normal 2 3 2 2 6 2 2 2" xfId="15088" xr:uid="{AC215F93-1D3E-4814-8764-75423E676AE9}"/>
    <cellStyle name="Normal 2 3 2 2 6 2 2 2 2" xfId="31817" xr:uid="{939E3122-8AD6-4D3E-9177-01C304780097}"/>
    <cellStyle name="Normal 2 3 2 2 6 2 2 3" xfId="23454" xr:uid="{EAF95D41-DEAF-45D9-8BB4-C4332B8179C5}"/>
    <cellStyle name="Normal 2 3 2 2 6 2 3" xfId="10907" xr:uid="{5A022073-2E11-4775-A022-B53D834FB777}"/>
    <cellStyle name="Normal 2 3 2 2 6 2 3 2" xfId="27636" xr:uid="{ACF2D076-6696-4F1E-A9FA-5FD5F340AD3A}"/>
    <cellStyle name="Normal 2 3 2 2 6 2 4" xfId="19273" xr:uid="{22271E25-E156-42AB-8EDC-5A2F284272FD}"/>
    <cellStyle name="Normal 2 3 2 2 6 3" xfId="5053" xr:uid="{E1B4B652-0F7E-4147-BE83-4F70AC270BEE}"/>
    <cellStyle name="Normal 2 3 2 2 6 3 2" xfId="13416" xr:uid="{1FDB4392-6185-4C48-A7F3-C9364F08EA36}"/>
    <cellStyle name="Normal 2 3 2 2 6 3 2 2" xfId="30145" xr:uid="{52A65A1E-10CA-4801-A67D-A7E00E9BE8CC}"/>
    <cellStyle name="Normal 2 3 2 2 6 3 3" xfId="21782" xr:uid="{695CF210-07E3-46AF-B155-29B0101162FF}"/>
    <cellStyle name="Normal 2 3 2 2 6 4" xfId="9235" xr:uid="{302B37A7-1A80-44D7-993D-DD6937290CA1}"/>
    <cellStyle name="Normal 2 3 2 2 6 4 2" xfId="25964" xr:uid="{EEAB9278-B702-433D-818D-BFF6DACDABAD}"/>
    <cellStyle name="Normal 2 3 2 2 6 5" xfId="17601" xr:uid="{E3860DE5-D617-42A8-98F3-23DFE4029ABF}"/>
    <cellStyle name="Normal 2 3 2 2 7" xfId="1708" xr:uid="{08E335F5-79FE-437E-8B13-AF933BDA6AF3}"/>
    <cellStyle name="Normal 2 3 2 2 7 2" xfId="5889" xr:uid="{871B939B-B8A0-4E9B-B30E-796AB08599D2}"/>
    <cellStyle name="Normal 2 3 2 2 7 2 2" xfId="14252" xr:uid="{506BA8F5-BDC3-4AE0-99AF-B0EADD94B1FC}"/>
    <cellStyle name="Normal 2 3 2 2 7 2 2 2" xfId="30981" xr:uid="{44FC9A72-7E7D-4711-88F1-F213284FD4FC}"/>
    <cellStyle name="Normal 2 3 2 2 7 2 3" xfId="22618" xr:uid="{9FB31862-D51A-45E8-B98F-43C6D3A11704}"/>
    <cellStyle name="Normal 2 3 2 2 7 3" xfId="10071" xr:uid="{26953D10-2F39-4474-B7D8-152A810A701D}"/>
    <cellStyle name="Normal 2 3 2 2 7 3 2" xfId="26800" xr:uid="{CC99F867-2F54-4B41-B0AB-F3172037EA70}"/>
    <cellStyle name="Normal 2 3 2 2 7 4" xfId="18437" xr:uid="{05506CC9-4C6E-4D7E-8453-51EA8479A09F}"/>
    <cellStyle name="Normal 2 3 2 2 8" xfId="3382" xr:uid="{D5A0C8CD-7CEA-438E-AD67-8D89559A4655}"/>
    <cellStyle name="Normal 2 3 2 2 8 2" xfId="7563" xr:uid="{7E61B200-DE00-4196-B88C-9301C3AC003A}"/>
    <cellStyle name="Normal 2 3 2 2 8 2 2" xfId="15926" xr:uid="{55D24606-0F01-4DAC-8224-FA2B0B7C4A08}"/>
    <cellStyle name="Normal 2 3 2 2 8 2 2 2" xfId="32655" xr:uid="{D851E0C2-4D67-468E-BF64-312BA85291C2}"/>
    <cellStyle name="Normal 2 3 2 2 8 2 3" xfId="24292" xr:uid="{FC4F30E9-17F1-465E-859D-96B6E24C4576}"/>
    <cellStyle name="Normal 2 3 2 2 8 3" xfId="11745" xr:uid="{375863C2-46F4-41B5-889F-AF6E94EB8B59}"/>
    <cellStyle name="Normal 2 3 2 2 8 3 2" xfId="28474" xr:uid="{461011CB-6467-4EEA-9546-8B023304B74D}"/>
    <cellStyle name="Normal 2 3 2 2 8 4" xfId="20111" xr:uid="{F99F8D50-5868-450D-83A0-39119CD8FF9F}"/>
    <cellStyle name="Normal 2 3 2 2 9" xfId="4217" xr:uid="{5A1AE507-3417-4A52-94E1-AB0F69A2FEAD}"/>
    <cellStyle name="Normal 2 3 2 2 9 2" xfId="12580" xr:uid="{26D56442-4ABF-478B-AFF3-A7414BD2D0D9}"/>
    <cellStyle name="Normal 2 3 2 2 9 2 2" xfId="29309" xr:uid="{C7D228DF-05BA-4799-84FE-9BA141864662}"/>
    <cellStyle name="Normal 2 3 2 2 9 3" xfId="20946" xr:uid="{A10E9890-77FE-4A8C-8EB6-23B5C3663868}"/>
    <cellStyle name="Normal 2 3 2 3" xfId="51" xr:uid="{5BA7ECB3-32DD-414E-B8FE-DD355CA138AA}"/>
    <cellStyle name="Normal 2 3 2 3 10" xfId="8414" xr:uid="{B3EEC559-1A38-4008-986F-6318909402FB}"/>
    <cellStyle name="Normal 2 3 2 3 10 2" xfId="25143" xr:uid="{249E323C-E1CA-4A01-92AA-B52BAC7A2350}"/>
    <cellStyle name="Normal 2 3 2 3 11" xfId="16780" xr:uid="{A375390B-9161-48FF-9674-59045530CEDD}"/>
    <cellStyle name="Normal 2 3 2 3 2" xfId="118" xr:uid="{81E5C751-27AE-4E66-9016-DB231F14D5FB}"/>
    <cellStyle name="Normal 2 3 2 3 2 10" xfId="16847" xr:uid="{BB4E4B73-56C3-4CAF-B6C0-CBB3B84D69C5}"/>
    <cellStyle name="Normal 2 3 2 3 2 2" xfId="254" xr:uid="{DA04E17F-6EE0-4030-9E37-3A1EE02C426A}"/>
    <cellStyle name="Normal 2 3 2 3 2 2 2" xfId="532" xr:uid="{9A482CBB-5B35-4A26-96E3-9D63697615D5}"/>
    <cellStyle name="Normal 2 3 2 3 2 2 2 2" xfId="1368" xr:uid="{D9CC6E71-E30A-4612-B842-563C93D35D04}"/>
    <cellStyle name="Normal 2 3 2 3 2 2 2 2 2" xfId="3040" xr:uid="{6BAA7B64-F597-4611-8DA6-6C317CA949DD}"/>
    <cellStyle name="Normal 2 3 2 3 2 2 2 2 2 2" xfId="7221" xr:uid="{42F81D59-5F5D-444E-85BA-8B063913063D}"/>
    <cellStyle name="Normal 2 3 2 3 2 2 2 2 2 2 2" xfId="15584" xr:uid="{FF73456C-C8C2-4DB8-B770-C78930F9D03B}"/>
    <cellStyle name="Normal 2 3 2 3 2 2 2 2 2 2 2 2" xfId="32313" xr:uid="{1B375796-E8B2-4816-9A0F-DB41DF19DFB9}"/>
    <cellStyle name="Normal 2 3 2 3 2 2 2 2 2 2 3" xfId="23950" xr:uid="{23D0AF8E-EB1C-4307-B98C-89E84EB328F4}"/>
    <cellStyle name="Normal 2 3 2 3 2 2 2 2 2 3" xfId="11403" xr:uid="{536140C9-BC4B-4D6F-A2E1-0BB2F0508C0E}"/>
    <cellStyle name="Normal 2 3 2 3 2 2 2 2 2 3 2" xfId="28132" xr:uid="{9D58AD6D-4D86-4169-8EF0-247694394255}"/>
    <cellStyle name="Normal 2 3 2 3 2 2 2 2 2 4" xfId="19769" xr:uid="{3B4A20C3-735A-4C22-A77A-2C8C6C7C0E33}"/>
    <cellStyle name="Normal 2 3 2 3 2 2 2 2 3" xfId="5549" xr:uid="{8DE8DFFD-5536-4DF9-8A10-009F19379493}"/>
    <cellStyle name="Normal 2 3 2 3 2 2 2 2 3 2" xfId="13912" xr:uid="{0CE01D4E-AEF4-4DB0-815C-C5DDFED69414}"/>
    <cellStyle name="Normal 2 3 2 3 2 2 2 2 3 2 2" xfId="30641" xr:uid="{854BEDD3-FAD1-499B-9576-725AA3737017}"/>
    <cellStyle name="Normal 2 3 2 3 2 2 2 2 3 3" xfId="22278" xr:uid="{136B220A-E10F-411A-82BB-B95F62DB27EC}"/>
    <cellStyle name="Normal 2 3 2 3 2 2 2 2 4" xfId="9731" xr:uid="{3F572778-850E-4348-8340-3E0F4957FC40}"/>
    <cellStyle name="Normal 2 3 2 3 2 2 2 2 4 2" xfId="26460" xr:uid="{C963FBA6-12A2-476A-8CAA-6486B77178DA}"/>
    <cellStyle name="Normal 2 3 2 3 2 2 2 2 5" xfId="18097" xr:uid="{C5FFF424-29A7-4462-9170-16926FE246F8}"/>
    <cellStyle name="Normal 2 3 2 3 2 2 2 3" xfId="2204" xr:uid="{829501AD-96B8-42AD-BF82-3905D54A7268}"/>
    <cellStyle name="Normal 2 3 2 3 2 2 2 3 2" xfId="6385" xr:uid="{736805BB-D19C-4EB7-9A3C-FB06D745459D}"/>
    <cellStyle name="Normal 2 3 2 3 2 2 2 3 2 2" xfId="14748" xr:uid="{EE7D43DF-BB17-420E-BB1B-6D825B85CDD2}"/>
    <cellStyle name="Normal 2 3 2 3 2 2 2 3 2 2 2" xfId="31477" xr:uid="{C3765D8B-9AAB-4F75-BF02-185AEF536E2C}"/>
    <cellStyle name="Normal 2 3 2 3 2 2 2 3 2 3" xfId="23114" xr:uid="{9E79A726-3959-4215-9ED0-08353E436424}"/>
    <cellStyle name="Normal 2 3 2 3 2 2 2 3 3" xfId="10567" xr:uid="{5AF08726-2F1E-4A71-88E8-80FBCDAB5013}"/>
    <cellStyle name="Normal 2 3 2 3 2 2 2 3 3 2" xfId="27296" xr:uid="{5B9900EA-52EA-4C56-8455-2456822A8EA9}"/>
    <cellStyle name="Normal 2 3 2 3 2 2 2 3 4" xfId="18933" xr:uid="{B0C9BB81-FBF0-4155-ACB6-C81AD2A94AF0}"/>
    <cellStyle name="Normal 2 3 2 3 2 2 2 4" xfId="3878" xr:uid="{6D67FE94-E876-448D-9FF0-3C999D74CAF9}"/>
    <cellStyle name="Normal 2 3 2 3 2 2 2 4 2" xfId="8059" xr:uid="{327F24A2-9CA2-489B-A908-8C18E34C324E}"/>
    <cellStyle name="Normal 2 3 2 3 2 2 2 4 2 2" xfId="16422" xr:uid="{61BC5960-77FA-47D5-AF6E-9772A3152199}"/>
    <cellStyle name="Normal 2 3 2 3 2 2 2 4 2 2 2" xfId="33151" xr:uid="{30322CA1-5BF5-4F84-B734-E155E33C32A4}"/>
    <cellStyle name="Normal 2 3 2 3 2 2 2 4 2 3" xfId="24788" xr:uid="{03BEE527-7109-4937-9DB9-74C1FDF37224}"/>
    <cellStyle name="Normal 2 3 2 3 2 2 2 4 3" xfId="12241" xr:uid="{8852819C-91DA-42CF-94FD-21B18C1ECD07}"/>
    <cellStyle name="Normal 2 3 2 3 2 2 2 4 3 2" xfId="28970" xr:uid="{4F0CC9F1-1670-4315-97CE-7395F5B67F17}"/>
    <cellStyle name="Normal 2 3 2 3 2 2 2 4 4" xfId="20607" xr:uid="{503E7C2A-A0FB-45A3-8532-A73130CE641C}"/>
    <cellStyle name="Normal 2 3 2 3 2 2 2 5" xfId="4713" xr:uid="{BEBDE4EA-B526-4B07-BBAD-FD5F60181280}"/>
    <cellStyle name="Normal 2 3 2 3 2 2 2 5 2" xfId="13076" xr:uid="{0DDC624C-3921-4643-9DB1-3FA899395E80}"/>
    <cellStyle name="Normal 2 3 2 3 2 2 2 5 2 2" xfId="29805" xr:uid="{0C1594BF-AAD8-4751-90BC-09AFB7A9D7B7}"/>
    <cellStyle name="Normal 2 3 2 3 2 2 2 5 3" xfId="21442" xr:uid="{89A8DF5B-EEE5-4125-ACD0-19655DCAC55A}"/>
    <cellStyle name="Normal 2 3 2 3 2 2 2 6" xfId="8895" xr:uid="{835464A7-D971-4FCE-8080-8BD3FE23C6C2}"/>
    <cellStyle name="Normal 2 3 2 3 2 2 2 6 2" xfId="25624" xr:uid="{075D2FCB-7C16-4E06-AAC6-9981137336E8}"/>
    <cellStyle name="Normal 2 3 2 3 2 2 2 7" xfId="17261" xr:uid="{BCD2FDA5-F24D-4483-B9C0-D2ED867204FF}"/>
    <cellStyle name="Normal 2 3 2 3 2 2 3" xfId="810" xr:uid="{33313E22-8D1F-4BC6-A12A-49F9FC7FDB7E}"/>
    <cellStyle name="Normal 2 3 2 3 2 2 3 2" xfId="1646" xr:uid="{C06518F1-7891-46EA-AC32-1AB9F00B4213}"/>
    <cellStyle name="Normal 2 3 2 3 2 2 3 2 2" xfId="3318" xr:uid="{1CC1AF1C-6E89-4F43-9403-180E6A9109F7}"/>
    <cellStyle name="Normal 2 3 2 3 2 2 3 2 2 2" xfId="7499" xr:uid="{E871B891-3A8D-4D89-B89C-DD4B3E3B60F8}"/>
    <cellStyle name="Normal 2 3 2 3 2 2 3 2 2 2 2" xfId="15862" xr:uid="{418037C7-05BB-49F5-8970-EED25892CEE7}"/>
    <cellStyle name="Normal 2 3 2 3 2 2 3 2 2 2 2 2" xfId="32591" xr:uid="{09271F6D-EE66-42AE-9D15-9DFC3F763B4C}"/>
    <cellStyle name="Normal 2 3 2 3 2 2 3 2 2 2 3" xfId="24228" xr:uid="{658A97D9-607C-492E-833F-06C7C6681241}"/>
    <cellStyle name="Normal 2 3 2 3 2 2 3 2 2 3" xfId="11681" xr:uid="{CF0E8CD9-72B9-4FCF-A8E1-CDC6395EB24C}"/>
    <cellStyle name="Normal 2 3 2 3 2 2 3 2 2 3 2" xfId="28410" xr:uid="{1087314D-9AF3-4CA0-B37D-2C1F7A2BDA6C}"/>
    <cellStyle name="Normal 2 3 2 3 2 2 3 2 2 4" xfId="20047" xr:uid="{B8BD9801-154B-4449-9CD5-082E901D992D}"/>
    <cellStyle name="Normal 2 3 2 3 2 2 3 2 3" xfId="5827" xr:uid="{FE25BBD3-4C57-4E92-83D7-E285A7BEB9DC}"/>
    <cellStyle name="Normal 2 3 2 3 2 2 3 2 3 2" xfId="14190" xr:uid="{40A2C6F2-70B1-48A3-88E2-BDB5DC266AAA}"/>
    <cellStyle name="Normal 2 3 2 3 2 2 3 2 3 2 2" xfId="30919" xr:uid="{416242DC-3B14-4486-AD9A-6131E9E9B854}"/>
    <cellStyle name="Normal 2 3 2 3 2 2 3 2 3 3" xfId="22556" xr:uid="{9AB238E3-E099-4BDB-B3D3-85FF7B6F809F}"/>
    <cellStyle name="Normal 2 3 2 3 2 2 3 2 4" xfId="10009" xr:uid="{49C4CD49-E8FF-485B-991D-47A32F611F8B}"/>
    <cellStyle name="Normal 2 3 2 3 2 2 3 2 4 2" xfId="26738" xr:uid="{1FCD9011-55D6-4854-A3A7-54FB29709F0D}"/>
    <cellStyle name="Normal 2 3 2 3 2 2 3 2 5" xfId="18375" xr:uid="{0934061D-F496-4764-A878-95ED6A780F46}"/>
    <cellStyle name="Normal 2 3 2 3 2 2 3 3" xfId="2482" xr:uid="{806F9195-3C22-4193-8AAC-615214999773}"/>
    <cellStyle name="Normal 2 3 2 3 2 2 3 3 2" xfId="6663" xr:uid="{42A54A91-372F-491F-BD58-CE3165601705}"/>
    <cellStyle name="Normal 2 3 2 3 2 2 3 3 2 2" xfId="15026" xr:uid="{4F2C3F28-9D4C-4744-BB5B-219F63239D3F}"/>
    <cellStyle name="Normal 2 3 2 3 2 2 3 3 2 2 2" xfId="31755" xr:uid="{CAD1F668-3E3C-420E-98B1-8D2385B46F7E}"/>
    <cellStyle name="Normal 2 3 2 3 2 2 3 3 2 3" xfId="23392" xr:uid="{C98AF255-5EC6-43C7-985B-DB618EE71BBF}"/>
    <cellStyle name="Normal 2 3 2 3 2 2 3 3 3" xfId="10845" xr:uid="{F8FC44E6-B2AB-431E-AF51-E1A02EDAF80A}"/>
    <cellStyle name="Normal 2 3 2 3 2 2 3 3 3 2" xfId="27574" xr:uid="{FDD80939-99BE-429B-91E8-28F9EF5CA984}"/>
    <cellStyle name="Normal 2 3 2 3 2 2 3 3 4" xfId="19211" xr:uid="{C08FAB1C-BD74-4F14-B161-D329140F290A}"/>
    <cellStyle name="Normal 2 3 2 3 2 2 3 4" xfId="4156" xr:uid="{81EB1FEC-A3A3-4ECE-A012-D148077CEDA2}"/>
    <cellStyle name="Normal 2 3 2 3 2 2 3 4 2" xfId="8337" xr:uid="{E63A6703-2B09-4955-ADD2-CDD17A03ABB7}"/>
    <cellStyle name="Normal 2 3 2 3 2 2 3 4 2 2" xfId="16700" xr:uid="{B27BCDA4-4C75-4DD2-8522-8CB7733BCFB7}"/>
    <cellStyle name="Normal 2 3 2 3 2 2 3 4 2 2 2" xfId="33429" xr:uid="{4018E214-4404-4FCB-8520-D47B8EE50FE3}"/>
    <cellStyle name="Normal 2 3 2 3 2 2 3 4 2 3" xfId="25066" xr:uid="{2B0E9AAE-8778-405D-AD37-2008FE867287}"/>
    <cellStyle name="Normal 2 3 2 3 2 2 3 4 3" xfId="12519" xr:uid="{22853505-461D-4520-AA85-3B1C0394C9A3}"/>
    <cellStyle name="Normal 2 3 2 3 2 2 3 4 3 2" xfId="29248" xr:uid="{86144721-448C-445F-8766-4BB18245D9B5}"/>
    <cellStyle name="Normal 2 3 2 3 2 2 3 4 4" xfId="20885" xr:uid="{70EDEC35-02FD-464E-A855-4CA42C9A30A8}"/>
    <cellStyle name="Normal 2 3 2 3 2 2 3 5" xfId="4991" xr:uid="{4C73F195-1020-4FD9-B085-7EB5E9F344D0}"/>
    <cellStyle name="Normal 2 3 2 3 2 2 3 5 2" xfId="13354" xr:uid="{28203521-D172-4943-B5C9-1FBF7EC5FB16}"/>
    <cellStyle name="Normal 2 3 2 3 2 2 3 5 2 2" xfId="30083" xr:uid="{649581F7-41B0-47AF-A4EC-FA30F57D0CAA}"/>
    <cellStyle name="Normal 2 3 2 3 2 2 3 5 3" xfId="21720" xr:uid="{5FE1C593-BFEB-446F-B731-C38C91A866A4}"/>
    <cellStyle name="Normal 2 3 2 3 2 2 3 6" xfId="9173" xr:uid="{83600E1D-59BC-44AB-8D3D-8F00F9442F97}"/>
    <cellStyle name="Normal 2 3 2 3 2 2 3 6 2" xfId="25902" xr:uid="{DCF978C7-5C72-4087-91E1-FABE42BD05ED}"/>
    <cellStyle name="Normal 2 3 2 3 2 2 3 7" xfId="17539" xr:uid="{95EB03FF-C869-41DE-9D1C-BCDA8673B23F}"/>
    <cellStyle name="Normal 2 3 2 3 2 2 4" xfId="1090" xr:uid="{1455D90C-61E0-4EC8-A8C3-E05FA8C94136}"/>
    <cellStyle name="Normal 2 3 2 3 2 2 4 2" xfId="2762" xr:uid="{AAE5D8A9-FD3E-44F1-A796-082EC48D41BB}"/>
    <cellStyle name="Normal 2 3 2 3 2 2 4 2 2" xfId="6943" xr:uid="{0E442807-9F14-4DF4-89E4-1CB0F7C1BBE3}"/>
    <cellStyle name="Normal 2 3 2 3 2 2 4 2 2 2" xfId="15306" xr:uid="{1E20F4BB-B53F-409D-B780-CE18E0933A21}"/>
    <cellStyle name="Normal 2 3 2 3 2 2 4 2 2 2 2" xfId="32035" xr:uid="{9A904CA1-2062-483E-BC02-F8285E046726}"/>
    <cellStyle name="Normal 2 3 2 3 2 2 4 2 2 3" xfId="23672" xr:uid="{CF6CEE1F-17E0-413E-BB10-C510C336F5FA}"/>
    <cellStyle name="Normal 2 3 2 3 2 2 4 2 3" xfId="11125" xr:uid="{CD6F6FAD-FD03-4BC6-9781-7D146B216B37}"/>
    <cellStyle name="Normal 2 3 2 3 2 2 4 2 3 2" xfId="27854" xr:uid="{5C9182AB-DD9B-4D41-BBEC-FFE620AEF2D9}"/>
    <cellStyle name="Normal 2 3 2 3 2 2 4 2 4" xfId="19491" xr:uid="{16340BB3-24BF-4306-B269-A19FBF048D09}"/>
    <cellStyle name="Normal 2 3 2 3 2 2 4 3" xfId="5271" xr:uid="{0D3ADE08-FF9C-42E1-BE1E-0B9469231A59}"/>
    <cellStyle name="Normal 2 3 2 3 2 2 4 3 2" xfId="13634" xr:uid="{6687B0B1-1DB5-4430-AA3C-3A142DBD1356}"/>
    <cellStyle name="Normal 2 3 2 3 2 2 4 3 2 2" xfId="30363" xr:uid="{EEAF25DC-8640-441B-A20D-A6B375E06BC2}"/>
    <cellStyle name="Normal 2 3 2 3 2 2 4 3 3" xfId="22000" xr:uid="{6430E508-913B-403C-8C2B-5550FFE1BF57}"/>
    <cellStyle name="Normal 2 3 2 3 2 2 4 4" xfId="9453" xr:uid="{F3596720-B1C6-431F-8CBB-0B711FBF7548}"/>
    <cellStyle name="Normal 2 3 2 3 2 2 4 4 2" xfId="26182" xr:uid="{E43427EF-B0CB-45F5-AE80-34115A252F8E}"/>
    <cellStyle name="Normal 2 3 2 3 2 2 4 5" xfId="17819" xr:uid="{B885DDAA-D596-4376-8649-9C0C8D648972}"/>
    <cellStyle name="Normal 2 3 2 3 2 2 5" xfId="1926" xr:uid="{EB26068B-72CC-4FA0-B27F-253C27D351B0}"/>
    <cellStyle name="Normal 2 3 2 3 2 2 5 2" xfId="6107" xr:uid="{F10F9DE5-FBCE-4879-B135-8714FD2E8615}"/>
    <cellStyle name="Normal 2 3 2 3 2 2 5 2 2" xfId="14470" xr:uid="{F99C559F-AF42-4EC3-800C-12E5BE920CF5}"/>
    <cellStyle name="Normal 2 3 2 3 2 2 5 2 2 2" xfId="31199" xr:uid="{5B301257-E335-4374-9CBE-8913C2526495}"/>
    <cellStyle name="Normal 2 3 2 3 2 2 5 2 3" xfId="22836" xr:uid="{000B6255-2304-4C50-B330-34DD9A940F57}"/>
    <cellStyle name="Normal 2 3 2 3 2 2 5 3" xfId="10289" xr:uid="{1F162942-2937-4C61-897E-0A030E5FFCAC}"/>
    <cellStyle name="Normal 2 3 2 3 2 2 5 3 2" xfId="27018" xr:uid="{3605ECF2-9E67-4D63-B110-0485ECCCFDBF}"/>
    <cellStyle name="Normal 2 3 2 3 2 2 5 4" xfId="18655" xr:uid="{2688CF0F-78DE-404C-B654-9805F871C5A6}"/>
    <cellStyle name="Normal 2 3 2 3 2 2 6" xfId="3600" xr:uid="{DD2F51BB-8C73-462B-BBA4-5910E535EFBB}"/>
    <cellStyle name="Normal 2 3 2 3 2 2 6 2" xfId="7781" xr:uid="{ACBCDA7E-F24A-4E8C-8B08-6D45A43CD52B}"/>
    <cellStyle name="Normal 2 3 2 3 2 2 6 2 2" xfId="16144" xr:uid="{0E363BA9-3EC0-42FF-8510-DC7117910677}"/>
    <cellStyle name="Normal 2 3 2 3 2 2 6 2 2 2" xfId="32873" xr:uid="{88BC324C-4963-4D31-AB5E-AB7DD6756BC3}"/>
    <cellStyle name="Normal 2 3 2 3 2 2 6 2 3" xfId="24510" xr:uid="{FBF4A0C5-950B-4D2C-B99B-54B4079759AD}"/>
    <cellStyle name="Normal 2 3 2 3 2 2 6 3" xfId="11963" xr:uid="{8BE21704-2D35-4710-9CB6-964714470466}"/>
    <cellStyle name="Normal 2 3 2 3 2 2 6 3 2" xfId="28692" xr:uid="{23881937-64F6-4377-8FBA-96B9DD77E520}"/>
    <cellStyle name="Normal 2 3 2 3 2 2 6 4" xfId="20329" xr:uid="{26501C5E-E5B2-45A2-8FF4-FD03E49F4FAB}"/>
    <cellStyle name="Normal 2 3 2 3 2 2 7" xfId="4435" xr:uid="{046B69C5-8111-4776-A494-37C6EF3A3678}"/>
    <cellStyle name="Normal 2 3 2 3 2 2 7 2" xfId="12798" xr:uid="{620B8C06-5787-4ACC-A271-03FF511FF4A5}"/>
    <cellStyle name="Normal 2 3 2 3 2 2 7 2 2" xfId="29527" xr:uid="{158FFC1F-9B29-4B15-9C78-567EACB65637}"/>
    <cellStyle name="Normal 2 3 2 3 2 2 7 3" xfId="21164" xr:uid="{00E789C8-3981-4917-9964-E5D05A86E24F}"/>
    <cellStyle name="Normal 2 3 2 3 2 2 8" xfId="8617" xr:uid="{02713ED6-6BEA-4D92-AEFA-9CE4445AA8AA}"/>
    <cellStyle name="Normal 2 3 2 3 2 2 8 2" xfId="25346" xr:uid="{7342BF74-A829-444F-ADEB-3948909F8CF7}"/>
    <cellStyle name="Normal 2 3 2 3 2 2 9" xfId="16983" xr:uid="{33DC7E9F-68A4-4742-B602-FEC553E04C00}"/>
    <cellStyle name="Normal 2 3 2 3 2 3" xfId="396" xr:uid="{F759BAD4-F5BA-4A4E-89CC-3A9D70112907}"/>
    <cellStyle name="Normal 2 3 2 3 2 3 2" xfId="1232" xr:uid="{85319731-1C05-460A-8596-346D88D62D28}"/>
    <cellStyle name="Normal 2 3 2 3 2 3 2 2" xfId="2904" xr:uid="{B2F523EF-63B7-4961-80D6-85339E12E331}"/>
    <cellStyle name="Normal 2 3 2 3 2 3 2 2 2" xfId="7085" xr:uid="{9E46E847-F5D4-4420-A1EF-A741D71129F8}"/>
    <cellStyle name="Normal 2 3 2 3 2 3 2 2 2 2" xfId="15448" xr:uid="{1ADD6DDD-DCC8-4EAB-A54D-169706B89BC8}"/>
    <cellStyle name="Normal 2 3 2 3 2 3 2 2 2 2 2" xfId="32177" xr:uid="{93998587-7AD4-41C1-8038-4FF512F9AC17}"/>
    <cellStyle name="Normal 2 3 2 3 2 3 2 2 2 3" xfId="23814" xr:uid="{604EB1A6-5DF7-4DC3-9A58-8B454BD5223D}"/>
    <cellStyle name="Normal 2 3 2 3 2 3 2 2 3" xfId="11267" xr:uid="{94AC5B4D-CB82-4B60-A2FC-56C781D64CA8}"/>
    <cellStyle name="Normal 2 3 2 3 2 3 2 2 3 2" xfId="27996" xr:uid="{68A690C8-4E4B-46E8-8D9B-7AD8E8C3B333}"/>
    <cellStyle name="Normal 2 3 2 3 2 3 2 2 4" xfId="19633" xr:uid="{516921E0-EAAE-4F35-AD47-7D161C8C9A29}"/>
    <cellStyle name="Normal 2 3 2 3 2 3 2 3" xfId="5413" xr:uid="{32817C24-872B-43ED-9DB8-DBAFC05F9721}"/>
    <cellStyle name="Normal 2 3 2 3 2 3 2 3 2" xfId="13776" xr:uid="{76A6B27A-F8BC-4079-9CBB-68EF6485FB3A}"/>
    <cellStyle name="Normal 2 3 2 3 2 3 2 3 2 2" xfId="30505" xr:uid="{AEF68EA9-8EDB-4029-9502-2439D043E287}"/>
    <cellStyle name="Normal 2 3 2 3 2 3 2 3 3" xfId="22142" xr:uid="{22BBB95D-0BDF-4ADD-AD8D-309124DB32B3}"/>
    <cellStyle name="Normal 2 3 2 3 2 3 2 4" xfId="9595" xr:uid="{CFF60DB6-35DE-4707-B2A6-458CDC0C399A}"/>
    <cellStyle name="Normal 2 3 2 3 2 3 2 4 2" xfId="26324" xr:uid="{89EE950F-068C-4A73-BDF0-3B5E17B51365}"/>
    <cellStyle name="Normal 2 3 2 3 2 3 2 5" xfId="17961" xr:uid="{99FB46A7-6BF9-4C60-BA97-4D78576EF116}"/>
    <cellStyle name="Normal 2 3 2 3 2 3 3" xfId="2068" xr:uid="{04CAE232-6FF3-4452-B4CF-8DF3099B54EC}"/>
    <cellStyle name="Normal 2 3 2 3 2 3 3 2" xfId="6249" xr:uid="{2F7556D8-6D7E-44D8-86C4-E3E78B493697}"/>
    <cellStyle name="Normal 2 3 2 3 2 3 3 2 2" xfId="14612" xr:uid="{5F37F35D-15DA-4EC7-A2C4-CAA36BF87E59}"/>
    <cellStyle name="Normal 2 3 2 3 2 3 3 2 2 2" xfId="31341" xr:uid="{140A79FB-DC8D-4A34-A74F-4EDB0E53FD5C}"/>
    <cellStyle name="Normal 2 3 2 3 2 3 3 2 3" xfId="22978" xr:uid="{1E68D835-087B-4497-86CE-BFE478A54920}"/>
    <cellStyle name="Normal 2 3 2 3 2 3 3 3" xfId="10431" xr:uid="{A4FFC944-DA80-4E4D-BA89-6ADFC2FCC9AC}"/>
    <cellStyle name="Normal 2 3 2 3 2 3 3 3 2" xfId="27160" xr:uid="{95A8E3A5-BA7E-453F-A6AE-EDC53795A048}"/>
    <cellStyle name="Normal 2 3 2 3 2 3 3 4" xfId="18797" xr:uid="{6DA15C0D-2832-485A-8BF5-63AA55BD5087}"/>
    <cellStyle name="Normal 2 3 2 3 2 3 4" xfId="3742" xr:uid="{E3E602B7-398E-4865-B6D7-621AE15830AD}"/>
    <cellStyle name="Normal 2 3 2 3 2 3 4 2" xfId="7923" xr:uid="{5B4E814C-EDAB-4D91-ACBA-CB9EA0D74BD1}"/>
    <cellStyle name="Normal 2 3 2 3 2 3 4 2 2" xfId="16286" xr:uid="{8D8459E8-C671-4413-BEDD-17B73B7B8623}"/>
    <cellStyle name="Normal 2 3 2 3 2 3 4 2 2 2" xfId="33015" xr:uid="{7492F59A-AEE4-48FA-96D8-A868F92D771D}"/>
    <cellStyle name="Normal 2 3 2 3 2 3 4 2 3" xfId="24652" xr:uid="{3AE7EA77-5251-470A-8019-1A7CEA68AACA}"/>
    <cellStyle name="Normal 2 3 2 3 2 3 4 3" xfId="12105" xr:uid="{46A20359-3859-4ABE-90AC-5AE9189734C1}"/>
    <cellStyle name="Normal 2 3 2 3 2 3 4 3 2" xfId="28834" xr:uid="{2460A14B-6FCA-4840-B940-5B0E4B24C427}"/>
    <cellStyle name="Normal 2 3 2 3 2 3 4 4" xfId="20471" xr:uid="{3AD86BED-D1A4-4C1A-8D34-F52BAD59E12F}"/>
    <cellStyle name="Normal 2 3 2 3 2 3 5" xfId="4577" xr:uid="{3694793F-7990-45A7-9E08-3FDB3F5D02DA}"/>
    <cellStyle name="Normal 2 3 2 3 2 3 5 2" xfId="12940" xr:uid="{3E88C069-ECBB-4C82-98D3-0F1D85EC8775}"/>
    <cellStyle name="Normal 2 3 2 3 2 3 5 2 2" xfId="29669" xr:uid="{C7A80AF2-CC08-4208-B542-7AEF59FB8489}"/>
    <cellStyle name="Normal 2 3 2 3 2 3 5 3" xfId="21306" xr:uid="{57D811A2-AA05-466A-B8C1-BDE4BBB7199B}"/>
    <cellStyle name="Normal 2 3 2 3 2 3 6" xfId="8759" xr:uid="{1CFF3F9B-655F-453E-BEDD-44675CE0404D}"/>
    <cellStyle name="Normal 2 3 2 3 2 3 6 2" xfId="25488" xr:uid="{0F0852A3-BE11-4CB9-B57C-39D837B7A49E}"/>
    <cellStyle name="Normal 2 3 2 3 2 3 7" xfId="17125" xr:uid="{24E3A765-518F-4DCE-A036-1E14ACF0C111}"/>
    <cellStyle name="Normal 2 3 2 3 2 4" xfId="674" xr:uid="{7C2DE598-5F90-4C05-BD42-33102057D450}"/>
    <cellStyle name="Normal 2 3 2 3 2 4 2" xfId="1510" xr:uid="{7D7E4035-9FF7-4B5B-8918-10CD5B472D33}"/>
    <cellStyle name="Normal 2 3 2 3 2 4 2 2" xfId="3182" xr:uid="{5155A8E2-FD82-416C-B2FF-BFD998AFD77E}"/>
    <cellStyle name="Normal 2 3 2 3 2 4 2 2 2" xfId="7363" xr:uid="{A7CF745F-6507-41D2-B233-C8D1DF586224}"/>
    <cellStyle name="Normal 2 3 2 3 2 4 2 2 2 2" xfId="15726" xr:uid="{DF155EE1-A9D1-420D-931C-C198D38DC727}"/>
    <cellStyle name="Normal 2 3 2 3 2 4 2 2 2 2 2" xfId="32455" xr:uid="{34705686-231F-4E2C-9A58-08B4A9358DA9}"/>
    <cellStyle name="Normal 2 3 2 3 2 4 2 2 2 3" xfId="24092" xr:uid="{354DE525-DAA2-47CF-A73F-A74A73485D67}"/>
    <cellStyle name="Normal 2 3 2 3 2 4 2 2 3" xfId="11545" xr:uid="{8AED8D59-FBE0-418F-97D4-1F79A8518545}"/>
    <cellStyle name="Normal 2 3 2 3 2 4 2 2 3 2" xfId="28274" xr:uid="{0677FB20-6A62-4D83-A7C6-8D012D5FFE5A}"/>
    <cellStyle name="Normal 2 3 2 3 2 4 2 2 4" xfId="19911" xr:uid="{4FF948F1-5EA0-4EC5-8690-587295B81228}"/>
    <cellStyle name="Normal 2 3 2 3 2 4 2 3" xfId="5691" xr:uid="{CA17DA5A-FA90-490A-A28A-DDAB49A2CAF1}"/>
    <cellStyle name="Normal 2 3 2 3 2 4 2 3 2" xfId="14054" xr:uid="{1974A696-0D86-49FC-A157-3EF8AF5F82CF}"/>
    <cellStyle name="Normal 2 3 2 3 2 4 2 3 2 2" xfId="30783" xr:uid="{2D5652CF-3F53-4C88-8E31-86826ADE2A34}"/>
    <cellStyle name="Normal 2 3 2 3 2 4 2 3 3" xfId="22420" xr:uid="{418F06C5-092C-40D3-9A8B-0805E8271459}"/>
    <cellStyle name="Normal 2 3 2 3 2 4 2 4" xfId="9873" xr:uid="{02ECA27D-F569-4F3A-A507-F5BE17EA435F}"/>
    <cellStyle name="Normal 2 3 2 3 2 4 2 4 2" xfId="26602" xr:uid="{B09EB79D-E927-4119-A327-866916B24E62}"/>
    <cellStyle name="Normal 2 3 2 3 2 4 2 5" xfId="18239" xr:uid="{6EBF6787-77DF-4FA2-A7D2-373A47253156}"/>
    <cellStyle name="Normal 2 3 2 3 2 4 3" xfId="2346" xr:uid="{9994DDF2-306A-4D3B-93F7-4896429E9649}"/>
    <cellStyle name="Normal 2 3 2 3 2 4 3 2" xfId="6527" xr:uid="{14FBC1C1-249A-400F-A450-8D0436620C1C}"/>
    <cellStyle name="Normal 2 3 2 3 2 4 3 2 2" xfId="14890" xr:uid="{B4DD49DF-DE6D-45ED-AB65-05B461D029BC}"/>
    <cellStyle name="Normal 2 3 2 3 2 4 3 2 2 2" xfId="31619" xr:uid="{CA5B4962-D096-43E8-AD48-45505F5B1277}"/>
    <cellStyle name="Normal 2 3 2 3 2 4 3 2 3" xfId="23256" xr:uid="{B87AB473-1F82-4FFD-AABF-0AC770009829}"/>
    <cellStyle name="Normal 2 3 2 3 2 4 3 3" xfId="10709" xr:uid="{E1D65104-A329-4BC9-B11B-B8A6623357CA}"/>
    <cellStyle name="Normal 2 3 2 3 2 4 3 3 2" xfId="27438" xr:uid="{DECDF0D7-EC8E-42C6-9F70-A994CCF9CA10}"/>
    <cellStyle name="Normal 2 3 2 3 2 4 3 4" xfId="19075" xr:uid="{D36FDD1C-B25C-4B35-ABAD-71E544CA78E0}"/>
    <cellStyle name="Normal 2 3 2 3 2 4 4" xfId="4020" xr:uid="{1EBDD22F-D029-4CE7-93DB-C570D59DBA46}"/>
    <cellStyle name="Normal 2 3 2 3 2 4 4 2" xfId="8201" xr:uid="{B06DA128-0963-46A7-B45B-8FFE61F34DF0}"/>
    <cellStyle name="Normal 2 3 2 3 2 4 4 2 2" xfId="16564" xr:uid="{F450C964-2BBB-4CD2-AB26-7D65726EFBDD}"/>
    <cellStyle name="Normal 2 3 2 3 2 4 4 2 2 2" xfId="33293" xr:uid="{82E7A59F-8620-4370-995D-49B8843665CD}"/>
    <cellStyle name="Normal 2 3 2 3 2 4 4 2 3" xfId="24930" xr:uid="{06932ADB-CF30-433D-8AF4-B5EB9A734C30}"/>
    <cellStyle name="Normal 2 3 2 3 2 4 4 3" xfId="12383" xr:uid="{0427EDD1-D1C0-4DEA-BEC7-1F1DFC5154F2}"/>
    <cellStyle name="Normal 2 3 2 3 2 4 4 3 2" xfId="29112" xr:uid="{A4D5AE7B-35A3-4A3D-8752-1C4D5A9B9A6E}"/>
    <cellStyle name="Normal 2 3 2 3 2 4 4 4" xfId="20749" xr:uid="{8EFBBFE1-CB7F-4FB8-B58D-FBAD4A7AC77F}"/>
    <cellStyle name="Normal 2 3 2 3 2 4 5" xfId="4855" xr:uid="{277E193D-4042-4CA6-A3CA-7D1C800437F2}"/>
    <cellStyle name="Normal 2 3 2 3 2 4 5 2" xfId="13218" xr:uid="{65FDE7C1-D6C2-4D1A-8AFE-C25F32B2026A}"/>
    <cellStyle name="Normal 2 3 2 3 2 4 5 2 2" xfId="29947" xr:uid="{D4372129-ED62-47E8-9D49-E8B1F2C1B993}"/>
    <cellStyle name="Normal 2 3 2 3 2 4 5 3" xfId="21584" xr:uid="{3EF5B7C0-9784-40ED-BC03-156E7672F55F}"/>
    <cellStyle name="Normal 2 3 2 3 2 4 6" xfId="9037" xr:uid="{159BAD69-D52E-4DEF-B466-A066836FD7CB}"/>
    <cellStyle name="Normal 2 3 2 3 2 4 6 2" xfId="25766" xr:uid="{6BA5B535-297E-431E-A850-BC80DE9BB60D}"/>
    <cellStyle name="Normal 2 3 2 3 2 4 7" xfId="17403" xr:uid="{821FE30D-6F13-4C17-9151-A9C7521CD83F}"/>
    <cellStyle name="Normal 2 3 2 3 2 5" xfId="954" xr:uid="{68900BC0-A79F-42EA-AD1F-CF3834DE7D34}"/>
    <cellStyle name="Normal 2 3 2 3 2 5 2" xfId="2626" xr:uid="{7FF4A3E9-2AC2-479A-B98C-1336254897E5}"/>
    <cellStyle name="Normal 2 3 2 3 2 5 2 2" xfId="6807" xr:uid="{A9EEF39A-33B6-4B2B-8690-0FCB6D2C88C4}"/>
    <cellStyle name="Normal 2 3 2 3 2 5 2 2 2" xfId="15170" xr:uid="{AAC2DEB0-92A0-4857-A067-A2A76BBA2588}"/>
    <cellStyle name="Normal 2 3 2 3 2 5 2 2 2 2" xfId="31899" xr:uid="{B9A46099-5F3D-4E61-ADC5-7290C0D60281}"/>
    <cellStyle name="Normal 2 3 2 3 2 5 2 2 3" xfId="23536" xr:uid="{95AE2882-EC4E-41AB-A417-0ACFB860E0E9}"/>
    <cellStyle name="Normal 2 3 2 3 2 5 2 3" xfId="10989" xr:uid="{75F9AB51-08D3-481A-BF95-33F034AB8351}"/>
    <cellStyle name="Normal 2 3 2 3 2 5 2 3 2" xfId="27718" xr:uid="{7F54B8D3-D867-4D5C-9BE3-0444C6A5E16B}"/>
    <cellStyle name="Normal 2 3 2 3 2 5 2 4" xfId="19355" xr:uid="{D87A7704-107C-4089-959B-49A279236B7B}"/>
    <cellStyle name="Normal 2 3 2 3 2 5 3" xfId="5135" xr:uid="{D0861392-0476-4D33-B099-5FCC26D072C2}"/>
    <cellStyle name="Normal 2 3 2 3 2 5 3 2" xfId="13498" xr:uid="{F7D7B289-B542-4DCB-96E6-F3D8D7A61FE4}"/>
    <cellStyle name="Normal 2 3 2 3 2 5 3 2 2" xfId="30227" xr:uid="{88FBD8B2-A713-4A8E-A3A7-BC47E44A829E}"/>
    <cellStyle name="Normal 2 3 2 3 2 5 3 3" xfId="21864" xr:uid="{95EDCEAF-C9E9-41D0-BF8A-CCA09015C174}"/>
    <cellStyle name="Normal 2 3 2 3 2 5 4" xfId="9317" xr:uid="{D93E409C-E33F-4D9E-BF74-593118E526E4}"/>
    <cellStyle name="Normal 2 3 2 3 2 5 4 2" xfId="26046" xr:uid="{DA69B56F-4D56-4953-9841-12A837DFD9F9}"/>
    <cellStyle name="Normal 2 3 2 3 2 5 5" xfId="17683" xr:uid="{9D99034D-2125-42A1-ACD2-A37483C69F5C}"/>
    <cellStyle name="Normal 2 3 2 3 2 6" xfId="1790" xr:uid="{D88E10FC-97FC-4A3C-9EFD-638EFBEC9C0D}"/>
    <cellStyle name="Normal 2 3 2 3 2 6 2" xfId="5971" xr:uid="{BA2E4249-DD9D-4237-80F3-7B75438C4CB3}"/>
    <cellStyle name="Normal 2 3 2 3 2 6 2 2" xfId="14334" xr:uid="{CF4376F5-AF02-42D3-BB0F-20C85AA87C9D}"/>
    <cellStyle name="Normal 2 3 2 3 2 6 2 2 2" xfId="31063" xr:uid="{4A4053A4-7D56-42BF-BDBD-96083EB7C6CC}"/>
    <cellStyle name="Normal 2 3 2 3 2 6 2 3" xfId="22700" xr:uid="{022F7288-C33A-41A6-B7A8-9AA815793AFB}"/>
    <cellStyle name="Normal 2 3 2 3 2 6 3" xfId="10153" xr:uid="{D4FB6C93-C165-47C3-AF5A-3AE8BF524905}"/>
    <cellStyle name="Normal 2 3 2 3 2 6 3 2" xfId="26882" xr:uid="{E332FFAB-BB5E-4FB3-9AB1-AF32FA015700}"/>
    <cellStyle name="Normal 2 3 2 3 2 6 4" xfId="18519" xr:uid="{51E06588-52C3-4ED1-9DDE-970205FF5572}"/>
    <cellStyle name="Normal 2 3 2 3 2 7" xfId="3464" xr:uid="{F3A6C209-2EF6-4B47-819E-67A2B3DD0E3C}"/>
    <cellStyle name="Normal 2 3 2 3 2 7 2" xfId="7645" xr:uid="{69884474-FFB5-4DA9-8333-8795F5064207}"/>
    <cellStyle name="Normal 2 3 2 3 2 7 2 2" xfId="16008" xr:uid="{B6058E66-1E9A-48B2-9B7C-158A2D0E2CDD}"/>
    <cellStyle name="Normal 2 3 2 3 2 7 2 2 2" xfId="32737" xr:uid="{D337AE44-B26B-4F16-B63E-18F53DE87422}"/>
    <cellStyle name="Normal 2 3 2 3 2 7 2 3" xfId="24374" xr:uid="{FBFFFF53-39B0-4665-89D8-BD7432E29BA4}"/>
    <cellStyle name="Normal 2 3 2 3 2 7 3" xfId="11827" xr:uid="{BE584302-1F7B-427D-881F-EFAA4E97669B}"/>
    <cellStyle name="Normal 2 3 2 3 2 7 3 2" xfId="28556" xr:uid="{29890C76-ABF4-43FE-A32B-EA8D9B461741}"/>
    <cellStyle name="Normal 2 3 2 3 2 7 4" xfId="20193" xr:uid="{AE7325EB-4FB9-4CF9-BA8F-2BAC469180C4}"/>
    <cellStyle name="Normal 2 3 2 3 2 8" xfId="4299" xr:uid="{5027DCEA-4490-41E1-832B-7760592F1239}"/>
    <cellStyle name="Normal 2 3 2 3 2 8 2" xfId="12662" xr:uid="{918B786C-D9B1-4441-A014-619678426A6F}"/>
    <cellStyle name="Normal 2 3 2 3 2 8 2 2" xfId="29391" xr:uid="{9CD6086D-CDF1-4195-AB06-EF72A3AB1FA0}"/>
    <cellStyle name="Normal 2 3 2 3 2 8 3" xfId="21028" xr:uid="{7EF397BB-D8CC-47DA-AAF1-0BA510377535}"/>
    <cellStyle name="Normal 2 3 2 3 2 9" xfId="8481" xr:uid="{269D5D85-4F10-4005-9093-590DB53B74C9}"/>
    <cellStyle name="Normal 2 3 2 3 2 9 2" xfId="25210" xr:uid="{6D6D9660-3443-4AA4-8FC0-AB2A59EAD6B4}"/>
    <cellStyle name="Normal 2 3 2 3 3" xfId="187" xr:uid="{9DF993D8-55AA-46B0-AF5C-73D5DF48B2E0}"/>
    <cellStyle name="Normal 2 3 2 3 3 2" xfId="465" xr:uid="{433B882B-2A50-492E-93D2-D931A16355B3}"/>
    <cellStyle name="Normal 2 3 2 3 3 2 2" xfId="1301" xr:uid="{DEF8FFA7-35DD-45F7-8CAE-58F7B771BF66}"/>
    <cellStyle name="Normal 2 3 2 3 3 2 2 2" xfId="2973" xr:uid="{F9C10879-27B8-4423-B66D-43631D83081B}"/>
    <cellStyle name="Normal 2 3 2 3 3 2 2 2 2" xfId="7154" xr:uid="{402809F4-C5F9-4A5A-872C-D4660FCD0F1E}"/>
    <cellStyle name="Normal 2 3 2 3 3 2 2 2 2 2" xfId="15517" xr:uid="{57E0406F-046B-4003-BB10-9B45C46D68E1}"/>
    <cellStyle name="Normal 2 3 2 3 3 2 2 2 2 2 2" xfId="32246" xr:uid="{B8A644D1-7E76-4BA8-BBB7-47D6829367E8}"/>
    <cellStyle name="Normal 2 3 2 3 3 2 2 2 2 3" xfId="23883" xr:uid="{728BC6B1-7747-4C16-9CBF-8CFF9D60F51A}"/>
    <cellStyle name="Normal 2 3 2 3 3 2 2 2 3" xfId="11336" xr:uid="{0EAB494E-6DFB-4FA7-8119-BB539DDC0395}"/>
    <cellStyle name="Normal 2 3 2 3 3 2 2 2 3 2" xfId="28065" xr:uid="{A32B0797-4C36-453C-974E-497FAF1A4D7A}"/>
    <cellStyle name="Normal 2 3 2 3 3 2 2 2 4" xfId="19702" xr:uid="{C23F5694-CD7D-4B07-B2A1-88F29E3F1DEE}"/>
    <cellStyle name="Normal 2 3 2 3 3 2 2 3" xfId="5482" xr:uid="{63C2854C-ED01-4FCA-8FD7-3D2A84B4C8FC}"/>
    <cellStyle name="Normal 2 3 2 3 3 2 2 3 2" xfId="13845" xr:uid="{8AEF84BB-F0C1-48FC-A757-69EBA3483B05}"/>
    <cellStyle name="Normal 2 3 2 3 3 2 2 3 2 2" xfId="30574" xr:uid="{BCF3C8CC-6123-4F1E-A905-866E437638CE}"/>
    <cellStyle name="Normal 2 3 2 3 3 2 2 3 3" xfId="22211" xr:uid="{C5185A42-D1FA-404E-994B-0A94105674E6}"/>
    <cellStyle name="Normal 2 3 2 3 3 2 2 4" xfId="9664" xr:uid="{929644F4-1040-432A-B3FE-BCA18C33465F}"/>
    <cellStyle name="Normal 2 3 2 3 3 2 2 4 2" xfId="26393" xr:uid="{776F557B-1833-4F19-8080-500AE4B4AA7A}"/>
    <cellStyle name="Normal 2 3 2 3 3 2 2 5" xfId="18030" xr:uid="{CD9542E7-9E1A-4CA9-B1A5-2A7433130722}"/>
    <cellStyle name="Normal 2 3 2 3 3 2 3" xfId="2137" xr:uid="{E7AFDB19-1885-49B3-AD05-97A217D0C37C}"/>
    <cellStyle name="Normal 2 3 2 3 3 2 3 2" xfId="6318" xr:uid="{C9CD4D59-F99F-4016-A2D9-D1FABEF9E8F4}"/>
    <cellStyle name="Normal 2 3 2 3 3 2 3 2 2" xfId="14681" xr:uid="{553D3069-24F8-4EFF-980B-5EA429C80188}"/>
    <cellStyle name="Normal 2 3 2 3 3 2 3 2 2 2" xfId="31410" xr:uid="{A99AEC45-B8BC-4A68-87DC-5DF43BF8F620}"/>
    <cellStyle name="Normal 2 3 2 3 3 2 3 2 3" xfId="23047" xr:uid="{20FF3280-C685-4167-8AAE-398B5F0493C1}"/>
    <cellStyle name="Normal 2 3 2 3 3 2 3 3" xfId="10500" xr:uid="{ACCA11D3-3CA7-4390-80E8-80AB2A866CFB}"/>
    <cellStyle name="Normal 2 3 2 3 3 2 3 3 2" xfId="27229" xr:uid="{24FFA9AC-E254-4B66-96D7-473A4E732CCD}"/>
    <cellStyle name="Normal 2 3 2 3 3 2 3 4" xfId="18866" xr:uid="{4B1A82B5-8731-49CF-99C4-89A0D35BC2C1}"/>
    <cellStyle name="Normal 2 3 2 3 3 2 4" xfId="3811" xr:uid="{88C2C88B-55F1-465D-B55F-8BD2369F5EAD}"/>
    <cellStyle name="Normal 2 3 2 3 3 2 4 2" xfId="7992" xr:uid="{F6A32568-CA21-4089-84B6-F7D03C4E3918}"/>
    <cellStyle name="Normal 2 3 2 3 3 2 4 2 2" xfId="16355" xr:uid="{5007D68D-9FBE-4A8C-8C1C-28CE10574647}"/>
    <cellStyle name="Normal 2 3 2 3 3 2 4 2 2 2" xfId="33084" xr:uid="{815965BB-DE50-404E-B075-E27227AE60B5}"/>
    <cellStyle name="Normal 2 3 2 3 3 2 4 2 3" xfId="24721" xr:uid="{1062CB95-F09D-4267-A131-6AC09DA90016}"/>
    <cellStyle name="Normal 2 3 2 3 3 2 4 3" xfId="12174" xr:uid="{B9277F4C-105A-440A-831E-7855011EF261}"/>
    <cellStyle name="Normal 2 3 2 3 3 2 4 3 2" xfId="28903" xr:uid="{7167FF46-DEA7-4F09-A9B0-E415C8A99DD3}"/>
    <cellStyle name="Normal 2 3 2 3 3 2 4 4" xfId="20540" xr:uid="{BD9544EF-CB5C-4F0A-8C6A-AF87418DDBDC}"/>
    <cellStyle name="Normal 2 3 2 3 3 2 5" xfId="4646" xr:uid="{37B4B204-FE2C-4C9B-95A4-C5FA32A797CE}"/>
    <cellStyle name="Normal 2 3 2 3 3 2 5 2" xfId="13009" xr:uid="{96C59196-0A62-4826-9080-93D8F0C4A1E9}"/>
    <cellStyle name="Normal 2 3 2 3 3 2 5 2 2" xfId="29738" xr:uid="{ED991247-5370-4532-B004-368E5A43E87C}"/>
    <cellStyle name="Normal 2 3 2 3 3 2 5 3" xfId="21375" xr:uid="{E30DDEDC-E4F5-446E-B065-FD2292D4CC22}"/>
    <cellStyle name="Normal 2 3 2 3 3 2 6" xfId="8828" xr:uid="{67498FAE-F530-4159-A714-F914E76B5858}"/>
    <cellStyle name="Normal 2 3 2 3 3 2 6 2" xfId="25557" xr:uid="{6345718C-1B14-4364-B2D3-784C4AE2DCF1}"/>
    <cellStyle name="Normal 2 3 2 3 3 2 7" xfId="17194" xr:uid="{03DC0C96-F772-45C6-8238-17B11E678971}"/>
    <cellStyle name="Normal 2 3 2 3 3 3" xfId="743" xr:uid="{B76211AA-73DF-4EAA-9754-C592F554198A}"/>
    <cellStyle name="Normal 2 3 2 3 3 3 2" xfId="1579" xr:uid="{ABBB4D14-483D-44E5-B67D-B0DD10E7773C}"/>
    <cellStyle name="Normal 2 3 2 3 3 3 2 2" xfId="3251" xr:uid="{126BBFA8-D67C-4B82-B5F0-5FEB214EB9F8}"/>
    <cellStyle name="Normal 2 3 2 3 3 3 2 2 2" xfId="7432" xr:uid="{FBBA0424-5ED6-44E3-B940-E98F2C57CAC6}"/>
    <cellStyle name="Normal 2 3 2 3 3 3 2 2 2 2" xfId="15795" xr:uid="{87928745-519D-4A15-8EED-42F71FF78A01}"/>
    <cellStyle name="Normal 2 3 2 3 3 3 2 2 2 2 2" xfId="32524" xr:uid="{E60FE050-50F6-481A-99C6-138ED81A1CAB}"/>
    <cellStyle name="Normal 2 3 2 3 3 3 2 2 2 3" xfId="24161" xr:uid="{B2C018C4-4842-4F2E-8B81-6E96456CD89F}"/>
    <cellStyle name="Normal 2 3 2 3 3 3 2 2 3" xfId="11614" xr:uid="{DB7B9FEF-A4AC-498C-8358-A4E26FF0E2BF}"/>
    <cellStyle name="Normal 2 3 2 3 3 3 2 2 3 2" xfId="28343" xr:uid="{C4288398-1C11-4ACC-AE16-18C78A222E9B}"/>
    <cellStyle name="Normal 2 3 2 3 3 3 2 2 4" xfId="19980" xr:uid="{B4EDBE71-2994-47F5-9EC0-E4E30B84D0B8}"/>
    <cellStyle name="Normal 2 3 2 3 3 3 2 3" xfId="5760" xr:uid="{5AE65B0E-0E80-41C9-B498-CA7A94067813}"/>
    <cellStyle name="Normal 2 3 2 3 3 3 2 3 2" xfId="14123" xr:uid="{7FFF8908-E2BD-41E9-AAEF-6E1571D4FA41}"/>
    <cellStyle name="Normal 2 3 2 3 3 3 2 3 2 2" xfId="30852" xr:uid="{632F13C4-DAAB-4495-891F-817972103A2D}"/>
    <cellStyle name="Normal 2 3 2 3 3 3 2 3 3" xfId="22489" xr:uid="{9511739F-F57F-4D25-A25C-C64995FDE0C0}"/>
    <cellStyle name="Normal 2 3 2 3 3 3 2 4" xfId="9942" xr:uid="{6E2FFB07-418D-46BB-A37C-01DDC14ED7E9}"/>
    <cellStyle name="Normal 2 3 2 3 3 3 2 4 2" xfId="26671" xr:uid="{3C0749CA-D2CD-4F1D-8B7B-FA2F9174B01E}"/>
    <cellStyle name="Normal 2 3 2 3 3 3 2 5" xfId="18308" xr:uid="{6F228FED-5982-48F0-89A1-59BE213BB8EB}"/>
    <cellStyle name="Normal 2 3 2 3 3 3 3" xfId="2415" xr:uid="{F11BD717-B4BF-470D-898F-A9260B07296D}"/>
    <cellStyle name="Normal 2 3 2 3 3 3 3 2" xfId="6596" xr:uid="{67B3EE05-9F26-46A4-B4DA-05D1AB9D4DC0}"/>
    <cellStyle name="Normal 2 3 2 3 3 3 3 2 2" xfId="14959" xr:uid="{7DC64DFB-AAA2-4948-8A01-D55F2046D530}"/>
    <cellStyle name="Normal 2 3 2 3 3 3 3 2 2 2" xfId="31688" xr:uid="{7A7FFBE2-B170-4453-BEFD-93846884E6A3}"/>
    <cellStyle name="Normal 2 3 2 3 3 3 3 2 3" xfId="23325" xr:uid="{F1256118-4F4F-4F89-A5F8-9EF9D036BF77}"/>
    <cellStyle name="Normal 2 3 2 3 3 3 3 3" xfId="10778" xr:uid="{31DF5F7A-7E52-4A9C-8D8B-20439345C944}"/>
    <cellStyle name="Normal 2 3 2 3 3 3 3 3 2" xfId="27507" xr:uid="{9926D4D5-B35A-46B2-9D51-7458BC5A7BBA}"/>
    <cellStyle name="Normal 2 3 2 3 3 3 3 4" xfId="19144" xr:uid="{B8050664-1CAD-4B7D-B152-9C2817D0A5A4}"/>
    <cellStyle name="Normal 2 3 2 3 3 3 4" xfId="4089" xr:uid="{237A60C1-5D2A-4A75-AE4B-ED3CCF618F14}"/>
    <cellStyle name="Normal 2 3 2 3 3 3 4 2" xfId="8270" xr:uid="{B508A9AA-0F76-4793-BF33-D0C38E5417EE}"/>
    <cellStyle name="Normal 2 3 2 3 3 3 4 2 2" xfId="16633" xr:uid="{A3878EFE-AC05-4A1E-8036-44B2AD915720}"/>
    <cellStyle name="Normal 2 3 2 3 3 3 4 2 2 2" xfId="33362" xr:uid="{CEC1561A-53EC-4D42-85E4-220D49BD3A4F}"/>
    <cellStyle name="Normal 2 3 2 3 3 3 4 2 3" xfId="24999" xr:uid="{F4608A7A-26D4-4974-9AB4-8995398E43F9}"/>
    <cellStyle name="Normal 2 3 2 3 3 3 4 3" xfId="12452" xr:uid="{1EB832F7-A883-4C21-BE8B-F9A3B2B0EF50}"/>
    <cellStyle name="Normal 2 3 2 3 3 3 4 3 2" xfId="29181" xr:uid="{E24B494A-BFD6-4CA4-8F5A-8AE7D24EB8DD}"/>
    <cellStyle name="Normal 2 3 2 3 3 3 4 4" xfId="20818" xr:uid="{9F1E1494-0E9F-48AB-B6EA-D5CB19D39518}"/>
    <cellStyle name="Normal 2 3 2 3 3 3 5" xfId="4924" xr:uid="{FC3B5D0B-C7D7-4BE0-9350-3D58D1A85195}"/>
    <cellStyle name="Normal 2 3 2 3 3 3 5 2" xfId="13287" xr:uid="{3EC6D07D-78B5-434A-89A6-279460E98775}"/>
    <cellStyle name="Normal 2 3 2 3 3 3 5 2 2" xfId="30016" xr:uid="{FBECA449-E459-4A0D-8299-30A647287521}"/>
    <cellStyle name="Normal 2 3 2 3 3 3 5 3" xfId="21653" xr:uid="{DE83D0A9-9C05-4A58-8922-C3D69771BD90}"/>
    <cellStyle name="Normal 2 3 2 3 3 3 6" xfId="9106" xr:uid="{3914E123-7EB9-4B39-A39E-2EAAB18E26CC}"/>
    <cellStyle name="Normal 2 3 2 3 3 3 6 2" xfId="25835" xr:uid="{BBC5BECD-D163-4859-90C6-9AC4CD62176A}"/>
    <cellStyle name="Normal 2 3 2 3 3 3 7" xfId="17472" xr:uid="{0B49A351-5027-451A-981B-2819265DA247}"/>
    <cellStyle name="Normal 2 3 2 3 3 4" xfId="1023" xr:uid="{7AB89BD7-B317-4D1B-B1D2-874A9BBD77AC}"/>
    <cellStyle name="Normal 2 3 2 3 3 4 2" xfId="2695" xr:uid="{6DD46B92-6D50-46AD-8E04-6B81DAC9FC98}"/>
    <cellStyle name="Normal 2 3 2 3 3 4 2 2" xfId="6876" xr:uid="{CFD9C7EE-8401-44FB-A04D-F0EE4D3503C4}"/>
    <cellStyle name="Normal 2 3 2 3 3 4 2 2 2" xfId="15239" xr:uid="{FCEAEDED-D49F-41DB-9346-92BCC258DFA7}"/>
    <cellStyle name="Normal 2 3 2 3 3 4 2 2 2 2" xfId="31968" xr:uid="{08371982-4CE6-4A38-9563-6B08200FADF5}"/>
    <cellStyle name="Normal 2 3 2 3 3 4 2 2 3" xfId="23605" xr:uid="{B16F624A-0DD4-4854-B66C-C137DE9A7816}"/>
    <cellStyle name="Normal 2 3 2 3 3 4 2 3" xfId="11058" xr:uid="{31B40843-6D0A-4FF0-8850-D80F34779606}"/>
    <cellStyle name="Normal 2 3 2 3 3 4 2 3 2" xfId="27787" xr:uid="{572D066B-7EC6-4449-B65C-538B416DC180}"/>
    <cellStyle name="Normal 2 3 2 3 3 4 2 4" xfId="19424" xr:uid="{11FEEE36-83DA-4A5C-A740-2BB8BEB8B3B4}"/>
    <cellStyle name="Normal 2 3 2 3 3 4 3" xfId="5204" xr:uid="{D2FF6C68-FA83-41F2-B3F1-CF60CF95D8AE}"/>
    <cellStyle name="Normal 2 3 2 3 3 4 3 2" xfId="13567" xr:uid="{25FB2967-B936-4C2E-8133-2C7874693A52}"/>
    <cellStyle name="Normal 2 3 2 3 3 4 3 2 2" xfId="30296" xr:uid="{556A029D-4FEE-4EEB-ABD8-BF57654101A7}"/>
    <cellStyle name="Normal 2 3 2 3 3 4 3 3" xfId="21933" xr:uid="{2358DCE0-24E3-4FE9-8328-998E55BBFCEB}"/>
    <cellStyle name="Normal 2 3 2 3 3 4 4" xfId="9386" xr:uid="{C796B6B2-AAB3-4A47-B1F4-79CF146361E5}"/>
    <cellStyle name="Normal 2 3 2 3 3 4 4 2" xfId="26115" xr:uid="{1D0F4657-9D62-46AF-B011-9332BBFFF370}"/>
    <cellStyle name="Normal 2 3 2 3 3 4 5" xfId="17752" xr:uid="{1B45B585-2DCD-4EF1-A128-BC9136844D8D}"/>
    <cellStyle name="Normal 2 3 2 3 3 5" xfId="1859" xr:uid="{07B1AF5B-F565-471F-A89A-D3EB46BF1127}"/>
    <cellStyle name="Normal 2 3 2 3 3 5 2" xfId="6040" xr:uid="{82EB75EF-BA36-4746-84D2-32C10B05213E}"/>
    <cellStyle name="Normal 2 3 2 3 3 5 2 2" xfId="14403" xr:uid="{7D0E06E1-77C2-4E98-A3BD-456F48BFD71D}"/>
    <cellStyle name="Normal 2 3 2 3 3 5 2 2 2" xfId="31132" xr:uid="{1CDB9BB0-C201-4331-BC22-67B46D286795}"/>
    <cellStyle name="Normal 2 3 2 3 3 5 2 3" xfId="22769" xr:uid="{F924A90D-8CB5-4D76-A3F6-86D298E2291C}"/>
    <cellStyle name="Normal 2 3 2 3 3 5 3" xfId="10222" xr:uid="{0A06ACD7-4C1B-4E95-866C-68C5FC0D64C2}"/>
    <cellStyle name="Normal 2 3 2 3 3 5 3 2" xfId="26951" xr:uid="{ACF91DAE-D83A-4C4A-96E9-5E831F4B6BA7}"/>
    <cellStyle name="Normal 2 3 2 3 3 5 4" xfId="18588" xr:uid="{EA4F2BA2-485E-4751-8218-4C42101AC4F2}"/>
    <cellStyle name="Normal 2 3 2 3 3 6" xfId="3533" xr:uid="{317D14AF-BB0A-4A07-BCB6-346950DDC29D}"/>
    <cellStyle name="Normal 2 3 2 3 3 6 2" xfId="7714" xr:uid="{06FAD091-F412-44C3-945F-2FE7DA313E7E}"/>
    <cellStyle name="Normal 2 3 2 3 3 6 2 2" xfId="16077" xr:uid="{3E827AC0-44E3-42E1-94B6-D84E70D3F9F2}"/>
    <cellStyle name="Normal 2 3 2 3 3 6 2 2 2" xfId="32806" xr:uid="{5BE1EBCB-0119-480A-913A-DBB738DB84CB}"/>
    <cellStyle name="Normal 2 3 2 3 3 6 2 3" xfId="24443" xr:uid="{1E5DD476-AA4A-4EA3-BF4E-EEF5131B06E5}"/>
    <cellStyle name="Normal 2 3 2 3 3 6 3" xfId="11896" xr:uid="{9425D11A-66CE-4BFC-9978-70B7D0BB73DD}"/>
    <cellStyle name="Normal 2 3 2 3 3 6 3 2" xfId="28625" xr:uid="{D6D0F155-935E-4EE0-9447-FD37ACD4D301}"/>
    <cellStyle name="Normal 2 3 2 3 3 6 4" xfId="20262" xr:uid="{34D8CBFE-CE2C-4AF9-B8CF-19B765F1D8D0}"/>
    <cellStyle name="Normal 2 3 2 3 3 7" xfId="4368" xr:uid="{A50DDF4A-0C23-4CBF-A2D9-1D781A4C4B4A}"/>
    <cellStyle name="Normal 2 3 2 3 3 7 2" xfId="12731" xr:uid="{4DC3441B-A949-4F9B-A9F9-2672D61FC779}"/>
    <cellStyle name="Normal 2 3 2 3 3 7 2 2" xfId="29460" xr:uid="{0E3ED9A2-D49C-4F9E-9F37-33BBAC457396}"/>
    <cellStyle name="Normal 2 3 2 3 3 7 3" xfId="21097" xr:uid="{E13A2FAB-3653-4EE3-A27B-6591428531C9}"/>
    <cellStyle name="Normal 2 3 2 3 3 8" xfId="8550" xr:uid="{EACB3D62-2AF7-45FE-8476-1160CFEBB0C2}"/>
    <cellStyle name="Normal 2 3 2 3 3 8 2" xfId="25279" xr:uid="{56404D93-3A55-4CA2-BFD7-E68637929AFA}"/>
    <cellStyle name="Normal 2 3 2 3 3 9" xfId="16916" xr:uid="{1CE99070-4076-4688-B2F3-8D27D6E5CB7C}"/>
    <cellStyle name="Normal 2 3 2 3 4" xfId="329" xr:uid="{7E4C3F0D-6B69-4CEE-8ACA-B8DA537EC80C}"/>
    <cellStyle name="Normal 2 3 2 3 4 2" xfId="1165" xr:uid="{A46CBC15-5D94-483C-BFEF-D3DE12BB1E39}"/>
    <cellStyle name="Normal 2 3 2 3 4 2 2" xfId="2837" xr:uid="{013FE738-2258-4392-8F63-6D8D6E14F2AB}"/>
    <cellStyle name="Normal 2 3 2 3 4 2 2 2" xfId="7018" xr:uid="{A7C945A4-A1DE-413F-A1D9-82E20ECA47FF}"/>
    <cellStyle name="Normal 2 3 2 3 4 2 2 2 2" xfId="15381" xr:uid="{7504C8AA-E771-4A6A-A2F7-C3581BBF89C1}"/>
    <cellStyle name="Normal 2 3 2 3 4 2 2 2 2 2" xfId="32110" xr:uid="{DEE69703-80E6-4AB0-BDD2-53516631D58D}"/>
    <cellStyle name="Normal 2 3 2 3 4 2 2 2 3" xfId="23747" xr:uid="{6F29CC8B-2A61-4D5D-BB75-0B38DE3591D2}"/>
    <cellStyle name="Normal 2 3 2 3 4 2 2 3" xfId="11200" xr:uid="{7DEA6802-05CF-4D07-8ED7-5127FC137C68}"/>
    <cellStyle name="Normal 2 3 2 3 4 2 2 3 2" xfId="27929" xr:uid="{C8E8CD4F-4232-48EA-93D1-50D31724195D}"/>
    <cellStyle name="Normal 2 3 2 3 4 2 2 4" xfId="19566" xr:uid="{83BC34DE-6C46-44A4-AC32-928E7DED590F}"/>
    <cellStyle name="Normal 2 3 2 3 4 2 3" xfId="5346" xr:uid="{DFBFCD5E-7F5C-4DCF-A6EC-D7C8370564CD}"/>
    <cellStyle name="Normal 2 3 2 3 4 2 3 2" xfId="13709" xr:uid="{BBD37E33-2330-4032-9195-B9FD958D9879}"/>
    <cellStyle name="Normal 2 3 2 3 4 2 3 2 2" xfId="30438" xr:uid="{009AD907-DA20-408B-A511-8986C8B84819}"/>
    <cellStyle name="Normal 2 3 2 3 4 2 3 3" xfId="22075" xr:uid="{9FEC4120-B57E-4BA0-9EFB-B49A5FE8083B}"/>
    <cellStyle name="Normal 2 3 2 3 4 2 4" xfId="9528" xr:uid="{360DB961-6800-49C6-9174-342F57AC62D7}"/>
    <cellStyle name="Normal 2 3 2 3 4 2 4 2" xfId="26257" xr:uid="{980AD50C-D01E-4FCA-A89C-E7291BB36114}"/>
    <cellStyle name="Normal 2 3 2 3 4 2 5" xfId="17894" xr:uid="{6C7046F9-6578-4192-9C21-4906B7020727}"/>
    <cellStyle name="Normal 2 3 2 3 4 3" xfId="2001" xr:uid="{6EDD3103-F839-4DBF-AFE1-8E3AB253004B}"/>
    <cellStyle name="Normal 2 3 2 3 4 3 2" xfId="6182" xr:uid="{0E14F4B2-3DBB-489E-AD20-517CEBF8B1EA}"/>
    <cellStyle name="Normal 2 3 2 3 4 3 2 2" xfId="14545" xr:uid="{73D677BF-BC21-433F-AC00-63DA41505CE7}"/>
    <cellStyle name="Normal 2 3 2 3 4 3 2 2 2" xfId="31274" xr:uid="{7F417E66-17C3-4D29-AC54-27160A333A51}"/>
    <cellStyle name="Normal 2 3 2 3 4 3 2 3" xfId="22911" xr:uid="{66D96C3D-0122-4EFB-97AA-F3A7AD1F7828}"/>
    <cellStyle name="Normal 2 3 2 3 4 3 3" xfId="10364" xr:uid="{826A2348-4010-44B3-915F-5C3FB79EADE1}"/>
    <cellStyle name="Normal 2 3 2 3 4 3 3 2" xfId="27093" xr:uid="{16885C9B-F2A5-4DC2-9409-6C0BC6D45269}"/>
    <cellStyle name="Normal 2 3 2 3 4 3 4" xfId="18730" xr:uid="{B72D49B1-3379-4BD1-BFD8-37E7F3794E43}"/>
    <cellStyle name="Normal 2 3 2 3 4 4" xfId="3675" xr:uid="{3BF63B42-9B08-4DE6-87AE-3A7B04854861}"/>
    <cellStyle name="Normal 2 3 2 3 4 4 2" xfId="7856" xr:uid="{145F3003-063C-43A6-A877-93A2B8D73934}"/>
    <cellStyle name="Normal 2 3 2 3 4 4 2 2" xfId="16219" xr:uid="{C55103F2-60E0-4057-B860-882818F4F26F}"/>
    <cellStyle name="Normal 2 3 2 3 4 4 2 2 2" xfId="32948" xr:uid="{030F856E-B2BB-465F-B8B4-4B3A0CECD4E3}"/>
    <cellStyle name="Normal 2 3 2 3 4 4 2 3" xfId="24585" xr:uid="{65164B1F-B3CF-43B7-AEE5-410DF839A11F}"/>
    <cellStyle name="Normal 2 3 2 3 4 4 3" xfId="12038" xr:uid="{C67D84C2-4711-4428-8F90-1CBC67A496DF}"/>
    <cellStyle name="Normal 2 3 2 3 4 4 3 2" xfId="28767" xr:uid="{4D231841-9B5C-42D7-8910-8B71B61CB79E}"/>
    <cellStyle name="Normal 2 3 2 3 4 4 4" xfId="20404" xr:uid="{29CE323C-1B05-413B-954D-67F83A5CFB4A}"/>
    <cellStyle name="Normal 2 3 2 3 4 5" xfId="4510" xr:uid="{1EFF5C44-22FC-4669-9694-26E2B72FCBC0}"/>
    <cellStyle name="Normal 2 3 2 3 4 5 2" xfId="12873" xr:uid="{59F2AF83-8BCA-49F4-BDDB-DB17A69180A9}"/>
    <cellStyle name="Normal 2 3 2 3 4 5 2 2" xfId="29602" xr:uid="{F6917466-BEE4-4C5A-ADE4-349641EB5290}"/>
    <cellStyle name="Normal 2 3 2 3 4 5 3" xfId="21239" xr:uid="{06420065-0AFE-4401-A5D6-8309E9B34F0B}"/>
    <cellStyle name="Normal 2 3 2 3 4 6" xfId="8692" xr:uid="{DDD3A5DC-8800-4E79-83A9-A27B2AA1A79D}"/>
    <cellStyle name="Normal 2 3 2 3 4 6 2" xfId="25421" xr:uid="{DA95A311-D584-489F-8B11-DF1AC97D24FD}"/>
    <cellStyle name="Normal 2 3 2 3 4 7" xfId="17058" xr:uid="{ACCED4B8-C7E9-4D41-A9B1-682E998CC470}"/>
    <cellStyle name="Normal 2 3 2 3 5" xfId="607" xr:uid="{BC6D142E-3C8F-46E1-86C5-487B0D84581B}"/>
    <cellStyle name="Normal 2 3 2 3 5 2" xfId="1443" xr:uid="{5C72FCAC-B7F3-487B-B88F-F185C186B745}"/>
    <cellStyle name="Normal 2 3 2 3 5 2 2" xfId="3115" xr:uid="{B26D03C2-4873-4E27-8D13-8C059EB08067}"/>
    <cellStyle name="Normal 2 3 2 3 5 2 2 2" xfId="7296" xr:uid="{88696AD0-AA2F-4577-A4EE-65FD319722A6}"/>
    <cellStyle name="Normal 2 3 2 3 5 2 2 2 2" xfId="15659" xr:uid="{6A9233B0-A985-4E46-8116-C16BE977EC95}"/>
    <cellStyle name="Normal 2 3 2 3 5 2 2 2 2 2" xfId="32388" xr:uid="{0A4A7D4E-C66D-4D23-9F01-5C55743923FB}"/>
    <cellStyle name="Normal 2 3 2 3 5 2 2 2 3" xfId="24025" xr:uid="{53619D92-B86E-4C7D-888D-74A319AA1425}"/>
    <cellStyle name="Normal 2 3 2 3 5 2 2 3" xfId="11478" xr:uid="{4D52147D-A9D2-4208-87BC-1F64C5C7C671}"/>
    <cellStyle name="Normal 2 3 2 3 5 2 2 3 2" xfId="28207" xr:uid="{D7D88C55-A79C-49C8-89A9-6DDF943033F0}"/>
    <cellStyle name="Normal 2 3 2 3 5 2 2 4" xfId="19844" xr:uid="{DAE030FC-4558-4C65-A342-4E63BBA894E2}"/>
    <cellStyle name="Normal 2 3 2 3 5 2 3" xfId="5624" xr:uid="{C132E68A-BBFA-47B4-B9D6-D2E7EB06459F}"/>
    <cellStyle name="Normal 2 3 2 3 5 2 3 2" xfId="13987" xr:uid="{54A85682-17F3-4BCE-A3CA-D9DAFEC56444}"/>
    <cellStyle name="Normal 2 3 2 3 5 2 3 2 2" xfId="30716" xr:uid="{852D0031-A75D-45AE-890D-767EAA69AB71}"/>
    <cellStyle name="Normal 2 3 2 3 5 2 3 3" xfId="22353" xr:uid="{00EB71BE-2736-4F4B-B5E7-23A75BCCDD4E}"/>
    <cellStyle name="Normal 2 3 2 3 5 2 4" xfId="9806" xr:uid="{89349BC6-E58E-4776-92A3-DEFC10DEA70C}"/>
    <cellStyle name="Normal 2 3 2 3 5 2 4 2" xfId="26535" xr:uid="{29C7EC3A-C89E-468E-91C2-7F4CD358EDE3}"/>
    <cellStyle name="Normal 2 3 2 3 5 2 5" xfId="18172" xr:uid="{5AFE83F4-5E84-4120-99BA-1219773AE560}"/>
    <cellStyle name="Normal 2 3 2 3 5 3" xfId="2279" xr:uid="{E5DFD575-DA8C-4CD3-9AB6-816C5F4F5C54}"/>
    <cellStyle name="Normal 2 3 2 3 5 3 2" xfId="6460" xr:uid="{822B23D4-D337-4565-ADB1-FB8E76A1F76B}"/>
    <cellStyle name="Normal 2 3 2 3 5 3 2 2" xfId="14823" xr:uid="{51960478-A329-4FDB-8CD0-592E24757ADF}"/>
    <cellStyle name="Normal 2 3 2 3 5 3 2 2 2" xfId="31552" xr:uid="{F7D5A2A6-6425-42BA-9C32-83FC8F2119EB}"/>
    <cellStyle name="Normal 2 3 2 3 5 3 2 3" xfId="23189" xr:uid="{3C230F3C-E1D6-4DAE-97EF-141BD6604EFF}"/>
    <cellStyle name="Normal 2 3 2 3 5 3 3" xfId="10642" xr:uid="{28BE2482-6710-413F-AC03-A2998CE06C39}"/>
    <cellStyle name="Normal 2 3 2 3 5 3 3 2" xfId="27371" xr:uid="{422177EC-1782-41DC-8586-1199F69AAE08}"/>
    <cellStyle name="Normal 2 3 2 3 5 3 4" xfId="19008" xr:uid="{C7F44C7D-BFF0-4BC6-8F24-F4CB77DF85FB}"/>
    <cellStyle name="Normal 2 3 2 3 5 4" xfId="3953" xr:uid="{8D847C60-910B-47A1-9CF4-D83C335605E7}"/>
    <cellStyle name="Normal 2 3 2 3 5 4 2" xfId="8134" xr:uid="{CFC79F5D-90DB-4CF5-B5D6-07C296D5F38D}"/>
    <cellStyle name="Normal 2 3 2 3 5 4 2 2" xfId="16497" xr:uid="{196BACBC-B347-4427-B8C5-32E5F1CF0181}"/>
    <cellStyle name="Normal 2 3 2 3 5 4 2 2 2" xfId="33226" xr:uid="{A5D13D63-B447-4DC3-A226-64E8B1938812}"/>
    <cellStyle name="Normal 2 3 2 3 5 4 2 3" xfId="24863" xr:uid="{54C536BE-DA3D-46D8-895E-907FB3B0E411}"/>
    <cellStyle name="Normal 2 3 2 3 5 4 3" xfId="12316" xr:uid="{0D0D844C-4330-414D-AA1D-66E8B599FB0E}"/>
    <cellStyle name="Normal 2 3 2 3 5 4 3 2" xfId="29045" xr:uid="{0F2B9BD8-C80F-4C44-99CB-615703F75187}"/>
    <cellStyle name="Normal 2 3 2 3 5 4 4" xfId="20682" xr:uid="{89F8E4B1-871C-488A-A404-3EC0E748077B}"/>
    <cellStyle name="Normal 2 3 2 3 5 5" xfId="4788" xr:uid="{AFF474D9-1663-4672-B941-1A4109703E97}"/>
    <cellStyle name="Normal 2 3 2 3 5 5 2" xfId="13151" xr:uid="{717A27D2-B9A4-4DDA-9134-A13B6DF46794}"/>
    <cellStyle name="Normal 2 3 2 3 5 5 2 2" xfId="29880" xr:uid="{2E4C9235-8E7C-4C5D-ABD3-A53A1F064F97}"/>
    <cellStyle name="Normal 2 3 2 3 5 5 3" xfId="21517" xr:uid="{352CFA4A-8564-457B-B84D-61422CC8FD06}"/>
    <cellStyle name="Normal 2 3 2 3 5 6" xfId="8970" xr:uid="{6FF24F4F-F27B-4D2F-9335-9C897C03FA3E}"/>
    <cellStyle name="Normal 2 3 2 3 5 6 2" xfId="25699" xr:uid="{5A743879-B679-4549-A697-F224AA610EA1}"/>
    <cellStyle name="Normal 2 3 2 3 5 7" xfId="17336" xr:uid="{87B98A83-E823-4127-A13C-AB2DE4F041A7}"/>
    <cellStyle name="Normal 2 3 2 3 6" xfId="887" xr:uid="{AE5346EE-4BEB-4781-BCB2-4C738CEE3AD9}"/>
    <cellStyle name="Normal 2 3 2 3 6 2" xfId="2559" xr:uid="{EE03868B-A126-482F-911F-4C4A36889046}"/>
    <cellStyle name="Normal 2 3 2 3 6 2 2" xfId="6740" xr:uid="{073176A8-8FE8-4073-A5E8-8D4B2EA03E9A}"/>
    <cellStyle name="Normal 2 3 2 3 6 2 2 2" xfId="15103" xr:uid="{74CE0C79-9A6E-4CD5-BFA7-5FD2F608D975}"/>
    <cellStyle name="Normal 2 3 2 3 6 2 2 2 2" xfId="31832" xr:uid="{F635333D-3A6B-4F4F-87F3-9F04883B942F}"/>
    <cellStyle name="Normal 2 3 2 3 6 2 2 3" xfId="23469" xr:uid="{B2707F2D-A542-417B-BBA2-DB392D5D83E2}"/>
    <cellStyle name="Normal 2 3 2 3 6 2 3" xfId="10922" xr:uid="{3BD6550D-A54B-4C66-8A2D-143A827F2042}"/>
    <cellStyle name="Normal 2 3 2 3 6 2 3 2" xfId="27651" xr:uid="{3F76E9E7-A1C2-46C5-8AA9-7C76D13D0672}"/>
    <cellStyle name="Normal 2 3 2 3 6 2 4" xfId="19288" xr:uid="{3036D2DB-E1E5-4BD1-BCD0-77B71F9DE5D3}"/>
    <cellStyle name="Normal 2 3 2 3 6 3" xfId="5068" xr:uid="{338F63EB-43C3-4AA8-BAA4-C9D9E542AE10}"/>
    <cellStyle name="Normal 2 3 2 3 6 3 2" xfId="13431" xr:uid="{F6DAA896-AE52-4523-AAF8-B564B1A62909}"/>
    <cellStyle name="Normal 2 3 2 3 6 3 2 2" xfId="30160" xr:uid="{124DF008-5620-4D3A-AD80-A13E8238D299}"/>
    <cellStyle name="Normal 2 3 2 3 6 3 3" xfId="21797" xr:uid="{BC4CF93A-DC17-47B2-86F2-0F777375BF70}"/>
    <cellStyle name="Normal 2 3 2 3 6 4" xfId="9250" xr:uid="{C082C08B-1DCF-44E6-B455-984F6A78A20E}"/>
    <cellStyle name="Normal 2 3 2 3 6 4 2" xfId="25979" xr:uid="{B24CE091-7994-42F9-8CB5-FF1EDE696C05}"/>
    <cellStyle name="Normal 2 3 2 3 6 5" xfId="17616" xr:uid="{3FD1B23B-02BD-42B4-8D06-8C4368E8A217}"/>
    <cellStyle name="Normal 2 3 2 3 7" xfId="1723" xr:uid="{F4E7D44A-ABEA-4D79-9269-BFE79D843C8F}"/>
    <cellStyle name="Normal 2 3 2 3 7 2" xfId="5904" xr:uid="{C10D50F5-88DD-445D-8169-9C42B12066E9}"/>
    <cellStyle name="Normal 2 3 2 3 7 2 2" xfId="14267" xr:uid="{323993BC-EDDE-4874-A439-0A119FFF6FD0}"/>
    <cellStyle name="Normal 2 3 2 3 7 2 2 2" xfId="30996" xr:uid="{08BC23C8-A7DD-468E-AE8D-5EE11D088DB2}"/>
    <cellStyle name="Normal 2 3 2 3 7 2 3" xfId="22633" xr:uid="{4C653AA8-AB37-4056-A5B3-F97FD3F1F92E}"/>
    <cellStyle name="Normal 2 3 2 3 7 3" xfId="10086" xr:uid="{8F94658A-DAD7-42B4-8B4D-FA403D6A2702}"/>
    <cellStyle name="Normal 2 3 2 3 7 3 2" xfId="26815" xr:uid="{017E0927-A3B5-4D81-A06D-AFC69EF3EDC4}"/>
    <cellStyle name="Normal 2 3 2 3 7 4" xfId="18452" xr:uid="{A7095FC9-B285-49E2-8F6F-FC79BC2B2D2D}"/>
    <cellStyle name="Normal 2 3 2 3 8" xfId="3397" xr:uid="{4ECA9791-690C-45B8-B98F-F4F9B838DE35}"/>
    <cellStyle name="Normal 2 3 2 3 8 2" xfId="7578" xr:uid="{37682DE5-4AE6-4091-A0A0-5B4F8CBBF7A4}"/>
    <cellStyle name="Normal 2 3 2 3 8 2 2" xfId="15941" xr:uid="{646FE723-3D37-436C-BEFE-5AF1AD5B3BBB}"/>
    <cellStyle name="Normal 2 3 2 3 8 2 2 2" xfId="32670" xr:uid="{75CF9E34-089B-4033-AD97-19F742B0563D}"/>
    <cellStyle name="Normal 2 3 2 3 8 2 3" xfId="24307" xr:uid="{AA928F33-CBD5-4576-B61D-199D4672B10C}"/>
    <cellStyle name="Normal 2 3 2 3 8 3" xfId="11760" xr:uid="{184B0EC4-877A-4D1E-B1CC-5B73A58263DC}"/>
    <cellStyle name="Normal 2 3 2 3 8 3 2" xfId="28489" xr:uid="{D11729CB-BA67-4D9C-92D5-F6224AE51908}"/>
    <cellStyle name="Normal 2 3 2 3 8 4" xfId="20126" xr:uid="{C688EC3B-F2DF-41A8-B167-6858BB7C7B9F}"/>
    <cellStyle name="Normal 2 3 2 3 9" xfId="4232" xr:uid="{82A6289E-7A6A-40E9-8CED-1412CA1F8029}"/>
    <cellStyle name="Normal 2 3 2 3 9 2" xfId="12595" xr:uid="{7BA108AE-D4EA-4AAD-AE41-8EC5BBDB8AA3}"/>
    <cellStyle name="Normal 2 3 2 3 9 2 2" xfId="29324" xr:uid="{098938D5-3D5F-4C28-90FD-CD31706023D3}"/>
    <cellStyle name="Normal 2 3 2 3 9 3" xfId="20961" xr:uid="{1FE758CA-646D-4836-A157-5281D16E1701}"/>
    <cellStyle name="Normal 2 3 2 4" xfId="78" xr:uid="{CEDEC5CB-B8F3-4CF8-B067-DE90B5EF0BBB}"/>
    <cellStyle name="Normal 2 3 2 4 10" xfId="16807" xr:uid="{B723B2E1-0204-4D6E-A8A3-51E1014D12C5}"/>
    <cellStyle name="Normal 2 3 2 4 2" xfId="214" xr:uid="{C59383FA-5CD9-4156-B1ED-68EFF9055B48}"/>
    <cellStyle name="Normal 2 3 2 4 2 2" xfId="492" xr:uid="{B5B525AD-01E0-4E75-AB5A-D850195E5600}"/>
    <cellStyle name="Normal 2 3 2 4 2 2 2" xfId="1328" xr:uid="{97E75267-6B5F-4761-B344-17CFC4659A4A}"/>
    <cellStyle name="Normal 2 3 2 4 2 2 2 2" xfId="3000" xr:uid="{B402A560-02F4-46ED-B581-FC1EF8C608AF}"/>
    <cellStyle name="Normal 2 3 2 4 2 2 2 2 2" xfId="7181" xr:uid="{D22C0320-221B-4799-9A7C-AAB64D5A0590}"/>
    <cellStyle name="Normal 2 3 2 4 2 2 2 2 2 2" xfId="15544" xr:uid="{E3B080E4-E3E2-4071-BD43-9FCF32A28DC4}"/>
    <cellStyle name="Normal 2 3 2 4 2 2 2 2 2 2 2" xfId="32273" xr:uid="{1C59717E-52EB-4D3E-B9C7-1780E6E1BC0C}"/>
    <cellStyle name="Normal 2 3 2 4 2 2 2 2 2 3" xfId="23910" xr:uid="{CC230274-9E31-4EF4-890F-DAFC5102C4C4}"/>
    <cellStyle name="Normal 2 3 2 4 2 2 2 2 3" xfId="11363" xr:uid="{C9936258-6322-4437-AD52-A0D5750BA3CD}"/>
    <cellStyle name="Normal 2 3 2 4 2 2 2 2 3 2" xfId="28092" xr:uid="{1045A6C6-0C36-4F2F-A21E-4C30445D94B9}"/>
    <cellStyle name="Normal 2 3 2 4 2 2 2 2 4" xfId="19729" xr:uid="{5AEE1169-E736-4CE2-BF03-3EA32BA72AF3}"/>
    <cellStyle name="Normal 2 3 2 4 2 2 2 3" xfId="5509" xr:uid="{702F18E9-F3E4-4C4C-BF62-787ABBF34288}"/>
    <cellStyle name="Normal 2 3 2 4 2 2 2 3 2" xfId="13872" xr:uid="{64418B82-0211-487F-A1C9-EF9CCA88969C}"/>
    <cellStyle name="Normal 2 3 2 4 2 2 2 3 2 2" xfId="30601" xr:uid="{3FC4AA64-80E1-43FC-874F-E99617CE6A91}"/>
    <cellStyle name="Normal 2 3 2 4 2 2 2 3 3" xfId="22238" xr:uid="{AA07508D-FF5C-4EA6-818C-77A97E26AAC3}"/>
    <cellStyle name="Normal 2 3 2 4 2 2 2 4" xfId="9691" xr:uid="{EBBA67E7-3977-400D-A105-B1489BF3FA15}"/>
    <cellStyle name="Normal 2 3 2 4 2 2 2 4 2" xfId="26420" xr:uid="{EBEB1454-8E9F-4C7C-A4A5-5704DCA330D2}"/>
    <cellStyle name="Normal 2 3 2 4 2 2 2 5" xfId="18057" xr:uid="{8A5FA52A-2E59-49EB-BFF1-3409D25FBB99}"/>
    <cellStyle name="Normal 2 3 2 4 2 2 3" xfId="2164" xr:uid="{54573A2D-AD99-4AB5-9591-6AF0D02F84AA}"/>
    <cellStyle name="Normal 2 3 2 4 2 2 3 2" xfId="6345" xr:uid="{32BBD163-5966-4EE9-9D96-F1C2C3917AB5}"/>
    <cellStyle name="Normal 2 3 2 4 2 2 3 2 2" xfId="14708" xr:uid="{8186388D-0ABA-4A68-B5BA-E966B52AFC7F}"/>
    <cellStyle name="Normal 2 3 2 4 2 2 3 2 2 2" xfId="31437" xr:uid="{30D4B3B0-6807-4A88-A9A1-5EE69C13AFB7}"/>
    <cellStyle name="Normal 2 3 2 4 2 2 3 2 3" xfId="23074" xr:uid="{C011BDDA-74CF-406C-B474-FB8E571C9A5D}"/>
    <cellStyle name="Normal 2 3 2 4 2 2 3 3" xfId="10527" xr:uid="{C5970D32-C57F-443A-A86A-FFA57ACEE791}"/>
    <cellStyle name="Normal 2 3 2 4 2 2 3 3 2" xfId="27256" xr:uid="{876FF6BA-CBC1-4E77-AA42-180B158A9560}"/>
    <cellStyle name="Normal 2 3 2 4 2 2 3 4" xfId="18893" xr:uid="{D78C0628-2554-44C9-969A-A7E58D643C4C}"/>
    <cellStyle name="Normal 2 3 2 4 2 2 4" xfId="3838" xr:uid="{39BA03D5-A4D9-4D04-ACF6-F5ACBB214E66}"/>
    <cellStyle name="Normal 2 3 2 4 2 2 4 2" xfId="8019" xr:uid="{58A11963-CA05-4452-8480-CC0856B96E5D}"/>
    <cellStyle name="Normal 2 3 2 4 2 2 4 2 2" xfId="16382" xr:uid="{71274C60-8319-43E1-A81C-A26348A75D91}"/>
    <cellStyle name="Normal 2 3 2 4 2 2 4 2 2 2" xfId="33111" xr:uid="{15CE3495-7F7D-4152-A66A-DF4E7A846499}"/>
    <cellStyle name="Normal 2 3 2 4 2 2 4 2 3" xfId="24748" xr:uid="{0A285274-08E7-49CB-96F9-C3A1C4CA7C5F}"/>
    <cellStyle name="Normal 2 3 2 4 2 2 4 3" xfId="12201" xr:uid="{5D692E92-71C4-450F-BA7C-B4B6D5FF4A6A}"/>
    <cellStyle name="Normal 2 3 2 4 2 2 4 3 2" xfId="28930" xr:uid="{CB815F8E-707B-4C8F-AAF4-F5400D334A4E}"/>
    <cellStyle name="Normal 2 3 2 4 2 2 4 4" xfId="20567" xr:uid="{DBB629DE-5C0B-4584-B31A-A877E551D7DB}"/>
    <cellStyle name="Normal 2 3 2 4 2 2 5" xfId="4673" xr:uid="{B7595DF0-458F-4B5D-87B8-BE3FF8817E3D}"/>
    <cellStyle name="Normal 2 3 2 4 2 2 5 2" xfId="13036" xr:uid="{431B8855-18F8-421C-AF23-D8731EB0A4DF}"/>
    <cellStyle name="Normal 2 3 2 4 2 2 5 2 2" xfId="29765" xr:uid="{ECD027BE-A34C-4F06-B29F-DD350B5FACDC}"/>
    <cellStyle name="Normal 2 3 2 4 2 2 5 3" xfId="21402" xr:uid="{DE07EEDE-D96A-4530-8BFE-7CD4A064C0A0}"/>
    <cellStyle name="Normal 2 3 2 4 2 2 6" xfId="8855" xr:uid="{0AB7CDEC-AF41-4430-8BD9-FF04654D83C0}"/>
    <cellStyle name="Normal 2 3 2 4 2 2 6 2" xfId="25584" xr:uid="{BF0F7FC4-5457-46EC-9699-249F33404829}"/>
    <cellStyle name="Normal 2 3 2 4 2 2 7" xfId="17221" xr:uid="{53E96E9C-1178-46B0-90FB-6B8DF1AE2EB7}"/>
    <cellStyle name="Normal 2 3 2 4 2 3" xfId="770" xr:uid="{EE0FE52B-822E-4E16-91A1-E524D26235CE}"/>
    <cellStyle name="Normal 2 3 2 4 2 3 2" xfId="1606" xr:uid="{7F529505-10D7-4A08-BA17-24BC8B321421}"/>
    <cellStyle name="Normal 2 3 2 4 2 3 2 2" xfId="3278" xr:uid="{7937AF79-8B51-48EA-B88C-DA409E811CBF}"/>
    <cellStyle name="Normal 2 3 2 4 2 3 2 2 2" xfId="7459" xr:uid="{03FEE437-9D98-4667-9446-6F74AFE37D2D}"/>
    <cellStyle name="Normal 2 3 2 4 2 3 2 2 2 2" xfId="15822" xr:uid="{9EEA93D8-73E2-4340-B4A8-ED94AA060FDA}"/>
    <cellStyle name="Normal 2 3 2 4 2 3 2 2 2 2 2" xfId="32551" xr:uid="{CB39D049-3632-4722-904F-82E929E01520}"/>
    <cellStyle name="Normal 2 3 2 4 2 3 2 2 2 3" xfId="24188" xr:uid="{01730668-A03C-4285-8EFA-182EFFD03A84}"/>
    <cellStyle name="Normal 2 3 2 4 2 3 2 2 3" xfId="11641" xr:uid="{C33BFB24-0F51-443F-977F-7916C68E89F1}"/>
    <cellStyle name="Normal 2 3 2 4 2 3 2 2 3 2" xfId="28370" xr:uid="{8D03F816-76DE-45EC-B0D7-A67161FE64E9}"/>
    <cellStyle name="Normal 2 3 2 4 2 3 2 2 4" xfId="20007" xr:uid="{7F27ECE3-5EC7-4DB9-B124-61D77B7EA83B}"/>
    <cellStyle name="Normal 2 3 2 4 2 3 2 3" xfId="5787" xr:uid="{8B7ACE3D-82B2-4649-8361-1F5884AD496E}"/>
    <cellStyle name="Normal 2 3 2 4 2 3 2 3 2" xfId="14150" xr:uid="{F0C177F9-2902-491C-89A4-A02D4D315220}"/>
    <cellStyle name="Normal 2 3 2 4 2 3 2 3 2 2" xfId="30879" xr:uid="{6442A88C-1E8B-4074-A0F0-B4DE3AC2A502}"/>
    <cellStyle name="Normal 2 3 2 4 2 3 2 3 3" xfId="22516" xr:uid="{0922A533-06A2-45CF-90AF-3B833BA3B0A6}"/>
    <cellStyle name="Normal 2 3 2 4 2 3 2 4" xfId="9969" xr:uid="{7D761C87-B138-4DDF-961A-8A1F4E3BFC17}"/>
    <cellStyle name="Normal 2 3 2 4 2 3 2 4 2" xfId="26698" xr:uid="{F37F2E1D-6928-4F07-A84C-15203BF4F573}"/>
    <cellStyle name="Normal 2 3 2 4 2 3 2 5" xfId="18335" xr:uid="{46FB4D9F-B873-483B-9276-C58E1D543EBF}"/>
    <cellStyle name="Normal 2 3 2 4 2 3 3" xfId="2442" xr:uid="{C0800180-4568-46EC-A1F1-92EC097884D9}"/>
    <cellStyle name="Normal 2 3 2 4 2 3 3 2" xfId="6623" xr:uid="{10CB86D6-10BD-44E1-AC7D-F1EF03D97EFF}"/>
    <cellStyle name="Normal 2 3 2 4 2 3 3 2 2" xfId="14986" xr:uid="{49D48686-05B9-4346-907F-C6947139AAF6}"/>
    <cellStyle name="Normal 2 3 2 4 2 3 3 2 2 2" xfId="31715" xr:uid="{6C050F21-025A-49F5-AD21-EBA614B46D56}"/>
    <cellStyle name="Normal 2 3 2 4 2 3 3 2 3" xfId="23352" xr:uid="{8EFCB501-49BA-4DF3-9D15-DD7CBEDC5C6D}"/>
    <cellStyle name="Normal 2 3 2 4 2 3 3 3" xfId="10805" xr:uid="{90960ED6-B2E5-446D-96DA-F6B49F05ACE4}"/>
    <cellStyle name="Normal 2 3 2 4 2 3 3 3 2" xfId="27534" xr:uid="{0241CDDD-E378-4E21-A180-E4D63B8CFF29}"/>
    <cellStyle name="Normal 2 3 2 4 2 3 3 4" xfId="19171" xr:uid="{0EEB74DE-12CD-47C5-8D64-E2069A6038DF}"/>
    <cellStyle name="Normal 2 3 2 4 2 3 4" xfId="4116" xr:uid="{4F9620BC-F352-45BA-9C65-BF9368306930}"/>
    <cellStyle name="Normal 2 3 2 4 2 3 4 2" xfId="8297" xr:uid="{B0CFB7B6-564E-400C-BE6B-077B958B87FC}"/>
    <cellStyle name="Normal 2 3 2 4 2 3 4 2 2" xfId="16660" xr:uid="{C24D01A6-671F-48DC-BE1B-C2409322F929}"/>
    <cellStyle name="Normal 2 3 2 4 2 3 4 2 2 2" xfId="33389" xr:uid="{FD1087FD-B16C-4F3D-98BB-09974B83953A}"/>
    <cellStyle name="Normal 2 3 2 4 2 3 4 2 3" xfId="25026" xr:uid="{A36E6E1B-04AE-49F8-BBB6-B6B9F6AF39D7}"/>
    <cellStyle name="Normal 2 3 2 4 2 3 4 3" xfId="12479" xr:uid="{3ADEECD2-D42F-4A29-A94B-17D3C77A0895}"/>
    <cellStyle name="Normal 2 3 2 4 2 3 4 3 2" xfId="29208" xr:uid="{1392548E-CB52-4CC1-A03E-8B06E592E2EA}"/>
    <cellStyle name="Normal 2 3 2 4 2 3 4 4" xfId="20845" xr:uid="{7F502012-074F-432D-8591-C1657600FADD}"/>
    <cellStyle name="Normal 2 3 2 4 2 3 5" xfId="4951" xr:uid="{6C4FB456-594E-4055-AA12-2957C304F8F8}"/>
    <cellStyle name="Normal 2 3 2 4 2 3 5 2" xfId="13314" xr:uid="{8C8204FA-24BD-4A6F-9428-97B7D612DC56}"/>
    <cellStyle name="Normal 2 3 2 4 2 3 5 2 2" xfId="30043" xr:uid="{B0194860-418E-41D5-B7FB-798CEADA0EB2}"/>
    <cellStyle name="Normal 2 3 2 4 2 3 5 3" xfId="21680" xr:uid="{E512B2AB-27D6-4D40-AE40-2501F4F72B16}"/>
    <cellStyle name="Normal 2 3 2 4 2 3 6" xfId="9133" xr:uid="{6BDE948B-E5E6-4FDB-A35B-63BC77FB9816}"/>
    <cellStyle name="Normal 2 3 2 4 2 3 6 2" xfId="25862" xr:uid="{9171A7AF-055F-4972-BBB9-DF046A8DE7C2}"/>
    <cellStyle name="Normal 2 3 2 4 2 3 7" xfId="17499" xr:uid="{307ADAB7-D335-46BC-AD80-B30FD5CA6030}"/>
    <cellStyle name="Normal 2 3 2 4 2 4" xfId="1050" xr:uid="{76ABCDDE-F982-49A6-943F-6049342B63B0}"/>
    <cellStyle name="Normal 2 3 2 4 2 4 2" xfId="2722" xr:uid="{764C75CD-8C30-4692-A20B-8E14452CE789}"/>
    <cellStyle name="Normal 2 3 2 4 2 4 2 2" xfId="6903" xr:uid="{CDE2B4A8-E004-4163-88FE-D7DAACEBACAA}"/>
    <cellStyle name="Normal 2 3 2 4 2 4 2 2 2" xfId="15266" xr:uid="{5DC00776-9BA9-46D6-B54C-B0215BB1E6E3}"/>
    <cellStyle name="Normal 2 3 2 4 2 4 2 2 2 2" xfId="31995" xr:uid="{07A1C0D8-1AA1-4328-8386-8FFC3103B30F}"/>
    <cellStyle name="Normal 2 3 2 4 2 4 2 2 3" xfId="23632" xr:uid="{3FBB1539-956F-43F4-B512-AA65C0B875C3}"/>
    <cellStyle name="Normal 2 3 2 4 2 4 2 3" xfId="11085" xr:uid="{95AFA363-9D78-4EAF-A3E8-E853C859D7B5}"/>
    <cellStyle name="Normal 2 3 2 4 2 4 2 3 2" xfId="27814" xr:uid="{F257DEA3-CF0D-43ED-8F43-09B5C08A8A7F}"/>
    <cellStyle name="Normal 2 3 2 4 2 4 2 4" xfId="19451" xr:uid="{E954D466-C0FF-46C3-9907-AA6841DB1D93}"/>
    <cellStyle name="Normal 2 3 2 4 2 4 3" xfId="5231" xr:uid="{57044B1C-FCCE-4823-96BE-4585C45D4EB4}"/>
    <cellStyle name="Normal 2 3 2 4 2 4 3 2" xfId="13594" xr:uid="{596B8D6C-A845-4532-8730-2015714A362C}"/>
    <cellStyle name="Normal 2 3 2 4 2 4 3 2 2" xfId="30323" xr:uid="{8B7B9C6E-D9D5-4DCB-8DDB-E7443F474779}"/>
    <cellStyle name="Normal 2 3 2 4 2 4 3 3" xfId="21960" xr:uid="{D15099C6-7C32-4F8E-A6D0-A40BE0C4705A}"/>
    <cellStyle name="Normal 2 3 2 4 2 4 4" xfId="9413" xr:uid="{A594F302-A10B-4977-A50D-F85CE1144762}"/>
    <cellStyle name="Normal 2 3 2 4 2 4 4 2" xfId="26142" xr:uid="{9827B476-5143-4999-9106-8250A44AC1D9}"/>
    <cellStyle name="Normal 2 3 2 4 2 4 5" xfId="17779" xr:uid="{6AE7500A-D2AF-4119-B753-6EB228E4493C}"/>
    <cellStyle name="Normal 2 3 2 4 2 5" xfId="1886" xr:uid="{9934EA7E-AD50-442D-B711-3679B83F6F30}"/>
    <cellStyle name="Normal 2 3 2 4 2 5 2" xfId="6067" xr:uid="{9B190B22-CF91-4B0A-8CF8-B21B6C09BF3B}"/>
    <cellStyle name="Normal 2 3 2 4 2 5 2 2" xfId="14430" xr:uid="{49418B06-F69F-4E66-AB1A-4F9F218D0478}"/>
    <cellStyle name="Normal 2 3 2 4 2 5 2 2 2" xfId="31159" xr:uid="{0AC5499B-182D-4C48-A15D-EE376A3465AB}"/>
    <cellStyle name="Normal 2 3 2 4 2 5 2 3" xfId="22796" xr:uid="{33FA0CA9-B3F5-4FB5-BAD9-6A679240864A}"/>
    <cellStyle name="Normal 2 3 2 4 2 5 3" xfId="10249" xr:uid="{014AC945-99FD-4662-A78F-FA6C3B0DF220}"/>
    <cellStyle name="Normal 2 3 2 4 2 5 3 2" xfId="26978" xr:uid="{A10EAA96-CF06-47FB-BA63-104AB56D7213}"/>
    <cellStyle name="Normal 2 3 2 4 2 5 4" xfId="18615" xr:uid="{9234F696-F21E-41C3-B85D-29FA1DF4D717}"/>
    <cellStyle name="Normal 2 3 2 4 2 6" xfId="3560" xr:uid="{3089656E-5EDB-4BB1-8422-8825F0486572}"/>
    <cellStyle name="Normal 2 3 2 4 2 6 2" xfId="7741" xr:uid="{F17C5B44-0C6B-4FC8-A423-CF0F05B29003}"/>
    <cellStyle name="Normal 2 3 2 4 2 6 2 2" xfId="16104" xr:uid="{CC0A99EF-F53A-4543-945E-E79DEE8A079B}"/>
    <cellStyle name="Normal 2 3 2 4 2 6 2 2 2" xfId="32833" xr:uid="{5C231321-1229-40FC-A8C3-721D01E38D0C}"/>
    <cellStyle name="Normal 2 3 2 4 2 6 2 3" xfId="24470" xr:uid="{4416F421-1123-4493-922E-E49DAA56BB84}"/>
    <cellStyle name="Normal 2 3 2 4 2 6 3" xfId="11923" xr:uid="{6585602F-166B-4A0E-92A3-7E5678AD72E5}"/>
    <cellStyle name="Normal 2 3 2 4 2 6 3 2" xfId="28652" xr:uid="{B27BF214-F47A-4F98-8A23-9E5525350017}"/>
    <cellStyle name="Normal 2 3 2 4 2 6 4" xfId="20289" xr:uid="{24A7976F-AD89-453B-AC7D-D27BF7B240FA}"/>
    <cellStyle name="Normal 2 3 2 4 2 7" xfId="4395" xr:uid="{DBF98F57-F4D3-461B-A9AF-7E6C0B98B10C}"/>
    <cellStyle name="Normal 2 3 2 4 2 7 2" xfId="12758" xr:uid="{A6F28FEA-BBB1-4E22-861F-CC4F20831F52}"/>
    <cellStyle name="Normal 2 3 2 4 2 7 2 2" xfId="29487" xr:uid="{52E27D2B-199F-4338-AEBC-8AE6B1159792}"/>
    <cellStyle name="Normal 2 3 2 4 2 7 3" xfId="21124" xr:uid="{AFF1B0F5-B2BA-4F5B-94F6-2CBBDD0F3E03}"/>
    <cellStyle name="Normal 2 3 2 4 2 8" xfId="8577" xr:uid="{4B24E2B6-A085-4798-BBF4-BB6FE3BB2F21}"/>
    <cellStyle name="Normal 2 3 2 4 2 8 2" xfId="25306" xr:uid="{0D8C709B-6551-4DC4-9B79-BD6396BE5356}"/>
    <cellStyle name="Normal 2 3 2 4 2 9" xfId="16943" xr:uid="{35124957-DB3F-40A4-A468-D2B499F99F84}"/>
    <cellStyle name="Normal 2 3 2 4 3" xfId="356" xr:uid="{1E297E2A-9F8B-424A-B5E5-4E39095B5465}"/>
    <cellStyle name="Normal 2 3 2 4 3 2" xfId="1192" xr:uid="{5A264B94-DFCC-4327-91C5-60C2C119B68F}"/>
    <cellStyle name="Normal 2 3 2 4 3 2 2" xfId="2864" xr:uid="{1B8F8150-C696-4B26-8789-4EEA85B68877}"/>
    <cellStyle name="Normal 2 3 2 4 3 2 2 2" xfId="7045" xr:uid="{7587973F-2E4C-4B0F-93A9-B1439FF045EC}"/>
    <cellStyle name="Normal 2 3 2 4 3 2 2 2 2" xfId="15408" xr:uid="{B29E3563-A0A0-4D83-8A98-747DF65368C2}"/>
    <cellStyle name="Normal 2 3 2 4 3 2 2 2 2 2" xfId="32137" xr:uid="{1B5C5A33-3CA4-4C19-ADF3-8E77EB7ACD36}"/>
    <cellStyle name="Normal 2 3 2 4 3 2 2 2 3" xfId="23774" xr:uid="{A1DB73FF-30A3-42F6-A970-C07B049F0384}"/>
    <cellStyle name="Normal 2 3 2 4 3 2 2 3" xfId="11227" xr:uid="{A5EB8FF1-CE3A-4208-B847-A39D0E9DED45}"/>
    <cellStyle name="Normal 2 3 2 4 3 2 2 3 2" xfId="27956" xr:uid="{A7F6629E-A482-499D-A9AA-C9EE47FD8CA6}"/>
    <cellStyle name="Normal 2 3 2 4 3 2 2 4" xfId="19593" xr:uid="{AEEDDF3F-D076-490C-9BF0-D053B4DE8909}"/>
    <cellStyle name="Normal 2 3 2 4 3 2 3" xfId="5373" xr:uid="{6FF59284-11B1-4882-A45E-D9B8E20F7104}"/>
    <cellStyle name="Normal 2 3 2 4 3 2 3 2" xfId="13736" xr:uid="{0E74AF0F-32FE-4C77-A592-AD9FBB71C752}"/>
    <cellStyle name="Normal 2 3 2 4 3 2 3 2 2" xfId="30465" xr:uid="{8B670B37-533B-49A8-B9CD-C95BC083D4CC}"/>
    <cellStyle name="Normal 2 3 2 4 3 2 3 3" xfId="22102" xr:uid="{86F18C31-DFEE-4997-85FC-FFFBE6E0821B}"/>
    <cellStyle name="Normal 2 3 2 4 3 2 4" xfId="9555" xr:uid="{C6A6D875-9044-4B92-ACDC-7E74717F394B}"/>
    <cellStyle name="Normal 2 3 2 4 3 2 4 2" xfId="26284" xr:uid="{2B7C8989-6722-4E20-AD32-793AA38EB872}"/>
    <cellStyle name="Normal 2 3 2 4 3 2 5" xfId="17921" xr:uid="{71A37859-1012-470B-B5AC-61939366B7C6}"/>
    <cellStyle name="Normal 2 3 2 4 3 3" xfId="2028" xr:uid="{BF95F3BF-9B97-4BB7-9CD4-F156ECBD297E}"/>
    <cellStyle name="Normal 2 3 2 4 3 3 2" xfId="6209" xr:uid="{199CD428-08DF-4B4F-A02A-3CE2ED80AEAC}"/>
    <cellStyle name="Normal 2 3 2 4 3 3 2 2" xfId="14572" xr:uid="{B8B92C6C-C073-4382-954A-60E56457DA43}"/>
    <cellStyle name="Normal 2 3 2 4 3 3 2 2 2" xfId="31301" xr:uid="{E321F018-D9B1-4170-BECE-DC768EAE6F61}"/>
    <cellStyle name="Normal 2 3 2 4 3 3 2 3" xfId="22938" xr:uid="{4962FDB2-0FAE-4B80-9714-C5EB94C94753}"/>
    <cellStyle name="Normal 2 3 2 4 3 3 3" xfId="10391" xr:uid="{99BA7994-F7D7-40EF-A998-6FC173085F46}"/>
    <cellStyle name="Normal 2 3 2 4 3 3 3 2" xfId="27120" xr:uid="{FEAF55C2-B44E-4ED6-83F4-CA34C5053167}"/>
    <cellStyle name="Normal 2 3 2 4 3 3 4" xfId="18757" xr:uid="{88499F8B-77F7-4902-9E99-6E677D0CCED3}"/>
    <cellStyle name="Normal 2 3 2 4 3 4" xfId="3702" xr:uid="{AB82289D-F69F-49C6-8E53-7F74784EE8A2}"/>
    <cellStyle name="Normal 2 3 2 4 3 4 2" xfId="7883" xr:uid="{CAD6895C-1F13-494C-82DC-0ED0AD67A5D5}"/>
    <cellStyle name="Normal 2 3 2 4 3 4 2 2" xfId="16246" xr:uid="{F9EA9AEA-9DA9-498C-AEE4-32EFA983B535}"/>
    <cellStyle name="Normal 2 3 2 4 3 4 2 2 2" xfId="32975" xr:uid="{F628E300-655B-45E3-A093-C6AD827EBFC8}"/>
    <cellStyle name="Normal 2 3 2 4 3 4 2 3" xfId="24612" xr:uid="{496309A9-9007-4297-A573-0E7581314C5A}"/>
    <cellStyle name="Normal 2 3 2 4 3 4 3" xfId="12065" xr:uid="{450C068D-A59D-41AA-A7C7-477B02A2A840}"/>
    <cellStyle name="Normal 2 3 2 4 3 4 3 2" xfId="28794" xr:uid="{387A6B32-3133-429A-A1DA-EBB564C0B14C}"/>
    <cellStyle name="Normal 2 3 2 4 3 4 4" xfId="20431" xr:uid="{E76182CA-E4F8-4261-B166-4CA15FBEF83D}"/>
    <cellStyle name="Normal 2 3 2 4 3 5" xfId="4537" xr:uid="{A241C895-516A-4A40-92B5-968FAC6D70F9}"/>
    <cellStyle name="Normal 2 3 2 4 3 5 2" xfId="12900" xr:uid="{CC2D58E4-562D-4D48-8718-7D7C203A51B5}"/>
    <cellStyle name="Normal 2 3 2 4 3 5 2 2" xfId="29629" xr:uid="{B45AEA26-87F3-4B9F-A72A-8228923EBA74}"/>
    <cellStyle name="Normal 2 3 2 4 3 5 3" xfId="21266" xr:uid="{9B6295E3-7DFA-4DBF-B21B-F3167403BA24}"/>
    <cellStyle name="Normal 2 3 2 4 3 6" xfId="8719" xr:uid="{9BF42ECA-888D-446C-B8F0-32469E075B97}"/>
    <cellStyle name="Normal 2 3 2 4 3 6 2" xfId="25448" xr:uid="{42FB1679-8757-4C43-8A72-4AB7103609EC}"/>
    <cellStyle name="Normal 2 3 2 4 3 7" xfId="17085" xr:uid="{0BFC67BD-7626-4DD5-B558-10DFB6CB2A18}"/>
    <cellStyle name="Normal 2 3 2 4 4" xfId="634" xr:uid="{A48DE96E-BCAC-4D59-AD39-54DCB7EC872C}"/>
    <cellStyle name="Normal 2 3 2 4 4 2" xfId="1470" xr:uid="{C998600C-D869-46C0-A442-292E6CCB9FB7}"/>
    <cellStyle name="Normal 2 3 2 4 4 2 2" xfId="3142" xr:uid="{92926287-993F-4545-86C7-80231D97214C}"/>
    <cellStyle name="Normal 2 3 2 4 4 2 2 2" xfId="7323" xr:uid="{880F9E29-C48F-4BFE-B407-3EBBD3640F2E}"/>
    <cellStyle name="Normal 2 3 2 4 4 2 2 2 2" xfId="15686" xr:uid="{D27C2BD8-5E04-4674-83A0-1D39DCA1A8F5}"/>
    <cellStyle name="Normal 2 3 2 4 4 2 2 2 2 2" xfId="32415" xr:uid="{6AFAA1DD-60BB-42F7-AEB2-1E961629BC6C}"/>
    <cellStyle name="Normal 2 3 2 4 4 2 2 2 3" xfId="24052" xr:uid="{390F8ACA-FCFA-4277-BA37-D0B8853F999C}"/>
    <cellStyle name="Normal 2 3 2 4 4 2 2 3" xfId="11505" xr:uid="{8D1D92FB-CAB4-4B04-BCF6-8E889F67BA9A}"/>
    <cellStyle name="Normal 2 3 2 4 4 2 2 3 2" xfId="28234" xr:uid="{6F93828D-0D2F-4284-A39A-573317F17999}"/>
    <cellStyle name="Normal 2 3 2 4 4 2 2 4" xfId="19871" xr:uid="{E3BE3BCA-6592-4C98-B9DD-566B24B4E85F}"/>
    <cellStyle name="Normal 2 3 2 4 4 2 3" xfId="5651" xr:uid="{A2B5AFB3-DC04-466A-95F9-1353A1B52B7D}"/>
    <cellStyle name="Normal 2 3 2 4 4 2 3 2" xfId="14014" xr:uid="{FCA7F22F-B481-4448-A69D-FDA45D5C0E34}"/>
    <cellStyle name="Normal 2 3 2 4 4 2 3 2 2" xfId="30743" xr:uid="{0A1E0C1C-2EDA-409B-AD4A-5C856ABC1454}"/>
    <cellStyle name="Normal 2 3 2 4 4 2 3 3" xfId="22380" xr:uid="{2A5F357C-5796-4022-8010-4E92BEF6B649}"/>
    <cellStyle name="Normal 2 3 2 4 4 2 4" xfId="9833" xr:uid="{5967A247-8CAD-41D3-87EE-73C56813B299}"/>
    <cellStyle name="Normal 2 3 2 4 4 2 4 2" xfId="26562" xr:uid="{68C79189-4FB6-4BDA-A712-7CFD94208ED8}"/>
    <cellStyle name="Normal 2 3 2 4 4 2 5" xfId="18199" xr:uid="{3C40B7BC-78C5-4114-8B9B-F76AE6D3C04C}"/>
    <cellStyle name="Normal 2 3 2 4 4 3" xfId="2306" xr:uid="{A6EB3C3E-26A1-4CC2-82B3-E03481C6AC07}"/>
    <cellStyle name="Normal 2 3 2 4 4 3 2" xfId="6487" xr:uid="{7111BA54-89AF-4272-B37E-97A897718923}"/>
    <cellStyle name="Normal 2 3 2 4 4 3 2 2" xfId="14850" xr:uid="{E4BFFFAE-034F-45DA-AAE9-9A65DCA7FCCB}"/>
    <cellStyle name="Normal 2 3 2 4 4 3 2 2 2" xfId="31579" xr:uid="{3F2AF138-7F67-4107-9A15-19D7172F176F}"/>
    <cellStyle name="Normal 2 3 2 4 4 3 2 3" xfId="23216" xr:uid="{C1529C60-0EB3-4011-B6F0-EBC41B5B9792}"/>
    <cellStyle name="Normal 2 3 2 4 4 3 3" xfId="10669" xr:uid="{71FD2266-AFF4-46AF-A0D0-A49496080453}"/>
    <cellStyle name="Normal 2 3 2 4 4 3 3 2" xfId="27398" xr:uid="{AB290C13-F821-47D5-96FA-0B420A83ACA7}"/>
    <cellStyle name="Normal 2 3 2 4 4 3 4" xfId="19035" xr:uid="{81D50A63-442D-4219-B1C2-70B3A0C17A9F}"/>
    <cellStyle name="Normal 2 3 2 4 4 4" xfId="3980" xr:uid="{BDC64852-41CE-4ABE-9C98-6E3F233416B6}"/>
    <cellStyle name="Normal 2 3 2 4 4 4 2" xfId="8161" xr:uid="{D4AB308C-01EF-490D-A1C8-107A233C25B5}"/>
    <cellStyle name="Normal 2 3 2 4 4 4 2 2" xfId="16524" xr:uid="{DEB24C9D-F330-4AD4-91AC-A4DF217FCD88}"/>
    <cellStyle name="Normal 2 3 2 4 4 4 2 2 2" xfId="33253" xr:uid="{FB38B98F-DD2D-4082-B59F-C58B75CC234F}"/>
    <cellStyle name="Normal 2 3 2 4 4 4 2 3" xfId="24890" xr:uid="{4BE37314-419E-4786-9489-F229AC02EC0F}"/>
    <cellStyle name="Normal 2 3 2 4 4 4 3" xfId="12343" xr:uid="{C2520774-9D9D-4186-8B53-96E8DD9A064D}"/>
    <cellStyle name="Normal 2 3 2 4 4 4 3 2" xfId="29072" xr:uid="{8C0B6644-DF99-4C07-8F11-E5FB421AE234}"/>
    <cellStyle name="Normal 2 3 2 4 4 4 4" xfId="20709" xr:uid="{9672BDB6-4344-448E-9C61-9A8DAA194179}"/>
    <cellStyle name="Normal 2 3 2 4 4 5" xfId="4815" xr:uid="{B83C5717-D4EA-49CF-8611-0005FD8AE508}"/>
    <cellStyle name="Normal 2 3 2 4 4 5 2" xfId="13178" xr:uid="{78634985-A18D-45D7-9C3E-94C045B45E5B}"/>
    <cellStyle name="Normal 2 3 2 4 4 5 2 2" xfId="29907" xr:uid="{3154E010-F326-43EA-8917-C4D7546C861A}"/>
    <cellStyle name="Normal 2 3 2 4 4 5 3" xfId="21544" xr:uid="{E448D263-CF76-4CE7-AA7C-6C76EDD35E49}"/>
    <cellStyle name="Normal 2 3 2 4 4 6" xfId="8997" xr:uid="{6537FF9E-C185-4940-B27E-094CAC11F8A1}"/>
    <cellStyle name="Normal 2 3 2 4 4 6 2" xfId="25726" xr:uid="{FBB52AFC-84C1-4DF7-8465-02E26D933AA2}"/>
    <cellStyle name="Normal 2 3 2 4 4 7" xfId="17363" xr:uid="{2D4F1A0F-0E1B-48CD-8B84-1448690A3B47}"/>
    <cellStyle name="Normal 2 3 2 4 5" xfId="914" xr:uid="{E8B5B1C6-C9A4-4490-A4F1-09AAB9CCB141}"/>
    <cellStyle name="Normal 2 3 2 4 5 2" xfId="2586" xr:uid="{38DC85FA-DEEC-4804-9793-48C3A9F4A288}"/>
    <cellStyle name="Normal 2 3 2 4 5 2 2" xfId="6767" xr:uid="{45D0A48E-E029-4B5F-AC6D-502191B3806A}"/>
    <cellStyle name="Normal 2 3 2 4 5 2 2 2" xfId="15130" xr:uid="{E0D45D8D-75F1-43B1-8EAE-087454B7BD44}"/>
    <cellStyle name="Normal 2 3 2 4 5 2 2 2 2" xfId="31859" xr:uid="{5F4CC3BB-D4B5-4CD1-ABAE-7E1D9F3EE35E}"/>
    <cellStyle name="Normal 2 3 2 4 5 2 2 3" xfId="23496" xr:uid="{95709C08-3626-4591-B2BE-97B8661DAD41}"/>
    <cellStyle name="Normal 2 3 2 4 5 2 3" xfId="10949" xr:uid="{D89EBCC1-D7B0-4902-9C7C-9C1457CFD2B0}"/>
    <cellStyle name="Normal 2 3 2 4 5 2 3 2" xfId="27678" xr:uid="{8A6C4C56-F2F9-41F3-80F9-61CEAF9F607D}"/>
    <cellStyle name="Normal 2 3 2 4 5 2 4" xfId="19315" xr:uid="{11341880-94C7-442C-BCAA-D0EE82823A71}"/>
    <cellStyle name="Normal 2 3 2 4 5 3" xfId="5095" xr:uid="{92393559-A27A-463F-91BA-B0D03CE2D9BD}"/>
    <cellStyle name="Normal 2 3 2 4 5 3 2" xfId="13458" xr:uid="{CD1225DB-9A5F-4DE8-9272-DAFCDAD803A1}"/>
    <cellStyle name="Normal 2 3 2 4 5 3 2 2" xfId="30187" xr:uid="{4F442535-B842-4DA6-8A8A-9DB5DB900210}"/>
    <cellStyle name="Normal 2 3 2 4 5 3 3" xfId="21824" xr:uid="{D0B4F955-F829-49C1-98C1-383CE858190F}"/>
    <cellStyle name="Normal 2 3 2 4 5 4" xfId="9277" xr:uid="{0F2AC367-6885-4D89-BB1E-84F3B1B70B12}"/>
    <cellStyle name="Normal 2 3 2 4 5 4 2" xfId="26006" xr:uid="{7360BE38-D6B0-4AEB-A9E5-B17997B4AED5}"/>
    <cellStyle name="Normal 2 3 2 4 5 5" xfId="17643" xr:uid="{EA335458-1D2F-4F78-88DC-778AC81B7100}"/>
    <cellStyle name="Normal 2 3 2 4 6" xfId="1750" xr:uid="{9F7D6BAC-E48A-476F-9864-D6152A544298}"/>
    <cellStyle name="Normal 2 3 2 4 6 2" xfId="5931" xr:uid="{565ACA95-24AE-45B2-B49B-932C2F81C4CC}"/>
    <cellStyle name="Normal 2 3 2 4 6 2 2" xfId="14294" xr:uid="{AA713078-7DCA-46E4-AD58-1B26BE4D5692}"/>
    <cellStyle name="Normal 2 3 2 4 6 2 2 2" xfId="31023" xr:uid="{2F1D497F-B934-4D61-B3F7-5BBF327E875F}"/>
    <cellStyle name="Normal 2 3 2 4 6 2 3" xfId="22660" xr:uid="{40DAD22D-2719-43F7-8FDF-A80C565CF333}"/>
    <cellStyle name="Normal 2 3 2 4 6 3" xfId="10113" xr:uid="{95F8345C-BE44-4B72-9748-2E14576FD383}"/>
    <cellStyle name="Normal 2 3 2 4 6 3 2" xfId="26842" xr:uid="{B010A88E-0EB4-4660-B036-8145D997004B}"/>
    <cellStyle name="Normal 2 3 2 4 6 4" xfId="18479" xr:uid="{9F74F905-C544-4E62-A86B-C9A71C795DD6}"/>
    <cellStyle name="Normal 2 3 2 4 7" xfId="3424" xr:uid="{799BC2AD-DCF6-4951-BA25-2C65BCD8A856}"/>
    <cellStyle name="Normal 2 3 2 4 7 2" xfId="7605" xr:uid="{B4101558-7079-4C5E-B14E-186649B3CDCF}"/>
    <cellStyle name="Normal 2 3 2 4 7 2 2" xfId="15968" xr:uid="{DE3C0B5B-D0D4-445F-AD55-1D722F31B535}"/>
    <cellStyle name="Normal 2 3 2 4 7 2 2 2" xfId="32697" xr:uid="{945C6677-B3D5-4D15-8F3C-CA3EF163B4E1}"/>
    <cellStyle name="Normal 2 3 2 4 7 2 3" xfId="24334" xr:uid="{9CF687F3-EA08-40AD-9713-F12750BA037E}"/>
    <cellStyle name="Normal 2 3 2 4 7 3" xfId="11787" xr:uid="{36902106-77C9-4AEE-8A38-C4F9979F135E}"/>
    <cellStyle name="Normal 2 3 2 4 7 3 2" xfId="28516" xr:uid="{21104112-0FF6-442F-86C8-E4A4E25443AC}"/>
    <cellStyle name="Normal 2 3 2 4 7 4" xfId="20153" xr:uid="{F32A2A1D-972A-48DB-A791-3E13268D34F3}"/>
    <cellStyle name="Normal 2 3 2 4 8" xfId="4259" xr:uid="{D024EA07-3DDF-4E2A-AC28-5E45B5C01F03}"/>
    <cellStyle name="Normal 2 3 2 4 8 2" xfId="12622" xr:uid="{9E2B2D8F-317C-44D6-9910-75F57BABCDD7}"/>
    <cellStyle name="Normal 2 3 2 4 8 2 2" xfId="29351" xr:uid="{D593086B-62F4-4EFA-AEFF-56D07D359118}"/>
    <cellStyle name="Normal 2 3 2 4 8 3" xfId="20988" xr:uid="{3D62E570-06F9-4ACB-9140-1698B9AC9AF8}"/>
    <cellStyle name="Normal 2 3 2 4 9" xfId="8441" xr:uid="{5F6E5498-D438-461B-9442-017771332D45}"/>
    <cellStyle name="Normal 2 3 2 4 9 2" xfId="25170" xr:uid="{22CC66BE-4187-4A94-8897-6129DA9D6F97}"/>
    <cellStyle name="Normal 2 3 2 5" xfId="147" xr:uid="{9BA91D4A-7E97-4CC7-956F-57B4B66788F0}"/>
    <cellStyle name="Normal 2 3 2 5 2" xfId="425" xr:uid="{5ABA8F05-534D-42C0-B9D4-42499A01C7A4}"/>
    <cellStyle name="Normal 2 3 2 5 2 2" xfId="1261" xr:uid="{E719E7E2-C671-4434-967F-4946E319E8DF}"/>
    <cellStyle name="Normal 2 3 2 5 2 2 2" xfId="2933" xr:uid="{1E7F0388-F0E5-4958-8A5A-B9C52F83C3B5}"/>
    <cellStyle name="Normal 2 3 2 5 2 2 2 2" xfId="7114" xr:uid="{4AF8DC3F-80E1-4CE2-9180-B7CD9EDD2B52}"/>
    <cellStyle name="Normal 2 3 2 5 2 2 2 2 2" xfId="15477" xr:uid="{2633E8F2-C03D-4E2D-8623-A2A9B40740C4}"/>
    <cellStyle name="Normal 2 3 2 5 2 2 2 2 2 2" xfId="32206" xr:uid="{4354998F-990F-40C8-BCFD-197B959F94D4}"/>
    <cellStyle name="Normal 2 3 2 5 2 2 2 2 3" xfId="23843" xr:uid="{F32F8DC4-D7E6-4F2B-AF24-A6C178E7D46C}"/>
    <cellStyle name="Normal 2 3 2 5 2 2 2 3" xfId="11296" xr:uid="{D26C6F1D-1B68-44D7-92FD-AF528484F1CF}"/>
    <cellStyle name="Normal 2 3 2 5 2 2 2 3 2" xfId="28025" xr:uid="{62F9F3B4-0F6E-4CF4-9C08-ECF0CD850FCC}"/>
    <cellStyle name="Normal 2 3 2 5 2 2 2 4" xfId="19662" xr:uid="{3A43F05F-CB25-47BE-B7CF-322A7959B136}"/>
    <cellStyle name="Normal 2 3 2 5 2 2 3" xfId="5442" xr:uid="{895A2A10-E45C-4804-80A8-D9BFAAF7D3DB}"/>
    <cellStyle name="Normal 2 3 2 5 2 2 3 2" xfId="13805" xr:uid="{95B637CD-0C4A-4C41-8B4B-2A064A76977F}"/>
    <cellStyle name="Normal 2 3 2 5 2 2 3 2 2" xfId="30534" xr:uid="{1146D96F-3FB3-4228-AA09-15D18B374A07}"/>
    <cellStyle name="Normal 2 3 2 5 2 2 3 3" xfId="22171" xr:uid="{AF3E94DE-1DA5-4CE3-84CD-8BF3F91C10BE}"/>
    <cellStyle name="Normal 2 3 2 5 2 2 4" xfId="9624" xr:uid="{85362202-256F-4525-834C-F548B60B97B2}"/>
    <cellStyle name="Normal 2 3 2 5 2 2 4 2" xfId="26353" xr:uid="{A63B8E31-EFFE-4E39-A86E-94937D29C5E1}"/>
    <cellStyle name="Normal 2 3 2 5 2 2 5" xfId="17990" xr:uid="{C35FDFC9-FA5F-4A56-B9ED-C921AC6D632D}"/>
    <cellStyle name="Normal 2 3 2 5 2 3" xfId="2097" xr:uid="{699AB7E8-4339-4CBF-8BEE-E31E595344BE}"/>
    <cellStyle name="Normal 2 3 2 5 2 3 2" xfId="6278" xr:uid="{34D661DF-1383-43BB-90BE-7F74406D2B69}"/>
    <cellStyle name="Normal 2 3 2 5 2 3 2 2" xfId="14641" xr:uid="{BE10D6F5-0012-4F2C-8352-C2693B374732}"/>
    <cellStyle name="Normal 2 3 2 5 2 3 2 2 2" xfId="31370" xr:uid="{F644F606-5502-4605-B669-2F6A06DCB6FD}"/>
    <cellStyle name="Normal 2 3 2 5 2 3 2 3" xfId="23007" xr:uid="{5A298F58-0168-4383-A2B4-B46412305E42}"/>
    <cellStyle name="Normal 2 3 2 5 2 3 3" xfId="10460" xr:uid="{28B2AC32-8E5D-418B-BD3F-D89563E1F1E9}"/>
    <cellStyle name="Normal 2 3 2 5 2 3 3 2" xfId="27189" xr:uid="{C0A72AC0-2B71-407D-BF49-68176DB18EC2}"/>
    <cellStyle name="Normal 2 3 2 5 2 3 4" xfId="18826" xr:uid="{31ABA69A-AF13-4D75-BF24-D832658899A6}"/>
    <cellStyle name="Normal 2 3 2 5 2 4" xfId="3771" xr:uid="{7C536666-3238-4C50-B149-FE547716A94C}"/>
    <cellStyle name="Normal 2 3 2 5 2 4 2" xfId="7952" xr:uid="{99135968-7C6C-445A-A4BD-CBD52C55F71A}"/>
    <cellStyle name="Normal 2 3 2 5 2 4 2 2" xfId="16315" xr:uid="{5F39AE66-DFE8-4EC0-9E72-1C42D7B2005C}"/>
    <cellStyle name="Normal 2 3 2 5 2 4 2 2 2" xfId="33044" xr:uid="{588E1FE7-4A4F-4D7A-8313-8CB9EFF0E973}"/>
    <cellStyle name="Normal 2 3 2 5 2 4 2 3" xfId="24681" xr:uid="{B663DD06-4CD3-4ED7-A518-18AC90C87411}"/>
    <cellStyle name="Normal 2 3 2 5 2 4 3" xfId="12134" xr:uid="{5C680BA0-62B4-4FDA-8C11-73F57863F38B}"/>
    <cellStyle name="Normal 2 3 2 5 2 4 3 2" xfId="28863" xr:uid="{7F652964-80D3-43DC-8876-590E016ADC2E}"/>
    <cellStyle name="Normal 2 3 2 5 2 4 4" xfId="20500" xr:uid="{045F643A-B771-4741-A478-94D16B98A5E1}"/>
    <cellStyle name="Normal 2 3 2 5 2 5" xfId="4606" xr:uid="{9B93B8E2-6848-45C5-8007-B6A2605C4573}"/>
    <cellStyle name="Normal 2 3 2 5 2 5 2" xfId="12969" xr:uid="{E65D8C74-FAA6-4495-819E-E66F5D37B90F}"/>
    <cellStyle name="Normal 2 3 2 5 2 5 2 2" xfId="29698" xr:uid="{C0EE5427-28C4-4195-B82D-05325AF869AE}"/>
    <cellStyle name="Normal 2 3 2 5 2 5 3" xfId="21335" xr:uid="{DF6B47A1-9554-4ACA-915A-2F807A7E4696}"/>
    <cellStyle name="Normal 2 3 2 5 2 6" xfId="8788" xr:uid="{E1E9664B-FCA1-4E35-B036-DC874E5BEA23}"/>
    <cellStyle name="Normal 2 3 2 5 2 6 2" xfId="25517" xr:uid="{609D3C14-E42D-4D4B-9F8A-0913BEF04A63}"/>
    <cellStyle name="Normal 2 3 2 5 2 7" xfId="17154" xr:uid="{4F8AB88B-4F88-468E-990D-49D95C46D96B}"/>
    <cellStyle name="Normal 2 3 2 5 3" xfId="703" xr:uid="{B7402390-E6F6-4769-BDEE-4E8360A504EB}"/>
    <cellStyle name="Normal 2 3 2 5 3 2" xfId="1539" xr:uid="{F47FD04B-6C11-4695-9E17-D1C540F544DE}"/>
    <cellStyle name="Normal 2 3 2 5 3 2 2" xfId="3211" xr:uid="{4EC2D510-115E-4715-844C-327573E63B18}"/>
    <cellStyle name="Normal 2 3 2 5 3 2 2 2" xfId="7392" xr:uid="{304E45A3-03B6-40EE-9E8B-7EF088B2F328}"/>
    <cellStyle name="Normal 2 3 2 5 3 2 2 2 2" xfId="15755" xr:uid="{C7AB274D-5EE4-4AFD-91E4-4D32EE433589}"/>
    <cellStyle name="Normal 2 3 2 5 3 2 2 2 2 2" xfId="32484" xr:uid="{A94C6186-9137-42F0-8008-5D42BCF2D842}"/>
    <cellStyle name="Normal 2 3 2 5 3 2 2 2 3" xfId="24121" xr:uid="{0A0D38C7-EE14-4A96-B837-68D953E1C20B}"/>
    <cellStyle name="Normal 2 3 2 5 3 2 2 3" xfId="11574" xr:uid="{B2DC98DA-20F9-46DE-A1FD-4D4492943801}"/>
    <cellStyle name="Normal 2 3 2 5 3 2 2 3 2" xfId="28303" xr:uid="{44973BEE-0244-4A9B-B19D-DC876ECD6C37}"/>
    <cellStyle name="Normal 2 3 2 5 3 2 2 4" xfId="19940" xr:uid="{403A7DC0-36D4-49AF-80E2-3276E13619F2}"/>
    <cellStyle name="Normal 2 3 2 5 3 2 3" xfId="5720" xr:uid="{CC49F8B5-4E46-42B2-A094-861FA1ECC518}"/>
    <cellStyle name="Normal 2 3 2 5 3 2 3 2" xfId="14083" xr:uid="{6302821F-6787-494E-A51D-5964FA0C9769}"/>
    <cellStyle name="Normal 2 3 2 5 3 2 3 2 2" xfId="30812" xr:uid="{A23392F6-137E-4A16-AFB0-0E3199D88E8E}"/>
    <cellStyle name="Normal 2 3 2 5 3 2 3 3" xfId="22449" xr:uid="{A4927111-2F36-4F9E-A2B0-8C981C6B844C}"/>
    <cellStyle name="Normal 2 3 2 5 3 2 4" xfId="9902" xr:uid="{433ABD02-650C-48B6-A129-6F5B9CB61050}"/>
    <cellStyle name="Normal 2 3 2 5 3 2 4 2" xfId="26631" xr:uid="{694AECE5-790D-4890-A40E-FC35DD8314AA}"/>
    <cellStyle name="Normal 2 3 2 5 3 2 5" xfId="18268" xr:uid="{247E75F6-6614-41BC-9187-89E5F050F9D7}"/>
    <cellStyle name="Normal 2 3 2 5 3 3" xfId="2375" xr:uid="{C20505D6-8687-4EB6-9256-111F7F21D10C}"/>
    <cellStyle name="Normal 2 3 2 5 3 3 2" xfId="6556" xr:uid="{44E2344F-8489-44C3-B9A0-97162A833627}"/>
    <cellStyle name="Normal 2 3 2 5 3 3 2 2" xfId="14919" xr:uid="{2E9F1927-C717-41C4-AA7B-1AEA2D9255B7}"/>
    <cellStyle name="Normal 2 3 2 5 3 3 2 2 2" xfId="31648" xr:uid="{5FDCC545-2BC9-4A10-9A13-220E56B83555}"/>
    <cellStyle name="Normal 2 3 2 5 3 3 2 3" xfId="23285" xr:uid="{8D9A33B3-6FB5-40EC-A487-391BE3B785E9}"/>
    <cellStyle name="Normal 2 3 2 5 3 3 3" xfId="10738" xr:uid="{CC0DBA26-86DF-4D18-821B-7405B7DBC7F4}"/>
    <cellStyle name="Normal 2 3 2 5 3 3 3 2" xfId="27467" xr:uid="{00717E93-36F0-4315-8152-B1635A3554F0}"/>
    <cellStyle name="Normal 2 3 2 5 3 3 4" xfId="19104" xr:uid="{58E405E7-D132-4F1F-B5A0-8495DD8BA44E}"/>
    <cellStyle name="Normal 2 3 2 5 3 4" xfId="4049" xr:uid="{85E61776-F6E6-4798-AEB4-4D929BBE90BB}"/>
    <cellStyle name="Normal 2 3 2 5 3 4 2" xfId="8230" xr:uid="{2066F38E-12AD-4FB7-AE29-9251F982221C}"/>
    <cellStyle name="Normal 2 3 2 5 3 4 2 2" xfId="16593" xr:uid="{51B71D6D-C189-4584-8EE3-3DF817A7FF89}"/>
    <cellStyle name="Normal 2 3 2 5 3 4 2 2 2" xfId="33322" xr:uid="{B19D1B4B-F22D-4509-A8EF-3D53400D88CE}"/>
    <cellStyle name="Normal 2 3 2 5 3 4 2 3" xfId="24959" xr:uid="{B82DDA1D-D576-4F20-AF2D-227A23110DD1}"/>
    <cellStyle name="Normal 2 3 2 5 3 4 3" xfId="12412" xr:uid="{714C5FD3-900B-46EA-9C4A-4DBA2045901B}"/>
    <cellStyle name="Normal 2 3 2 5 3 4 3 2" xfId="29141" xr:uid="{458CCFB6-441A-4E26-9207-C3E0C87D9801}"/>
    <cellStyle name="Normal 2 3 2 5 3 4 4" xfId="20778" xr:uid="{929F5CDF-4882-42D7-ACBD-ABAC629AA10C}"/>
    <cellStyle name="Normal 2 3 2 5 3 5" xfId="4884" xr:uid="{C4D6268E-3E69-4D18-8C00-FC2DD98C8328}"/>
    <cellStyle name="Normal 2 3 2 5 3 5 2" xfId="13247" xr:uid="{0FFE2B3F-1A59-443B-8A6C-2D679AD4AB7A}"/>
    <cellStyle name="Normal 2 3 2 5 3 5 2 2" xfId="29976" xr:uid="{A3334E3F-D3F3-445D-B3A0-198907D5FDCE}"/>
    <cellStyle name="Normal 2 3 2 5 3 5 3" xfId="21613" xr:uid="{D202D07B-862A-453D-AF68-E2EE2C9D255E}"/>
    <cellStyle name="Normal 2 3 2 5 3 6" xfId="9066" xr:uid="{69097291-976E-4209-9365-AEE00DC66F6F}"/>
    <cellStyle name="Normal 2 3 2 5 3 6 2" xfId="25795" xr:uid="{75D4A971-882E-4C96-92BE-602C1D1D29CE}"/>
    <cellStyle name="Normal 2 3 2 5 3 7" xfId="17432" xr:uid="{67145E4D-5150-4108-8962-70B89665A917}"/>
    <cellStyle name="Normal 2 3 2 5 4" xfId="983" xr:uid="{667DAD61-CE4F-4C1C-9764-B7C364354828}"/>
    <cellStyle name="Normal 2 3 2 5 4 2" xfId="2655" xr:uid="{0F31E869-7F6B-4579-BD08-72BF29565F11}"/>
    <cellStyle name="Normal 2 3 2 5 4 2 2" xfId="6836" xr:uid="{281C744D-3B45-420A-9FF7-FCEE130C55FB}"/>
    <cellStyle name="Normal 2 3 2 5 4 2 2 2" xfId="15199" xr:uid="{8BA9C0E4-68C7-4D8B-9807-0CD9B2F3DBFB}"/>
    <cellStyle name="Normal 2 3 2 5 4 2 2 2 2" xfId="31928" xr:uid="{61F11912-6FA0-485F-B70A-23517CB81229}"/>
    <cellStyle name="Normal 2 3 2 5 4 2 2 3" xfId="23565" xr:uid="{082E6D96-7C8A-49DB-9CB2-EF17DDD2A4C1}"/>
    <cellStyle name="Normal 2 3 2 5 4 2 3" xfId="11018" xr:uid="{D53D4A0E-A958-4683-B466-E9D1DBB37050}"/>
    <cellStyle name="Normal 2 3 2 5 4 2 3 2" xfId="27747" xr:uid="{4BF297B4-5FD7-4BEA-BA47-3C2B381703CA}"/>
    <cellStyle name="Normal 2 3 2 5 4 2 4" xfId="19384" xr:uid="{90B35A6A-A742-4300-8194-F0B4A3FB486D}"/>
    <cellStyle name="Normal 2 3 2 5 4 3" xfId="5164" xr:uid="{5F8AFB92-8CC0-4BF8-A94C-AEC600DDA2CF}"/>
    <cellStyle name="Normal 2 3 2 5 4 3 2" xfId="13527" xr:uid="{877C8BD0-ABD3-4861-9BA5-1662D1258583}"/>
    <cellStyle name="Normal 2 3 2 5 4 3 2 2" xfId="30256" xr:uid="{97B5BE00-9394-410F-BFC7-4152439663AE}"/>
    <cellStyle name="Normal 2 3 2 5 4 3 3" xfId="21893" xr:uid="{4716CE50-F2E5-4262-B262-E5B8AA113D4C}"/>
    <cellStyle name="Normal 2 3 2 5 4 4" xfId="9346" xr:uid="{D2241122-A201-4632-B980-6C42DD3DAE36}"/>
    <cellStyle name="Normal 2 3 2 5 4 4 2" xfId="26075" xr:uid="{A72C4DCD-D267-4833-9AAC-0A50F6AB0A9C}"/>
    <cellStyle name="Normal 2 3 2 5 4 5" xfId="17712" xr:uid="{1EB88D59-4EAB-49E8-8567-4EA567EBC63E}"/>
    <cellStyle name="Normal 2 3 2 5 5" xfId="1819" xr:uid="{DAB1F8D7-759B-4C34-A7B8-8146AB781C7E}"/>
    <cellStyle name="Normal 2 3 2 5 5 2" xfId="6000" xr:uid="{DC22090B-FAB9-4D84-BBB9-D4C0C4825913}"/>
    <cellStyle name="Normal 2 3 2 5 5 2 2" xfId="14363" xr:uid="{062D5699-520A-4211-AB30-5A9180FCFEA7}"/>
    <cellStyle name="Normal 2 3 2 5 5 2 2 2" xfId="31092" xr:uid="{C5D94F7C-44CF-43DE-9084-2A18F7E61B44}"/>
    <cellStyle name="Normal 2 3 2 5 5 2 3" xfId="22729" xr:uid="{47E4D268-8C45-42A7-95B5-7E3B7E73B604}"/>
    <cellStyle name="Normal 2 3 2 5 5 3" xfId="10182" xr:uid="{8D01AA73-595F-42BA-845B-4B36ABC7512C}"/>
    <cellStyle name="Normal 2 3 2 5 5 3 2" xfId="26911" xr:uid="{B23DEB9B-600A-42E6-8D75-F4BE64E61FED}"/>
    <cellStyle name="Normal 2 3 2 5 5 4" xfId="18548" xr:uid="{7F63F14D-98A8-4187-AABC-A0FEFBA6598C}"/>
    <cellStyle name="Normal 2 3 2 5 6" xfId="3493" xr:uid="{A45937AC-540A-45DD-9370-D4E5629D14C1}"/>
    <cellStyle name="Normal 2 3 2 5 6 2" xfId="7674" xr:uid="{A212340A-0B8D-4DCC-851E-C041E1596620}"/>
    <cellStyle name="Normal 2 3 2 5 6 2 2" xfId="16037" xr:uid="{7CC6C1C7-1937-4FD4-BB51-F5D0B3F3A182}"/>
    <cellStyle name="Normal 2 3 2 5 6 2 2 2" xfId="32766" xr:uid="{3A5EC3FB-F0A5-4637-906C-CDD56C8ED64F}"/>
    <cellStyle name="Normal 2 3 2 5 6 2 3" xfId="24403" xr:uid="{6AE0CD56-428B-4AF7-AF8D-EA12A1D6A4C6}"/>
    <cellStyle name="Normal 2 3 2 5 6 3" xfId="11856" xr:uid="{A41FCA8B-E0E6-4DF5-851F-2E499D4BD999}"/>
    <cellStyle name="Normal 2 3 2 5 6 3 2" xfId="28585" xr:uid="{3A6F2741-9ACF-46F7-BBB1-6CD741D832DF}"/>
    <cellStyle name="Normal 2 3 2 5 6 4" xfId="20222" xr:uid="{8B8BA269-BEA5-4C6C-B110-EC51AFE9A270}"/>
    <cellStyle name="Normal 2 3 2 5 7" xfId="4328" xr:uid="{5E317644-6A73-455A-AE3B-B5C0768ECC0C}"/>
    <cellStyle name="Normal 2 3 2 5 7 2" xfId="12691" xr:uid="{F3C540B2-5058-4371-AA77-3471F9908648}"/>
    <cellStyle name="Normal 2 3 2 5 7 2 2" xfId="29420" xr:uid="{80C5518A-09C1-4943-A766-CF1D7C65DE15}"/>
    <cellStyle name="Normal 2 3 2 5 7 3" xfId="21057" xr:uid="{465E74D3-4C1A-463B-A1D2-C6828109196D}"/>
    <cellStyle name="Normal 2 3 2 5 8" xfId="8510" xr:uid="{BB400B9F-B16F-4358-BF1B-C734E4219DD2}"/>
    <cellStyle name="Normal 2 3 2 5 8 2" xfId="25239" xr:uid="{A8855239-9C0B-4B1C-8229-EE61C0F60DCA}"/>
    <cellStyle name="Normal 2 3 2 5 9" xfId="16876" xr:uid="{993FCB00-9193-4439-B2C5-40E7475B3E5A}"/>
    <cellStyle name="Normal 2 3 2 6" xfId="289" xr:uid="{32C418F6-AF4A-4595-86E9-B1A27ED3B365}"/>
    <cellStyle name="Normal 2 3 2 6 2" xfId="1125" xr:uid="{DA5F9891-4A02-47FC-B800-DEDA6A52E0D6}"/>
    <cellStyle name="Normal 2 3 2 6 2 2" xfId="2797" xr:uid="{612AFA35-0B40-47FB-9CF5-C652982C9925}"/>
    <cellStyle name="Normal 2 3 2 6 2 2 2" xfId="6978" xr:uid="{582A0DA0-E665-4BC6-8C33-8E5D88E3A127}"/>
    <cellStyle name="Normal 2 3 2 6 2 2 2 2" xfId="15341" xr:uid="{7C98DF93-3B76-41E7-B788-07878725DB60}"/>
    <cellStyle name="Normal 2 3 2 6 2 2 2 2 2" xfId="32070" xr:uid="{050A7ABB-4EDE-4EEF-9D20-5F56EEFC96CD}"/>
    <cellStyle name="Normal 2 3 2 6 2 2 2 3" xfId="23707" xr:uid="{36A696D4-A662-441F-B2FA-F342F41E1045}"/>
    <cellStyle name="Normal 2 3 2 6 2 2 3" xfId="11160" xr:uid="{7B48200C-7535-4114-97CD-F51A2E4F35E0}"/>
    <cellStyle name="Normal 2 3 2 6 2 2 3 2" xfId="27889" xr:uid="{9DC6D1C1-AE85-43B0-B4A7-F6168CF5B8BD}"/>
    <cellStyle name="Normal 2 3 2 6 2 2 4" xfId="19526" xr:uid="{877C6559-A63E-4EF8-99E0-BA0AFA7E04CF}"/>
    <cellStyle name="Normal 2 3 2 6 2 3" xfId="5306" xr:uid="{FB4F960C-EF3E-4C7E-87B2-B1C918F57454}"/>
    <cellStyle name="Normal 2 3 2 6 2 3 2" xfId="13669" xr:uid="{7BD530EB-FCD2-45C1-AAF7-4B324D0D3BA8}"/>
    <cellStyle name="Normal 2 3 2 6 2 3 2 2" xfId="30398" xr:uid="{1020144C-971F-40F3-9EE4-BD71C95C57B5}"/>
    <cellStyle name="Normal 2 3 2 6 2 3 3" xfId="22035" xr:uid="{726BD4E5-1589-48BD-8871-1F1C1AF141C4}"/>
    <cellStyle name="Normal 2 3 2 6 2 4" xfId="9488" xr:uid="{3A3BF0B3-38F5-4DDB-8FEF-8F183FD37867}"/>
    <cellStyle name="Normal 2 3 2 6 2 4 2" xfId="26217" xr:uid="{D2E58721-8F03-49C6-9DE6-820653B9B995}"/>
    <cellStyle name="Normal 2 3 2 6 2 5" xfId="17854" xr:uid="{8EC11DAA-A14C-48D8-81AA-100F140C5F5E}"/>
    <cellStyle name="Normal 2 3 2 6 3" xfId="1961" xr:uid="{7C94540A-0D7A-492B-BCBB-514BC582524A}"/>
    <cellStyle name="Normal 2 3 2 6 3 2" xfId="6142" xr:uid="{8755D6CA-34BA-465E-9939-078EC56DC52D}"/>
    <cellStyle name="Normal 2 3 2 6 3 2 2" xfId="14505" xr:uid="{244FB069-BB29-4D10-8EA6-2D4547EF031A}"/>
    <cellStyle name="Normal 2 3 2 6 3 2 2 2" xfId="31234" xr:uid="{B78A4165-D3D0-4569-A140-D3008F4D7062}"/>
    <cellStyle name="Normal 2 3 2 6 3 2 3" xfId="22871" xr:uid="{A4ED8CB5-1740-4D17-AFB8-6C04C7F2DBD3}"/>
    <cellStyle name="Normal 2 3 2 6 3 3" xfId="10324" xr:uid="{35B35FFA-1D7B-4ABB-9D5F-E12655E0CFF2}"/>
    <cellStyle name="Normal 2 3 2 6 3 3 2" xfId="27053" xr:uid="{8327737C-9221-4367-901A-D02B7D24CDEB}"/>
    <cellStyle name="Normal 2 3 2 6 3 4" xfId="18690" xr:uid="{63974DA9-4214-4243-8F7A-B60080A8C9A1}"/>
    <cellStyle name="Normal 2 3 2 6 4" xfId="3635" xr:uid="{8E1182F6-23B7-4E05-96B1-50D7FB341FA6}"/>
    <cellStyle name="Normal 2 3 2 6 4 2" xfId="7816" xr:uid="{45235D50-FA8C-470D-99AD-F651699A85AB}"/>
    <cellStyle name="Normal 2 3 2 6 4 2 2" xfId="16179" xr:uid="{2B57783B-70E3-4D1E-AB26-794C7221BF9F}"/>
    <cellStyle name="Normal 2 3 2 6 4 2 2 2" xfId="32908" xr:uid="{6E4547BC-79E9-4E20-9B28-D71CF1593819}"/>
    <cellStyle name="Normal 2 3 2 6 4 2 3" xfId="24545" xr:uid="{94C394E7-A573-402C-96A3-9D4131404F22}"/>
    <cellStyle name="Normal 2 3 2 6 4 3" xfId="11998" xr:uid="{79B4142C-0635-4880-BEA0-B62E8D988497}"/>
    <cellStyle name="Normal 2 3 2 6 4 3 2" xfId="28727" xr:uid="{9993D04E-61EC-4AEC-8EA4-A0E81E94A7D7}"/>
    <cellStyle name="Normal 2 3 2 6 4 4" xfId="20364" xr:uid="{47B44ED2-35B0-41DF-BD9A-AAF36AE8ED79}"/>
    <cellStyle name="Normal 2 3 2 6 5" xfId="4470" xr:uid="{C56EFF6B-34E3-4A57-BF56-F1D5D7F8F467}"/>
    <cellStyle name="Normal 2 3 2 6 5 2" xfId="12833" xr:uid="{C89BC32C-5C2C-430A-9F8D-1CB15E69DEDC}"/>
    <cellStyle name="Normal 2 3 2 6 5 2 2" xfId="29562" xr:uid="{DE620915-B4CD-4BA3-801B-273C9C68CC4D}"/>
    <cellStyle name="Normal 2 3 2 6 5 3" xfId="21199" xr:uid="{A67F6B51-7BDB-47EF-B71F-A32054E961EF}"/>
    <cellStyle name="Normal 2 3 2 6 6" xfId="8652" xr:uid="{A21806FC-7385-4343-8C56-4BFBA087948B}"/>
    <cellStyle name="Normal 2 3 2 6 6 2" xfId="25381" xr:uid="{E20C81AA-DE6F-420C-A58C-D3029E17754B}"/>
    <cellStyle name="Normal 2 3 2 6 7" xfId="17018" xr:uid="{90839DC5-CD91-4BC0-9C30-3069D1AB0A7E}"/>
    <cellStyle name="Normal 2 3 2 7" xfId="567" xr:uid="{B5C90A93-6AB1-480F-BD04-A9EE4DC5AED5}"/>
    <cellStyle name="Normal 2 3 2 7 2" xfId="1403" xr:uid="{B94B68FA-0AB2-4657-B273-6825D14851FD}"/>
    <cellStyle name="Normal 2 3 2 7 2 2" xfId="3075" xr:uid="{D4C1F949-FB8A-408B-A061-00347F52BAC7}"/>
    <cellStyle name="Normal 2 3 2 7 2 2 2" xfId="7256" xr:uid="{4686E983-46E1-4FBE-8ABF-AA81E40C624D}"/>
    <cellStyle name="Normal 2 3 2 7 2 2 2 2" xfId="15619" xr:uid="{DA1178B3-F466-429B-8152-DF87F538807F}"/>
    <cellStyle name="Normal 2 3 2 7 2 2 2 2 2" xfId="32348" xr:uid="{9477BC03-6DA5-4E49-9D86-5544BA0C3362}"/>
    <cellStyle name="Normal 2 3 2 7 2 2 2 3" xfId="23985" xr:uid="{D9513681-2FAF-48C9-AF34-E2098316DC63}"/>
    <cellStyle name="Normal 2 3 2 7 2 2 3" xfId="11438" xr:uid="{D6326246-EBF4-4832-9747-E16EC9E25D79}"/>
    <cellStyle name="Normal 2 3 2 7 2 2 3 2" xfId="28167" xr:uid="{26F6F4E8-53DB-4122-BF74-C06AABB7EFA6}"/>
    <cellStyle name="Normal 2 3 2 7 2 2 4" xfId="19804" xr:uid="{02866D95-D0B1-4488-B4DB-93D6EC1E629D}"/>
    <cellStyle name="Normal 2 3 2 7 2 3" xfId="5584" xr:uid="{B0946759-EE69-44DA-B4AF-1D6C2FECE2A9}"/>
    <cellStyle name="Normal 2 3 2 7 2 3 2" xfId="13947" xr:uid="{02187660-F300-4056-A85D-83F8154BE413}"/>
    <cellStyle name="Normal 2 3 2 7 2 3 2 2" xfId="30676" xr:uid="{FF4659B8-9028-48FF-9928-B0D8B511E635}"/>
    <cellStyle name="Normal 2 3 2 7 2 3 3" xfId="22313" xr:uid="{7D316C46-85E2-4E9E-9B5D-A1B8806CBDE9}"/>
    <cellStyle name="Normal 2 3 2 7 2 4" xfId="9766" xr:uid="{7C68BB0B-C083-4471-9462-C31AE7DD9822}"/>
    <cellStyle name="Normal 2 3 2 7 2 4 2" xfId="26495" xr:uid="{F954A0CF-3B84-49D6-9582-EB4F762F4219}"/>
    <cellStyle name="Normal 2 3 2 7 2 5" xfId="18132" xr:uid="{04694CF9-3760-40F2-B484-7C9E86A51D8D}"/>
    <cellStyle name="Normal 2 3 2 7 3" xfId="2239" xr:uid="{4F9834D4-9C5F-4315-BC1C-AFB842AA5C40}"/>
    <cellStyle name="Normal 2 3 2 7 3 2" xfId="6420" xr:uid="{4270117B-A07D-4795-833E-C19C6A93FBBD}"/>
    <cellStyle name="Normal 2 3 2 7 3 2 2" xfId="14783" xr:uid="{087247EF-D4FB-4F81-85B3-3FD5AA8FFBE5}"/>
    <cellStyle name="Normal 2 3 2 7 3 2 2 2" xfId="31512" xr:uid="{FF2B511E-1802-44BD-9556-646DD7CCE7AB}"/>
    <cellStyle name="Normal 2 3 2 7 3 2 3" xfId="23149" xr:uid="{4388C43A-FC63-41F6-99F0-16ADBBEBCEA9}"/>
    <cellStyle name="Normal 2 3 2 7 3 3" xfId="10602" xr:uid="{7F967151-1970-42F4-BE53-7BB021345043}"/>
    <cellStyle name="Normal 2 3 2 7 3 3 2" xfId="27331" xr:uid="{0AE62CBD-AD36-407B-B594-A20DBD976DBF}"/>
    <cellStyle name="Normal 2 3 2 7 3 4" xfId="18968" xr:uid="{B86F626B-9404-4D79-9088-3905C2F77E07}"/>
    <cellStyle name="Normal 2 3 2 7 4" xfId="3913" xr:uid="{8CC046BA-9E5B-4232-9FAD-2C0CCB591638}"/>
    <cellStyle name="Normal 2 3 2 7 4 2" xfId="8094" xr:uid="{777306CE-C438-46CB-BE65-422233E71DAD}"/>
    <cellStyle name="Normal 2 3 2 7 4 2 2" xfId="16457" xr:uid="{42B1CCC1-ED61-4A87-B53D-381BA11A9DC1}"/>
    <cellStyle name="Normal 2 3 2 7 4 2 2 2" xfId="33186" xr:uid="{BA93D3E9-10C2-4FFE-9DBD-27F84942AD83}"/>
    <cellStyle name="Normal 2 3 2 7 4 2 3" xfId="24823" xr:uid="{C1721A82-FA4E-45A5-BB6A-B108DD897BE9}"/>
    <cellStyle name="Normal 2 3 2 7 4 3" xfId="12276" xr:uid="{4855BA03-9501-4ABE-8648-949103CA7D01}"/>
    <cellStyle name="Normal 2 3 2 7 4 3 2" xfId="29005" xr:uid="{A13B71D8-44CE-46A5-A3D9-BF6106C35A74}"/>
    <cellStyle name="Normal 2 3 2 7 4 4" xfId="20642" xr:uid="{7E32941F-A632-4586-8483-D0F5A7115F19}"/>
    <cellStyle name="Normal 2 3 2 7 5" xfId="4748" xr:uid="{C2422D71-CC6E-4631-9EBA-2206AE1015F6}"/>
    <cellStyle name="Normal 2 3 2 7 5 2" xfId="13111" xr:uid="{DA03C9B5-8C9F-4B9E-AB7A-41081282B7CD}"/>
    <cellStyle name="Normal 2 3 2 7 5 2 2" xfId="29840" xr:uid="{2AC1C98F-AD60-494A-AFF1-98A28BB4DAC2}"/>
    <cellStyle name="Normal 2 3 2 7 5 3" xfId="21477" xr:uid="{6B90901E-B88A-4447-BD55-C2A0EBDD4545}"/>
    <cellStyle name="Normal 2 3 2 7 6" xfId="8930" xr:uid="{A2BE023E-064A-4FD1-8A6A-7BCEF67AE296}"/>
    <cellStyle name="Normal 2 3 2 7 6 2" xfId="25659" xr:uid="{5CB0171C-2F2B-47C7-B04F-AF222BE700A5}"/>
    <cellStyle name="Normal 2 3 2 7 7" xfId="17296" xr:uid="{1F21E66B-E434-4B4A-B20A-266F54953310}"/>
    <cellStyle name="Normal 2 3 2 8" xfId="847" xr:uid="{DB42E87A-A783-4639-A322-424A58576576}"/>
    <cellStyle name="Normal 2 3 2 8 2" xfId="2519" xr:uid="{2B220911-7060-4E27-870A-11EFF58EBE2C}"/>
    <cellStyle name="Normal 2 3 2 8 2 2" xfId="6700" xr:uid="{22A6D86D-A24C-4A40-BAFB-75011F6CD68A}"/>
    <cellStyle name="Normal 2 3 2 8 2 2 2" xfId="15063" xr:uid="{DD426F67-58AD-4E81-ADD5-11ACBAA23553}"/>
    <cellStyle name="Normal 2 3 2 8 2 2 2 2" xfId="31792" xr:uid="{36F08A06-CD7E-475F-954C-360CBFFB9FCE}"/>
    <cellStyle name="Normal 2 3 2 8 2 2 3" xfId="23429" xr:uid="{C5E0E9DC-981B-4B5F-A313-7B2EBAA73D87}"/>
    <cellStyle name="Normal 2 3 2 8 2 3" xfId="10882" xr:uid="{8208A89B-4207-451B-9F22-FE2874773E7A}"/>
    <cellStyle name="Normal 2 3 2 8 2 3 2" xfId="27611" xr:uid="{719D8F53-681E-413E-ACF0-07DE87987AC8}"/>
    <cellStyle name="Normal 2 3 2 8 2 4" xfId="19248" xr:uid="{EDD657D3-76E6-44B0-8BD1-F2E2B6117F9B}"/>
    <cellStyle name="Normal 2 3 2 8 3" xfId="5028" xr:uid="{48F984D7-A608-4396-B4C7-44A2103175E5}"/>
    <cellStyle name="Normal 2 3 2 8 3 2" xfId="13391" xr:uid="{681BD540-BB80-4453-9654-D2052B0FDBC6}"/>
    <cellStyle name="Normal 2 3 2 8 3 2 2" xfId="30120" xr:uid="{087D62E9-4EE7-4D13-A9EA-98C0DF988B4D}"/>
    <cellStyle name="Normal 2 3 2 8 3 3" xfId="21757" xr:uid="{B02E332F-888E-4C96-968F-62B4AFB1BFCA}"/>
    <cellStyle name="Normal 2 3 2 8 4" xfId="9210" xr:uid="{65440A56-E51A-43EA-8E06-66316B524C7E}"/>
    <cellStyle name="Normal 2 3 2 8 4 2" xfId="25939" xr:uid="{2ABC9A5F-854B-4272-953D-1A86703EDD78}"/>
    <cellStyle name="Normal 2 3 2 8 5" xfId="17576" xr:uid="{123FB0C3-9B15-4DF7-894A-369DB30058FD}"/>
    <cellStyle name="Normal 2 3 2 9" xfId="1683" xr:uid="{90D01C5E-1C0E-4BA1-99E6-510C8B8742A0}"/>
    <cellStyle name="Normal 2 3 2 9 2" xfId="5864" xr:uid="{16C08AAE-F2CB-43E6-A73F-EC92B70FAFB8}"/>
    <cellStyle name="Normal 2 3 2 9 2 2" xfId="14227" xr:uid="{097AB6AC-84AC-4399-B46E-57C290785FAA}"/>
    <cellStyle name="Normal 2 3 2 9 2 2 2" xfId="30956" xr:uid="{A26DDE7F-F5A2-48D3-A629-B828DC258707}"/>
    <cellStyle name="Normal 2 3 2 9 2 3" xfId="22593" xr:uid="{73A6FA71-7DCC-43F3-BCAD-1E79E582E286}"/>
    <cellStyle name="Normal 2 3 2 9 3" xfId="10046" xr:uid="{D0E12389-FC7A-4DAD-B623-DF6BEB8443CE}"/>
    <cellStyle name="Normal 2 3 2 9 3 2" xfId="26775" xr:uid="{71583BDB-9CA0-49D3-9DAE-FE10DA99AA7E}"/>
    <cellStyle name="Normal 2 3 2 9 4" xfId="18412" xr:uid="{65E07DCF-6D2B-4202-A2D5-F147DDB029FE}"/>
    <cellStyle name="Normal 2 3 3" xfId="16" xr:uid="{B2B8B75F-2DE7-4AC0-9782-81B62B9B6830}"/>
    <cellStyle name="Normal 2 3 3 10" xfId="3362" xr:uid="{2D5CBE95-D2EB-4E1E-9098-01794CB6697C}"/>
    <cellStyle name="Normal 2 3 3 10 2" xfId="7543" xr:uid="{11C1909F-D175-4CE9-AEF4-098E1224C913}"/>
    <cellStyle name="Normal 2 3 3 10 2 2" xfId="15906" xr:uid="{ACC48D4F-E1D1-4438-9104-ED929A5BAA43}"/>
    <cellStyle name="Normal 2 3 3 10 2 2 2" xfId="32635" xr:uid="{E4667247-E748-4AA6-AF73-0B9B7B1FD53E}"/>
    <cellStyle name="Normal 2 3 3 10 2 3" xfId="24272" xr:uid="{6EDBA5D2-6D0E-4B3B-892F-AD7C9F7299AA}"/>
    <cellStyle name="Normal 2 3 3 10 3" xfId="11725" xr:uid="{D6CBA3A8-6727-4C48-9D93-695A684B9EC4}"/>
    <cellStyle name="Normal 2 3 3 10 3 2" xfId="28454" xr:uid="{7E677711-4170-497A-BB2F-B8D80A4C5908}"/>
    <cellStyle name="Normal 2 3 3 10 4" xfId="20091" xr:uid="{D42B9107-A1D9-444A-8329-3A7F57042222}"/>
    <cellStyle name="Normal 2 3 3 11" xfId="4197" xr:uid="{0BD8F1A0-3345-4045-BAD4-D75A37AED0E0}"/>
    <cellStyle name="Normal 2 3 3 11 2" xfId="12560" xr:uid="{CC66CBDA-55E8-4863-BABC-1C82065B0033}"/>
    <cellStyle name="Normal 2 3 3 11 2 2" xfId="29289" xr:uid="{A929E0F2-C97D-4F99-AD66-4F933AFB44AE}"/>
    <cellStyle name="Normal 2 3 3 11 3" xfId="20926" xr:uid="{F360C3C8-CB2B-46C4-9ED8-CE0909318578}"/>
    <cellStyle name="Normal 2 3 3 12" xfId="8379" xr:uid="{DA6D7DC7-0C53-441F-BFF0-2E2F218067FC}"/>
    <cellStyle name="Normal 2 3 3 12 2" xfId="25108" xr:uid="{21BB78F5-B68D-4E86-8A71-1001542404DB}"/>
    <cellStyle name="Normal 2 3 3 13" xfId="16745" xr:uid="{BC98A325-A3B1-45E5-8498-A3B69326083C}"/>
    <cellStyle name="Normal 2 3 3 2" xfId="41" xr:uid="{57BF62C0-5ADA-4DCB-83E9-F22A0A9556FC}"/>
    <cellStyle name="Normal 2 3 3 2 10" xfId="8404" xr:uid="{CCE6EB24-70D8-4E34-84E4-B9E295F2025F}"/>
    <cellStyle name="Normal 2 3 3 2 10 2" xfId="25133" xr:uid="{8A58F9DC-1697-49B9-8419-8F0420D506FD}"/>
    <cellStyle name="Normal 2 3 3 2 11" xfId="16770" xr:uid="{5DA53590-E9C3-4A5D-AEA1-CDE4CDBDBE3E}"/>
    <cellStyle name="Normal 2 3 3 2 2" xfId="108" xr:uid="{007E4C45-68FD-4728-9CD5-AB3C31CAB27A}"/>
    <cellStyle name="Normal 2 3 3 2 2 10" xfId="16837" xr:uid="{5D21E643-633C-475D-B6BA-4C43D9527102}"/>
    <cellStyle name="Normal 2 3 3 2 2 2" xfId="244" xr:uid="{F5705F5F-44D1-45D3-A2E0-E76A116AA1BC}"/>
    <cellStyle name="Normal 2 3 3 2 2 2 2" xfId="522" xr:uid="{43F5569B-7ABF-4127-80AA-60FFADEB871B}"/>
    <cellStyle name="Normal 2 3 3 2 2 2 2 2" xfId="1358" xr:uid="{333E83E2-1255-4045-9102-33CDF59A1EF4}"/>
    <cellStyle name="Normal 2 3 3 2 2 2 2 2 2" xfId="3030" xr:uid="{03736FF7-1D4A-4677-B89C-305F9D5CA168}"/>
    <cellStyle name="Normal 2 3 3 2 2 2 2 2 2 2" xfId="7211" xr:uid="{2D0B87AB-ACC5-4F3A-882F-CA7F915F24F5}"/>
    <cellStyle name="Normal 2 3 3 2 2 2 2 2 2 2 2" xfId="15574" xr:uid="{DC122044-D79E-4E11-8EFB-A9811F19F23D}"/>
    <cellStyle name="Normal 2 3 3 2 2 2 2 2 2 2 2 2" xfId="32303" xr:uid="{F6242B92-BA63-4F9B-ACC4-BC126CA8F0A7}"/>
    <cellStyle name="Normal 2 3 3 2 2 2 2 2 2 2 3" xfId="23940" xr:uid="{FD72ABAF-6AC6-4D98-9A98-C7F7865FC3E1}"/>
    <cellStyle name="Normal 2 3 3 2 2 2 2 2 2 3" xfId="11393" xr:uid="{F2589ABA-8E39-40AA-9B83-37C5325428DB}"/>
    <cellStyle name="Normal 2 3 3 2 2 2 2 2 2 3 2" xfId="28122" xr:uid="{30D18613-E00E-4821-8C36-B7CCB748CB06}"/>
    <cellStyle name="Normal 2 3 3 2 2 2 2 2 2 4" xfId="19759" xr:uid="{A660AB43-926C-4584-A909-AEA0CFBC90C6}"/>
    <cellStyle name="Normal 2 3 3 2 2 2 2 2 3" xfId="5539" xr:uid="{2631C594-2CD4-45A4-874D-DBFF76CEBEDB}"/>
    <cellStyle name="Normal 2 3 3 2 2 2 2 2 3 2" xfId="13902" xr:uid="{DC241468-996C-4442-B9D5-695044ED99E1}"/>
    <cellStyle name="Normal 2 3 3 2 2 2 2 2 3 2 2" xfId="30631" xr:uid="{B0EF3D0E-9855-4779-B30F-6F5B4B5C00BE}"/>
    <cellStyle name="Normal 2 3 3 2 2 2 2 2 3 3" xfId="22268" xr:uid="{690A141A-1933-4D7C-A54B-D263E7AD668A}"/>
    <cellStyle name="Normal 2 3 3 2 2 2 2 2 4" xfId="9721" xr:uid="{DB0BEECB-9D10-4F25-9FA1-39292C824944}"/>
    <cellStyle name="Normal 2 3 3 2 2 2 2 2 4 2" xfId="26450" xr:uid="{B3934ADE-9C9D-4859-9B14-8993D21E7CDF}"/>
    <cellStyle name="Normal 2 3 3 2 2 2 2 2 5" xfId="18087" xr:uid="{461703C5-4646-4822-9466-97A1AD3B6F53}"/>
    <cellStyle name="Normal 2 3 3 2 2 2 2 3" xfId="2194" xr:uid="{068F7B35-4CC3-4626-AE09-2FA6E815FE07}"/>
    <cellStyle name="Normal 2 3 3 2 2 2 2 3 2" xfId="6375" xr:uid="{DF3543AB-1C5D-4DE1-8FDF-2B40CFCBF8F3}"/>
    <cellStyle name="Normal 2 3 3 2 2 2 2 3 2 2" xfId="14738" xr:uid="{C025690C-3E0F-4D10-84CF-C75D48B1B4AE}"/>
    <cellStyle name="Normal 2 3 3 2 2 2 2 3 2 2 2" xfId="31467" xr:uid="{6B914577-FAFC-4518-B430-F5C4AE7DF55D}"/>
    <cellStyle name="Normal 2 3 3 2 2 2 2 3 2 3" xfId="23104" xr:uid="{A2356870-D79C-4061-8300-C21FFBDD6125}"/>
    <cellStyle name="Normal 2 3 3 2 2 2 2 3 3" xfId="10557" xr:uid="{99B1E4C7-BCC0-4D18-93ED-6F5CF289C9C3}"/>
    <cellStyle name="Normal 2 3 3 2 2 2 2 3 3 2" xfId="27286" xr:uid="{DA132373-EDDE-48F5-BB08-72F2B71147A3}"/>
    <cellStyle name="Normal 2 3 3 2 2 2 2 3 4" xfId="18923" xr:uid="{0C7E3DA1-964C-4B7F-B298-54ED2F4BA0E5}"/>
    <cellStyle name="Normal 2 3 3 2 2 2 2 4" xfId="3868" xr:uid="{3D99A4C4-420E-4542-B3B8-95020452207F}"/>
    <cellStyle name="Normal 2 3 3 2 2 2 2 4 2" xfId="8049" xr:uid="{FDF26101-CD66-4A0A-9658-A1FEAA5F9BC5}"/>
    <cellStyle name="Normal 2 3 3 2 2 2 2 4 2 2" xfId="16412" xr:uid="{37259065-634D-4C3E-8EF1-7660BF6C90ED}"/>
    <cellStyle name="Normal 2 3 3 2 2 2 2 4 2 2 2" xfId="33141" xr:uid="{0CB14D78-D437-4E52-BF46-FE4F7C9C2FED}"/>
    <cellStyle name="Normal 2 3 3 2 2 2 2 4 2 3" xfId="24778" xr:uid="{F2119FD3-3B7B-4933-AC43-9945A87C4FAF}"/>
    <cellStyle name="Normal 2 3 3 2 2 2 2 4 3" xfId="12231" xr:uid="{A85FAC29-93F9-4258-A9DB-7364B11993CA}"/>
    <cellStyle name="Normal 2 3 3 2 2 2 2 4 3 2" xfId="28960" xr:uid="{C371B7B5-C7F3-4191-9F6F-5C2DB60B7CB9}"/>
    <cellStyle name="Normal 2 3 3 2 2 2 2 4 4" xfId="20597" xr:uid="{0046E8FA-D14D-4A8A-B407-B6BEF78D17DD}"/>
    <cellStyle name="Normal 2 3 3 2 2 2 2 5" xfId="4703" xr:uid="{69C5FC06-85E1-47C7-8E86-F094CEF6324A}"/>
    <cellStyle name="Normal 2 3 3 2 2 2 2 5 2" xfId="13066" xr:uid="{D81589C4-750C-4C8B-B45B-414412730356}"/>
    <cellStyle name="Normal 2 3 3 2 2 2 2 5 2 2" xfId="29795" xr:uid="{7A717CE0-9A32-4AE8-8F09-9BD65DFE0E87}"/>
    <cellStyle name="Normal 2 3 3 2 2 2 2 5 3" xfId="21432" xr:uid="{1B9FBDEF-9028-45C7-903A-055B47D258A8}"/>
    <cellStyle name="Normal 2 3 3 2 2 2 2 6" xfId="8885" xr:uid="{90D3C295-E6BD-41F2-8E84-B3413A601101}"/>
    <cellStyle name="Normal 2 3 3 2 2 2 2 6 2" xfId="25614" xr:uid="{4A50F480-A2B1-42CE-AB8B-24D513DD60C9}"/>
    <cellStyle name="Normal 2 3 3 2 2 2 2 7" xfId="17251" xr:uid="{10C17E6C-A035-4417-8857-843582727B38}"/>
    <cellStyle name="Normal 2 3 3 2 2 2 3" xfId="800" xr:uid="{8D0C8302-2237-498C-8BF8-1BF72BCBCFDB}"/>
    <cellStyle name="Normal 2 3 3 2 2 2 3 2" xfId="1636" xr:uid="{16C90790-A946-4E54-B932-CF5106A02B90}"/>
    <cellStyle name="Normal 2 3 3 2 2 2 3 2 2" xfId="3308" xr:uid="{477E1EF9-3FC5-42A8-AAEE-4C898C3C66DF}"/>
    <cellStyle name="Normal 2 3 3 2 2 2 3 2 2 2" xfId="7489" xr:uid="{51AF475A-AAED-4D2D-A698-15B09D1E61F2}"/>
    <cellStyle name="Normal 2 3 3 2 2 2 3 2 2 2 2" xfId="15852" xr:uid="{1C507A32-D16B-4D67-B816-A83B6E24B169}"/>
    <cellStyle name="Normal 2 3 3 2 2 2 3 2 2 2 2 2" xfId="32581" xr:uid="{BA1802FA-86CD-4AC5-9413-D35BC55DC136}"/>
    <cellStyle name="Normal 2 3 3 2 2 2 3 2 2 2 3" xfId="24218" xr:uid="{C97E3A95-11E1-478D-95DC-EC289037B8BD}"/>
    <cellStyle name="Normal 2 3 3 2 2 2 3 2 2 3" xfId="11671" xr:uid="{56A4F15F-E929-4604-A635-572804C43BB2}"/>
    <cellStyle name="Normal 2 3 3 2 2 2 3 2 2 3 2" xfId="28400" xr:uid="{B33AB02F-EA9F-409B-BCFF-982BACA1457C}"/>
    <cellStyle name="Normal 2 3 3 2 2 2 3 2 2 4" xfId="20037" xr:uid="{A4BC81B9-9355-4168-B8F4-876471639870}"/>
    <cellStyle name="Normal 2 3 3 2 2 2 3 2 3" xfId="5817" xr:uid="{AC7F60C7-5EBE-437A-8D3C-B34CBB8FE896}"/>
    <cellStyle name="Normal 2 3 3 2 2 2 3 2 3 2" xfId="14180" xr:uid="{063A8CCB-526F-42B1-9A35-C724A3325645}"/>
    <cellStyle name="Normal 2 3 3 2 2 2 3 2 3 2 2" xfId="30909" xr:uid="{00B8D866-95BA-483A-866C-6A665A110DDF}"/>
    <cellStyle name="Normal 2 3 3 2 2 2 3 2 3 3" xfId="22546" xr:uid="{BC3A0595-D285-413A-8F09-33DDEE5E048B}"/>
    <cellStyle name="Normal 2 3 3 2 2 2 3 2 4" xfId="9999" xr:uid="{C8D5AC0B-C495-44BD-8CE8-E30E0E2F653C}"/>
    <cellStyle name="Normal 2 3 3 2 2 2 3 2 4 2" xfId="26728" xr:uid="{932FD381-A356-49A4-A123-93625646B93D}"/>
    <cellStyle name="Normal 2 3 3 2 2 2 3 2 5" xfId="18365" xr:uid="{209B857E-DD4B-4B4E-8B56-085F60B5F868}"/>
    <cellStyle name="Normal 2 3 3 2 2 2 3 3" xfId="2472" xr:uid="{8173F4B0-9A93-407F-B34A-31DE8F17888B}"/>
    <cellStyle name="Normal 2 3 3 2 2 2 3 3 2" xfId="6653" xr:uid="{C9BF66E3-DD58-43B4-9D90-5A9ABCE22EFD}"/>
    <cellStyle name="Normal 2 3 3 2 2 2 3 3 2 2" xfId="15016" xr:uid="{ECF26341-4E6D-4227-81B5-DF62F43E827B}"/>
    <cellStyle name="Normal 2 3 3 2 2 2 3 3 2 2 2" xfId="31745" xr:uid="{70C93C4E-F64B-41C1-ABC7-B2E20F53245A}"/>
    <cellStyle name="Normal 2 3 3 2 2 2 3 3 2 3" xfId="23382" xr:uid="{D0388CC4-9E4D-498A-B45C-74F91DCB635C}"/>
    <cellStyle name="Normal 2 3 3 2 2 2 3 3 3" xfId="10835" xr:uid="{5A13339B-15B6-4AA6-AE6F-61F2454C232D}"/>
    <cellStyle name="Normal 2 3 3 2 2 2 3 3 3 2" xfId="27564" xr:uid="{F5114A9C-59E5-485A-B6DB-6CA9D35110FB}"/>
    <cellStyle name="Normal 2 3 3 2 2 2 3 3 4" xfId="19201" xr:uid="{7EE33E12-35C7-4610-96A4-F1263FE087C6}"/>
    <cellStyle name="Normal 2 3 3 2 2 2 3 4" xfId="4146" xr:uid="{2C78E21D-3046-4D83-BB5E-DA8FACB4DCF3}"/>
    <cellStyle name="Normal 2 3 3 2 2 2 3 4 2" xfId="8327" xr:uid="{BF636B42-1B74-402E-9D24-08CAF4AB42FB}"/>
    <cellStyle name="Normal 2 3 3 2 2 2 3 4 2 2" xfId="16690" xr:uid="{5E1B8276-C37B-4A77-81D2-072FC37F542C}"/>
    <cellStyle name="Normal 2 3 3 2 2 2 3 4 2 2 2" xfId="33419" xr:uid="{AC2799F4-2802-428F-BAA7-22F898458496}"/>
    <cellStyle name="Normal 2 3 3 2 2 2 3 4 2 3" xfId="25056" xr:uid="{649215A1-01C5-4DA6-AAED-C3DD7EBB6210}"/>
    <cellStyle name="Normal 2 3 3 2 2 2 3 4 3" xfId="12509" xr:uid="{A10955E8-669F-4C88-B270-31FAA7002084}"/>
    <cellStyle name="Normal 2 3 3 2 2 2 3 4 3 2" xfId="29238" xr:uid="{1A2159CB-3422-4FBF-870C-95841EA6BC6D}"/>
    <cellStyle name="Normal 2 3 3 2 2 2 3 4 4" xfId="20875" xr:uid="{F86269C1-9B5B-48EB-8119-6DDD8FD0948F}"/>
    <cellStyle name="Normal 2 3 3 2 2 2 3 5" xfId="4981" xr:uid="{5F767C98-0531-40E0-8220-68D60F68F49B}"/>
    <cellStyle name="Normal 2 3 3 2 2 2 3 5 2" xfId="13344" xr:uid="{CC848F3E-48CB-4DBB-8D14-4B72A568835E}"/>
    <cellStyle name="Normal 2 3 3 2 2 2 3 5 2 2" xfId="30073" xr:uid="{24EAAAD7-04D7-47C6-821C-BBC4DF78614B}"/>
    <cellStyle name="Normal 2 3 3 2 2 2 3 5 3" xfId="21710" xr:uid="{773584C7-7836-44EA-81D1-643F1D9D43CC}"/>
    <cellStyle name="Normal 2 3 3 2 2 2 3 6" xfId="9163" xr:uid="{D634A408-127A-4CA9-9C40-2AC71006B18A}"/>
    <cellStyle name="Normal 2 3 3 2 2 2 3 6 2" xfId="25892" xr:uid="{0F196281-A761-40ED-A83A-D7D9026BDC0D}"/>
    <cellStyle name="Normal 2 3 3 2 2 2 3 7" xfId="17529" xr:uid="{8BBB1AAB-5B16-4E85-9815-35B65060B84D}"/>
    <cellStyle name="Normal 2 3 3 2 2 2 4" xfId="1080" xr:uid="{2DAC2EAD-51C9-4030-8D47-2785A50D5CF5}"/>
    <cellStyle name="Normal 2 3 3 2 2 2 4 2" xfId="2752" xr:uid="{E3299A4E-2668-4E1D-AC44-79EC5880446F}"/>
    <cellStyle name="Normal 2 3 3 2 2 2 4 2 2" xfId="6933" xr:uid="{17FCBA7B-6A60-4C8E-9FFC-97FBF37FDD28}"/>
    <cellStyle name="Normal 2 3 3 2 2 2 4 2 2 2" xfId="15296" xr:uid="{440F1A99-BB25-4CA7-BCFA-B5EE9DBB394E}"/>
    <cellStyle name="Normal 2 3 3 2 2 2 4 2 2 2 2" xfId="32025" xr:uid="{11CC3A40-606C-4A76-968A-F715CAFE2F35}"/>
    <cellStyle name="Normal 2 3 3 2 2 2 4 2 2 3" xfId="23662" xr:uid="{F871602F-2CFC-4715-9554-312AB159CD18}"/>
    <cellStyle name="Normal 2 3 3 2 2 2 4 2 3" xfId="11115" xr:uid="{4D173023-F546-4466-8005-E2A9F2A88BE9}"/>
    <cellStyle name="Normal 2 3 3 2 2 2 4 2 3 2" xfId="27844" xr:uid="{BB8906CD-2C00-49FF-ADB2-19A34103D882}"/>
    <cellStyle name="Normal 2 3 3 2 2 2 4 2 4" xfId="19481" xr:uid="{18F403BB-48AD-414C-9B77-D7F0DDB1AF41}"/>
    <cellStyle name="Normal 2 3 3 2 2 2 4 3" xfId="5261" xr:uid="{A73B7267-C4B7-4606-860D-947D22804A1A}"/>
    <cellStyle name="Normal 2 3 3 2 2 2 4 3 2" xfId="13624" xr:uid="{447D5D13-C699-44E4-B164-0953E24D0054}"/>
    <cellStyle name="Normal 2 3 3 2 2 2 4 3 2 2" xfId="30353" xr:uid="{9F4D36F4-4CD2-47CA-AAD8-E2B67AE6B965}"/>
    <cellStyle name="Normal 2 3 3 2 2 2 4 3 3" xfId="21990" xr:uid="{B8F75E8D-9382-4A5E-AFB4-1B5D350387B5}"/>
    <cellStyle name="Normal 2 3 3 2 2 2 4 4" xfId="9443" xr:uid="{0147B7DD-B184-4C76-B504-3EF18D2D29FC}"/>
    <cellStyle name="Normal 2 3 3 2 2 2 4 4 2" xfId="26172" xr:uid="{35A11D3F-7405-4663-9C35-986B56949F78}"/>
    <cellStyle name="Normal 2 3 3 2 2 2 4 5" xfId="17809" xr:uid="{CD76A964-E81E-485C-AA70-D5E091B5FFA4}"/>
    <cellStyle name="Normal 2 3 3 2 2 2 5" xfId="1916" xr:uid="{C78B0D28-4689-42FB-B71C-6C2F9CFAA1E1}"/>
    <cellStyle name="Normal 2 3 3 2 2 2 5 2" xfId="6097" xr:uid="{2F39BFE7-A2CD-4B7A-8ADB-3F86A5A7D206}"/>
    <cellStyle name="Normal 2 3 3 2 2 2 5 2 2" xfId="14460" xr:uid="{55971485-1908-4866-998F-39AAF1F49E9A}"/>
    <cellStyle name="Normal 2 3 3 2 2 2 5 2 2 2" xfId="31189" xr:uid="{B39D1C7B-4741-42AF-A779-C9696686A7F0}"/>
    <cellStyle name="Normal 2 3 3 2 2 2 5 2 3" xfId="22826" xr:uid="{EB03EF70-3A02-4D62-B2F8-7864975F223E}"/>
    <cellStyle name="Normal 2 3 3 2 2 2 5 3" xfId="10279" xr:uid="{AE7F9981-D8D2-4103-9143-D1DD3DE32B50}"/>
    <cellStyle name="Normal 2 3 3 2 2 2 5 3 2" xfId="27008" xr:uid="{E8230026-18AD-4466-A176-8A4FC22BCC08}"/>
    <cellStyle name="Normal 2 3 3 2 2 2 5 4" xfId="18645" xr:uid="{41B4C082-BAEE-42A4-BD7F-69403C2C382E}"/>
    <cellStyle name="Normal 2 3 3 2 2 2 6" xfId="3590" xr:uid="{C0B83A39-6FFB-4A0B-BD55-F7ECC359E5B2}"/>
    <cellStyle name="Normal 2 3 3 2 2 2 6 2" xfId="7771" xr:uid="{54C17CF1-83BD-4AB3-8BAC-8ED786B30243}"/>
    <cellStyle name="Normal 2 3 3 2 2 2 6 2 2" xfId="16134" xr:uid="{651D3C86-7CC9-40A2-80CE-22CB8B3BEE77}"/>
    <cellStyle name="Normal 2 3 3 2 2 2 6 2 2 2" xfId="32863" xr:uid="{93CFE5F5-B595-4837-BABA-2224E5D0F0C2}"/>
    <cellStyle name="Normal 2 3 3 2 2 2 6 2 3" xfId="24500" xr:uid="{01F86C9A-38DA-49C1-AC74-81EEFA9757CA}"/>
    <cellStyle name="Normal 2 3 3 2 2 2 6 3" xfId="11953" xr:uid="{A3F35D31-FB04-4277-A077-5C20CAA3A08B}"/>
    <cellStyle name="Normal 2 3 3 2 2 2 6 3 2" xfId="28682" xr:uid="{2FCC29B0-FCD6-4133-B66E-5C654E66FDBE}"/>
    <cellStyle name="Normal 2 3 3 2 2 2 6 4" xfId="20319" xr:uid="{9C59052F-98D6-4824-8EED-DF339D529A76}"/>
    <cellStyle name="Normal 2 3 3 2 2 2 7" xfId="4425" xr:uid="{1FFD16AD-94BF-4C7C-8958-442A89FCDA5F}"/>
    <cellStyle name="Normal 2 3 3 2 2 2 7 2" xfId="12788" xr:uid="{1FB27260-29DF-45D9-BFAE-770DF280DCCE}"/>
    <cellStyle name="Normal 2 3 3 2 2 2 7 2 2" xfId="29517" xr:uid="{BB1D5733-7A10-4BD9-AA09-04F5D16921AB}"/>
    <cellStyle name="Normal 2 3 3 2 2 2 7 3" xfId="21154" xr:uid="{2804DBBC-8D96-42DF-86FC-12070D6AD80E}"/>
    <cellStyle name="Normal 2 3 3 2 2 2 8" xfId="8607" xr:uid="{06B6089A-FD48-4897-8F4F-E7D2BAEB7103}"/>
    <cellStyle name="Normal 2 3 3 2 2 2 8 2" xfId="25336" xr:uid="{6834E84C-4C68-4985-8ECB-55E21A68EE3D}"/>
    <cellStyle name="Normal 2 3 3 2 2 2 9" xfId="16973" xr:uid="{16D5A64C-2051-409E-8F0F-7899ADAF12BB}"/>
    <cellStyle name="Normal 2 3 3 2 2 3" xfId="386" xr:uid="{ED1D93B7-C627-48EB-9EDB-989FA06C214A}"/>
    <cellStyle name="Normal 2 3 3 2 2 3 2" xfId="1222" xr:uid="{1B96530F-1B3D-4128-BECE-FA4DBB0B4697}"/>
    <cellStyle name="Normal 2 3 3 2 2 3 2 2" xfId="2894" xr:uid="{178F88CF-6B0B-4A6E-B57B-4528F7154C29}"/>
    <cellStyle name="Normal 2 3 3 2 2 3 2 2 2" xfId="7075" xr:uid="{752E1921-6426-4359-9B4A-E794173F0E0E}"/>
    <cellStyle name="Normal 2 3 3 2 2 3 2 2 2 2" xfId="15438" xr:uid="{EE0A2197-DA02-4223-AE52-4EB3E3A971CD}"/>
    <cellStyle name="Normal 2 3 3 2 2 3 2 2 2 2 2" xfId="32167" xr:uid="{D84B8B55-F901-4BD9-AA0A-2676C3D6662F}"/>
    <cellStyle name="Normal 2 3 3 2 2 3 2 2 2 3" xfId="23804" xr:uid="{C2E29772-26B8-43BC-A94D-DAE7A690A322}"/>
    <cellStyle name="Normal 2 3 3 2 2 3 2 2 3" xfId="11257" xr:uid="{16581809-2B04-4490-A27C-34C567E84D1B}"/>
    <cellStyle name="Normal 2 3 3 2 2 3 2 2 3 2" xfId="27986" xr:uid="{97EEB4D0-AA43-4C79-83A7-9EA1885EF7F3}"/>
    <cellStyle name="Normal 2 3 3 2 2 3 2 2 4" xfId="19623" xr:uid="{3095D4D1-745B-40E1-8B3D-4F39F9FA51FE}"/>
    <cellStyle name="Normal 2 3 3 2 2 3 2 3" xfId="5403" xr:uid="{9588A1DD-78C6-4B74-837A-B19FBA6CA80D}"/>
    <cellStyle name="Normal 2 3 3 2 2 3 2 3 2" xfId="13766" xr:uid="{63588743-1A11-4169-B4A2-A36929FE03B2}"/>
    <cellStyle name="Normal 2 3 3 2 2 3 2 3 2 2" xfId="30495" xr:uid="{C9351943-274B-48EC-AEC9-1FBD9F0E5DF6}"/>
    <cellStyle name="Normal 2 3 3 2 2 3 2 3 3" xfId="22132" xr:uid="{F6B45ADB-6425-4B2A-9FAE-847FCF2478FB}"/>
    <cellStyle name="Normal 2 3 3 2 2 3 2 4" xfId="9585" xr:uid="{E7EFB4F2-13A7-4222-93FC-8E0D8C707654}"/>
    <cellStyle name="Normal 2 3 3 2 2 3 2 4 2" xfId="26314" xr:uid="{C2548BDD-D78F-4A9D-AD98-F5F497A12C4C}"/>
    <cellStyle name="Normal 2 3 3 2 2 3 2 5" xfId="17951" xr:uid="{35FED5C7-FE8C-487B-BBAA-A99484698244}"/>
    <cellStyle name="Normal 2 3 3 2 2 3 3" xfId="2058" xr:uid="{2B18C6F7-9AB9-4B3C-B8A1-0C23A32F3D2E}"/>
    <cellStyle name="Normal 2 3 3 2 2 3 3 2" xfId="6239" xr:uid="{2A22B297-E846-48A3-B24A-532A77DD955F}"/>
    <cellStyle name="Normal 2 3 3 2 2 3 3 2 2" xfId="14602" xr:uid="{42B48A55-8841-4F4F-A872-240376021C8B}"/>
    <cellStyle name="Normal 2 3 3 2 2 3 3 2 2 2" xfId="31331" xr:uid="{66C6BCC8-7C53-462F-9063-7F0065F4EE33}"/>
    <cellStyle name="Normal 2 3 3 2 2 3 3 2 3" xfId="22968" xr:uid="{279DD740-270F-4F6F-BFDE-B4A180F5B74C}"/>
    <cellStyle name="Normal 2 3 3 2 2 3 3 3" xfId="10421" xr:uid="{3C1CA42F-CA04-4F0B-9771-86F2805858C3}"/>
    <cellStyle name="Normal 2 3 3 2 2 3 3 3 2" xfId="27150" xr:uid="{C6D6A468-3349-49F8-A05C-E851865D66A3}"/>
    <cellStyle name="Normal 2 3 3 2 2 3 3 4" xfId="18787" xr:uid="{2D9D55AE-7282-4F57-BD01-E8B54ADE88A2}"/>
    <cellStyle name="Normal 2 3 3 2 2 3 4" xfId="3732" xr:uid="{A101A747-00C5-4E78-9168-BF23307BF005}"/>
    <cellStyle name="Normal 2 3 3 2 2 3 4 2" xfId="7913" xr:uid="{1695D8EB-BCCC-4C4B-AA2E-E190B8C5F041}"/>
    <cellStyle name="Normal 2 3 3 2 2 3 4 2 2" xfId="16276" xr:uid="{2181F394-893D-41AC-B4BC-072C2765A338}"/>
    <cellStyle name="Normal 2 3 3 2 2 3 4 2 2 2" xfId="33005" xr:uid="{3962FA53-00E6-4F75-8633-9697B850CF1A}"/>
    <cellStyle name="Normal 2 3 3 2 2 3 4 2 3" xfId="24642" xr:uid="{5F23D78D-92F2-4D4C-B32E-4CC26DCF05FC}"/>
    <cellStyle name="Normal 2 3 3 2 2 3 4 3" xfId="12095" xr:uid="{FAA5F8DA-0FCF-48E4-AA2B-5B863E54CA9A}"/>
    <cellStyle name="Normal 2 3 3 2 2 3 4 3 2" xfId="28824" xr:uid="{4413514E-1CBC-4007-BFD7-684DCCA18BCB}"/>
    <cellStyle name="Normal 2 3 3 2 2 3 4 4" xfId="20461" xr:uid="{A8C4434B-6A2D-49D6-A9E3-6E5A326A1BC0}"/>
    <cellStyle name="Normal 2 3 3 2 2 3 5" xfId="4567" xr:uid="{EE7554BC-208B-4CD8-9ED3-34CB7FBDB78C}"/>
    <cellStyle name="Normal 2 3 3 2 2 3 5 2" xfId="12930" xr:uid="{1212E776-8CB6-4B5F-AE1E-24372B50C273}"/>
    <cellStyle name="Normal 2 3 3 2 2 3 5 2 2" xfId="29659" xr:uid="{54C21562-FDB2-4ED4-AC4A-90C3428696BA}"/>
    <cellStyle name="Normal 2 3 3 2 2 3 5 3" xfId="21296" xr:uid="{8DA6B4E9-D298-4355-BA3B-465F8B9C5DC4}"/>
    <cellStyle name="Normal 2 3 3 2 2 3 6" xfId="8749" xr:uid="{0A6FE071-1270-433B-B5B0-F49530F2E4E2}"/>
    <cellStyle name="Normal 2 3 3 2 2 3 6 2" xfId="25478" xr:uid="{2545AD19-D7CA-4B2D-9DBC-8E5B78428FA4}"/>
    <cellStyle name="Normal 2 3 3 2 2 3 7" xfId="17115" xr:uid="{74062C17-9009-4F50-878D-A5461A88C8FD}"/>
    <cellStyle name="Normal 2 3 3 2 2 4" xfId="664" xr:uid="{1753E44D-9782-4E58-9C6E-D4BAA8A7922A}"/>
    <cellStyle name="Normal 2 3 3 2 2 4 2" xfId="1500" xr:uid="{DBD6133F-D19B-4E5F-AC8E-2776D113D3B2}"/>
    <cellStyle name="Normal 2 3 3 2 2 4 2 2" xfId="3172" xr:uid="{1D6EA675-887D-48B9-AA32-9BBF9E2E815C}"/>
    <cellStyle name="Normal 2 3 3 2 2 4 2 2 2" xfId="7353" xr:uid="{88BE1225-2847-4D06-B744-1617835DEB04}"/>
    <cellStyle name="Normal 2 3 3 2 2 4 2 2 2 2" xfId="15716" xr:uid="{22E95CC8-4AE9-40CA-821C-AAF8F849BDCC}"/>
    <cellStyle name="Normal 2 3 3 2 2 4 2 2 2 2 2" xfId="32445" xr:uid="{C3DC5EEC-550C-4BAA-B18F-D18A0B224A64}"/>
    <cellStyle name="Normal 2 3 3 2 2 4 2 2 2 3" xfId="24082" xr:uid="{E9CD1566-D4AB-49ED-A590-1E12C060DCAC}"/>
    <cellStyle name="Normal 2 3 3 2 2 4 2 2 3" xfId="11535" xr:uid="{EA000FD1-3CDB-4FFF-8114-05861FCDD449}"/>
    <cellStyle name="Normal 2 3 3 2 2 4 2 2 3 2" xfId="28264" xr:uid="{3A3FB0B1-846B-414B-8277-47E9BA009459}"/>
    <cellStyle name="Normal 2 3 3 2 2 4 2 2 4" xfId="19901" xr:uid="{4D4598E3-4E28-4F9F-89C0-04D88021B31E}"/>
    <cellStyle name="Normal 2 3 3 2 2 4 2 3" xfId="5681" xr:uid="{3E2767B5-76B6-48A8-9957-FEE1F6FB1D79}"/>
    <cellStyle name="Normal 2 3 3 2 2 4 2 3 2" xfId="14044" xr:uid="{C25CD2D2-9DCF-4E00-A749-96A3A8AF05B6}"/>
    <cellStyle name="Normal 2 3 3 2 2 4 2 3 2 2" xfId="30773" xr:uid="{29B84923-879B-4023-A885-F551BD708E23}"/>
    <cellStyle name="Normal 2 3 3 2 2 4 2 3 3" xfId="22410" xr:uid="{F3F119E0-EFE1-4EC4-8357-C0796CE52141}"/>
    <cellStyle name="Normal 2 3 3 2 2 4 2 4" xfId="9863" xr:uid="{DDD589CB-76F0-4DE2-9330-6E2B1CB9C33A}"/>
    <cellStyle name="Normal 2 3 3 2 2 4 2 4 2" xfId="26592" xr:uid="{9C3045FD-30E4-4F45-ACB7-5E9981535B87}"/>
    <cellStyle name="Normal 2 3 3 2 2 4 2 5" xfId="18229" xr:uid="{1B8CCB5F-C3DA-4219-B81D-B5A4C66BB315}"/>
    <cellStyle name="Normal 2 3 3 2 2 4 3" xfId="2336" xr:uid="{19747B91-2D05-46AD-9CD3-A82408BF5297}"/>
    <cellStyle name="Normal 2 3 3 2 2 4 3 2" xfId="6517" xr:uid="{87596BCB-AF0E-41F1-91E7-9D79AE983D1E}"/>
    <cellStyle name="Normal 2 3 3 2 2 4 3 2 2" xfId="14880" xr:uid="{949DA131-21FB-4B83-BA49-EECCFE0A6B78}"/>
    <cellStyle name="Normal 2 3 3 2 2 4 3 2 2 2" xfId="31609" xr:uid="{33049A6B-5DA4-4611-ADF5-F786F0439B90}"/>
    <cellStyle name="Normal 2 3 3 2 2 4 3 2 3" xfId="23246" xr:uid="{A4FB017F-6C63-43A3-90D4-93122A7E7305}"/>
    <cellStyle name="Normal 2 3 3 2 2 4 3 3" xfId="10699" xr:uid="{32377E06-4F84-4B04-885A-F3F77E561058}"/>
    <cellStyle name="Normal 2 3 3 2 2 4 3 3 2" xfId="27428" xr:uid="{487C8BC7-3334-406D-AA72-255B218D2170}"/>
    <cellStyle name="Normal 2 3 3 2 2 4 3 4" xfId="19065" xr:uid="{987A3863-AFA5-4B37-AE28-C71C36C3BF85}"/>
    <cellStyle name="Normal 2 3 3 2 2 4 4" xfId="4010" xr:uid="{FBC8028F-E9DE-4554-A540-96D4DC7BFFE6}"/>
    <cellStyle name="Normal 2 3 3 2 2 4 4 2" xfId="8191" xr:uid="{9C2AEDAC-4418-429D-9B2A-DF209114D293}"/>
    <cellStyle name="Normal 2 3 3 2 2 4 4 2 2" xfId="16554" xr:uid="{D010FB42-5D55-4FD5-943C-1BB2D688B8BD}"/>
    <cellStyle name="Normal 2 3 3 2 2 4 4 2 2 2" xfId="33283" xr:uid="{E639269C-7E3B-4BF7-9D79-CA2B739AC251}"/>
    <cellStyle name="Normal 2 3 3 2 2 4 4 2 3" xfId="24920" xr:uid="{604F2151-F6E0-4B5E-B32B-A8D156595F88}"/>
    <cellStyle name="Normal 2 3 3 2 2 4 4 3" xfId="12373" xr:uid="{6FD10A62-AE88-4F57-81C9-C6E0410CC040}"/>
    <cellStyle name="Normal 2 3 3 2 2 4 4 3 2" xfId="29102" xr:uid="{AE8230EA-5234-404B-85F2-93C694E19A84}"/>
    <cellStyle name="Normal 2 3 3 2 2 4 4 4" xfId="20739" xr:uid="{18C5B238-C458-4D3D-8780-C917895EBDFF}"/>
    <cellStyle name="Normal 2 3 3 2 2 4 5" xfId="4845" xr:uid="{B74647F7-73DA-4246-B549-80ED456EF444}"/>
    <cellStyle name="Normal 2 3 3 2 2 4 5 2" xfId="13208" xr:uid="{E9FADB42-494D-4389-9327-1BDAA17AB04D}"/>
    <cellStyle name="Normal 2 3 3 2 2 4 5 2 2" xfId="29937" xr:uid="{5A04A309-2964-40CC-AC66-788E3A8A2174}"/>
    <cellStyle name="Normal 2 3 3 2 2 4 5 3" xfId="21574" xr:uid="{F5DD4DF6-E9F7-4EF8-B76C-88F437EB390C}"/>
    <cellStyle name="Normal 2 3 3 2 2 4 6" xfId="9027" xr:uid="{1636C93C-2F48-47BA-9510-D2976239E94B}"/>
    <cellStyle name="Normal 2 3 3 2 2 4 6 2" xfId="25756" xr:uid="{D27517C4-552D-4735-8A33-AFF90783829D}"/>
    <cellStyle name="Normal 2 3 3 2 2 4 7" xfId="17393" xr:uid="{88AAA342-08B6-4BCD-8923-CCD898BBBAC2}"/>
    <cellStyle name="Normal 2 3 3 2 2 5" xfId="944" xr:uid="{A5191A0E-79EB-4D65-B73A-5E115FB256A1}"/>
    <cellStyle name="Normal 2 3 3 2 2 5 2" xfId="2616" xr:uid="{903C8BBB-AEF5-4AF6-80BF-4C98FA9BF136}"/>
    <cellStyle name="Normal 2 3 3 2 2 5 2 2" xfId="6797" xr:uid="{771E9366-2966-4138-9DAC-FA0D6DE8B1D9}"/>
    <cellStyle name="Normal 2 3 3 2 2 5 2 2 2" xfId="15160" xr:uid="{19ED7ADD-B937-47F6-B7B1-E520DED8D668}"/>
    <cellStyle name="Normal 2 3 3 2 2 5 2 2 2 2" xfId="31889" xr:uid="{1595A140-1F68-4FA8-89C0-3FF0E2E0CF29}"/>
    <cellStyle name="Normal 2 3 3 2 2 5 2 2 3" xfId="23526" xr:uid="{BDE09C9D-2C66-4FA9-93B0-ADD43218A9AA}"/>
    <cellStyle name="Normal 2 3 3 2 2 5 2 3" xfId="10979" xr:uid="{D959E7FF-9D2D-47DD-8C20-43412D2E0521}"/>
    <cellStyle name="Normal 2 3 3 2 2 5 2 3 2" xfId="27708" xr:uid="{8D03431C-5290-4BB7-8B9F-08103C62AFC4}"/>
    <cellStyle name="Normal 2 3 3 2 2 5 2 4" xfId="19345" xr:uid="{75B51D90-27E8-4B5B-80F4-6AA91E15BF80}"/>
    <cellStyle name="Normal 2 3 3 2 2 5 3" xfId="5125" xr:uid="{56662BD9-0F1E-44B0-8182-DD2834DC4EF2}"/>
    <cellStyle name="Normal 2 3 3 2 2 5 3 2" xfId="13488" xr:uid="{72811814-F65A-4441-A760-79F9FC364EC6}"/>
    <cellStyle name="Normal 2 3 3 2 2 5 3 2 2" xfId="30217" xr:uid="{47966C02-453E-47E7-87D9-56DC87C45F17}"/>
    <cellStyle name="Normal 2 3 3 2 2 5 3 3" xfId="21854" xr:uid="{9681BA4B-76A5-4289-BBC0-01886BFE3ABF}"/>
    <cellStyle name="Normal 2 3 3 2 2 5 4" xfId="9307" xr:uid="{5B70FD6F-56AC-40DB-ACA8-181E7A15E4E1}"/>
    <cellStyle name="Normal 2 3 3 2 2 5 4 2" xfId="26036" xr:uid="{C34805D2-EA3D-49A9-8ADF-318149CC2869}"/>
    <cellStyle name="Normal 2 3 3 2 2 5 5" xfId="17673" xr:uid="{8845C869-F6EE-4701-8587-F2C7BAC0D6DF}"/>
    <cellStyle name="Normal 2 3 3 2 2 6" xfId="1780" xr:uid="{D095EE5B-E809-4B0A-BF8A-6BCF4B07E991}"/>
    <cellStyle name="Normal 2 3 3 2 2 6 2" xfId="5961" xr:uid="{4A51D158-2B94-4CDE-9F7B-94BFF97F5492}"/>
    <cellStyle name="Normal 2 3 3 2 2 6 2 2" xfId="14324" xr:uid="{6AB66AFB-F847-4050-9D7D-E071DECE8F01}"/>
    <cellStyle name="Normal 2 3 3 2 2 6 2 2 2" xfId="31053" xr:uid="{CA190663-F5F4-4627-8FDC-4D48A06E390A}"/>
    <cellStyle name="Normal 2 3 3 2 2 6 2 3" xfId="22690" xr:uid="{A29931A6-290A-4229-A25C-F4833FDC0822}"/>
    <cellStyle name="Normal 2 3 3 2 2 6 3" xfId="10143" xr:uid="{EEAF4E1D-BF04-49C3-9015-77D36CF89582}"/>
    <cellStyle name="Normal 2 3 3 2 2 6 3 2" xfId="26872" xr:uid="{86F130C1-3726-4566-B34D-7C857FC7B648}"/>
    <cellStyle name="Normal 2 3 3 2 2 6 4" xfId="18509" xr:uid="{412413D3-7837-4FA4-A45B-101FA91CD172}"/>
    <cellStyle name="Normal 2 3 3 2 2 7" xfId="3454" xr:uid="{0B399A30-9FE4-429D-8515-840CDDC99272}"/>
    <cellStyle name="Normal 2 3 3 2 2 7 2" xfId="7635" xr:uid="{A116CE80-6AA3-4E9B-9383-4311359AE39C}"/>
    <cellStyle name="Normal 2 3 3 2 2 7 2 2" xfId="15998" xr:uid="{4CB2B02A-BF9F-436E-A892-C7BB10B80925}"/>
    <cellStyle name="Normal 2 3 3 2 2 7 2 2 2" xfId="32727" xr:uid="{08C45C74-6AF3-4752-915F-68271F21C140}"/>
    <cellStyle name="Normal 2 3 3 2 2 7 2 3" xfId="24364" xr:uid="{04135DBD-B0EC-40F5-9884-305EC1DB85D9}"/>
    <cellStyle name="Normal 2 3 3 2 2 7 3" xfId="11817" xr:uid="{35064D71-8198-46BA-8E0C-F6038B009534}"/>
    <cellStyle name="Normal 2 3 3 2 2 7 3 2" xfId="28546" xr:uid="{C2BD24F8-F95C-4401-BA3E-727DB1E778F6}"/>
    <cellStyle name="Normal 2 3 3 2 2 7 4" xfId="20183" xr:uid="{37FDC023-5660-4025-B137-14C27CAF92DE}"/>
    <cellStyle name="Normal 2 3 3 2 2 8" xfId="4289" xr:uid="{02A6FD1E-6755-4889-923A-F954CCFA45DD}"/>
    <cellStyle name="Normal 2 3 3 2 2 8 2" xfId="12652" xr:uid="{C9DE5BE3-8712-48A6-A5F5-F8286CF98436}"/>
    <cellStyle name="Normal 2 3 3 2 2 8 2 2" xfId="29381" xr:uid="{40709F68-3506-495B-A809-80602BAD610F}"/>
    <cellStyle name="Normal 2 3 3 2 2 8 3" xfId="21018" xr:uid="{FE9FC494-F305-4378-AB10-5ADF0A857045}"/>
    <cellStyle name="Normal 2 3 3 2 2 9" xfId="8471" xr:uid="{30AFD6ED-DCE7-4BBF-B064-1C0675BE7C5A}"/>
    <cellStyle name="Normal 2 3 3 2 2 9 2" xfId="25200" xr:uid="{7224D589-976E-4261-9F5E-CDD8C5051DB2}"/>
    <cellStyle name="Normal 2 3 3 2 3" xfId="177" xr:uid="{08A67EEA-7D17-4D5B-A350-80113D9B0788}"/>
    <cellStyle name="Normal 2 3 3 2 3 2" xfId="455" xr:uid="{6144BD43-4671-400E-AAF5-BF34E8E78C58}"/>
    <cellStyle name="Normal 2 3 3 2 3 2 2" xfId="1291" xr:uid="{B4386DC9-8879-4AB5-8388-0955E6A02790}"/>
    <cellStyle name="Normal 2 3 3 2 3 2 2 2" xfId="2963" xr:uid="{BBA1E48E-B8B0-4E83-8E9D-5D8231ABC427}"/>
    <cellStyle name="Normal 2 3 3 2 3 2 2 2 2" xfId="7144" xr:uid="{39496B5A-4B1B-41CE-AD92-58820C2E3016}"/>
    <cellStyle name="Normal 2 3 3 2 3 2 2 2 2 2" xfId="15507" xr:uid="{E35C8237-BC0F-474E-9506-1B9E4E91B664}"/>
    <cellStyle name="Normal 2 3 3 2 3 2 2 2 2 2 2" xfId="32236" xr:uid="{FB0B77CB-3995-4226-A63B-3C0DF41B58E1}"/>
    <cellStyle name="Normal 2 3 3 2 3 2 2 2 2 3" xfId="23873" xr:uid="{A437CB75-5DF7-431A-91AB-C9E95C38F0F6}"/>
    <cellStyle name="Normal 2 3 3 2 3 2 2 2 3" xfId="11326" xr:uid="{8B847E30-7DD3-4D3A-8630-65B72A2BFCA2}"/>
    <cellStyle name="Normal 2 3 3 2 3 2 2 2 3 2" xfId="28055" xr:uid="{AFCD64AB-CF3D-4798-9D8A-BE5F08DA2E9E}"/>
    <cellStyle name="Normal 2 3 3 2 3 2 2 2 4" xfId="19692" xr:uid="{93844422-F332-45A8-AC2B-77F2A5657250}"/>
    <cellStyle name="Normal 2 3 3 2 3 2 2 3" xfId="5472" xr:uid="{CE8FE9F0-8346-4773-B330-83E3A408E5F3}"/>
    <cellStyle name="Normal 2 3 3 2 3 2 2 3 2" xfId="13835" xr:uid="{BA49543A-9857-44EA-8330-8DC7966224B1}"/>
    <cellStyle name="Normal 2 3 3 2 3 2 2 3 2 2" xfId="30564" xr:uid="{A2CB7DA8-AC4E-4E40-BB92-61A85EB3D9B5}"/>
    <cellStyle name="Normal 2 3 3 2 3 2 2 3 3" xfId="22201" xr:uid="{5C45563A-F0D2-4D7E-A6A6-430821D32FBD}"/>
    <cellStyle name="Normal 2 3 3 2 3 2 2 4" xfId="9654" xr:uid="{ABC53941-B2BC-40D5-8159-3D985B09E70A}"/>
    <cellStyle name="Normal 2 3 3 2 3 2 2 4 2" xfId="26383" xr:uid="{A10B4184-5772-4FB5-B5C5-54FA7AA28804}"/>
    <cellStyle name="Normal 2 3 3 2 3 2 2 5" xfId="18020" xr:uid="{546D8CC6-7997-482D-B99A-69A3D5AD7D48}"/>
    <cellStyle name="Normal 2 3 3 2 3 2 3" xfId="2127" xr:uid="{F1540C6E-00EB-41E3-A3DA-BC2D6703D758}"/>
    <cellStyle name="Normal 2 3 3 2 3 2 3 2" xfId="6308" xr:uid="{BEA168E3-93EE-4AD7-B0F7-561999D201E4}"/>
    <cellStyle name="Normal 2 3 3 2 3 2 3 2 2" xfId="14671" xr:uid="{EF4305F1-EA82-4867-8FDC-91918C37C23E}"/>
    <cellStyle name="Normal 2 3 3 2 3 2 3 2 2 2" xfId="31400" xr:uid="{F10A73C8-57A2-4994-8B91-2F3721ED9A75}"/>
    <cellStyle name="Normal 2 3 3 2 3 2 3 2 3" xfId="23037" xr:uid="{85808313-5F28-4FE3-BB8C-B0834DF2B60E}"/>
    <cellStyle name="Normal 2 3 3 2 3 2 3 3" xfId="10490" xr:uid="{EB58B6BB-F986-467F-8357-9ABCAF95F478}"/>
    <cellStyle name="Normal 2 3 3 2 3 2 3 3 2" xfId="27219" xr:uid="{1915AFAB-0F36-4450-B081-9FC39208FE5F}"/>
    <cellStyle name="Normal 2 3 3 2 3 2 3 4" xfId="18856" xr:uid="{405E420F-6E51-4AE6-ACDC-13C3B8D3D0DE}"/>
    <cellStyle name="Normal 2 3 3 2 3 2 4" xfId="3801" xr:uid="{7B56517A-E022-4746-A26E-7A45C418B800}"/>
    <cellStyle name="Normal 2 3 3 2 3 2 4 2" xfId="7982" xr:uid="{B94F9B41-28A0-4D31-850D-6FE9DCF7502D}"/>
    <cellStyle name="Normal 2 3 3 2 3 2 4 2 2" xfId="16345" xr:uid="{1AA09C8B-BBBC-4211-9B9B-354F51D1CD68}"/>
    <cellStyle name="Normal 2 3 3 2 3 2 4 2 2 2" xfId="33074" xr:uid="{66A6EE3B-6F52-4609-AE57-C3FB0A94BBE4}"/>
    <cellStyle name="Normal 2 3 3 2 3 2 4 2 3" xfId="24711" xr:uid="{2E1431AE-CD61-4D02-98AC-0A8E507AB741}"/>
    <cellStyle name="Normal 2 3 3 2 3 2 4 3" xfId="12164" xr:uid="{1E27163D-C9C5-4292-A3FA-AA49536C3A87}"/>
    <cellStyle name="Normal 2 3 3 2 3 2 4 3 2" xfId="28893" xr:uid="{0316382C-B005-44AC-98CB-132B8EE52D9D}"/>
    <cellStyle name="Normal 2 3 3 2 3 2 4 4" xfId="20530" xr:uid="{A79F2588-ACC0-49CB-B5F6-7288CB545D88}"/>
    <cellStyle name="Normal 2 3 3 2 3 2 5" xfId="4636" xr:uid="{7B099B69-ECB5-4690-901E-A461400CA045}"/>
    <cellStyle name="Normal 2 3 3 2 3 2 5 2" xfId="12999" xr:uid="{335270B1-7A6B-43E4-AA6B-0939B9C7A608}"/>
    <cellStyle name="Normal 2 3 3 2 3 2 5 2 2" xfId="29728" xr:uid="{73E80C46-B911-44F3-94D6-7A541BD27875}"/>
    <cellStyle name="Normal 2 3 3 2 3 2 5 3" xfId="21365" xr:uid="{1D758149-4855-4766-970B-922789F7E88F}"/>
    <cellStyle name="Normal 2 3 3 2 3 2 6" xfId="8818" xr:uid="{4535A91B-3AFD-4EA9-8797-FE232E370C42}"/>
    <cellStyle name="Normal 2 3 3 2 3 2 6 2" xfId="25547" xr:uid="{8EF04C10-E8E3-44B0-A37C-E127075C8C58}"/>
    <cellStyle name="Normal 2 3 3 2 3 2 7" xfId="17184" xr:uid="{5A59B14D-1114-4C72-8584-0AEFE3C4DC50}"/>
    <cellStyle name="Normal 2 3 3 2 3 3" xfId="733" xr:uid="{FD5BA8CD-1517-417E-BCE0-D3BDB8D84352}"/>
    <cellStyle name="Normal 2 3 3 2 3 3 2" xfId="1569" xr:uid="{6701A28D-001C-4709-9B95-8F169E9B4EDD}"/>
    <cellStyle name="Normal 2 3 3 2 3 3 2 2" xfId="3241" xr:uid="{C626DE54-688B-4673-BDE7-4C23BF974BEC}"/>
    <cellStyle name="Normal 2 3 3 2 3 3 2 2 2" xfId="7422" xr:uid="{7370C6CB-3D34-4CFD-B3F5-CA7619052786}"/>
    <cellStyle name="Normal 2 3 3 2 3 3 2 2 2 2" xfId="15785" xr:uid="{D6B053FD-7777-4E8A-A1BA-6F84BEB5C72B}"/>
    <cellStyle name="Normal 2 3 3 2 3 3 2 2 2 2 2" xfId="32514" xr:uid="{D05F1B71-0F5A-4CCD-AD31-7276981BD36D}"/>
    <cellStyle name="Normal 2 3 3 2 3 3 2 2 2 3" xfId="24151" xr:uid="{9A948370-3199-4DE8-A11E-6EA9269F0DF9}"/>
    <cellStyle name="Normal 2 3 3 2 3 3 2 2 3" xfId="11604" xr:uid="{CA8B5EF8-2886-4BEA-8243-E7CAFCE81965}"/>
    <cellStyle name="Normal 2 3 3 2 3 3 2 2 3 2" xfId="28333" xr:uid="{806C6409-01FC-40AB-B9A7-A8AB32E5B144}"/>
    <cellStyle name="Normal 2 3 3 2 3 3 2 2 4" xfId="19970" xr:uid="{42A3CF0F-C2B7-40C2-867A-3846CEC8C559}"/>
    <cellStyle name="Normal 2 3 3 2 3 3 2 3" xfId="5750" xr:uid="{292CC183-EE9B-4C49-86FE-C376F1D6E905}"/>
    <cellStyle name="Normal 2 3 3 2 3 3 2 3 2" xfId="14113" xr:uid="{C93CF3C8-98AA-47EA-92C5-7ED55A895AF0}"/>
    <cellStyle name="Normal 2 3 3 2 3 3 2 3 2 2" xfId="30842" xr:uid="{539321A3-DC21-4037-9B5C-62BDA74CEBC7}"/>
    <cellStyle name="Normal 2 3 3 2 3 3 2 3 3" xfId="22479" xr:uid="{3EDAB2DE-9109-4588-BA6A-B0CA7AFA78FC}"/>
    <cellStyle name="Normal 2 3 3 2 3 3 2 4" xfId="9932" xr:uid="{9E578422-1F11-4555-9208-05124DCAC4BB}"/>
    <cellStyle name="Normal 2 3 3 2 3 3 2 4 2" xfId="26661" xr:uid="{8EA0D31B-FF87-4CC5-8301-9155BBDAA890}"/>
    <cellStyle name="Normal 2 3 3 2 3 3 2 5" xfId="18298" xr:uid="{6F07203F-8702-4D2C-AFC1-179F75101750}"/>
    <cellStyle name="Normal 2 3 3 2 3 3 3" xfId="2405" xr:uid="{8666D552-CF02-42E2-9E81-8E8EFFEAFADC}"/>
    <cellStyle name="Normal 2 3 3 2 3 3 3 2" xfId="6586" xr:uid="{0BE228A4-F572-4D23-BDFC-B7BA5E540CEC}"/>
    <cellStyle name="Normal 2 3 3 2 3 3 3 2 2" xfId="14949" xr:uid="{DF8C48EE-20BA-427A-94CE-63B3116C36D7}"/>
    <cellStyle name="Normal 2 3 3 2 3 3 3 2 2 2" xfId="31678" xr:uid="{62194F27-B7A8-4BFA-9488-96AA0DACD3B4}"/>
    <cellStyle name="Normal 2 3 3 2 3 3 3 2 3" xfId="23315" xr:uid="{2C08B775-4D41-41A3-927B-9ED6E86A60C5}"/>
    <cellStyle name="Normal 2 3 3 2 3 3 3 3" xfId="10768" xr:uid="{B04EABC4-C4A2-4909-9A36-8B217D1D0E0D}"/>
    <cellStyle name="Normal 2 3 3 2 3 3 3 3 2" xfId="27497" xr:uid="{92A74AE3-C156-4AD3-8E2B-E4AAE1344156}"/>
    <cellStyle name="Normal 2 3 3 2 3 3 3 4" xfId="19134" xr:uid="{74B7E265-F028-4A90-9A7F-5297453A4194}"/>
    <cellStyle name="Normal 2 3 3 2 3 3 4" xfId="4079" xr:uid="{59E9E7A4-1F07-4E58-84C0-A2F64E17B930}"/>
    <cellStyle name="Normal 2 3 3 2 3 3 4 2" xfId="8260" xr:uid="{B2352E71-FE2A-4CA3-AB65-3FCA4D8F4C37}"/>
    <cellStyle name="Normal 2 3 3 2 3 3 4 2 2" xfId="16623" xr:uid="{CB2EE311-64D8-4941-96E9-907B336893A9}"/>
    <cellStyle name="Normal 2 3 3 2 3 3 4 2 2 2" xfId="33352" xr:uid="{39E97C3B-5E44-4D2C-A4FA-A7FA625A4E3B}"/>
    <cellStyle name="Normal 2 3 3 2 3 3 4 2 3" xfId="24989" xr:uid="{D4EB5E8C-80D1-4EEE-AB38-96EA7C6C381C}"/>
    <cellStyle name="Normal 2 3 3 2 3 3 4 3" xfId="12442" xr:uid="{F31D9E32-9A82-420C-A93B-AA1B4ABF5537}"/>
    <cellStyle name="Normal 2 3 3 2 3 3 4 3 2" xfId="29171" xr:uid="{E70D73F5-CF06-4CB8-AD90-36ABE2282B52}"/>
    <cellStyle name="Normal 2 3 3 2 3 3 4 4" xfId="20808" xr:uid="{C5092FB0-E96E-421E-A065-5D5D575FD03B}"/>
    <cellStyle name="Normal 2 3 3 2 3 3 5" xfId="4914" xr:uid="{3D53814C-B85C-4818-88DF-A40AE05774E2}"/>
    <cellStyle name="Normal 2 3 3 2 3 3 5 2" xfId="13277" xr:uid="{956B1BD2-B582-4C81-AB5D-7C7123AEB11F}"/>
    <cellStyle name="Normal 2 3 3 2 3 3 5 2 2" xfId="30006" xr:uid="{FE9B99BD-A3E5-4571-BE40-121AC7917D97}"/>
    <cellStyle name="Normal 2 3 3 2 3 3 5 3" xfId="21643" xr:uid="{D6C0A88E-0A9A-441D-9F1D-7F464B26D7E0}"/>
    <cellStyle name="Normal 2 3 3 2 3 3 6" xfId="9096" xr:uid="{4917D0E7-3DE6-40BA-9D58-D3D6C730CB9B}"/>
    <cellStyle name="Normal 2 3 3 2 3 3 6 2" xfId="25825" xr:uid="{ECED22F1-6C2E-4F09-BAFC-9CD6A6E5161F}"/>
    <cellStyle name="Normal 2 3 3 2 3 3 7" xfId="17462" xr:uid="{29740EB3-1E9E-48C9-84F9-32E1A55B60D6}"/>
    <cellStyle name="Normal 2 3 3 2 3 4" xfId="1013" xr:uid="{0B432E62-7926-424D-B687-890A43F56B66}"/>
    <cellStyle name="Normal 2 3 3 2 3 4 2" xfId="2685" xr:uid="{3ED23B3F-CA6E-40E1-807B-67E56D5BAD9E}"/>
    <cellStyle name="Normal 2 3 3 2 3 4 2 2" xfId="6866" xr:uid="{12BE6D31-CCE1-4BF6-9329-7984C6579C52}"/>
    <cellStyle name="Normal 2 3 3 2 3 4 2 2 2" xfId="15229" xr:uid="{EE9B0820-3A43-4919-8F13-F58CE05A9981}"/>
    <cellStyle name="Normal 2 3 3 2 3 4 2 2 2 2" xfId="31958" xr:uid="{37266063-B1D6-4744-9F83-1463A0265F5F}"/>
    <cellStyle name="Normal 2 3 3 2 3 4 2 2 3" xfId="23595" xr:uid="{36FF3DB0-233D-4331-A418-A9F63B2C3A31}"/>
    <cellStyle name="Normal 2 3 3 2 3 4 2 3" xfId="11048" xr:uid="{D6DD62CE-0D5F-4B79-B8EB-04BF2D23FB60}"/>
    <cellStyle name="Normal 2 3 3 2 3 4 2 3 2" xfId="27777" xr:uid="{5C852CEB-8BF6-4A2E-9BD4-05B188964936}"/>
    <cellStyle name="Normal 2 3 3 2 3 4 2 4" xfId="19414" xr:uid="{6CB57D86-E822-40F4-9ECB-B7EBE0DF153A}"/>
    <cellStyle name="Normal 2 3 3 2 3 4 3" xfId="5194" xr:uid="{FC0E4802-C733-40D0-8EAD-4A8E4EE00983}"/>
    <cellStyle name="Normal 2 3 3 2 3 4 3 2" xfId="13557" xr:uid="{8E6EC818-396F-4151-928A-2C809D26AE3D}"/>
    <cellStyle name="Normal 2 3 3 2 3 4 3 2 2" xfId="30286" xr:uid="{EA3E375C-0758-4897-827D-A004EECF0397}"/>
    <cellStyle name="Normal 2 3 3 2 3 4 3 3" xfId="21923" xr:uid="{905E585A-6C0B-4E82-BB11-DCA0B044C10A}"/>
    <cellStyle name="Normal 2 3 3 2 3 4 4" xfId="9376" xr:uid="{D476B9E9-6F9E-4567-A9AF-8E1FE7918AA7}"/>
    <cellStyle name="Normal 2 3 3 2 3 4 4 2" xfId="26105" xr:uid="{004D0564-772D-4EDD-9DE7-8DA4257E1290}"/>
    <cellStyle name="Normal 2 3 3 2 3 4 5" xfId="17742" xr:uid="{EF9A1876-3B68-4345-8821-5CA262F1B300}"/>
    <cellStyle name="Normal 2 3 3 2 3 5" xfId="1849" xr:uid="{446A1AFD-0CEF-41B0-8260-3841ECF1777A}"/>
    <cellStyle name="Normal 2 3 3 2 3 5 2" xfId="6030" xr:uid="{37EA1BC0-4D73-4D03-8FBE-536982B454CB}"/>
    <cellStyle name="Normal 2 3 3 2 3 5 2 2" xfId="14393" xr:uid="{36CCC480-1774-40A5-A208-E82FB7C70793}"/>
    <cellStyle name="Normal 2 3 3 2 3 5 2 2 2" xfId="31122" xr:uid="{B5BC56AC-B149-4D5B-A705-41658FCE66F5}"/>
    <cellStyle name="Normal 2 3 3 2 3 5 2 3" xfId="22759" xr:uid="{8004DECC-EE00-4660-9988-89981B214BEA}"/>
    <cellStyle name="Normal 2 3 3 2 3 5 3" xfId="10212" xr:uid="{92A1C736-449D-417E-94FC-A5FACF139EF8}"/>
    <cellStyle name="Normal 2 3 3 2 3 5 3 2" xfId="26941" xr:uid="{A11AB9DB-DF9D-48CB-A39D-8229BF720F18}"/>
    <cellStyle name="Normal 2 3 3 2 3 5 4" xfId="18578" xr:uid="{2A1C0704-5047-41AC-8883-20A1FED16577}"/>
    <cellStyle name="Normal 2 3 3 2 3 6" xfId="3523" xr:uid="{DF22D6CE-53A1-419C-B8AC-31206E3865C8}"/>
    <cellStyle name="Normal 2 3 3 2 3 6 2" xfId="7704" xr:uid="{152F15D9-C08A-43D4-A461-509453D3E9C6}"/>
    <cellStyle name="Normal 2 3 3 2 3 6 2 2" xfId="16067" xr:uid="{A0E93076-F1CD-4FDF-96B0-DA969D895CE7}"/>
    <cellStyle name="Normal 2 3 3 2 3 6 2 2 2" xfId="32796" xr:uid="{5EE1E8BD-CEF2-4427-8ACD-B94526D213B5}"/>
    <cellStyle name="Normal 2 3 3 2 3 6 2 3" xfId="24433" xr:uid="{D6F6BDA2-AF38-45FF-B291-4545EB51722D}"/>
    <cellStyle name="Normal 2 3 3 2 3 6 3" xfId="11886" xr:uid="{34D983B2-512D-4BFB-AABC-3E4B86C74B21}"/>
    <cellStyle name="Normal 2 3 3 2 3 6 3 2" xfId="28615" xr:uid="{A4B70D4D-7BE1-40BE-9A7B-D27D29699196}"/>
    <cellStyle name="Normal 2 3 3 2 3 6 4" xfId="20252" xr:uid="{9EE172FB-ED88-4263-BD06-06D09C628F45}"/>
    <cellStyle name="Normal 2 3 3 2 3 7" xfId="4358" xr:uid="{BFF8ECF3-47CF-4B1A-9355-A373A1CE6ED4}"/>
    <cellStyle name="Normal 2 3 3 2 3 7 2" xfId="12721" xr:uid="{F68DA97E-CA8D-4C07-8554-AAE6F7C7FFD0}"/>
    <cellStyle name="Normal 2 3 3 2 3 7 2 2" xfId="29450" xr:uid="{85415AC9-7AD0-4855-AE65-0F76010A76EC}"/>
    <cellStyle name="Normal 2 3 3 2 3 7 3" xfId="21087" xr:uid="{4E47CAFC-D2D7-450C-913D-15278D194C12}"/>
    <cellStyle name="Normal 2 3 3 2 3 8" xfId="8540" xr:uid="{89265A07-EDA2-4DB4-A8A9-768CBE5FA4E7}"/>
    <cellStyle name="Normal 2 3 3 2 3 8 2" xfId="25269" xr:uid="{2CD7C195-034F-4CB8-A126-147A6347056D}"/>
    <cellStyle name="Normal 2 3 3 2 3 9" xfId="16906" xr:uid="{5063AA9E-E92F-4B7F-8125-944C5F7D0503}"/>
    <cellStyle name="Normal 2 3 3 2 4" xfId="319" xr:uid="{C9FDE47F-64B9-460B-B474-362FC5FDBFF8}"/>
    <cellStyle name="Normal 2 3 3 2 4 2" xfId="1155" xr:uid="{A9CC699C-AD9E-45E4-B121-FC6135C53A4F}"/>
    <cellStyle name="Normal 2 3 3 2 4 2 2" xfId="2827" xr:uid="{4ABCF570-DE38-4A50-A90E-F7EC5034F579}"/>
    <cellStyle name="Normal 2 3 3 2 4 2 2 2" xfId="7008" xr:uid="{F4043D84-B9B1-47E5-B2DF-8B787D62D87C}"/>
    <cellStyle name="Normal 2 3 3 2 4 2 2 2 2" xfId="15371" xr:uid="{1845F16E-953B-46ED-80BE-8BB997097876}"/>
    <cellStyle name="Normal 2 3 3 2 4 2 2 2 2 2" xfId="32100" xr:uid="{45E79F0E-534C-47C5-8217-63D7D1401C56}"/>
    <cellStyle name="Normal 2 3 3 2 4 2 2 2 3" xfId="23737" xr:uid="{E55F7748-7C0A-4746-A67F-7E9695980A0C}"/>
    <cellStyle name="Normal 2 3 3 2 4 2 2 3" xfId="11190" xr:uid="{A2504B96-5F31-4AB6-BD6D-D175A36F28C1}"/>
    <cellStyle name="Normal 2 3 3 2 4 2 2 3 2" xfId="27919" xr:uid="{EAB7CA91-BAC2-408C-9C56-2C544CA054C7}"/>
    <cellStyle name="Normal 2 3 3 2 4 2 2 4" xfId="19556" xr:uid="{7E5A0EDE-D1AE-4E83-9B2B-CD8D3BDA4D82}"/>
    <cellStyle name="Normal 2 3 3 2 4 2 3" xfId="5336" xr:uid="{16A20E02-958E-4515-A078-ECDF0A49C60E}"/>
    <cellStyle name="Normal 2 3 3 2 4 2 3 2" xfId="13699" xr:uid="{44D71674-2716-4CFE-A007-3D114F1DCDBE}"/>
    <cellStyle name="Normal 2 3 3 2 4 2 3 2 2" xfId="30428" xr:uid="{211D8AC4-0801-4AAF-8AD4-E04A8C4C33A2}"/>
    <cellStyle name="Normal 2 3 3 2 4 2 3 3" xfId="22065" xr:uid="{F8A2750F-A272-4558-BC62-2305670721C3}"/>
    <cellStyle name="Normal 2 3 3 2 4 2 4" xfId="9518" xr:uid="{997ECE1D-A732-45E6-98AB-F93815ED03D7}"/>
    <cellStyle name="Normal 2 3 3 2 4 2 4 2" xfId="26247" xr:uid="{EFD2E731-EC48-4328-80CE-857FC5607285}"/>
    <cellStyle name="Normal 2 3 3 2 4 2 5" xfId="17884" xr:uid="{5BD8821A-9AD2-4DF0-8A6E-B5F58C36B528}"/>
    <cellStyle name="Normal 2 3 3 2 4 3" xfId="1991" xr:uid="{7AD7A638-BD80-4D3F-A90C-42FEEEB7C976}"/>
    <cellStyle name="Normal 2 3 3 2 4 3 2" xfId="6172" xr:uid="{5001A074-4554-425E-B105-03DA85A0F561}"/>
    <cellStyle name="Normal 2 3 3 2 4 3 2 2" xfId="14535" xr:uid="{34522837-CE23-4D0C-AFDB-C877460931B0}"/>
    <cellStyle name="Normal 2 3 3 2 4 3 2 2 2" xfId="31264" xr:uid="{E36DB7F1-ECE6-4982-A8F9-7A6BB4DF83BE}"/>
    <cellStyle name="Normal 2 3 3 2 4 3 2 3" xfId="22901" xr:uid="{4506258A-2493-471E-9236-C83F578EDB6F}"/>
    <cellStyle name="Normal 2 3 3 2 4 3 3" xfId="10354" xr:uid="{9A3BD9A5-6422-422B-8389-300C573A66E6}"/>
    <cellStyle name="Normal 2 3 3 2 4 3 3 2" xfId="27083" xr:uid="{1867D961-A1EB-40FE-A89C-3364597D2DD9}"/>
    <cellStyle name="Normal 2 3 3 2 4 3 4" xfId="18720" xr:uid="{8AE4C850-880C-4490-BB1F-7D62E30E1D12}"/>
    <cellStyle name="Normal 2 3 3 2 4 4" xfId="3665" xr:uid="{7DF872FC-285D-42BD-98F4-7EE799D8DF9B}"/>
    <cellStyle name="Normal 2 3 3 2 4 4 2" xfId="7846" xr:uid="{2614513A-3F8A-4F7E-B0B8-5875EB7250BE}"/>
    <cellStyle name="Normal 2 3 3 2 4 4 2 2" xfId="16209" xr:uid="{5D310219-FD75-4504-ACC3-9D93A6675FAB}"/>
    <cellStyle name="Normal 2 3 3 2 4 4 2 2 2" xfId="32938" xr:uid="{DAD073BF-9715-4C3C-9AB8-1D5E4590FF11}"/>
    <cellStyle name="Normal 2 3 3 2 4 4 2 3" xfId="24575" xr:uid="{6227C884-41E4-4E16-A00C-85DED63C58CE}"/>
    <cellStyle name="Normal 2 3 3 2 4 4 3" xfId="12028" xr:uid="{88590E9F-0F1A-4319-8D77-885A7BE3F616}"/>
    <cellStyle name="Normal 2 3 3 2 4 4 3 2" xfId="28757" xr:uid="{76DF21C6-2905-4B6A-A855-32D5137CE6E2}"/>
    <cellStyle name="Normal 2 3 3 2 4 4 4" xfId="20394" xr:uid="{F20126E0-0862-4207-B186-25F9ED7BE0CD}"/>
    <cellStyle name="Normal 2 3 3 2 4 5" xfId="4500" xr:uid="{89C998DE-B503-4F34-B3ED-0794F75A92E0}"/>
    <cellStyle name="Normal 2 3 3 2 4 5 2" xfId="12863" xr:uid="{7B66360E-EDD6-4DB2-8BC9-6F08DB988EBD}"/>
    <cellStyle name="Normal 2 3 3 2 4 5 2 2" xfId="29592" xr:uid="{7D9DE493-B791-466E-80B4-FD250C0A5B0B}"/>
    <cellStyle name="Normal 2 3 3 2 4 5 3" xfId="21229" xr:uid="{76F695AF-EF4D-42CF-B12C-A03CAAE69CA1}"/>
    <cellStyle name="Normal 2 3 3 2 4 6" xfId="8682" xr:uid="{091EDDF5-A81C-49E5-8D90-1521A99819CA}"/>
    <cellStyle name="Normal 2 3 3 2 4 6 2" xfId="25411" xr:uid="{A9ABEB78-BFB5-41A3-9162-DEB594717AD2}"/>
    <cellStyle name="Normal 2 3 3 2 4 7" xfId="17048" xr:uid="{43F9572A-E5F2-4540-B8C3-557FE45E6F64}"/>
    <cellStyle name="Normal 2 3 3 2 5" xfId="597" xr:uid="{D7ADD22B-EC20-49FD-A106-BC72B1A68F60}"/>
    <cellStyle name="Normal 2 3 3 2 5 2" xfId="1433" xr:uid="{D96B8970-38C6-4184-82FF-E65489927E8A}"/>
    <cellStyle name="Normal 2 3 3 2 5 2 2" xfId="3105" xr:uid="{14518C36-2103-4534-A659-4CACAE92301F}"/>
    <cellStyle name="Normal 2 3 3 2 5 2 2 2" xfId="7286" xr:uid="{16612CCA-2091-4E0A-969B-1663EBFC4EE2}"/>
    <cellStyle name="Normal 2 3 3 2 5 2 2 2 2" xfId="15649" xr:uid="{EC56E110-73C9-4D19-BFDC-A5CB4FF42F58}"/>
    <cellStyle name="Normal 2 3 3 2 5 2 2 2 2 2" xfId="32378" xr:uid="{93E70F1D-BBA9-42E9-AC76-958D4E0EFD18}"/>
    <cellStyle name="Normal 2 3 3 2 5 2 2 2 3" xfId="24015" xr:uid="{0F2EF6FB-EB46-4BCF-BF51-3565E8DA2BB1}"/>
    <cellStyle name="Normal 2 3 3 2 5 2 2 3" xfId="11468" xr:uid="{C2C20618-6A2E-4965-8E8B-FB421A9A457A}"/>
    <cellStyle name="Normal 2 3 3 2 5 2 2 3 2" xfId="28197" xr:uid="{A99A4016-229A-47CE-AEDC-B29C129B6E2D}"/>
    <cellStyle name="Normal 2 3 3 2 5 2 2 4" xfId="19834" xr:uid="{ED471502-A60D-4B63-A18D-A71523D20F3D}"/>
    <cellStyle name="Normal 2 3 3 2 5 2 3" xfId="5614" xr:uid="{108EB9CD-4641-4FB0-B08D-D9FFAD335F6B}"/>
    <cellStyle name="Normal 2 3 3 2 5 2 3 2" xfId="13977" xr:uid="{B7CC7AA7-61B4-4F27-ACDC-4F38912C57F4}"/>
    <cellStyle name="Normal 2 3 3 2 5 2 3 2 2" xfId="30706" xr:uid="{9228C62E-87AF-45E7-9B99-DF6DDEE521A5}"/>
    <cellStyle name="Normal 2 3 3 2 5 2 3 3" xfId="22343" xr:uid="{F67885D3-190E-448F-9102-7A62BF8D50E3}"/>
    <cellStyle name="Normal 2 3 3 2 5 2 4" xfId="9796" xr:uid="{CFF32729-DF0A-4357-80B2-0B2E24029A34}"/>
    <cellStyle name="Normal 2 3 3 2 5 2 4 2" xfId="26525" xr:uid="{83D0251C-F62F-4735-BD8A-3FA1378B6A5E}"/>
    <cellStyle name="Normal 2 3 3 2 5 2 5" xfId="18162" xr:uid="{A7BD50D1-725A-471E-AA2E-77053A418855}"/>
    <cellStyle name="Normal 2 3 3 2 5 3" xfId="2269" xr:uid="{FB0A2AAD-302B-4EC7-BE66-FFAC04100F25}"/>
    <cellStyle name="Normal 2 3 3 2 5 3 2" xfId="6450" xr:uid="{D9DE0CFC-57E8-4EFF-9394-E7538C5AE01C}"/>
    <cellStyle name="Normal 2 3 3 2 5 3 2 2" xfId="14813" xr:uid="{8902B1A8-F7ED-47EE-A092-A402D248A993}"/>
    <cellStyle name="Normal 2 3 3 2 5 3 2 2 2" xfId="31542" xr:uid="{F1C6D694-5CBA-46E8-8F89-13E75393A65C}"/>
    <cellStyle name="Normal 2 3 3 2 5 3 2 3" xfId="23179" xr:uid="{23732282-9A1D-4CFA-932D-07526E98AB71}"/>
    <cellStyle name="Normal 2 3 3 2 5 3 3" xfId="10632" xr:uid="{55982FB8-F351-4A57-BDD0-A4C4649A4E4D}"/>
    <cellStyle name="Normal 2 3 3 2 5 3 3 2" xfId="27361" xr:uid="{01459C41-5EFF-4CC8-B8C4-920D8DCBBB00}"/>
    <cellStyle name="Normal 2 3 3 2 5 3 4" xfId="18998" xr:uid="{717FCEF9-735A-49F9-A07B-FDB45F2DC851}"/>
    <cellStyle name="Normal 2 3 3 2 5 4" xfId="3943" xr:uid="{7F7A716E-DDC7-4978-8717-739EC2881F33}"/>
    <cellStyle name="Normal 2 3 3 2 5 4 2" xfId="8124" xr:uid="{00E83B5A-8534-441D-B7AC-8DF0E3D559E5}"/>
    <cellStyle name="Normal 2 3 3 2 5 4 2 2" xfId="16487" xr:uid="{3F900737-8770-413E-83F5-4A5E258D037C}"/>
    <cellStyle name="Normal 2 3 3 2 5 4 2 2 2" xfId="33216" xr:uid="{65C752AE-B0AE-4E92-AB56-2B387E4CDC94}"/>
    <cellStyle name="Normal 2 3 3 2 5 4 2 3" xfId="24853" xr:uid="{D367C1BE-FEE9-405F-9EB9-BBF2F9CA90EE}"/>
    <cellStyle name="Normal 2 3 3 2 5 4 3" xfId="12306" xr:uid="{AE61E8DB-9CC1-4A0E-BBC3-68AECCBD9B34}"/>
    <cellStyle name="Normal 2 3 3 2 5 4 3 2" xfId="29035" xr:uid="{C96626D9-8EC6-4BAF-AAF8-636B629B143F}"/>
    <cellStyle name="Normal 2 3 3 2 5 4 4" xfId="20672" xr:uid="{B1C2F372-3475-43BD-9590-FB9C4DA4DD18}"/>
    <cellStyle name="Normal 2 3 3 2 5 5" xfId="4778" xr:uid="{95DD7AFD-F576-4D66-9017-AFED764CB9B9}"/>
    <cellStyle name="Normal 2 3 3 2 5 5 2" xfId="13141" xr:uid="{DFD65C5D-891B-46B0-AB7A-9C572C5A1867}"/>
    <cellStyle name="Normal 2 3 3 2 5 5 2 2" xfId="29870" xr:uid="{88307406-E95D-453A-AD46-0106B8A68BF4}"/>
    <cellStyle name="Normal 2 3 3 2 5 5 3" xfId="21507" xr:uid="{F0CECD4B-725E-4786-92D1-F4ECB66F9AAF}"/>
    <cellStyle name="Normal 2 3 3 2 5 6" xfId="8960" xr:uid="{B827F8C4-AF4D-4524-AD26-F2DC83BFBD4D}"/>
    <cellStyle name="Normal 2 3 3 2 5 6 2" xfId="25689" xr:uid="{9AD88411-2A72-4D7E-B25D-F2ADEACCABAE}"/>
    <cellStyle name="Normal 2 3 3 2 5 7" xfId="17326" xr:uid="{4FF68724-B22E-4DBD-B6C5-2740DD6487C8}"/>
    <cellStyle name="Normal 2 3 3 2 6" xfId="877" xr:uid="{82AC92E4-93BB-4BDE-B4A9-A57111278E2A}"/>
    <cellStyle name="Normal 2 3 3 2 6 2" xfId="2549" xr:uid="{D40782ED-6B2D-4C02-A071-009E0F13F292}"/>
    <cellStyle name="Normal 2 3 3 2 6 2 2" xfId="6730" xr:uid="{C0A19E8E-E35F-4D0F-94B7-86943F472B29}"/>
    <cellStyle name="Normal 2 3 3 2 6 2 2 2" xfId="15093" xr:uid="{B8A76CF2-90FA-4399-894C-117F366C21BD}"/>
    <cellStyle name="Normal 2 3 3 2 6 2 2 2 2" xfId="31822" xr:uid="{F16CCAC3-52DD-408E-B60C-6AA67A27DB98}"/>
    <cellStyle name="Normal 2 3 3 2 6 2 2 3" xfId="23459" xr:uid="{7DDE647D-9195-4633-84FE-A0160937BFC8}"/>
    <cellStyle name="Normal 2 3 3 2 6 2 3" xfId="10912" xr:uid="{03E215AE-661F-4B3C-AB66-1ACC77F49DF0}"/>
    <cellStyle name="Normal 2 3 3 2 6 2 3 2" xfId="27641" xr:uid="{9605A7EF-3B3B-45FF-8A2E-BABC8B8F1AE7}"/>
    <cellStyle name="Normal 2 3 3 2 6 2 4" xfId="19278" xr:uid="{503CEE31-2A2A-40EC-BC43-ED9CA89F6503}"/>
    <cellStyle name="Normal 2 3 3 2 6 3" xfId="5058" xr:uid="{DDD012FD-EC12-4E8A-A4EA-F24DFFC7FA55}"/>
    <cellStyle name="Normal 2 3 3 2 6 3 2" xfId="13421" xr:uid="{3F981A7D-3A4A-455C-8F41-CE67FC014872}"/>
    <cellStyle name="Normal 2 3 3 2 6 3 2 2" xfId="30150" xr:uid="{DF7E65AD-83FB-4B35-A85F-0B173071AFF6}"/>
    <cellStyle name="Normal 2 3 3 2 6 3 3" xfId="21787" xr:uid="{466EFF68-4131-4C5E-B55C-55727C2F849D}"/>
    <cellStyle name="Normal 2 3 3 2 6 4" xfId="9240" xr:uid="{A18D83E2-85AF-42F3-A719-53CD0B7B477D}"/>
    <cellStyle name="Normal 2 3 3 2 6 4 2" xfId="25969" xr:uid="{FE35A732-FB36-4B37-8ECA-FAA9F7C196FC}"/>
    <cellStyle name="Normal 2 3 3 2 6 5" xfId="17606" xr:uid="{B0096406-2FFF-421D-9D99-96B024DBBF6C}"/>
    <cellStyle name="Normal 2 3 3 2 7" xfId="1713" xr:uid="{418BA4E7-818B-4FD9-BEC3-908C3379451D}"/>
    <cellStyle name="Normal 2 3 3 2 7 2" xfId="5894" xr:uid="{76F66B6B-B70D-4D95-BB7C-87FBDA718048}"/>
    <cellStyle name="Normal 2 3 3 2 7 2 2" xfId="14257" xr:uid="{72D73293-D602-4D13-80C2-066A8549251C}"/>
    <cellStyle name="Normal 2 3 3 2 7 2 2 2" xfId="30986" xr:uid="{B4F935D3-CB63-4541-B2F2-7171B4B27F64}"/>
    <cellStyle name="Normal 2 3 3 2 7 2 3" xfId="22623" xr:uid="{4CB10AF6-DC0E-41A0-B5CC-5686EE1FBC2A}"/>
    <cellStyle name="Normal 2 3 3 2 7 3" xfId="10076" xr:uid="{526F02EF-DAB9-4C61-BC56-67ED9785D608}"/>
    <cellStyle name="Normal 2 3 3 2 7 3 2" xfId="26805" xr:uid="{B3984D0D-9C68-4A92-904C-9785B0EC1739}"/>
    <cellStyle name="Normal 2 3 3 2 7 4" xfId="18442" xr:uid="{B7236902-E29D-4A65-9F77-EC8A76396C04}"/>
    <cellStyle name="Normal 2 3 3 2 8" xfId="3387" xr:uid="{6AD2E131-03F5-4BBD-B297-BD42F98BB9DD}"/>
    <cellStyle name="Normal 2 3 3 2 8 2" xfId="7568" xr:uid="{F5AFAD1D-AD85-4470-A4A7-211FA2FD6BF6}"/>
    <cellStyle name="Normal 2 3 3 2 8 2 2" xfId="15931" xr:uid="{70CF54C4-372F-4DC6-B8AE-9F2A954555A7}"/>
    <cellStyle name="Normal 2 3 3 2 8 2 2 2" xfId="32660" xr:uid="{EFE047EA-E686-4A41-813D-865AD3299AD2}"/>
    <cellStyle name="Normal 2 3 3 2 8 2 3" xfId="24297" xr:uid="{86EE7299-36CB-483F-8B5A-48A1137EBFA3}"/>
    <cellStyle name="Normal 2 3 3 2 8 3" xfId="11750" xr:uid="{603EC270-C2DB-4338-A5F7-308CE2EF39FE}"/>
    <cellStyle name="Normal 2 3 3 2 8 3 2" xfId="28479" xr:uid="{93C3DED8-ADDA-4859-9F70-895E7B0959E5}"/>
    <cellStyle name="Normal 2 3 3 2 8 4" xfId="20116" xr:uid="{683613AC-B022-4D8A-9466-FBCC29EF290E}"/>
    <cellStyle name="Normal 2 3 3 2 9" xfId="4222" xr:uid="{F58C9B50-59BC-41C9-98FA-FBB317DAE633}"/>
    <cellStyle name="Normal 2 3 3 2 9 2" xfId="12585" xr:uid="{11851276-F757-430A-BB0B-7469AA61F16A}"/>
    <cellStyle name="Normal 2 3 3 2 9 2 2" xfId="29314" xr:uid="{D0EB9FF7-2CCB-431E-A19B-9C39182F32C7}"/>
    <cellStyle name="Normal 2 3 3 2 9 3" xfId="20951" xr:uid="{4F375092-5DE3-4804-A475-28E7E2494B85}"/>
    <cellStyle name="Normal 2 3 3 3" xfId="56" xr:uid="{00A291FB-2A6C-433D-B96D-7157E7B82B2E}"/>
    <cellStyle name="Normal 2 3 3 3 10" xfId="8419" xr:uid="{3483BA12-43F7-40CB-96EE-1907E5DD8079}"/>
    <cellStyle name="Normal 2 3 3 3 10 2" xfId="25148" xr:uid="{4A2F0658-DD63-48ED-89E3-48789355E69A}"/>
    <cellStyle name="Normal 2 3 3 3 11" xfId="16785" xr:uid="{4F4086EE-7A9F-4816-9262-0121B1FB1EB9}"/>
    <cellStyle name="Normal 2 3 3 3 2" xfId="123" xr:uid="{E837A63C-934E-4114-A726-DD4501F4F39D}"/>
    <cellStyle name="Normal 2 3 3 3 2 10" xfId="16852" xr:uid="{8D730399-3732-4701-BA4B-A414B899BDA0}"/>
    <cellStyle name="Normal 2 3 3 3 2 2" xfId="259" xr:uid="{A4DA4197-E4D6-4264-9569-5D2635768BAE}"/>
    <cellStyle name="Normal 2 3 3 3 2 2 2" xfId="537" xr:uid="{192A93FD-EF65-4596-83F6-4DE8B3545E2D}"/>
    <cellStyle name="Normal 2 3 3 3 2 2 2 2" xfId="1373" xr:uid="{ACC3A1A3-8C24-43CB-9D49-531C56DBAD8F}"/>
    <cellStyle name="Normal 2 3 3 3 2 2 2 2 2" xfId="3045" xr:uid="{6A0F0607-E346-484E-BE4D-F00BD96C471B}"/>
    <cellStyle name="Normal 2 3 3 3 2 2 2 2 2 2" xfId="7226" xr:uid="{CEC046AF-D12F-49BE-A90D-391079B61CB8}"/>
    <cellStyle name="Normal 2 3 3 3 2 2 2 2 2 2 2" xfId="15589" xr:uid="{F4755B59-8B8E-417F-85DD-F510B4EBF50C}"/>
    <cellStyle name="Normal 2 3 3 3 2 2 2 2 2 2 2 2" xfId="32318" xr:uid="{30D00078-7466-4852-A8B8-1824EA108691}"/>
    <cellStyle name="Normal 2 3 3 3 2 2 2 2 2 2 3" xfId="23955" xr:uid="{B5B9C80D-3E58-4E43-AC2C-605403080A94}"/>
    <cellStyle name="Normal 2 3 3 3 2 2 2 2 2 3" xfId="11408" xr:uid="{0FC0F38F-DCF3-4285-BC5B-5446011EDEC2}"/>
    <cellStyle name="Normal 2 3 3 3 2 2 2 2 2 3 2" xfId="28137" xr:uid="{9D66569E-86B0-46EB-B892-2801AF6E1794}"/>
    <cellStyle name="Normal 2 3 3 3 2 2 2 2 2 4" xfId="19774" xr:uid="{A5EA3DAE-62BB-4899-8CAE-CF47C2277A3E}"/>
    <cellStyle name="Normal 2 3 3 3 2 2 2 2 3" xfId="5554" xr:uid="{56D48AF4-9610-4535-BD99-127D5F58A9B0}"/>
    <cellStyle name="Normal 2 3 3 3 2 2 2 2 3 2" xfId="13917" xr:uid="{DF7B4BCA-AF75-4899-9A7E-D21FDEB8A32C}"/>
    <cellStyle name="Normal 2 3 3 3 2 2 2 2 3 2 2" xfId="30646" xr:uid="{9F332420-B9F9-419F-BF10-CE6E09492BDE}"/>
    <cellStyle name="Normal 2 3 3 3 2 2 2 2 3 3" xfId="22283" xr:uid="{8274E7F0-2C2C-49AF-9151-81F3A3A0093D}"/>
    <cellStyle name="Normal 2 3 3 3 2 2 2 2 4" xfId="9736" xr:uid="{C0D8760B-BE09-41FC-AE84-587A18C7A67E}"/>
    <cellStyle name="Normal 2 3 3 3 2 2 2 2 4 2" xfId="26465" xr:uid="{B78E6A84-7376-4F31-A8D1-3D62E0CBE479}"/>
    <cellStyle name="Normal 2 3 3 3 2 2 2 2 5" xfId="18102" xr:uid="{1B8F2E97-4824-4483-8C94-848396C0E8E8}"/>
    <cellStyle name="Normal 2 3 3 3 2 2 2 3" xfId="2209" xr:uid="{BCC638A1-FDE4-454B-8F86-F4CE76CD609C}"/>
    <cellStyle name="Normal 2 3 3 3 2 2 2 3 2" xfId="6390" xr:uid="{3A5DA3F0-00E0-4041-9E58-08EB9197B5D1}"/>
    <cellStyle name="Normal 2 3 3 3 2 2 2 3 2 2" xfId="14753" xr:uid="{11A930B0-951E-46CB-BB25-5A43F7DEDC64}"/>
    <cellStyle name="Normal 2 3 3 3 2 2 2 3 2 2 2" xfId="31482" xr:uid="{C5D7A09B-46C2-4044-88A1-3F26E326F02E}"/>
    <cellStyle name="Normal 2 3 3 3 2 2 2 3 2 3" xfId="23119" xr:uid="{22AEE940-ED9A-4941-8207-11CF58A81FF2}"/>
    <cellStyle name="Normal 2 3 3 3 2 2 2 3 3" xfId="10572" xr:uid="{62FE4C7F-A2AD-49E1-9A4F-EE4D27FD1CBD}"/>
    <cellStyle name="Normal 2 3 3 3 2 2 2 3 3 2" xfId="27301" xr:uid="{0B3BE733-F701-4DC2-93F8-1EE5F99AC674}"/>
    <cellStyle name="Normal 2 3 3 3 2 2 2 3 4" xfId="18938" xr:uid="{C2F051D2-9918-4676-9FA8-558759174D2D}"/>
    <cellStyle name="Normal 2 3 3 3 2 2 2 4" xfId="3883" xr:uid="{84DA8417-0ACF-4617-91D7-F0D099CE36C8}"/>
    <cellStyle name="Normal 2 3 3 3 2 2 2 4 2" xfId="8064" xr:uid="{1D667618-C92B-46B3-B59B-E2D105FF030F}"/>
    <cellStyle name="Normal 2 3 3 3 2 2 2 4 2 2" xfId="16427" xr:uid="{83AE8AB1-9F54-4DBD-83FF-112C1020A0D9}"/>
    <cellStyle name="Normal 2 3 3 3 2 2 2 4 2 2 2" xfId="33156" xr:uid="{2E521C8E-7779-46FE-BADC-276ED098C8F7}"/>
    <cellStyle name="Normal 2 3 3 3 2 2 2 4 2 3" xfId="24793" xr:uid="{2478F293-5B72-4180-A383-7FCAF06D3A47}"/>
    <cellStyle name="Normal 2 3 3 3 2 2 2 4 3" xfId="12246" xr:uid="{510B16C4-C5E8-410E-9BDB-7ED89C7F20ED}"/>
    <cellStyle name="Normal 2 3 3 3 2 2 2 4 3 2" xfId="28975" xr:uid="{FD100D4D-CE0B-43C8-A18E-3FEB6F76E14E}"/>
    <cellStyle name="Normal 2 3 3 3 2 2 2 4 4" xfId="20612" xr:uid="{A6952FE3-AA8E-4442-AD17-E13FE04EDEBE}"/>
    <cellStyle name="Normal 2 3 3 3 2 2 2 5" xfId="4718" xr:uid="{AFCF39DB-40FA-43A9-9E66-0808977055CB}"/>
    <cellStyle name="Normal 2 3 3 3 2 2 2 5 2" xfId="13081" xr:uid="{F3991183-C9E2-4BC9-B931-A2B3A8506A5E}"/>
    <cellStyle name="Normal 2 3 3 3 2 2 2 5 2 2" xfId="29810" xr:uid="{70C7025A-E3E4-443D-B01D-F91DEA5AD91A}"/>
    <cellStyle name="Normal 2 3 3 3 2 2 2 5 3" xfId="21447" xr:uid="{2D142CFF-EF99-4620-A23F-C1F44EDCB9B0}"/>
    <cellStyle name="Normal 2 3 3 3 2 2 2 6" xfId="8900" xr:uid="{59A271F8-291A-4977-9BAD-AFC1AB5AB21D}"/>
    <cellStyle name="Normal 2 3 3 3 2 2 2 6 2" xfId="25629" xr:uid="{6127F61E-CC9A-4A07-B8C6-049AFD8DA4B8}"/>
    <cellStyle name="Normal 2 3 3 3 2 2 2 7" xfId="17266" xr:uid="{D77012D0-2D66-4417-B447-08411D9E1D32}"/>
    <cellStyle name="Normal 2 3 3 3 2 2 3" xfId="815" xr:uid="{A2CC345F-F84E-4A5A-BD89-DB36ECC3CF18}"/>
    <cellStyle name="Normal 2 3 3 3 2 2 3 2" xfId="1651" xr:uid="{367BADBF-8CDD-46E7-99AD-4ECFF0F577A3}"/>
    <cellStyle name="Normal 2 3 3 3 2 2 3 2 2" xfId="3323" xr:uid="{1CEAB43F-3130-404F-802E-B445C6DC3C9D}"/>
    <cellStyle name="Normal 2 3 3 3 2 2 3 2 2 2" xfId="7504" xr:uid="{5B724F8E-7553-4143-B175-654460D204F5}"/>
    <cellStyle name="Normal 2 3 3 3 2 2 3 2 2 2 2" xfId="15867" xr:uid="{0C8B12E0-B023-4D2F-A7C1-CF59FB3C8610}"/>
    <cellStyle name="Normal 2 3 3 3 2 2 3 2 2 2 2 2" xfId="32596" xr:uid="{3551E57A-6699-44B6-9398-C7A6791B3B76}"/>
    <cellStyle name="Normal 2 3 3 3 2 2 3 2 2 2 3" xfId="24233" xr:uid="{061FB825-5FAC-4196-92A1-5404E1ACCACA}"/>
    <cellStyle name="Normal 2 3 3 3 2 2 3 2 2 3" xfId="11686" xr:uid="{7C696EC7-8E89-40F4-968D-C0252A6C5486}"/>
    <cellStyle name="Normal 2 3 3 3 2 2 3 2 2 3 2" xfId="28415" xr:uid="{9760C40E-CF60-445A-AF4A-84536309E0FD}"/>
    <cellStyle name="Normal 2 3 3 3 2 2 3 2 2 4" xfId="20052" xr:uid="{53D60045-1AF7-431A-9FE5-9E281E93F023}"/>
    <cellStyle name="Normal 2 3 3 3 2 2 3 2 3" xfId="5832" xr:uid="{43EEF830-1159-43FE-BFBC-3FB920961EB9}"/>
    <cellStyle name="Normal 2 3 3 3 2 2 3 2 3 2" xfId="14195" xr:uid="{B6313573-2D8B-4568-8855-ED516DEE9092}"/>
    <cellStyle name="Normal 2 3 3 3 2 2 3 2 3 2 2" xfId="30924" xr:uid="{DE7C606C-6644-4173-8202-E259165EBA26}"/>
    <cellStyle name="Normal 2 3 3 3 2 2 3 2 3 3" xfId="22561" xr:uid="{546B1285-BC11-4EBA-9854-97043A1BF5A5}"/>
    <cellStyle name="Normal 2 3 3 3 2 2 3 2 4" xfId="10014" xr:uid="{69095B02-4E35-49F9-9C0F-02B91AE67CE3}"/>
    <cellStyle name="Normal 2 3 3 3 2 2 3 2 4 2" xfId="26743" xr:uid="{3A3D3F10-9734-42E5-BB57-192169DA209B}"/>
    <cellStyle name="Normal 2 3 3 3 2 2 3 2 5" xfId="18380" xr:uid="{5E6657DE-2E2E-4A51-A097-911DE9F19B87}"/>
    <cellStyle name="Normal 2 3 3 3 2 2 3 3" xfId="2487" xr:uid="{8CA6F7F0-2F84-4F2A-B5DB-734EEE5F67B9}"/>
    <cellStyle name="Normal 2 3 3 3 2 2 3 3 2" xfId="6668" xr:uid="{8EBD5E22-FDFC-43D9-BC3D-D094BFF88C8B}"/>
    <cellStyle name="Normal 2 3 3 3 2 2 3 3 2 2" xfId="15031" xr:uid="{AAD5308D-8F8D-401D-8F5F-5C4393E23617}"/>
    <cellStyle name="Normal 2 3 3 3 2 2 3 3 2 2 2" xfId="31760" xr:uid="{966102FC-C185-49AD-A9C1-5C4F1904CC9C}"/>
    <cellStyle name="Normal 2 3 3 3 2 2 3 3 2 3" xfId="23397" xr:uid="{A2B8F4A4-7C77-4C3E-BFCD-7879EFF92B09}"/>
    <cellStyle name="Normal 2 3 3 3 2 2 3 3 3" xfId="10850" xr:uid="{88BD4512-C5AB-43BB-BF9E-F651E06B1B99}"/>
    <cellStyle name="Normal 2 3 3 3 2 2 3 3 3 2" xfId="27579" xr:uid="{70D62C6F-C028-4964-9417-19287AD31DD6}"/>
    <cellStyle name="Normal 2 3 3 3 2 2 3 3 4" xfId="19216" xr:uid="{16C847EF-A6A3-4EDA-8D86-36C45473D9DB}"/>
    <cellStyle name="Normal 2 3 3 3 2 2 3 4" xfId="4161" xr:uid="{5B3B08F5-2B33-4C82-AAB7-81F6F7D40E0B}"/>
    <cellStyle name="Normal 2 3 3 3 2 2 3 4 2" xfId="8342" xr:uid="{BCC411BD-861C-4AAE-B70E-268850690287}"/>
    <cellStyle name="Normal 2 3 3 3 2 2 3 4 2 2" xfId="16705" xr:uid="{B034B48F-1DB8-4DFB-9CA0-87E4BF8B156E}"/>
    <cellStyle name="Normal 2 3 3 3 2 2 3 4 2 2 2" xfId="33434" xr:uid="{30133809-F44C-427F-8219-4A4CD9153A8F}"/>
    <cellStyle name="Normal 2 3 3 3 2 2 3 4 2 3" xfId="25071" xr:uid="{EED7504D-06ED-4D02-88E6-A6EF2571C75A}"/>
    <cellStyle name="Normal 2 3 3 3 2 2 3 4 3" xfId="12524" xr:uid="{9641290B-E64F-4EBD-BBAF-3170EB5440B5}"/>
    <cellStyle name="Normal 2 3 3 3 2 2 3 4 3 2" xfId="29253" xr:uid="{E6D763DC-BE7B-4CAD-8A3C-C4BCF67F430C}"/>
    <cellStyle name="Normal 2 3 3 3 2 2 3 4 4" xfId="20890" xr:uid="{73561B4C-C313-4E47-B9FE-70692B0D65F2}"/>
    <cellStyle name="Normal 2 3 3 3 2 2 3 5" xfId="4996" xr:uid="{41AE7542-B02A-447E-AC39-C8CA4529C9D1}"/>
    <cellStyle name="Normal 2 3 3 3 2 2 3 5 2" xfId="13359" xr:uid="{7D3D8B19-6A20-4DCE-8FE7-3E1224A7B981}"/>
    <cellStyle name="Normal 2 3 3 3 2 2 3 5 2 2" xfId="30088" xr:uid="{D9963C42-9A6E-40FB-86CC-CC5C68CE19EF}"/>
    <cellStyle name="Normal 2 3 3 3 2 2 3 5 3" xfId="21725" xr:uid="{5CC925B1-ABA5-4195-85C1-30DC8E4ECA71}"/>
    <cellStyle name="Normal 2 3 3 3 2 2 3 6" xfId="9178" xr:uid="{450667F4-498C-41A1-BEDA-83D2D51C2660}"/>
    <cellStyle name="Normal 2 3 3 3 2 2 3 6 2" xfId="25907" xr:uid="{C8A454C4-8CAA-4BEB-82F4-2394CB6778CE}"/>
    <cellStyle name="Normal 2 3 3 3 2 2 3 7" xfId="17544" xr:uid="{E09FD849-347D-43FE-B5EF-48D6DE3DF59F}"/>
    <cellStyle name="Normal 2 3 3 3 2 2 4" xfId="1095" xr:uid="{65AC129D-9D7B-4C66-BB46-44E97D1C5876}"/>
    <cellStyle name="Normal 2 3 3 3 2 2 4 2" xfId="2767" xr:uid="{B85F34E0-2DB2-4974-9A24-B2C529683C7A}"/>
    <cellStyle name="Normal 2 3 3 3 2 2 4 2 2" xfId="6948" xr:uid="{A9408EDD-CCF0-4060-B1D0-AA1005746B02}"/>
    <cellStyle name="Normal 2 3 3 3 2 2 4 2 2 2" xfId="15311" xr:uid="{6769BCC7-F9DF-402D-AF3D-D5F5FC9EFD18}"/>
    <cellStyle name="Normal 2 3 3 3 2 2 4 2 2 2 2" xfId="32040" xr:uid="{BA3382A0-0443-47FE-BFAC-2C6CCCD07421}"/>
    <cellStyle name="Normal 2 3 3 3 2 2 4 2 2 3" xfId="23677" xr:uid="{C614A3C7-983B-430B-A8ED-33C27E3CA3F7}"/>
    <cellStyle name="Normal 2 3 3 3 2 2 4 2 3" xfId="11130" xr:uid="{CACC6E40-58EF-4D1D-A3F8-4ECC49BC3AC6}"/>
    <cellStyle name="Normal 2 3 3 3 2 2 4 2 3 2" xfId="27859" xr:uid="{E1CD89BD-76B4-436C-9255-F350E5D93C74}"/>
    <cellStyle name="Normal 2 3 3 3 2 2 4 2 4" xfId="19496" xr:uid="{BFC81E31-7BB7-48B4-B1D2-45155EC4C475}"/>
    <cellStyle name="Normal 2 3 3 3 2 2 4 3" xfId="5276" xr:uid="{5FC6973F-FD0A-46FA-A42D-E3128526088B}"/>
    <cellStyle name="Normal 2 3 3 3 2 2 4 3 2" xfId="13639" xr:uid="{C4BB6EBF-EE4C-433B-80F5-B8B9591F3FB6}"/>
    <cellStyle name="Normal 2 3 3 3 2 2 4 3 2 2" xfId="30368" xr:uid="{6E946D8F-C77E-4890-A775-AF64734B29A5}"/>
    <cellStyle name="Normal 2 3 3 3 2 2 4 3 3" xfId="22005" xr:uid="{5F716B84-D498-40D4-B068-67BDE08161CF}"/>
    <cellStyle name="Normal 2 3 3 3 2 2 4 4" xfId="9458" xr:uid="{F1FE7115-64F0-440A-BA47-30ADD60CF627}"/>
    <cellStyle name="Normal 2 3 3 3 2 2 4 4 2" xfId="26187" xr:uid="{16C620EA-C0EC-4622-8B16-2399854E0BA3}"/>
    <cellStyle name="Normal 2 3 3 3 2 2 4 5" xfId="17824" xr:uid="{B2B77554-2DF5-47C5-9AAA-7E9640E04C0F}"/>
    <cellStyle name="Normal 2 3 3 3 2 2 5" xfId="1931" xr:uid="{6904215C-AC26-4EA6-8A89-B529127F976D}"/>
    <cellStyle name="Normal 2 3 3 3 2 2 5 2" xfId="6112" xr:uid="{5BE0DEDD-1202-43DF-BAA7-2EF603497E66}"/>
    <cellStyle name="Normal 2 3 3 3 2 2 5 2 2" xfId="14475" xr:uid="{7E47F4E9-2676-4B0B-9875-D8DF39AD72D6}"/>
    <cellStyle name="Normal 2 3 3 3 2 2 5 2 2 2" xfId="31204" xr:uid="{A1168A15-0F4F-4430-92A0-51447F6B6BE7}"/>
    <cellStyle name="Normal 2 3 3 3 2 2 5 2 3" xfId="22841" xr:uid="{33A3DC5D-AEE4-4BEF-B959-5FAF104DAA98}"/>
    <cellStyle name="Normal 2 3 3 3 2 2 5 3" xfId="10294" xr:uid="{7F38DA28-4639-4B3C-BD70-3873F6E262B2}"/>
    <cellStyle name="Normal 2 3 3 3 2 2 5 3 2" xfId="27023" xr:uid="{A2C0E5E7-B38C-4A85-8B4C-E3A83A7745D5}"/>
    <cellStyle name="Normal 2 3 3 3 2 2 5 4" xfId="18660" xr:uid="{0216B1DD-5187-497B-B196-29823F85C9D5}"/>
    <cellStyle name="Normal 2 3 3 3 2 2 6" xfId="3605" xr:uid="{B552EF16-422C-4C06-A296-4981B2FCD857}"/>
    <cellStyle name="Normal 2 3 3 3 2 2 6 2" xfId="7786" xr:uid="{E2CB6A30-64AA-426B-BE24-6AC015A1C888}"/>
    <cellStyle name="Normal 2 3 3 3 2 2 6 2 2" xfId="16149" xr:uid="{31854167-F6A0-48F8-8BC2-3A0E723299FD}"/>
    <cellStyle name="Normal 2 3 3 3 2 2 6 2 2 2" xfId="32878" xr:uid="{AC796CF6-0A7A-42ED-920A-E8324A42370D}"/>
    <cellStyle name="Normal 2 3 3 3 2 2 6 2 3" xfId="24515" xr:uid="{DF40B474-5DE6-44D2-B58A-3492545F1950}"/>
    <cellStyle name="Normal 2 3 3 3 2 2 6 3" xfId="11968" xr:uid="{3FA15851-7EFB-474C-AF78-687FC9C1E224}"/>
    <cellStyle name="Normal 2 3 3 3 2 2 6 3 2" xfId="28697" xr:uid="{09CB338F-BAC5-4547-97C5-71901E5012CE}"/>
    <cellStyle name="Normal 2 3 3 3 2 2 6 4" xfId="20334" xr:uid="{44AA5956-4FCB-4032-8446-38E179A5C740}"/>
    <cellStyle name="Normal 2 3 3 3 2 2 7" xfId="4440" xr:uid="{9F953499-7FA2-4CA9-AD99-ADCD467DA284}"/>
    <cellStyle name="Normal 2 3 3 3 2 2 7 2" xfId="12803" xr:uid="{B1CA3854-B1F9-4058-9FCD-F414189E7115}"/>
    <cellStyle name="Normal 2 3 3 3 2 2 7 2 2" xfId="29532" xr:uid="{925E8589-288E-4739-92C0-3493DE5F86E8}"/>
    <cellStyle name="Normal 2 3 3 3 2 2 7 3" xfId="21169" xr:uid="{E831B672-298F-48CB-9033-FC7A69B4D311}"/>
    <cellStyle name="Normal 2 3 3 3 2 2 8" xfId="8622" xr:uid="{66E929BA-941E-47EF-AB30-C8E172DA04DB}"/>
    <cellStyle name="Normal 2 3 3 3 2 2 8 2" xfId="25351" xr:uid="{AD36A9B9-8F9F-4A17-8025-D21CBDD026D4}"/>
    <cellStyle name="Normal 2 3 3 3 2 2 9" xfId="16988" xr:uid="{9089F540-3D00-4274-9450-8E691242883B}"/>
    <cellStyle name="Normal 2 3 3 3 2 3" xfId="401" xr:uid="{3E63797E-9A02-4D18-AE2D-821E079B2F74}"/>
    <cellStyle name="Normal 2 3 3 3 2 3 2" xfId="1237" xr:uid="{03301EDF-713F-4AB9-B512-9F1D5FDFACDF}"/>
    <cellStyle name="Normal 2 3 3 3 2 3 2 2" xfId="2909" xr:uid="{DD854E6C-5ABD-4F39-8FDA-07A58369A23E}"/>
    <cellStyle name="Normal 2 3 3 3 2 3 2 2 2" xfId="7090" xr:uid="{7BA91077-B4DF-4E49-8918-39E6EFE5ECDC}"/>
    <cellStyle name="Normal 2 3 3 3 2 3 2 2 2 2" xfId="15453" xr:uid="{4D5C9EFD-9D15-4B9F-BF83-4B67B585F899}"/>
    <cellStyle name="Normal 2 3 3 3 2 3 2 2 2 2 2" xfId="32182" xr:uid="{541F62F9-3347-4E29-B351-67DE1AFAE9BF}"/>
    <cellStyle name="Normal 2 3 3 3 2 3 2 2 2 3" xfId="23819" xr:uid="{EDD02FAB-DF44-4AF3-B423-C5F447FA703A}"/>
    <cellStyle name="Normal 2 3 3 3 2 3 2 2 3" xfId="11272" xr:uid="{77C9831F-9AFC-4AEE-850E-87CA9E10D998}"/>
    <cellStyle name="Normal 2 3 3 3 2 3 2 2 3 2" xfId="28001" xr:uid="{71C3DB08-3DDF-462C-B909-A9872043AB49}"/>
    <cellStyle name="Normal 2 3 3 3 2 3 2 2 4" xfId="19638" xr:uid="{BDC1F29F-3BBE-410B-827F-6B2A39A980AA}"/>
    <cellStyle name="Normal 2 3 3 3 2 3 2 3" xfId="5418" xr:uid="{F22BF8B4-5819-4746-9AF8-790102AC0CBC}"/>
    <cellStyle name="Normal 2 3 3 3 2 3 2 3 2" xfId="13781" xr:uid="{F1953186-BF68-435F-B0D5-1CB6D6BC7273}"/>
    <cellStyle name="Normal 2 3 3 3 2 3 2 3 2 2" xfId="30510" xr:uid="{4B91F400-0247-410C-9E22-C7E8D92358A4}"/>
    <cellStyle name="Normal 2 3 3 3 2 3 2 3 3" xfId="22147" xr:uid="{41142111-1D21-48FB-91A9-E884CAEF3554}"/>
    <cellStyle name="Normal 2 3 3 3 2 3 2 4" xfId="9600" xr:uid="{71588E23-5CD7-422E-A50C-923E06C30507}"/>
    <cellStyle name="Normal 2 3 3 3 2 3 2 4 2" xfId="26329" xr:uid="{0ED642F2-75B7-4DF8-B27C-F17650A665B1}"/>
    <cellStyle name="Normal 2 3 3 3 2 3 2 5" xfId="17966" xr:uid="{1769931E-2B49-4EB1-B632-A3914DF63AD8}"/>
    <cellStyle name="Normal 2 3 3 3 2 3 3" xfId="2073" xr:uid="{CEF14B11-B715-466F-A66A-254160A91FDB}"/>
    <cellStyle name="Normal 2 3 3 3 2 3 3 2" xfId="6254" xr:uid="{345123E9-B659-4CD7-A354-85882119E20F}"/>
    <cellStyle name="Normal 2 3 3 3 2 3 3 2 2" xfId="14617" xr:uid="{95216FE3-61B2-4F18-9C89-900FB476E250}"/>
    <cellStyle name="Normal 2 3 3 3 2 3 3 2 2 2" xfId="31346" xr:uid="{EC53BA27-A765-4B9A-AFB1-134E807A4936}"/>
    <cellStyle name="Normal 2 3 3 3 2 3 3 2 3" xfId="22983" xr:uid="{3FB56513-1FD4-466E-8C5B-E18B155A09AC}"/>
    <cellStyle name="Normal 2 3 3 3 2 3 3 3" xfId="10436" xr:uid="{5492F668-00AB-4CEC-B934-0199283413C0}"/>
    <cellStyle name="Normal 2 3 3 3 2 3 3 3 2" xfId="27165" xr:uid="{B51BAC1F-F05D-4563-B20E-EA1757F1DB6F}"/>
    <cellStyle name="Normal 2 3 3 3 2 3 3 4" xfId="18802" xr:uid="{E8E32F66-7ECD-4932-93FF-8C1F70FA0BE2}"/>
    <cellStyle name="Normal 2 3 3 3 2 3 4" xfId="3747" xr:uid="{18BB2603-1230-47C9-9B46-6ECD8A40B5AB}"/>
    <cellStyle name="Normal 2 3 3 3 2 3 4 2" xfId="7928" xr:uid="{F2D09752-0E07-48BB-A0CA-50D9ED3A3564}"/>
    <cellStyle name="Normal 2 3 3 3 2 3 4 2 2" xfId="16291" xr:uid="{CE86CF34-47B9-44F8-9C0C-F557B3FE3A54}"/>
    <cellStyle name="Normal 2 3 3 3 2 3 4 2 2 2" xfId="33020" xr:uid="{6F5C5C30-1F97-42A2-922D-2062AC5601C0}"/>
    <cellStyle name="Normal 2 3 3 3 2 3 4 2 3" xfId="24657" xr:uid="{E5CACBDC-1085-452B-B8F5-00EC6B2EECED}"/>
    <cellStyle name="Normal 2 3 3 3 2 3 4 3" xfId="12110" xr:uid="{0F588394-BE15-49C2-9B17-875376F97BE7}"/>
    <cellStyle name="Normal 2 3 3 3 2 3 4 3 2" xfId="28839" xr:uid="{DD3DDB9F-9C9E-4919-AE10-1E98EA12FB9A}"/>
    <cellStyle name="Normal 2 3 3 3 2 3 4 4" xfId="20476" xr:uid="{96278E39-137D-4C88-ADE4-F91AC703CF03}"/>
    <cellStyle name="Normal 2 3 3 3 2 3 5" xfId="4582" xr:uid="{C83C06FE-1E14-47FB-BF23-6C87868A14E0}"/>
    <cellStyle name="Normal 2 3 3 3 2 3 5 2" xfId="12945" xr:uid="{41EC9216-D94A-4093-983A-DDAB8449E115}"/>
    <cellStyle name="Normal 2 3 3 3 2 3 5 2 2" xfId="29674" xr:uid="{E259DE01-33F0-402C-B0AD-95E86A0CAF75}"/>
    <cellStyle name="Normal 2 3 3 3 2 3 5 3" xfId="21311" xr:uid="{EEFFB028-9C48-4F9A-BCB9-7D650FF69BB8}"/>
    <cellStyle name="Normal 2 3 3 3 2 3 6" xfId="8764" xr:uid="{87A18F17-4920-45C7-A41A-0A24A5FEC450}"/>
    <cellStyle name="Normal 2 3 3 3 2 3 6 2" xfId="25493" xr:uid="{07B31046-EDD9-40DF-8748-6C0A2857483B}"/>
    <cellStyle name="Normal 2 3 3 3 2 3 7" xfId="17130" xr:uid="{DFA02D66-7E2E-4172-B4D8-5D772EB62710}"/>
    <cellStyle name="Normal 2 3 3 3 2 4" xfId="679" xr:uid="{E5222DEB-00B2-40D4-AD80-4D24903752A5}"/>
    <cellStyle name="Normal 2 3 3 3 2 4 2" xfId="1515" xr:uid="{2E06F585-A904-46DC-846E-9A166905555B}"/>
    <cellStyle name="Normal 2 3 3 3 2 4 2 2" xfId="3187" xr:uid="{3A80F03B-56A3-46FD-88AE-1D9CB21CEEB2}"/>
    <cellStyle name="Normal 2 3 3 3 2 4 2 2 2" xfId="7368" xr:uid="{CF472B3B-CD70-4A5C-8B75-21F485324CF7}"/>
    <cellStyle name="Normal 2 3 3 3 2 4 2 2 2 2" xfId="15731" xr:uid="{D4821FC6-C2F3-4E01-B2B5-3B4182CD7F61}"/>
    <cellStyle name="Normal 2 3 3 3 2 4 2 2 2 2 2" xfId="32460" xr:uid="{C795129D-DC30-4B87-9C6D-DF7DE1F31B86}"/>
    <cellStyle name="Normal 2 3 3 3 2 4 2 2 2 3" xfId="24097" xr:uid="{D934599A-915B-4D84-A684-D1BC4C316E75}"/>
    <cellStyle name="Normal 2 3 3 3 2 4 2 2 3" xfId="11550" xr:uid="{B2F4EAF7-5999-4BD5-92F2-153C718B7A60}"/>
    <cellStyle name="Normal 2 3 3 3 2 4 2 2 3 2" xfId="28279" xr:uid="{F26A7C6A-F961-4D93-A270-9AB7BB14FBE9}"/>
    <cellStyle name="Normal 2 3 3 3 2 4 2 2 4" xfId="19916" xr:uid="{77D456DD-9E87-4B87-8676-4938700DF5B2}"/>
    <cellStyle name="Normal 2 3 3 3 2 4 2 3" xfId="5696" xr:uid="{D548B90B-8A77-422F-8A74-CEAB917D0F62}"/>
    <cellStyle name="Normal 2 3 3 3 2 4 2 3 2" xfId="14059" xr:uid="{1E9BC87A-7B6E-437B-B28C-404C43A1BA3A}"/>
    <cellStyle name="Normal 2 3 3 3 2 4 2 3 2 2" xfId="30788" xr:uid="{70099802-1629-48CF-A718-06D450306105}"/>
    <cellStyle name="Normal 2 3 3 3 2 4 2 3 3" xfId="22425" xr:uid="{99539494-9C7A-4DC9-B13A-1B29939524C6}"/>
    <cellStyle name="Normal 2 3 3 3 2 4 2 4" xfId="9878" xr:uid="{107F0801-A398-40AB-94D3-F056439F49B2}"/>
    <cellStyle name="Normal 2 3 3 3 2 4 2 4 2" xfId="26607" xr:uid="{DA0549E7-AAB3-4368-B5AA-1AF40D40F421}"/>
    <cellStyle name="Normal 2 3 3 3 2 4 2 5" xfId="18244" xr:uid="{43B1BAAB-D237-44CC-B5EF-5C8C33811A4D}"/>
    <cellStyle name="Normal 2 3 3 3 2 4 3" xfId="2351" xr:uid="{A334DE7F-41C4-4211-B827-B775C1589F4D}"/>
    <cellStyle name="Normal 2 3 3 3 2 4 3 2" xfId="6532" xr:uid="{40DC2FDA-7D81-4E4D-8DE7-37755401B1A7}"/>
    <cellStyle name="Normal 2 3 3 3 2 4 3 2 2" xfId="14895" xr:uid="{1CD219D7-139C-465B-AA59-09D6EEAF8854}"/>
    <cellStyle name="Normal 2 3 3 3 2 4 3 2 2 2" xfId="31624" xr:uid="{0EC2A34B-5492-4407-8F83-05D9C82A7CD3}"/>
    <cellStyle name="Normal 2 3 3 3 2 4 3 2 3" xfId="23261" xr:uid="{FC78EA97-03D7-4144-9FB8-495AFCEB2687}"/>
    <cellStyle name="Normal 2 3 3 3 2 4 3 3" xfId="10714" xr:uid="{8FC9B107-4C19-4BF8-A8A7-B78D2CC30A56}"/>
    <cellStyle name="Normal 2 3 3 3 2 4 3 3 2" xfId="27443" xr:uid="{38CADDA7-8A04-41FB-94F2-827E2997E779}"/>
    <cellStyle name="Normal 2 3 3 3 2 4 3 4" xfId="19080" xr:uid="{37D6DFCC-5512-4084-8BC7-08D08FDFB033}"/>
    <cellStyle name="Normal 2 3 3 3 2 4 4" xfId="4025" xr:uid="{C756EF48-2BB0-4DC9-81DA-4322DCFA63C3}"/>
    <cellStyle name="Normal 2 3 3 3 2 4 4 2" xfId="8206" xr:uid="{1C79E2D7-D045-4A10-9E53-6F9D98B9204E}"/>
    <cellStyle name="Normal 2 3 3 3 2 4 4 2 2" xfId="16569" xr:uid="{62BB2D5D-2491-47F7-9550-474CE41B7790}"/>
    <cellStyle name="Normal 2 3 3 3 2 4 4 2 2 2" xfId="33298" xr:uid="{CF841816-56D4-4C90-9864-4EB7D6E6DD2B}"/>
    <cellStyle name="Normal 2 3 3 3 2 4 4 2 3" xfId="24935" xr:uid="{F6FF00CB-A8B8-4B84-84CF-B668D9F6961A}"/>
    <cellStyle name="Normal 2 3 3 3 2 4 4 3" xfId="12388" xr:uid="{0B5683A3-494B-4F9E-9282-1BA12D532982}"/>
    <cellStyle name="Normal 2 3 3 3 2 4 4 3 2" xfId="29117" xr:uid="{17D9B52B-080C-401B-9B45-F1F2B71FBF50}"/>
    <cellStyle name="Normal 2 3 3 3 2 4 4 4" xfId="20754" xr:uid="{57F48C38-DE9F-43DB-BEE4-2D3ECBDDC199}"/>
    <cellStyle name="Normal 2 3 3 3 2 4 5" xfId="4860" xr:uid="{D62F8674-07EE-49BB-8877-240D68A314DF}"/>
    <cellStyle name="Normal 2 3 3 3 2 4 5 2" xfId="13223" xr:uid="{72CEAE1B-1E4C-4DCB-8ECA-A0E68A6FF38E}"/>
    <cellStyle name="Normal 2 3 3 3 2 4 5 2 2" xfId="29952" xr:uid="{366C78E3-2AAA-44D6-BCE9-D359BBE9AF61}"/>
    <cellStyle name="Normal 2 3 3 3 2 4 5 3" xfId="21589" xr:uid="{48F82519-0978-4284-9A28-3809A2743B96}"/>
    <cellStyle name="Normal 2 3 3 3 2 4 6" xfId="9042" xr:uid="{D4333EFB-7476-4A65-970E-A198908923E1}"/>
    <cellStyle name="Normal 2 3 3 3 2 4 6 2" xfId="25771" xr:uid="{F746CE8A-B078-4DAE-A705-7A8454793F28}"/>
    <cellStyle name="Normal 2 3 3 3 2 4 7" xfId="17408" xr:uid="{ADD57A6F-547A-48D7-9408-EF6144443552}"/>
    <cellStyle name="Normal 2 3 3 3 2 5" xfId="959" xr:uid="{C3016A40-2EE3-4233-9053-A667B950DC9D}"/>
    <cellStyle name="Normal 2 3 3 3 2 5 2" xfId="2631" xr:uid="{27C9DC39-D173-4295-A115-F92ED460C5EF}"/>
    <cellStyle name="Normal 2 3 3 3 2 5 2 2" xfId="6812" xr:uid="{75E22759-D187-4FCF-9F45-0011A65D1EFA}"/>
    <cellStyle name="Normal 2 3 3 3 2 5 2 2 2" xfId="15175" xr:uid="{D35C260F-0FCA-4AA2-854C-C0CA2BA62A62}"/>
    <cellStyle name="Normal 2 3 3 3 2 5 2 2 2 2" xfId="31904" xr:uid="{C11EB272-5CD2-4E28-AE44-650BF1A7EBED}"/>
    <cellStyle name="Normal 2 3 3 3 2 5 2 2 3" xfId="23541" xr:uid="{D46992CE-81A5-47E3-879E-19482C532525}"/>
    <cellStyle name="Normal 2 3 3 3 2 5 2 3" xfId="10994" xr:uid="{DA1BB8BA-90C2-4452-A609-D9E7DA789158}"/>
    <cellStyle name="Normal 2 3 3 3 2 5 2 3 2" xfId="27723" xr:uid="{95F2418C-4EC8-42A4-897D-96FA1C4853D4}"/>
    <cellStyle name="Normal 2 3 3 3 2 5 2 4" xfId="19360" xr:uid="{D5697C08-DD3F-4293-97B7-6B3F4CD5CD55}"/>
    <cellStyle name="Normal 2 3 3 3 2 5 3" xfId="5140" xr:uid="{41154E50-1254-404F-85CC-2BE4D09770CA}"/>
    <cellStyle name="Normal 2 3 3 3 2 5 3 2" xfId="13503" xr:uid="{9D27D70D-DFF0-42C9-97BC-7D84E62CEAF6}"/>
    <cellStyle name="Normal 2 3 3 3 2 5 3 2 2" xfId="30232" xr:uid="{F215DE34-183B-4E15-926B-21C4921749D3}"/>
    <cellStyle name="Normal 2 3 3 3 2 5 3 3" xfId="21869" xr:uid="{4AA4F98D-AD04-4C3E-8E73-DFB2644A0D2B}"/>
    <cellStyle name="Normal 2 3 3 3 2 5 4" xfId="9322" xr:uid="{341D4DF6-A69A-4494-A437-60A08C83B836}"/>
    <cellStyle name="Normal 2 3 3 3 2 5 4 2" xfId="26051" xr:uid="{08D52242-AA14-47E8-B76E-2AFE5B035D82}"/>
    <cellStyle name="Normal 2 3 3 3 2 5 5" xfId="17688" xr:uid="{2800BEDF-4A54-45FC-8C4B-91451B87556A}"/>
    <cellStyle name="Normal 2 3 3 3 2 6" xfId="1795" xr:uid="{EF5475C2-8361-4A44-AFE4-E8B73FF42DDA}"/>
    <cellStyle name="Normal 2 3 3 3 2 6 2" xfId="5976" xr:uid="{1568DA50-6506-4669-AC2B-AD8DCF0EC03C}"/>
    <cellStyle name="Normal 2 3 3 3 2 6 2 2" xfId="14339" xr:uid="{614ACE3E-921B-4B35-AE20-4A8173B06BEB}"/>
    <cellStyle name="Normal 2 3 3 3 2 6 2 2 2" xfId="31068" xr:uid="{273F5B9E-A1A9-45FB-91A0-68DCC21E49DF}"/>
    <cellStyle name="Normal 2 3 3 3 2 6 2 3" xfId="22705" xr:uid="{AEBB9261-0E22-46F4-8E1A-080502236E2A}"/>
    <cellStyle name="Normal 2 3 3 3 2 6 3" xfId="10158" xr:uid="{0A6CB6AA-2091-48C2-9C0A-6AE3B53D0893}"/>
    <cellStyle name="Normal 2 3 3 3 2 6 3 2" xfId="26887" xr:uid="{B0AEC38D-BFFA-47FF-BB67-0C78AB2A52DF}"/>
    <cellStyle name="Normal 2 3 3 3 2 6 4" xfId="18524" xr:uid="{078D58EE-B5BD-41C6-8483-660F5C2CEEB1}"/>
    <cellStyle name="Normal 2 3 3 3 2 7" xfId="3469" xr:uid="{5E4AC708-0E42-41E6-8A5B-4C90A9562957}"/>
    <cellStyle name="Normal 2 3 3 3 2 7 2" xfId="7650" xr:uid="{2EC7C5CB-326B-408D-987F-25572AE2C6D1}"/>
    <cellStyle name="Normal 2 3 3 3 2 7 2 2" xfId="16013" xr:uid="{D2A3A93A-5D68-4660-A42D-6EF04B3136AB}"/>
    <cellStyle name="Normal 2 3 3 3 2 7 2 2 2" xfId="32742" xr:uid="{B91FD0F2-9050-4F52-910D-794A0A52F3F0}"/>
    <cellStyle name="Normal 2 3 3 3 2 7 2 3" xfId="24379" xr:uid="{BEA5FCDB-DE18-4305-B8BB-EF9F2AA6D178}"/>
    <cellStyle name="Normal 2 3 3 3 2 7 3" xfId="11832" xr:uid="{DDA19FD1-DE5B-4DB2-A53E-C9E6D98D8E52}"/>
    <cellStyle name="Normal 2 3 3 3 2 7 3 2" xfId="28561" xr:uid="{34E56FD4-41B8-4944-A74D-BC625C14090F}"/>
    <cellStyle name="Normal 2 3 3 3 2 7 4" xfId="20198" xr:uid="{B087E800-CCD6-4902-8494-287622539B75}"/>
    <cellStyle name="Normal 2 3 3 3 2 8" xfId="4304" xr:uid="{9445F7FC-3D78-44DF-B95B-2310A1655393}"/>
    <cellStyle name="Normal 2 3 3 3 2 8 2" xfId="12667" xr:uid="{A2E109EA-22E9-4BE4-BA3E-5905371C9654}"/>
    <cellStyle name="Normal 2 3 3 3 2 8 2 2" xfId="29396" xr:uid="{4841E18F-4785-4CDB-A7AF-7F062FEDF2E4}"/>
    <cellStyle name="Normal 2 3 3 3 2 8 3" xfId="21033" xr:uid="{8E8C76BD-D635-4911-8A2F-B350C97385B6}"/>
    <cellStyle name="Normal 2 3 3 3 2 9" xfId="8486" xr:uid="{A97A4E45-94D7-4EB0-8852-ED513B84FCA8}"/>
    <cellStyle name="Normal 2 3 3 3 2 9 2" xfId="25215" xr:uid="{C4383F5F-4F82-4680-B06E-BB85CE0597A0}"/>
    <cellStyle name="Normal 2 3 3 3 3" xfId="192" xr:uid="{2FB83A4C-391B-4EF5-858F-E63E14DD1DBD}"/>
    <cellStyle name="Normal 2 3 3 3 3 2" xfId="470" xr:uid="{05F04481-B81E-4FD3-92E3-CE1A0C2D5338}"/>
    <cellStyle name="Normal 2 3 3 3 3 2 2" xfId="1306" xr:uid="{6BD809AF-9E5A-43F5-AE34-BABBC70FA13D}"/>
    <cellStyle name="Normal 2 3 3 3 3 2 2 2" xfId="2978" xr:uid="{912B325F-0682-49DE-AEA5-F4F80794B2CF}"/>
    <cellStyle name="Normal 2 3 3 3 3 2 2 2 2" xfId="7159" xr:uid="{466A7B42-5838-46ED-B4ED-3D3593016C1C}"/>
    <cellStyle name="Normal 2 3 3 3 3 2 2 2 2 2" xfId="15522" xr:uid="{DEE6AD42-C73B-40B9-8537-7877E674AB6F}"/>
    <cellStyle name="Normal 2 3 3 3 3 2 2 2 2 2 2" xfId="32251" xr:uid="{D56C3BBA-46AC-445C-822B-544A5FF32719}"/>
    <cellStyle name="Normal 2 3 3 3 3 2 2 2 2 3" xfId="23888" xr:uid="{2C1D8448-8AE5-408A-9E5E-465940DF73CF}"/>
    <cellStyle name="Normal 2 3 3 3 3 2 2 2 3" xfId="11341" xr:uid="{57732A0C-44FD-439E-BA1F-F9A563DA2138}"/>
    <cellStyle name="Normal 2 3 3 3 3 2 2 2 3 2" xfId="28070" xr:uid="{B7EE056C-AD20-42FB-8BD9-93031CDBB105}"/>
    <cellStyle name="Normal 2 3 3 3 3 2 2 2 4" xfId="19707" xr:uid="{519722D0-7978-43CF-B8A5-686F2F02FAE6}"/>
    <cellStyle name="Normal 2 3 3 3 3 2 2 3" xfId="5487" xr:uid="{E7723986-5FC8-48FD-AC0A-DC62CDEADC45}"/>
    <cellStyle name="Normal 2 3 3 3 3 2 2 3 2" xfId="13850" xr:uid="{D02B056E-CD8D-4051-AABE-CD45942E2904}"/>
    <cellStyle name="Normal 2 3 3 3 3 2 2 3 2 2" xfId="30579" xr:uid="{B8CEEB4F-D83B-4D29-91E4-A9253E7E08E6}"/>
    <cellStyle name="Normal 2 3 3 3 3 2 2 3 3" xfId="22216" xr:uid="{B3A52374-1BC7-40EC-83D3-31528C5A2D90}"/>
    <cellStyle name="Normal 2 3 3 3 3 2 2 4" xfId="9669" xr:uid="{3A66063E-CE2C-4873-80D8-95FD6B3FCD05}"/>
    <cellStyle name="Normal 2 3 3 3 3 2 2 4 2" xfId="26398" xr:uid="{BE5CCBC9-6757-43EF-BF1E-B98E82BB3E44}"/>
    <cellStyle name="Normal 2 3 3 3 3 2 2 5" xfId="18035" xr:uid="{FF81BDBF-6CF6-4A72-8E26-636980020AFA}"/>
    <cellStyle name="Normal 2 3 3 3 3 2 3" xfId="2142" xr:uid="{1B620EEE-A3F9-4417-8B89-FA5ABC010EDE}"/>
    <cellStyle name="Normal 2 3 3 3 3 2 3 2" xfId="6323" xr:uid="{1D571C9F-A53B-4590-B301-AA3CDD433BD2}"/>
    <cellStyle name="Normal 2 3 3 3 3 2 3 2 2" xfId="14686" xr:uid="{FD6C7B4A-499D-4957-934C-40C6D121D2AA}"/>
    <cellStyle name="Normal 2 3 3 3 3 2 3 2 2 2" xfId="31415" xr:uid="{96D41B93-8C26-44CB-8EE6-14787CFE3C1E}"/>
    <cellStyle name="Normal 2 3 3 3 3 2 3 2 3" xfId="23052" xr:uid="{29C8ABD9-A2D9-4E72-9BC7-27404ABE84FC}"/>
    <cellStyle name="Normal 2 3 3 3 3 2 3 3" xfId="10505" xr:uid="{1636A394-515D-46D2-8262-FE3EC260F565}"/>
    <cellStyle name="Normal 2 3 3 3 3 2 3 3 2" xfId="27234" xr:uid="{3EBF262C-F6CF-47D2-8133-44AD171AB045}"/>
    <cellStyle name="Normal 2 3 3 3 3 2 3 4" xfId="18871" xr:uid="{08D9C653-5B49-4211-BE44-30169718F1DF}"/>
    <cellStyle name="Normal 2 3 3 3 3 2 4" xfId="3816" xr:uid="{2CD86295-8DE3-482D-B934-822D6E2592CC}"/>
    <cellStyle name="Normal 2 3 3 3 3 2 4 2" xfId="7997" xr:uid="{C1817732-A674-40D1-A8C5-4A72A2341EE5}"/>
    <cellStyle name="Normal 2 3 3 3 3 2 4 2 2" xfId="16360" xr:uid="{63F776C7-E7E7-4066-82FF-06EBADF78372}"/>
    <cellStyle name="Normal 2 3 3 3 3 2 4 2 2 2" xfId="33089" xr:uid="{1E5FEF67-7E19-410B-B961-A8D0C9D08E35}"/>
    <cellStyle name="Normal 2 3 3 3 3 2 4 2 3" xfId="24726" xr:uid="{D42E72DA-5315-4457-B792-9C9DBD3DA3A6}"/>
    <cellStyle name="Normal 2 3 3 3 3 2 4 3" xfId="12179" xr:uid="{E143BBEF-64B7-4322-98A9-3DA821FD5CF5}"/>
    <cellStyle name="Normal 2 3 3 3 3 2 4 3 2" xfId="28908" xr:uid="{276331FD-1AE3-4AB7-81F6-EB842A3F86F1}"/>
    <cellStyle name="Normal 2 3 3 3 3 2 4 4" xfId="20545" xr:uid="{9F90AB49-C837-4CF7-828A-303676FBFF3B}"/>
    <cellStyle name="Normal 2 3 3 3 3 2 5" xfId="4651" xr:uid="{34D18F01-57AD-472B-AA52-23E2413BB9ED}"/>
    <cellStyle name="Normal 2 3 3 3 3 2 5 2" xfId="13014" xr:uid="{8F98589C-A2F4-4525-8729-D792C6CE6272}"/>
    <cellStyle name="Normal 2 3 3 3 3 2 5 2 2" xfId="29743" xr:uid="{BCDBF81B-88A6-4AA1-9091-3BF562440D66}"/>
    <cellStyle name="Normal 2 3 3 3 3 2 5 3" xfId="21380" xr:uid="{CFBD86DC-219B-48B7-95EC-BCC3ECA019CD}"/>
    <cellStyle name="Normal 2 3 3 3 3 2 6" xfId="8833" xr:uid="{E179FC70-CD0C-4210-867D-F3B60E580D5C}"/>
    <cellStyle name="Normal 2 3 3 3 3 2 6 2" xfId="25562" xr:uid="{56EBE8D0-146E-4A8C-82B3-03EC55D7E256}"/>
    <cellStyle name="Normal 2 3 3 3 3 2 7" xfId="17199" xr:uid="{B1DBA407-B63F-42DC-A91A-577BEFA23E32}"/>
    <cellStyle name="Normal 2 3 3 3 3 3" xfId="748" xr:uid="{6FE4EF05-E6A0-461D-B0CB-1A80913F11BA}"/>
    <cellStyle name="Normal 2 3 3 3 3 3 2" xfId="1584" xr:uid="{CEF8C859-502D-4205-86D6-0BD84441CD64}"/>
    <cellStyle name="Normal 2 3 3 3 3 3 2 2" xfId="3256" xr:uid="{37969819-B0D3-4008-B420-2D6F57E75FE6}"/>
    <cellStyle name="Normal 2 3 3 3 3 3 2 2 2" xfId="7437" xr:uid="{DF0341E1-AC07-4CAB-BFFD-B860AEAA0B4C}"/>
    <cellStyle name="Normal 2 3 3 3 3 3 2 2 2 2" xfId="15800" xr:uid="{79C408DC-6FDD-4950-8E73-3F4FB2155EF8}"/>
    <cellStyle name="Normal 2 3 3 3 3 3 2 2 2 2 2" xfId="32529" xr:uid="{D1F74C43-35E8-489C-9183-92F9847B5645}"/>
    <cellStyle name="Normal 2 3 3 3 3 3 2 2 2 3" xfId="24166" xr:uid="{2242AB2C-93BF-4454-9DA9-FBD07E74D851}"/>
    <cellStyle name="Normal 2 3 3 3 3 3 2 2 3" xfId="11619" xr:uid="{B6190034-D318-46E1-B097-4C40FE1C9964}"/>
    <cellStyle name="Normal 2 3 3 3 3 3 2 2 3 2" xfId="28348" xr:uid="{5418B3B0-A7E3-4D0E-8FDD-DE162A9F1CBB}"/>
    <cellStyle name="Normal 2 3 3 3 3 3 2 2 4" xfId="19985" xr:uid="{317E9F1B-E684-4C40-ABF9-755F1ED93D4A}"/>
    <cellStyle name="Normal 2 3 3 3 3 3 2 3" xfId="5765" xr:uid="{B71B81E5-0356-4C22-AEED-87B9A6BA3584}"/>
    <cellStyle name="Normal 2 3 3 3 3 3 2 3 2" xfId="14128" xr:uid="{1D542A01-2870-486A-8CB7-9E3A8E17B1F2}"/>
    <cellStyle name="Normal 2 3 3 3 3 3 2 3 2 2" xfId="30857" xr:uid="{8DBEEABD-14E8-4687-AAA1-FBAD95FEF4E1}"/>
    <cellStyle name="Normal 2 3 3 3 3 3 2 3 3" xfId="22494" xr:uid="{3726EE2A-2C50-40CA-8D87-49D622B038CF}"/>
    <cellStyle name="Normal 2 3 3 3 3 3 2 4" xfId="9947" xr:uid="{C9471C80-55E9-440F-A97F-FF58377A361E}"/>
    <cellStyle name="Normal 2 3 3 3 3 3 2 4 2" xfId="26676" xr:uid="{239014C6-3201-4F6F-8D18-BAC6DF13AB9B}"/>
    <cellStyle name="Normal 2 3 3 3 3 3 2 5" xfId="18313" xr:uid="{04ACF7E4-7CB3-4D8A-BB09-320BA7A84CC6}"/>
    <cellStyle name="Normal 2 3 3 3 3 3 3" xfId="2420" xr:uid="{3618F268-461F-4543-BF3F-857153756240}"/>
    <cellStyle name="Normal 2 3 3 3 3 3 3 2" xfId="6601" xr:uid="{BB3FE508-170A-49C6-BD30-32D3DFFDD887}"/>
    <cellStyle name="Normal 2 3 3 3 3 3 3 2 2" xfId="14964" xr:uid="{4ECB1F74-85C3-408F-82C8-9DE945FE314E}"/>
    <cellStyle name="Normal 2 3 3 3 3 3 3 2 2 2" xfId="31693" xr:uid="{EE598CBE-2A90-4526-ACBA-ADA162CAD29D}"/>
    <cellStyle name="Normal 2 3 3 3 3 3 3 2 3" xfId="23330" xr:uid="{3FA0335D-13D1-4037-B86C-2CAEEAEF9D67}"/>
    <cellStyle name="Normal 2 3 3 3 3 3 3 3" xfId="10783" xr:uid="{2A248C38-2746-45B0-A54E-B88D0165F309}"/>
    <cellStyle name="Normal 2 3 3 3 3 3 3 3 2" xfId="27512" xr:uid="{BDC4A4FB-4941-4FB5-A886-97F0B9624141}"/>
    <cellStyle name="Normal 2 3 3 3 3 3 3 4" xfId="19149" xr:uid="{82A3F2CB-E955-4A81-B97F-83BEE1A69261}"/>
    <cellStyle name="Normal 2 3 3 3 3 3 4" xfId="4094" xr:uid="{D57F399C-2BFC-4E34-86C4-A7A89CD03534}"/>
    <cellStyle name="Normal 2 3 3 3 3 3 4 2" xfId="8275" xr:uid="{A2214302-4274-460D-8DE1-47ADE0A6C729}"/>
    <cellStyle name="Normal 2 3 3 3 3 3 4 2 2" xfId="16638" xr:uid="{4A745E5F-9F61-486D-8193-303F15A84F7F}"/>
    <cellStyle name="Normal 2 3 3 3 3 3 4 2 2 2" xfId="33367" xr:uid="{FB9B9237-6E5E-48EA-8FC0-FCF9A67B3263}"/>
    <cellStyle name="Normal 2 3 3 3 3 3 4 2 3" xfId="25004" xr:uid="{5566311B-A522-4C6C-AD69-B8B5397EB688}"/>
    <cellStyle name="Normal 2 3 3 3 3 3 4 3" xfId="12457" xr:uid="{0430ECAC-3C0B-42B0-96CF-37C465A9C7E4}"/>
    <cellStyle name="Normal 2 3 3 3 3 3 4 3 2" xfId="29186" xr:uid="{8EBEABD7-6FE3-4E72-81D5-6A64FAD7050B}"/>
    <cellStyle name="Normal 2 3 3 3 3 3 4 4" xfId="20823" xr:uid="{260CBFEC-2671-436C-81A6-8AD3E21D5768}"/>
    <cellStyle name="Normal 2 3 3 3 3 3 5" xfId="4929" xr:uid="{7EB05057-63ED-4454-BB98-CC1976C2D542}"/>
    <cellStyle name="Normal 2 3 3 3 3 3 5 2" xfId="13292" xr:uid="{CC8E0FE7-9627-4626-A855-A9C4782B7D62}"/>
    <cellStyle name="Normal 2 3 3 3 3 3 5 2 2" xfId="30021" xr:uid="{D2FEA348-6CF1-490A-8DA4-9E18C63E890F}"/>
    <cellStyle name="Normal 2 3 3 3 3 3 5 3" xfId="21658" xr:uid="{943BF2B5-4902-4A67-9302-AE71834D90C8}"/>
    <cellStyle name="Normal 2 3 3 3 3 3 6" xfId="9111" xr:uid="{6DF6C5E1-2878-47F8-B7A3-08BB5A333A6D}"/>
    <cellStyle name="Normal 2 3 3 3 3 3 6 2" xfId="25840" xr:uid="{2E49C381-20B9-4D58-BC7E-46CF621BC780}"/>
    <cellStyle name="Normal 2 3 3 3 3 3 7" xfId="17477" xr:uid="{19F386CF-099F-457D-B0A6-E4D07F1896AD}"/>
    <cellStyle name="Normal 2 3 3 3 3 4" xfId="1028" xr:uid="{09DBA210-44B7-4A2F-ABE1-8E5A843D434A}"/>
    <cellStyle name="Normal 2 3 3 3 3 4 2" xfId="2700" xr:uid="{BE0E6BE8-8871-4929-ABCD-DB251911E57F}"/>
    <cellStyle name="Normal 2 3 3 3 3 4 2 2" xfId="6881" xr:uid="{737055AE-5577-45AE-B090-3B05E2F02930}"/>
    <cellStyle name="Normal 2 3 3 3 3 4 2 2 2" xfId="15244" xr:uid="{EFE180F1-A0E5-4D15-A146-34F43ED9A0EF}"/>
    <cellStyle name="Normal 2 3 3 3 3 4 2 2 2 2" xfId="31973" xr:uid="{28CE4296-CFE6-4BF0-8D8B-8550C2C4C160}"/>
    <cellStyle name="Normal 2 3 3 3 3 4 2 2 3" xfId="23610" xr:uid="{7C06ADBB-475C-43ED-8A55-E18AC43EE838}"/>
    <cellStyle name="Normal 2 3 3 3 3 4 2 3" xfId="11063" xr:uid="{0AD9B880-7E2C-4EF5-94C1-F37CCD384FAE}"/>
    <cellStyle name="Normal 2 3 3 3 3 4 2 3 2" xfId="27792" xr:uid="{495232F5-597E-4B35-9E5A-A52DF94111C8}"/>
    <cellStyle name="Normal 2 3 3 3 3 4 2 4" xfId="19429" xr:uid="{08E19247-64C1-4516-BCB3-95BECCC060FA}"/>
    <cellStyle name="Normal 2 3 3 3 3 4 3" xfId="5209" xr:uid="{49AB1731-5138-4D35-BB75-E430E465C95C}"/>
    <cellStyle name="Normal 2 3 3 3 3 4 3 2" xfId="13572" xr:uid="{34D56A10-081A-44FA-897B-483DC08F484B}"/>
    <cellStyle name="Normal 2 3 3 3 3 4 3 2 2" xfId="30301" xr:uid="{FADE5CFD-8770-4E07-9AE0-28053FD4B81B}"/>
    <cellStyle name="Normal 2 3 3 3 3 4 3 3" xfId="21938" xr:uid="{D1C081F1-CFB8-42C5-A2AC-33F65BDEDC08}"/>
    <cellStyle name="Normal 2 3 3 3 3 4 4" xfId="9391" xr:uid="{946E3C40-4C87-4951-A80D-04180F6D05E9}"/>
    <cellStyle name="Normal 2 3 3 3 3 4 4 2" xfId="26120" xr:uid="{C9D9D97B-0081-4D6C-A2E3-7EF19F048372}"/>
    <cellStyle name="Normal 2 3 3 3 3 4 5" xfId="17757" xr:uid="{EC2C588E-1072-4356-8C28-BB6093DF4D85}"/>
    <cellStyle name="Normal 2 3 3 3 3 5" xfId="1864" xr:uid="{D5EA5014-EC71-4211-8A57-F1FA0986AAEB}"/>
    <cellStyle name="Normal 2 3 3 3 3 5 2" xfId="6045" xr:uid="{D4E50851-67F3-4C00-B719-6F3775DBBBC4}"/>
    <cellStyle name="Normal 2 3 3 3 3 5 2 2" xfId="14408" xr:uid="{34A4B3FA-8320-403C-B525-E35559151B3F}"/>
    <cellStyle name="Normal 2 3 3 3 3 5 2 2 2" xfId="31137" xr:uid="{4CB48B52-5566-4DEF-8128-FF97FE257535}"/>
    <cellStyle name="Normal 2 3 3 3 3 5 2 3" xfId="22774" xr:uid="{30C63C1E-F0F0-4A1F-BFEC-95BBDED6CEB5}"/>
    <cellStyle name="Normal 2 3 3 3 3 5 3" xfId="10227" xr:uid="{20E6C107-7192-4A6E-A60E-9EA1199F5822}"/>
    <cellStyle name="Normal 2 3 3 3 3 5 3 2" xfId="26956" xr:uid="{22A9586E-B0B6-4712-B1C2-A886944B12D5}"/>
    <cellStyle name="Normal 2 3 3 3 3 5 4" xfId="18593" xr:uid="{84711ADC-2794-41C3-ADAC-2F7DA5FF62D3}"/>
    <cellStyle name="Normal 2 3 3 3 3 6" xfId="3538" xr:uid="{6BAA3E27-6C00-4298-A5FD-BA1254FB1AD9}"/>
    <cellStyle name="Normal 2 3 3 3 3 6 2" xfId="7719" xr:uid="{09C4111A-C640-45BC-8E96-D117E0DAE065}"/>
    <cellStyle name="Normal 2 3 3 3 3 6 2 2" xfId="16082" xr:uid="{31D21934-79D9-452B-9D2F-E08A2DC9DAEC}"/>
    <cellStyle name="Normal 2 3 3 3 3 6 2 2 2" xfId="32811" xr:uid="{E4A02F24-DDDF-469D-8390-349C09F8A170}"/>
    <cellStyle name="Normal 2 3 3 3 3 6 2 3" xfId="24448" xr:uid="{74F7724D-3896-43E8-8B41-1D1B81D594BB}"/>
    <cellStyle name="Normal 2 3 3 3 3 6 3" xfId="11901" xr:uid="{1D2786CE-BCB0-4674-A00A-CB910EB11729}"/>
    <cellStyle name="Normal 2 3 3 3 3 6 3 2" xfId="28630" xr:uid="{D4B9AF51-6F09-40BE-B5ED-F0283C0D587D}"/>
    <cellStyle name="Normal 2 3 3 3 3 6 4" xfId="20267" xr:uid="{F0B2B4B5-59F8-4DF8-8DE4-8F682B01C011}"/>
    <cellStyle name="Normal 2 3 3 3 3 7" xfId="4373" xr:uid="{42F25CB0-9329-47DE-83EF-DC1E151D844E}"/>
    <cellStyle name="Normal 2 3 3 3 3 7 2" xfId="12736" xr:uid="{EF4CD42C-8441-4A56-9889-E28E263195DA}"/>
    <cellStyle name="Normal 2 3 3 3 3 7 2 2" xfId="29465" xr:uid="{D1D9D64B-526F-4D5A-B226-558814DC2D06}"/>
    <cellStyle name="Normal 2 3 3 3 3 7 3" xfId="21102" xr:uid="{48E0BAC4-2E97-4C0D-9B2F-682EC1FDAA80}"/>
    <cellStyle name="Normal 2 3 3 3 3 8" xfId="8555" xr:uid="{10B28C7D-B79A-4EC1-AA79-FC925CBA2551}"/>
    <cellStyle name="Normal 2 3 3 3 3 8 2" xfId="25284" xr:uid="{B52F8795-66F4-4616-A9D4-CE127C430987}"/>
    <cellStyle name="Normal 2 3 3 3 3 9" xfId="16921" xr:uid="{CA681191-C56C-410B-B1C7-9098DD202C06}"/>
    <cellStyle name="Normal 2 3 3 3 4" xfId="334" xr:uid="{16917878-A863-4B45-8B62-0F0AC44FEA38}"/>
    <cellStyle name="Normal 2 3 3 3 4 2" xfId="1170" xr:uid="{AD680BB1-603C-4DC8-BA4B-B1B038FE527C}"/>
    <cellStyle name="Normal 2 3 3 3 4 2 2" xfId="2842" xr:uid="{334D5142-83FA-41DA-8A31-7AB233AC3E9C}"/>
    <cellStyle name="Normal 2 3 3 3 4 2 2 2" xfId="7023" xr:uid="{50B234F3-3291-4353-800A-02729A5E215B}"/>
    <cellStyle name="Normal 2 3 3 3 4 2 2 2 2" xfId="15386" xr:uid="{F2A19FD2-5937-4DF7-8CED-091AF9A2CBA4}"/>
    <cellStyle name="Normal 2 3 3 3 4 2 2 2 2 2" xfId="32115" xr:uid="{DAA50B18-7FA9-402B-8919-B3347F146158}"/>
    <cellStyle name="Normal 2 3 3 3 4 2 2 2 3" xfId="23752" xr:uid="{04B35B37-DCD6-44A5-8B51-212A9DB7E0F3}"/>
    <cellStyle name="Normal 2 3 3 3 4 2 2 3" xfId="11205" xr:uid="{DA9A01F9-F59F-4F61-BF84-AB36653CEF54}"/>
    <cellStyle name="Normal 2 3 3 3 4 2 2 3 2" xfId="27934" xr:uid="{D37A3682-5D4B-430D-9BD0-A32A53F16030}"/>
    <cellStyle name="Normal 2 3 3 3 4 2 2 4" xfId="19571" xr:uid="{057A213B-635C-426C-ADF9-352756663645}"/>
    <cellStyle name="Normal 2 3 3 3 4 2 3" xfId="5351" xr:uid="{595C0FFC-ACB7-47D2-91E8-BEC4CDC4A5DE}"/>
    <cellStyle name="Normal 2 3 3 3 4 2 3 2" xfId="13714" xr:uid="{67162BA0-96ED-422B-BB10-42FCA2E7A333}"/>
    <cellStyle name="Normal 2 3 3 3 4 2 3 2 2" xfId="30443" xr:uid="{72EC6A23-35E3-4643-B129-1E32F5FBD2CE}"/>
    <cellStyle name="Normal 2 3 3 3 4 2 3 3" xfId="22080" xr:uid="{AAE16057-CFBD-41B8-859A-4F5197087DD6}"/>
    <cellStyle name="Normal 2 3 3 3 4 2 4" xfId="9533" xr:uid="{4963B759-3CEC-4ABA-904B-906F77F0A267}"/>
    <cellStyle name="Normal 2 3 3 3 4 2 4 2" xfId="26262" xr:uid="{861019F5-C63C-4C95-8C38-FE7067971CE5}"/>
    <cellStyle name="Normal 2 3 3 3 4 2 5" xfId="17899" xr:uid="{C568CE3C-C984-405B-9006-4F1D982A7DD4}"/>
    <cellStyle name="Normal 2 3 3 3 4 3" xfId="2006" xr:uid="{B95B7485-F8F3-4822-841F-D013623175AD}"/>
    <cellStyle name="Normal 2 3 3 3 4 3 2" xfId="6187" xr:uid="{C7983D66-A25A-4234-A6B1-A91BD3AF46A4}"/>
    <cellStyle name="Normal 2 3 3 3 4 3 2 2" xfId="14550" xr:uid="{0ADC5F74-E767-4A93-8CFE-EC87978D96BD}"/>
    <cellStyle name="Normal 2 3 3 3 4 3 2 2 2" xfId="31279" xr:uid="{5BA65250-66B0-4BF7-BC9F-F6B2288A75FD}"/>
    <cellStyle name="Normal 2 3 3 3 4 3 2 3" xfId="22916" xr:uid="{5F02FBBE-F6F6-46D4-AA08-993AC310CDFC}"/>
    <cellStyle name="Normal 2 3 3 3 4 3 3" xfId="10369" xr:uid="{D1023B78-FA7B-4BC1-9765-E3E38181BD4F}"/>
    <cellStyle name="Normal 2 3 3 3 4 3 3 2" xfId="27098" xr:uid="{7EF20B16-8A82-4D35-BF62-E0E38D63E6C5}"/>
    <cellStyle name="Normal 2 3 3 3 4 3 4" xfId="18735" xr:uid="{7DCB5A1D-9D6D-402B-AE70-27CB709E8D9C}"/>
    <cellStyle name="Normal 2 3 3 3 4 4" xfId="3680" xr:uid="{F4BD897C-5D1F-4922-B719-F768E34882EA}"/>
    <cellStyle name="Normal 2 3 3 3 4 4 2" xfId="7861" xr:uid="{ACC6B648-14D5-4D87-B10B-7010FE358D49}"/>
    <cellStyle name="Normal 2 3 3 3 4 4 2 2" xfId="16224" xr:uid="{25A88B53-750F-4923-9C69-AFAE5D3196BB}"/>
    <cellStyle name="Normal 2 3 3 3 4 4 2 2 2" xfId="32953" xr:uid="{67BA44D0-B969-487A-9D66-2137AB76F743}"/>
    <cellStyle name="Normal 2 3 3 3 4 4 2 3" xfId="24590" xr:uid="{88005C6E-2CEA-44BC-95E4-2F52E79B3BED}"/>
    <cellStyle name="Normal 2 3 3 3 4 4 3" xfId="12043" xr:uid="{421E040B-B1D5-4865-889C-DC40AA265CE5}"/>
    <cellStyle name="Normal 2 3 3 3 4 4 3 2" xfId="28772" xr:uid="{F14D877A-8882-4DA2-856A-5D87FC00E408}"/>
    <cellStyle name="Normal 2 3 3 3 4 4 4" xfId="20409" xr:uid="{F7D496C2-7342-4EF6-90BD-23F9416DB0FC}"/>
    <cellStyle name="Normal 2 3 3 3 4 5" xfId="4515" xr:uid="{1E5411AC-C463-4CD8-ABA9-CEF2A25CC53C}"/>
    <cellStyle name="Normal 2 3 3 3 4 5 2" xfId="12878" xr:uid="{63C6FE82-AD0F-4BD4-B392-C699DAF4DED8}"/>
    <cellStyle name="Normal 2 3 3 3 4 5 2 2" xfId="29607" xr:uid="{7E964487-4DC2-479F-8AF2-E5A2E8F9D1A3}"/>
    <cellStyle name="Normal 2 3 3 3 4 5 3" xfId="21244" xr:uid="{769D6902-0039-404A-91A1-14953189417E}"/>
    <cellStyle name="Normal 2 3 3 3 4 6" xfId="8697" xr:uid="{45A6C83C-8F5A-43BD-8D98-7C810CC54355}"/>
    <cellStyle name="Normal 2 3 3 3 4 6 2" xfId="25426" xr:uid="{55B2C6D2-60EF-4EF6-8886-FDC89B97F003}"/>
    <cellStyle name="Normal 2 3 3 3 4 7" xfId="17063" xr:uid="{A10DCF01-E8A7-45EB-AB59-E342FA224CEB}"/>
    <cellStyle name="Normal 2 3 3 3 5" xfId="612" xr:uid="{1C068DD5-40F2-4E61-ACDE-B498542AB946}"/>
    <cellStyle name="Normal 2 3 3 3 5 2" xfId="1448" xr:uid="{992C550C-A698-4AF6-90F8-58215973013E}"/>
    <cellStyle name="Normal 2 3 3 3 5 2 2" xfId="3120" xr:uid="{D4AC125E-5254-4DDE-BBF6-6A29F222D3C0}"/>
    <cellStyle name="Normal 2 3 3 3 5 2 2 2" xfId="7301" xr:uid="{855C8C2B-6F87-445C-A87A-DB14A1D56588}"/>
    <cellStyle name="Normal 2 3 3 3 5 2 2 2 2" xfId="15664" xr:uid="{07AA4196-63A2-4184-8C48-82D3A671BEE2}"/>
    <cellStyle name="Normal 2 3 3 3 5 2 2 2 2 2" xfId="32393" xr:uid="{3982C05D-781A-4483-991A-B34C0EFC6829}"/>
    <cellStyle name="Normal 2 3 3 3 5 2 2 2 3" xfId="24030" xr:uid="{8DF8F18C-D4E0-4611-996A-348C90C3F03B}"/>
    <cellStyle name="Normal 2 3 3 3 5 2 2 3" xfId="11483" xr:uid="{6B8B8678-7608-43CB-91A5-C3AB3F4F530A}"/>
    <cellStyle name="Normal 2 3 3 3 5 2 2 3 2" xfId="28212" xr:uid="{28ED477C-DE1D-4495-89C6-79E7A3A8A365}"/>
    <cellStyle name="Normal 2 3 3 3 5 2 2 4" xfId="19849" xr:uid="{248A361B-E034-477B-8251-05D7176A9C53}"/>
    <cellStyle name="Normal 2 3 3 3 5 2 3" xfId="5629" xr:uid="{FD8C9438-0DC0-415A-8F92-E6F5503AFD09}"/>
    <cellStyle name="Normal 2 3 3 3 5 2 3 2" xfId="13992" xr:uid="{19BB249E-EE77-4383-9B94-EB0935771908}"/>
    <cellStyle name="Normal 2 3 3 3 5 2 3 2 2" xfId="30721" xr:uid="{69C5AC39-40DA-460E-B35A-FB7F70613E89}"/>
    <cellStyle name="Normal 2 3 3 3 5 2 3 3" xfId="22358" xr:uid="{8FB7103E-CBC6-4176-9ED6-7ADC6A34E122}"/>
    <cellStyle name="Normal 2 3 3 3 5 2 4" xfId="9811" xr:uid="{D8D0E495-AD6B-47A8-8652-F5A609E492C0}"/>
    <cellStyle name="Normal 2 3 3 3 5 2 4 2" xfId="26540" xr:uid="{985F7567-A061-4838-B85E-56BC4E1ECB0E}"/>
    <cellStyle name="Normal 2 3 3 3 5 2 5" xfId="18177" xr:uid="{FC7244E9-E9E6-41CC-ADEE-E66F9E7CB6D8}"/>
    <cellStyle name="Normal 2 3 3 3 5 3" xfId="2284" xr:uid="{122C1230-4844-49DC-8BAF-02124DDC7B36}"/>
    <cellStyle name="Normal 2 3 3 3 5 3 2" xfId="6465" xr:uid="{4501226B-1921-4A59-943A-10ABACDE845F}"/>
    <cellStyle name="Normal 2 3 3 3 5 3 2 2" xfId="14828" xr:uid="{22FC99D1-3EAA-448C-A6E9-A2B76E190E8B}"/>
    <cellStyle name="Normal 2 3 3 3 5 3 2 2 2" xfId="31557" xr:uid="{E890AF60-9E94-428F-9F1B-26FB0791652E}"/>
    <cellStyle name="Normal 2 3 3 3 5 3 2 3" xfId="23194" xr:uid="{586100C9-8C26-4C21-9F3D-DAF9EFB3C592}"/>
    <cellStyle name="Normal 2 3 3 3 5 3 3" xfId="10647" xr:uid="{82540B14-0185-495D-8564-B6896D881AB3}"/>
    <cellStyle name="Normal 2 3 3 3 5 3 3 2" xfId="27376" xr:uid="{3F709721-07C4-4C3C-AC98-D8BD46BAE7C3}"/>
    <cellStyle name="Normal 2 3 3 3 5 3 4" xfId="19013" xr:uid="{AF88C4AD-0740-4A45-89BF-621D010034AD}"/>
    <cellStyle name="Normal 2 3 3 3 5 4" xfId="3958" xr:uid="{88B79B1F-3863-4D3B-B7E0-3645596A77D9}"/>
    <cellStyle name="Normal 2 3 3 3 5 4 2" xfId="8139" xr:uid="{EBDEF83F-2870-48FF-8D41-8FD549B840AA}"/>
    <cellStyle name="Normal 2 3 3 3 5 4 2 2" xfId="16502" xr:uid="{61773E8A-9195-4A3E-B2CE-3E7B330F02EA}"/>
    <cellStyle name="Normal 2 3 3 3 5 4 2 2 2" xfId="33231" xr:uid="{8508EE3F-193B-437D-9A19-AE71911B0374}"/>
    <cellStyle name="Normal 2 3 3 3 5 4 2 3" xfId="24868" xr:uid="{D93419B4-6D63-4288-ABB5-CDD4F767AA00}"/>
    <cellStyle name="Normal 2 3 3 3 5 4 3" xfId="12321" xr:uid="{9017780F-BFA7-4D31-8417-33F274710DB9}"/>
    <cellStyle name="Normal 2 3 3 3 5 4 3 2" xfId="29050" xr:uid="{3D6BEDF8-4CB0-4D3C-AD47-8A69176D4B0F}"/>
    <cellStyle name="Normal 2 3 3 3 5 4 4" xfId="20687" xr:uid="{D381B346-98DA-4BA7-9E14-478EDBA83A59}"/>
    <cellStyle name="Normal 2 3 3 3 5 5" xfId="4793" xr:uid="{EF3536CA-6452-48C5-AF89-178C7373FC04}"/>
    <cellStyle name="Normal 2 3 3 3 5 5 2" xfId="13156" xr:uid="{7D9943BC-9F63-45E6-BCD8-26B2436D9622}"/>
    <cellStyle name="Normal 2 3 3 3 5 5 2 2" xfId="29885" xr:uid="{2AE35EF2-7D0B-46C5-97B4-3801A5FAE717}"/>
    <cellStyle name="Normal 2 3 3 3 5 5 3" xfId="21522" xr:uid="{56BFEBA3-ADFD-43A6-8A18-D4FE39C97AE0}"/>
    <cellStyle name="Normal 2 3 3 3 5 6" xfId="8975" xr:uid="{BCF747FB-AA0D-4262-86B9-07F5E21D4B86}"/>
    <cellStyle name="Normal 2 3 3 3 5 6 2" xfId="25704" xr:uid="{2D17998B-E72C-4829-B1BF-E0F0131F0FB5}"/>
    <cellStyle name="Normal 2 3 3 3 5 7" xfId="17341" xr:uid="{ECDAEFC1-A20D-4F3A-9303-CA4AB73F26C5}"/>
    <cellStyle name="Normal 2 3 3 3 6" xfId="892" xr:uid="{CF802E3B-0955-4E07-BBF1-7C30228C269C}"/>
    <cellStyle name="Normal 2 3 3 3 6 2" xfId="2564" xr:uid="{333A9618-253F-463D-BE41-119598FBC7F9}"/>
    <cellStyle name="Normal 2 3 3 3 6 2 2" xfId="6745" xr:uid="{19146F87-4EEA-4377-8C74-CE7974890FB0}"/>
    <cellStyle name="Normal 2 3 3 3 6 2 2 2" xfId="15108" xr:uid="{A7AA5776-C71C-4754-8D2F-1029207C42A7}"/>
    <cellStyle name="Normal 2 3 3 3 6 2 2 2 2" xfId="31837" xr:uid="{329B8C3F-C3BD-4F22-B965-0D5000BEE034}"/>
    <cellStyle name="Normal 2 3 3 3 6 2 2 3" xfId="23474" xr:uid="{9731FD88-ADC6-41F2-AB21-AAAEF52C0A4E}"/>
    <cellStyle name="Normal 2 3 3 3 6 2 3" xfId="10927" xr:uid="{E5CEB22A-B919-4FE5-83BF-8B98B0D7092C}"/>
    <cellStyle name="Normal 2 3 3 3 6 2 3 2" xfId="27656" xr:uid="{2985376D-D30E-4ACF-AF49-804D5EF1E94D}"/>
    <cellStyle name="Normal 2 3 3 3 6 2 4" xfId="19293" xr:uid="{EE8F0038-98CD-4F78-8E48-D6CD7922E5DF}"/>
    <cellStyle name="Normal 2 3 3 3 6 3" xfId="5073" xr:uid="{7F97CA99-CAD2-4CAB-93B0-AF0D552D8CE3}"/>
    <cellStyle name="Normal 2 3 3 3 6 3 2" xfId="13436" xr:uid="{4AB3F1D6-14D5-408C-BCC3-9077C4B8CD98}"/>
    <cellStyle name="Normal 2 3 3 3 6 3 2 2" xfId="30165" xr:uid="{980F018B-6BC9-411C-B695-2BDD2012A1DA}"/>
    <cellStyle name="Normal 2 3 3 3 6 3 3" xfId="21802" xr:uid="{F663ADD6-95DD-4908-A521-D2BAB0B6FA6C}"/>
    <cellStyle name="Normal 2 3 3 3 6 4" xfId="9255" xr:uid="{004D7A3F-78E4-4C30-8C57-22AE1B802081}"/>
    <cellStyle name="Normal 2 3 3 3 6 4 2" xfId="25984" xr:uid="{F744FB22-9CDC-4CFB-8839-73426D67CEEE}"/>
    <cellStyle name="Normal 2 3 3 3 6 5" xfId="17621" xr:uid="{1F752716-D711-44D9-8704-3EDB2A48B8A0}"/>
    <cellStyle name="Normal 2 3 3 3 7" xfId="1728" xr:uid="{3D3F631E-E9F6-4743-BBA7-BDA9DA0F7F69}"/>
    <cellStyle name="Normal 2 3 3 3 7 2" xfId="5909" xr:uid="{09602A37-60BD-435B-813B-FEE93C3661C6}"/>
    <cellStyle name="Normal 2 3 3 3 7 2 2" xfId="14272" xr:uid="{93241BC5-CAF2-4E43-BEE0-1D358BF41F92}"/>
    <cellStyle name="Normal 2 3 3 3 7 2 2 2" xfId="31001" xr:uid="{D929C362-302D-48EE-A9FB-D19DFCD3DFD5}"/>
    <cellStyle name="Normal 2 3 3 3 7 2 3" xfId="22638" xr:uid="{2693A855-AE8C-474C-B343-7CA657C5E99A}"/>
    <cellStyle name="Normal 2 3 3 3 7 3" xfId="10091" xr:uid="{26AA458F-E859-4C4E-AF8F-042A201BF40E}"/>
    <cellStyle name="Normal 2 3 3 3 7 3 2" xfId="26820" xr:uid="{7E44C393-DEB4-47A5-B567-A8456FF5ADD5}"/>
    <cellStyle name="Normal 2 3 3 3 7 4" xfId="18457" xr:uid="{D72217DD-B98F-41CC-A9FB-1A04BD5A6526}"/>
    <cellStyle name="Normal 2 3 3 3 8" xfId="3402" xr:uid="{B6D7BB88-8E72-4592-9BB3-A7FE394A4403}"/>
    <cellStyle name="Normal 2 3 3 3 8 2" xfId="7583" xr:uid="{D6C3D358-65FD-4135-B914-836B0257F670}"/>
    <cellStyle name="Normal 2 3 3 3 8 2 2" xfId="15946" xr:uid="{F150C299-CC01-4CDA-A920-603CA97F004E}"/>
    <cellStyle name="Normal 2 3 3 3 8 2 2 2" xfId="32675" xr:uid="{230B126E-026F-4DC1-95E7-2504A06E1FDA}"/>
    <cellStyle name="Normal 2 3 3 3 8 2 3" xfId="24312" xr:uid="{95F8860C-B4AC-4697-A50B-FC8E6DA5FC62}"/>
    <cellStyle name="Normal 2 3 3 3 8 3" xfId="11765" xr:uid="{3CCD7CFE-B093-48E4-91F9-E243D1DDE6C1}"/>
    <cellStyle name="Normal 2 3 3 3 8 3 2" xfId="28494" xr:uid="{B15AE8A6-DBE7-4ED3-A271-B9E384DBCE97}"/>
    <cellStyle name="Normal 2 3 3 3 8 4" xfId="20131" xr:uid="{21C9BFE0-A387-44B6-9506-E5505ECC6E27}"/>
    <cellStyle name="Normal 2 3 3 3 9" xfId="4237" xr:uid="{442A5347-05DF-4B34-9430-5616A343ED58}"/>
    <cellStyle name="Normal 2 3 3 3 9 2" xfId="12600" xr:uid="{F8B249C4-11C9-41DC-B3A2-593E8FDCD563}"/>
    <cellStyle name="Normal 2 3 3 3 9 2 2" xfId="29329" xr:uid="{E84D3A6F-3AAE-45E2-A95C-6774116BAAB6}"/>
    <cellStyle name="Normal 2 3 3 3 9 3" xfId="20966" xr:uid="{F7D71CCB-8FB9-4525-B1D6-306B75FCC3A3}"/>
    <cellStyle name="Normal 2 3 3 4" xfId="83" xr:uid="{8DCA85B6-9A95-4DF8-9417-DAF92A7C5859}"/>
    <cellStyle name="Normal 2 3 3 4 10" xfId="16812" xr:uid="{041251A9-BEF9-4A17-B17B-2CA78E376691}"/>
    <cellStyle name="Normal 2 3 3 4 2" xfId="219" xr:uid="{16FF57FA-C64D-44F7-A692-FFF4C096497D}"/>
    <cellStyle name="Normal 2 3 3 4 2 2" xfId="497" xr:uid="{96F11F54-484C-4B69-AB2E-9D6C1420EEA9}"/>
    <cellStyle name="Normal 2 3 3 4 2 2 2" xfId="1333" xr:uid="{B5651EE5-2657-48EA-BABB-36B6F3607506}"/>
    <cellStyle name="Normal 2 3 3 4 2 2 2 2" xfId="3005" xr:uid="{477CA03E-DD25-4E9B-8D97-A8BC194F0BCF}"/>
    <cellStyle name="Normal 2 3 3 4 2 2 2 2 2" xfId="7186" xr:uid="{BFAB5F9F-99C7-4818-B389-73C33EE72E8D}"/>
    <cellStyle name="Normal 2 3 3 4 2 2 2 2 2 2" xfId="15549" xr:uid="{A39AB467-515F-47B9-B780-6BD8D1E21509}"/>
    <cellStyle name="Normal 2 3 3 4 2 2 2 2 2 2 2" xfId="32278" xr:uid="{40CF6549-43F7-43BA-9442-654EC6F02924}"/>
    <cellStyle name="Normal 2 3 3 4 2 2 2 2 2 3" xfId="23915" xr:uid="{52504549-F21E-4627-A774-69EBC983E9D0}"/>
    <cellStyle name="Normal 2 3 3 4 2 2 2 2 3" xfId="11368" xr:uid="{AF7A6150-B2B1-4280-B664-0CFDB2764050}"/>
    <cellStyle name="Normal 2 3 3 4 2 2 2 2 3 2" xfId="28097" xr:uid="{3618C0A9-426A-440E-86BE-C90402B10602}"/>
    <cellStyle name="Normal 2 3 3 4 2 2 2 2 4" xfId="19734" xr:uid="{A7DAD003-E170-4B69-9C66-508067C7074A}"/>
    <cellStyle name="Normal 2 3 3 4 2 2 2 3" xfId="5514" xr:uid="{0419F4F4-DE4D-41BA-B328-C1DB00B28BEB}"/>
    <cellStyle name="Normal 2 3 3 4 2 2 2 3 2" xfId="13877" xr:uid="{7424A863-B31E-47FA-9038-94D3099AB645}"/>
    <cellStyle name="Normal 2 3 3 4 2 2 2 3 2 2" xfId="30606" xr:uid="{AC1D4C7E-4C1A-4F27-8EB7-C6E4D642CA09}"/>
    <cellStyle name="Normal 2 3 3 4 2 2 2 3 3" xfId="22243" xr:uid="{CF84618C-49F8-46D6-8233-43678B7C0E4A}"/>
    <cellStyle name="Normal 2 3 3 4 2 2 2 4" xfId="9696" xr:uid="{92C8B6D8-90D7-4539-B9C7-FB627C5C1E9C}"/>
    <cellStyle name="Normal 2 3 3 4 2 2 2 4 2" xfId="26425" xr:uid="{CBFAF4B1-9105-4D2E-B74B-627DBF9D438E}"/>
    <cellStyle name="Normal 2 3 3 4 2 2 2 5" xfId="18062" xr:uid="{5E06DB7A-77E3-4AFD-94C1-516592C726B9}"/>
    <cellStyle name="Normal 2 3 3 4 2 2 3" xfId="2169" xr:uid="{4B929643-2474-4D45-9368-4CA13ACCC21B}"/>
    <cellStyle name="Normal 2 3 3 4 2 2 3 2" xfId="6350" xr:uid="{7EB1FD34-5F12-4572-9662-819509D313CC}"/>
    <cellStyle name="Normal 2 3 3 4 2 2 3 2 2" xfId="14713" xr:uid="{0972DEA4-4B2D-43A5-8B57-CCD2C39F97EB}"/>
    <cellStyle name="Normal 2 3 3 4 2 2 3 2 2 2" xfId="31442" xr:uid="{7CB1EA62-95A4-47BF-8D47-053B0BA4997D}"/>
    <cellStyle name="Normal 2 3 3 4 2 2 3 2 3" xfId="23079" xr:uid="{AD4E50A7-4277-4729-8578-3A27AC623F0E}"/>
    <cellStyle name="Normal 2 3 3 4 2 2 3 3" xfId="10532" xr:uid="{2A31AA33-25E6-4D6F-A1FC-F0A68C94C1D0}"/>
    <cellStyle name="Normal 2 3 3 4 2 2 3 3 2" xfId="27261" xr:uid="{B76A0445-C939-4E7C-A3A0-718932E21127}"/>
    <cellStyle name="Normal 2 3 3 4 2 2 3 4" xfId="18898" xr:uid="{68AF5C8F-C7FD-44B8-A36F-ADC01BF95802}"/>
    <cellStyle name="Normal 2 3 3 4 2 2 4" xfId="3843" xr:uid="{97C9EFE0-E182-4589-B8A8-58E2EF375F8B}"/>
    <cellStyle name="Normal 2 3 3 4 2 2 4 2" xfId="8024" xr:uid="{539784EE-C885-4964-AFCE-1A2D1E065D75}"/>
    <cellStyle name="Normal 2 3 3 4 2 2 4 2 2" xfId="16387" xr:uid="{73A3BA18-1A82-48A1-BAD8-6627528E40A5}"/>
    <cellStyle name="Normal 2 3 3 4 2 2 4 2 2 2" xfId="33116" xr:uid="{1A09E469-0CE3-4CBE-A6BD-F92C91646F43}"/>
    <cellStyle name="Normal 2 3 3 4 2 2 4 2 3" xfId="24753" xr:uid="{DFD28DFC-F02B-4411-AEF0-BD5C41FF644B}"/>
    <cellStyle name="Normal 2 3 3 4 2 2 4 3" xfId="12206" xr:uid="{AE61BB32-528E-4E3A-BC49-4871AB716090}"/>
    <cellStyle name="Normal 2 3 3 4 2 2 4 3 2" xfId="28935" xr:uid="{FF0F8012-6E80-4720-92E2-0B761CD825AF}"/>
    <cellStyle name="Normal 2 3 3 4 2 2 4 4" xfId="20572" xr:uid="{62BBBA90-12FC-4DAB-8BC2-6D332DB00E45}"/>
    <cellStyle name="Normal 2 3 3 4 2 2 5" xfId="4678" xr:uid="{7E2A41F0-AA5B-4A60-BD4B-C247EAC8BEA7}"/>
    <cellStyle name="Normal 2 3 3 4 2 2 5 2" xfId="13041" xr:uid="{CD037FD6-FD33-4FFB-8215-812FEEBF6EA4}"/>
    <cellStyle name="Normal 2 3 3 4 2 2 5 2 2" xfId="29770" xr:uid="{F17E9F5E-F9CF-404B-B61F-71CE35FEB496}"/>
    <cellStyle name="Normal 2 3 3 4 2 2 5 3" xfId="21407" xr:uid="{489AC867-5EBB-4C9E-BB4F-F19D19F1C9C2}"/>
    <cellStyle name="Normal 2 3 3 4 2 2 6" xfId="8860" xr:uid="{41C2AB17-4198-49A5-BF7E-C1BDCC26976A}"/>
    <cellStyle name="Normal 2 3 3 4 2 2 6 2" xfId="25589" xr:uid="{E492D99E-BAAD-494C-9624-3657659AA8C0}"/>
    <cellStyle name="Normal 2 3 3 4 2 2 7" xfId="17226" xr:uid="{A2C26529-0768-4A69-8FF8-6B3863415EE7}"/>
    <cellStyle name="Normal 2 3 3 4 2 3" xfId="775" xr:uid="{23EDA36A-2870-4D08-BA35-A6F6F4290A38}"/>
    <cellStyle name="Normal 2 3 3 4 2 3 2" xfId="1611" xr:uid="{40BEE2EC-E69A-4768-887B-D7EB5BE7CA9D}"/>
    <cellStyle name="Normal 2 3 3 4 2 3 2 2" xfId="3283" xr:uid="{8EC31E77-E397-4596-9001-3422973494C5}"/>
    <cellStyle name="Normal 2 3 3 4 2 3 2 2 2" xfId="7464" xr:uid="{27DD92C0-C0E7-4270-84C6-F99333EDDBDB}"/>
    <cellStyle name="Normal 2 3 3 4 2 3 2 2 2 2" xfId="15827" xr:uid="{C1C7448F-CC17-49E3-BEC2-EBD26629C881}"/>
    <cellStyle name="Normal 2 3 3 4 2 3 2 2 2 2 2" xfId="32556" xr:uid="{0FB711BC-D433-42A9-B957-5E02D30B4931}"/>
    <cellStyle name="Normal 2 3 3 4 2 3 2 2 2 3" xfId="24193" xr:uid="{4DCFC433-13DD-4039-A709-DB6CEF52E555}"/>
    <cellStyle name="Normal 2 3 3 4 2 3 2 2 3" xfId="11646" xr:uid="{F1470038-4FCD-48EA-AF6F-798277F11FC1}"/>
    <cellStyle name="Normal 2 3 3 4 2 3 2 2 3 2" xfId="28375" xr:uid="{2413C77E-D839-4ABC-8893-3D19FB39680D}"/>
    <cellStyle name="Normal 2 3 3 4 2 3 2 2 4" xfId="20012" xr:uid="{CAEDB308-CBD0-4556-9E61-C5060B79CF3C}"/>
    <cellStyle name="Normal 2 3 3 4 2 3 2 3" xfId="5792" xr:uid="{19348E99-137B-49DC-BA33-CC394D3FFC02}"/>
    <cellStyle name="Normal 2 3 3 4 2 3 2 3 2" xfId="14155" xr:uid="{815C6F19-C34C-4BB6-B1CB-F9F578715576}"/>
    <cellStyle name="Normal 2 3 3 4 2 3 2 3 2 2" xfId="30884" xr:uid="{6681B31A-EA4C-4D83-9E2A-A65A53CABDE1}"/>
    <cellStyle name="Normal 2 3 3 4 2 3 2 3 3" xfId="22521" xr:uid="{A50A5DC4-68F8-4F51-AD1D-4A5B32E51356}"/>
    <cellStyle name="Normal 2 3 3 4 2 3 2 4" xfId="9974" xr:uid="{EEC186E1-4CBC-4117-83CC-B3AE05BE7A9B}"/>
    <cellStyle name="Normal 2 3 3 4 2 3 2 4 2" xfId="26703" xr:uid="{12124B9B-D9CD-4353-A846-3F31E5351BD5}"/>
    <cellStyle name="Normal 2 3 3 4 2 3 2 5" xfId="18340" xr:uid="{6E44D287-79D9-4312-906F-C96228ACB65C}"/>
    <cellStyle name="Normal 2 3 3 4 2 3 3" xfId="2447" xr:uid="{BFF66F40-F159-4DDF-8024-B9914EBB90F5}"/>
    <cellStyle name="Normal 2 3 3 4 2 3 3 2" xfId="6628" xr:uid="{1A50895D-E174-4818-83AD-A2AE9FA58EA7}"/>
    <cellStyle name="Normal 2 3 3 4 2 3 3 2 2" xfId="14991" xr:uid="{DC733AD7-3173-4884-943B-6456A262CC85}"/>
    <cellStyle name="Normal 2 3 3 4 2 3 3 2 2 2" xfId="31720" xr:uid="{31D33EC7-5DDA-4EB8-A5B6-6C701FD9E163}"/>
    <cellStyle name="Normal 2 3 3 4 2 3 3 2 3" xfId="23357" xr:uid="{80CC041B-17E6-4B9D-9C0D-5D11DC93FCB8}"/>
    <cellStyle name="Normal 2 3 3 4 2 3 3 3" xfId="10810" xr:uid="{6C3153EA-2478-4635-8276-199C0325584E}"/>
    <cellStyle name="Normal 2 3 3 4 2 3 3 3 2" xfId="27539" xr:uid="{CA227F2D-6778-46F7-BE3D-9A8A12EA4338}"/>
    <cellStyle name="Normal 2 3 3 4 2 3 3 4" xfId="19176" xr:uid="{678B1AA0-E48D-4592-9E58-40718E32810A}"/>
    <cellStyle name="Normal 2 3 3 4 2 3 4" xfId="4121" xr:uid="{82893ECD-D544-45D3-9B1F-896CA7E6AA9F}"/>
    <cellStyle name="Normal 2 3 3 4 2 3 4 2" xfId="8302" xr:uid="{8DBB5B67-1E58-4EE3-A7D7-F17A05D2A647}"/>
    <cellStyle name="Normal 2 3 3 4 2 3 4 2 2" xfId="16665" xr:uid="{6541DA1F-9565-4E46-8078-15C4FABC2B85}"/>
    <cellStyle name="Normal 2 3 3 4 2 3 4 2 2 2" xfId="33394" xr:uid="{DFC3417A-3238-40B7-AA09-341DB118456A}"/>
    <cellStyle name="Normal 2 3 3 4 2 3 4 2 3" xfId="25031" xr:uid="{64D1A4E8-216B-4340-9370-FEBEF60B0465}"/>
    <cellStyle name="Normal 2 3 3 4 2 3 4 3" xfId="12484" xr:uid="{A8A7C233-3804-44D7-91EC-518992D0139A}"/>
    <cellStyle name="Normal 2 3 3 4 2 3 4 3 2" xfId="29213" xr:uid="{CCE3857A-D55D-4F68-B97F-614C52F26B7C}"/>
    <cellStyle name="Normal 2 3 3 4 2 3 4 4" xfId="20850" xr:uid="{36FE3B91-9FE1-4694-A4B6-1EE3A57BA70D}"/>
    <cellStyle name="Normal 2 3 3 4 2 3 5" xfId="4956" xr:uid="{6D6CCD47-6EFD-43FB-AA5C-465089BDFB4F}"/>
    <cellStyle name="Normal 2 3 3 4 2 3 5 2" xfId="13319" xr:uid="{0BD4CA4D-0ECD-49E2-8ED2-46E65EE11E06}"/>
    <cellStyle name="Normal 2 3 3 4 2 3 5 2 2" xfId="30048" xr:uid="{58E16C36-0851-488C-B00B-57B6493CA210}"/>
    <cellStyle name="Normal 2 3 3 4 2 3 5 3" xfId="21685" xr:uid="{4B687A9E-144A-4CD7-B31B-AA61205A6B04}"/>
    <cellStyle name="Normal 2 3 3 4 2 3 6" xfId="9138" xr:uid="{0B03CB6E-64E9-4C10-944F-51E7EDFDD531}"/>
    <cellStyle name="Normal 2 3 3 4 2 3 6 2" xfId="25867" xr:uid="{FCF57B46-50D3-4EC9-9820-62587ED8BF3A}"/>
    <cellStyle name="Normal 2 3 3 4 2 3 7" xfId="17504" xr:uid="{E3AE1311-C591-4771-B0E8-AE0D84F9DBFA}"/>
    <cellStyle name="Normal 2 3 3 4 2 4" xfId="1055" xr:uid="{0DBE254B-A1BB-436A-A04D-226E37A57FF7}"/>
    <cellStyle name="Normal 2 3 3 4 2 4 2" xfId="2727" xr:uid="{42BE3400-F411-4B99-BF8C-443D125E1101}"/>
    <cellStyle name="Normal 2 3 3 4 2 4 2 2" xfId="6908" xr:uid="{F3D0A6AE-9D44-4CA9-8AF7-D897C10B6085}"/>
    <cellStyle name="Normal 2 3 3 4 2 4 2 2 2" xfId="15271" xr:uid="{89CFC22E-BFE1-41FC-8958-9D7EBC06F498}"/>
    <cellStyle name="Normal 2 3 3 4 2 4 2 2 2 2" xfId="32000" xr:uid="{7D5AC1A2-B3F4-49B2-9AA9-E8F8701B3315}"/>
    <cellStyle name="Normal 2 3 3 4 2 4 2 2 3" xfId="23637" xr:uid="{CC9E7A9C-0484-456A-B4E5-4C1823E1021E}"/>
    <cellStyle name="Normal 2 3 3 4 2 4 2 3" xfId="11090" xr:uid="{B610AB85-BC98-4124-87E3-4D7AB6134D79}"/>
    <cellStyle name="Normal 2 3 3 4 2 4 2 3 2" xfId="27819" xr:uid="{1033F8FE-7B42-4785-9E9A-55F81D2D6FA9}"/>
    <cellStyle name="Normal 2 3 3 4 2 4 2 4" xfId="19456" xr:uid="{6F19E119-7E87-4DFF-B141-5446CC9095E7}"/>
    <cellStyle name="Normal 2 3 3 4 2 4 3" xfId="5236" xr:uid="{310E6EAA-9C8E-4B94-9EE9-E2EAAB50D352}"/>
    <cellStyle name="Normal 2 3 3 4 2 4 3 2" xfId="13599" xr:uid="{0D8A7EB0-80D1-4F75-BC55-6B6D35A7EFD8}"/>
    <cellStyle name="Normal 2 3 3 4 2 4 3 2 2" xfId="30328" xr:uid="{B9798C3F-EC14-4A3F-ABF5-CCA4BD91C266}"/>
    <cellStyle name="Normal 2 3 3 4 2 4 3 3" xfId="21965" xr:uid="{7A6CFBBB-D9DD-495D-A6C2-A0F1311548FA}"/>
    <cellStyle name="Normal 2 3 3 4 2 4 4" xfId="9418" xr:uid="{4DE079E5-346A-46F4-8201-38E75075864C}"/>
    <cellStyle name="Normal 2 3 3 4 2 4 4 2" xfId="26147" xr:uid="{870CCE72-3048-4E43-A60A-BCBEEA8AD0B3}"/>
    <cellStyle name="Normal 2 3 3 4 2 4 5" xfId="17784" xr:uid="{80F97988-0988-4ACE-9C0D-6939B333751E}"/>
    <cellStyle name="Normal 2 3 3 4 2 5" xfId="1891" xr:uid="{E51A8C6A-B820-455E-83FC-82D8748B257A}"/>
    <cellStyle name="Normal 2 3 3 4 2 5 2" xfId="6072" xr:uid="{2724EA0B-BAE0-4AE8-B390-9EF91B2036B2}"/>
    <cellStyle name="Normal 2 3 3 4 2 5 2 2" xfId="14435" xr:uid="{9E15E1F9-5941-4ADA-8517-ABC8CD12C384}"/>
    <cellStyle name="Normal 2 3 3 4 2 5 2 2 2" xfId="31164" xr:uid="{018009C8-CE1A-43C8-BDD0-94CB54E866DF}"/>
    <cellStyle name="Normal 2 3 3 4 2 5 2 3" xfId="22801" xr:uid="{805EC6E2-1E03-448D-83AB-6A33C9E77007}"/>
    <cellStyle name="Normal 2 3 3 4 2 5 3" xfId="10254" xr:uid="{2AE42B07-FD0E-47AE-8102-74532835C7B1}"/>
    <cellStyle name="Normal 2 3 3 4 2 5 3 2" xfId="26983" xr:uid="{3E31AE71-7C68-47D1-BBE5-67D0362502A6}"/>
    <cellStyle name="Normal 2 3 3 4 2 5 4" xfId="18620" xr:uid="{24261791-6927-4376-9E3C-883113EA962B}"/>
    <cellStyle name="Normal 2 3 3 4 2 6" xfId="3565" xr:uid="{9DFD95B7-0045-48A7-945F-8FA1D6A7E4CB}"/>
    <cellStyle name="Normal 2 3 3 4 2 6 2" xfId="7746" xr:uid="{A52B59DF-E2EC-42CE-8F95-DFE452AE88BC}"/>
    <cellStyle name="Normal 2 3 3 4 2 6 2 2" xfId="16109" xr:uid="{3AD55362-24F9-4E5D-9FA7-8C41B7B489B6}"/>
    <cellStyle name="Normal 2 3 3 4 2 6 2 2 2" xfId="32838" xr:uid="{D0F9405E-52DC-41F9-8C60-B612D812C500}"/>
    <cellStyle name="Normal 2 3 3 4 2 6 2 3" xfId="24475" xr:uid="{A9E5E4EC-906D-4F23-B2A3-DAC9D9674B02}"/>
    <cellStyle name="Normal 2 3 3 4 2 6 3" xfId="11928" xr:uid="{2D70A4F0-7848-4F16-8839-BDC57B9C7601}"/>
    <cellStyle name="Normal 2 3 3 4 2 6 3 2" xfId="28657" xr:uid="{DD5C5B0C-82B9-4576-B5AC-AED2928C3F44}"/>
    <cellStyle name="Normal 2 3 3 4 2 6 4" xfId="20294" xr:uid="{A62E6674-4B36-432D-894B-18D3FBC2608F}"/>
    <cellStyle name="Normal 2 3 3 4 2 7" xfId="4400" xr:uid="{AF91D216-164A-4048-824E-9C19AB4F1BD5}"/>
    <cellStyle name="Normal 2 3 3 4 2 7 2" xfId="12763" xr:uid="{C173E7BF-93B3-41B5-94E2-014036A2126B}"/>
    <cellStyle name="Normal 2 3 3 4 2 7 2 2" xfId="29492" xr:uid="{F2A024DF-3101-452C-90FB-CD13031FD7D0}"/>
    <cellStyle name="Normal 2 3 3 4 2 7 3" xfId="21129" xr:uid="{6A24B004-5B0A-43A7-9CB0-CB15CD9126E1}"/>
    <cellStyle name="Normal 2 3 3 4 2 8" xfId="8582" xr:uid="{0EC4FD52-F1BD-4922-8090-90C6FAF270A2}"/>
    <cellStyle name="Normal 2 3 3 4 2 8 2" xfId="25311" xr:uid="{B77555E4-9E4B-4179-A138-41BCED1355CE}"/>
    <cellStyle name="Normal 2 3 3 4 2 9" xfId="16948" xr:uid="{BFB00BB6-5C74-4808-81F2-C405D1811B78}"/>
    <cellStyle name="Normal 2 3 3 4 3" xfId="361" xr:uid="{031DFBBA-ACD2-41C9-859C-25DE8DE735C6}"/>
    <cellStyle name="Normal 2 3 3 4 3 2" xfId="1197" xr:uid="{862D9CF6-AA9E-4EE7-98B6-76C47AD81F9A}"/>
    <cellStyle name="Normal 2 3 3 4 3 2 2" xfId="2869" xr:uid="{A9F3B261-2F24-4866-B431-2762017F0A17}"/>
    <cellStyle name="Normal 2 3 3 4 3 2 2 2" xfId="7050" xr:uid="{BB217868-ED7B-44E2-8A5D-5668007ECEB5}"/>
    <cellStyle name="Normal 2 3 3 4 3 2 2 2 2" xfId="15413" xr:uid="{1B477439-9A80-465F-A6AE-494BDCA0C1A2}"/>
    <cellStyle name="Normal 2 3 3 4 3 2 2 2 2 2" xfId="32142" xr:uid="{B1CBEB34-6E29-49D3-BD01-AAF9B2B1360D}"/>
    <cellStyle name="Normal 2 3 3 4 3 2 2 2 3" xfId="23779" xr:uid="{701A6BA3-A5E5-42D8-B212-B47C1D8EDB2D}"/>
    <cellStyle name="Normal 2 3 3 4 3 2 2 3" xfId="11232" xr:uid="{60498A4D-5415-4018-B12E-46EFDB6ECD88}"/>
    <cellStyle name="Normal 2 3 3 4 3 2 2 3 2" xfId="27961" xr:uid="{F6AD4945-5DE7-4F63-B4E7-D0A86925980B}"/>
    <cellStyle name="Normal 2 3 3 4 3 2 2 4" xfId="19598" xr:uid="{1787EDF5-BFA3-4498-B67F-232B9595D71C}"/>
    <cellStyle name="Normal 2 3 3 4 3 2 3" xfId="5378" xr:uid="{016DC456-295F-4C5E-AEFB-E5CF46BC0F99}"/>
    <cellStyle name="Normal 2 3 3 4 3 2 3 2" xfId="13741" xr:uid="{1BAA5FD8-8AE4-4687-A6EF-2DE5BF334224}"/>
    <cellStyle name="Normal 2 3 3 4 3 2 3 2 2" xfId="30470" xr:uid="{016AFBC3-146D-4BBE-9DCB-893388EE6A16}"/>
    <cellStyle name="Normal 2 3 3 4 3 2 3 3" xfId="22107" xr:uid="{C50C3244-1755-4D7F-83FB-58BFA191B67D}"/>
    <cellStyle name="Normal 2 3 3 4 3 2 4" xfId="9560" xr:uid="{A0E29919-C034-48B2-B96C-449E14FA212F}"/>
    <cellStyle name="Normal 2 3 3 4 3 2 4 2" xfId="26289" xr:uid="{5CE92F10-48A7-468E-B568-302AB2F6E7B3}"/>
    <cellStyle name="Normal 2 3 3 4 3 2 5" xfId="17926" xr:uid="{6CE153D2-7B84-497C-ABCC-FE548399EC1F}"/>
    <cellStyle name="Normal 2 3 3 4 3 3" xfId="2033" xr:uid="{9305856C-AB94-40D7-9F71-18147DB73182}"/>
    <cellStyle name="Normal 2 3 3 4 3 3 2" xfId="6214" xr:uid="{EF2C6B7C-E3C8-4993-AB5B-58B95CD5D6A8}"/>
    <cellStyle name="Normal 2 3 3 4 3 3 2 2" xfId="14577" xr:uid="{9EE82822-1E0D-415A-B33D-21C82128E273}"/>
    <cellStyle name="Normal 2 3 3 4 3 3 2 2 2" xfId="31306" xr:uid="{CEDF24DB-0D7F-4AAA-8C03-C2277ED3E8BC}"/>
    <cellStyle name="Normal 2 3 3 4 3 3 2 3" xfId="22943" xr:uid="{8BE4C29F-4C17-45B1-9F61-495831325EAD}"/>
    <cellStyle name="Normal 2 3 3 4 3 3 3" xfId="10396" xr:uid="{9A13BEFE-EA78-44BC-AF38-7BBD59DED58A}"/>
    <cellStyle name="Normal 2 3 3 4 3 3 3 2" xfId="27125" xr:uid="{85B26882-02CC-4D66-AC88-06347376C976}"/>
    <cellStyle name="Normal 2 3 3 4 3 3 4" xfId="18762" xr:uid="{C3DF7288-E945-4901-855B-366C3638B57E}"/>
    <cellStyle name="Normal 2 3 3 4 3 4" xfId="3707" xr:uid="{B4A72595-3452-4DD2-9926-812AF63E878E}"/>
    <cellStyle name="Normal 2 3 3 4 3 4 2" xfId="7888" xr:uid="{56A611D0-EA05-4328-8729-9D09AEB23D79}"/>
    <cellStyle name="Normal 2 3 3 4 3 4 2 2" xfId="16251" xr:uid="{C09F3B48-8A08-47A9-A09C-B1FA3169AD89}"/>
    <cellStyle name="Normal 2 3 3 4 3 4 2 2 2" xfId="32980" xr:uid="{264D15D3-E60F-4E9F-8550-7DA66E08AE71}"/>
    <cellStyle name="Normal 2 3 3 4 3 4 2 3" xfId="24617" xr:uid="{EF63396C-F32A-44D3-A8DF-65CB9BF8CDF0}"/>
    <cellStyle name="Normal 2 3 3 4 3 4 3" xfId="12070" xr:uid="{FBB594A0-1D40-4B5B-B5F2-A3DA535C7427}"/>
    <cellStyle name="Normal 2 3 3 4 3 4 3 2" xfId="28799" xr:uid="{0D7DCE2A-342E-4DC3-A045-18635F346A5E}"/>
    <cellStyle name="Normal 2 3 3 4 3 4 4" xfId="20436" xr:uid="{46F142AE-396A-494C-8FAE-9C6B6EA65F2A}"/>
    <cellStyle name="Normal 2 3 3 4 3 5" xfId="4542" xr:uid="{31102F1C-DFB8-4461-911C-05E9F513C252}"/>
    <cellStyle name="Normal 2 3 3 4 3 5 2" xfId="12905" xr:uid="{F6F3A4ED-9106-4F06-9C27-3B32346F3DFB}"/>
    <cellStyle name="Normal 2 3 3 4 3 5 2 2" xfId="29634" xr:uid="{41E1CF02-5BB8-4538-9575-039E1FEB82D6}"/>
    <cellStyle name="Normal 2 3 3 4 3 5 3" xfId="21271" xr:uid="{CF670D15-1C7D-4E9C-BB79-20AD567858CD}"/>
    <cellStyle name="Normal 2 3 3 4 3 6" xfId="8724" xr:uid="{962DFCC5-4D38-4E6A-9D3A-D9B924DE2421}"/>
    <cellStyle name="Normal 2 3 3 4 3 6 2" xfId="25453" xr:uid="{280B8C88-E7F5-4498-B4FD-8CEBDC801654}"/>
    <cellStyle name="Normal 2 3 3 4 3 7" xfId="17090" xr:uid="{59700AE1-05F4-4226-95E5-4E22EF793060}"/>
    <cellStyle name="Normal 2 3 3 4 4" xfId="639" xr:uid="{63F0AAB7-F768-4083-B151-269A1342AA2E}"/>
    <cellStyle name="Normal 2 3 3 4 4 2" xfId="1475" xr:uid="{263F070A-A0FC-44FB-9FEA-5EE372A0286A}"/>
    <cellStyle name="Normal 2 3 3 4 4 2 2" xfId="3147" xr:uid="{59A4A3FB-1D59-4F27-BC0B-7BE4C2E2C71A}"/>
    <cellStyle name="Normal 2 3 3 4 4 2 2 2" xfId="7328" xr:uid="{820CF8A3-081B-4A70-8848-AE32477F051E}"/>
    <cellStyle name="Normal 2 3 3 4 4 2 2 2 2" xfId="15691" xr:uid="{352A121E-F65D-4578-80DC-D2274AFFD2F9}"/>
    <cellStyle name="Normal 2 3 3 4 4 2 2 2 2 2" xfId="32420" xr:uid="{2A16C927-83BB-4CA9-BC32-9BF92AD18E24}"/>
    <cellStyle name="Normal 2 3 3 4 4 2 2 2 3" xfId="24057" xr:uid="{72EB77E1-EB07-499F-8647-825F120D5E00}"/>
    <cellStyle name="Normal 2 3 3 4 4 2 2 3" xfId="11510" xr:uid="{B6F124A4-A883-4722-9FEB-7D2C25D8902B}"/>
    <cellStyle name="Normal 2 3 3 4 4 2 2 3 2" xfId="28239" xr:uid="{9570CF6B-7065-4A0E-978B-15248D6C96D9}"/>
    <cellStyle name="Normal 2 3 3 4 4 2 2 4" xfId="19876" xr:uid="{37B932B5-C79A-4327-8E1D-A68CD87F7295}"/>
    <cellStyle name="Normal 2 3 3 4 4 2 3" xfId="5656" xr:uid="{EC1DE6B0-0E51-4177-A0F9-6E76AB3A3480}"/>
    <cellStyle name="Normal 2 3 3 4 4 2 3 2" xfId="14019" xr:uid="{B97C92C9-28FF-49C2-9292-A4DB42DD9813}"/>
    <cellStyle name="Normal 2 3 3 4 4 2 3 2 2" xfId="30748" xr:uid="{DAC85AF7-123D-405A-B3AB-65F085BF937E}"/>
    <cellStyle name="Normal 2 3 3 4 4 2 3 3" xfId="22385" xr:uid="{58FC9BF2-0508-4B00-BFFC-5F6BE884CE9D}"/>
    <cellStyle name="Normal 2 3 3 4 4 2 4" xfId="9838" xr:uid="{767FED04-F5A1-47BD-AB85-99062AAFB470}"/>
    <cellStyle name="Normal 2 3 3 4 4 2 4 2" xfId="26567" xr:uid="{0E3DF356-27FC-41A2-BA76-9B23D3FDC0C2}"/>
    <cellStyle name="Normal 2 3 3 4 4 2 5" xfId="18204" xr:uid="{C87AC0C8-47A2-4651-A7C2-045175675A02}"/>
    <cellStyle name="Normal 2 3 3 4 4 3" xfId="2311" xr:uid="{5F72EF4C-6E42-4588-9567-8B458A79C2F1}"/>
    <cellStyle name="Normal 2 3 3 4 4 3 2" xfId="6492" xr:uid="{FD211712-3D80-45F4-AC69-272C5DAB5091}"/>
    <cellStyle name="Normal 2 3 3 4 4 3 2 2" xfId="14855" xr:uid="{2FD7AE49-B7E4-49FC-8971-015BAB736B63}"/>
    <cellStyle name="Normal 2 3 3 4 4 3 2 2 2" xfId="31584" xr:uid="{23417913-3302-4D0A-9A2F-0FA345AB6470}"/>
    <cellStyle name="Normal 2 3 3 4 4 3 2 3" xfId="23221" xr:uid="{386AB651-CCE8-43BA-8681-494BB9C996EA}"/>
    <cellStyle name="Normal 2 3 3 4 4 3 3" xfId="10674" xr:uid="{06F4D0E2-5A0A-4563-8BA4-591B174CB952}"/>
    <cellStyle name="Normal 2 3 3 4 4 3 3 2" xfId="27403" xr:uid="{D5A62275-8A90-4FD7-8909-EBEE74C5883D}"/>
    <cellStyle name="Normal 2 3 3 4 4 3 4" xfId="19040" xr:uid="{D7F2E279-D037-497B-8F31-48DA09538E89}"/>
    <cellStyle name="Normal 2 3 3 4 4 4" xfId="3985" xr:uid="{048C4754-6876-4A2F-9726-A370FE4B44A7}"/>
    <cellStyle name="Normal 2 3 3 4 4 4 2" xfId="8166" xr:uid="{F70D1636-7BF8-4C2F-880D-D6D7F7D159BB}"/>
    <cellStyle name="Normal 2 3 3 4 4 4 2 2" xfId="16529" xr:uid="{4301F4F1-6EDE-4EDE-B384-A3F1F0BFB2DC}"/>
    <cellStyle name="Normal 2 3 3 4 4 4 2 2 2" xfId="33258" xr:uid="{DD59945D-3D21-4D00-A510-238F5C0D8552}"/>
    <cellStyle name="Normal 2 3 3 4 4 4 2 3" xfId="24895" xr:uid="{BDDBE132-E5A5-4B69-9FC2-E20CDB84D8CF}"/>
    <cellStyle name="Normal 2 3 3 4 4 4 3" xfId="12348" xr:uid="{E8E3AC49-14F6-4C80-B94F-AF3A729C5BC2}"/>
    <cellStyle name="Normal 2 3 3 4 4 4 3 2" xfId="29077" xr:uid="{6C7D8654-4CA2-4A83-898D-0117961EB73B}"/>
    <cellStyle name="Normal 2 3 3 4 4 4 4" xfId="20714" xr:uid="{B6FB8899-3A65-411C-85B6-D930834AE63C}"/>
    <cellStyle name="Normal 2 3 3 4 4 5" xfId="4820" xr:uid="{31FD20F6-A947-4095-A8E9-07A027A17AF8}"/>
    <cellStyle name="Normal 2 3 3 4 4 5 2" xfId="13183" xr:uid="{8CF112E2-2CD1-4707-8BCB-2D550C80EF94}"/>
    <cellStyle name="Normal 2 3 3 4 4 5 2 2" xfId="29912" xr:uid="{8847A99F-62C8-4EAF-92A4-6CF4B68F0B22}"/>
    <cellStyle name="Normal 2 3 3 4 4 5 3" xfId="21549" xr:uid="{6515A248-36A4-4396-B4EE-3FE7C4F4F97E}"/>
    <cellStyle name="Normal 2 3 3 4 4 6" xfId="9002" xr:uid="{4B355A9E-8DE4-4E72-9F69-628CED35A3D0}"/>
    <cellStyle name="Normal 2 3 3 4 4 6 2" xfId="25731" xr:uid="{D2B848AA-20E3-481F-808B-8BBBFC934614}"/>
    <cellStyle name="Normal 2 3 3 4 4 7" xfId="17368" xr:uid="{72A6B350-F90C-487E-AF27-F443CF53D824}"/>
    <cellStyle name="Normal 2 3 3 4 5" xfId="919" xr:uid="{6C3F14C3-6AA4-475A-8953-19880D6F3320}"/>
    <cellStyle name="Normal 2 3 3 4 5 2" xfId="2591" xr:uid="{76BCD05B-568B-436F-BC6A-698B9A732816}"/>
    <cellStyle name="Normal 2 3 3 4 5 2 2" xfId="6772" xr:uid="{A63A70C0-38FC-4D3D-8C16-2AD064DC8E5A}"/>
    <cellStyle name="Normal 2 3 3 4 5 2 2 2" xfId="15135" xr:uid="{D26522E6-A5A7-4341-8D3F-24D81E7F2376}"/>
    <cellStyle name="Normal 2 3 3 4 5 2 2 2 2" xfId="31864" xr:uid="{9B7B08C6-7774-4CB2-990A-F713154D9968}"/>
    <cellStyle name="Normal 2 3 3 4 5 2 2 3" xfId="23501" xr:uid="{6FC6F42F-BAC3-469C-B334-6ECCEB491CB1}"/>
    <cellStyle name="Normal 2 3 3 4 5 2 3" xfId="10954" xr:uid="{490B57BC-C1F6-4CD6-92AD-04D2CCD3F59B}"/>
    <cellStyle name="Normal 2 3 3 4 5 2 3 2" xfId="27683" xr:uid="{A5B2D9CE-B846-46FD-8123-2CF307175E5E}"/>
    <cellStyle name="Normal 2 3 3 4 5 2 4" xfId="19320" xr:uid="{D2626ED9-BC20-43DE-84D5-17C4FEFE35E8}"/>
    <cellStyle name="Normal 2 3 3 4 5 3" xfId="5100" xr:uid="{C5364F95-4356-47F9-92E0-CDCAFC909B28}"/>
    <cellStyle name="Normal 2 3 3 4 5 3 2" xfId="13463" xr:uid="{980B5535-9C0E-4CCF-9241-C346352C2C1D}"/>
    <cellStyle name="Normal 2 3 3 4 5 3 2 2" xfId="30192" xr:uid="{7057B310-3190-4243-8886-CFA2D91BF776}"/>
    <cellStyle name="Normal 2 3 3 4 5 3 3" xfId="21829" xr:uid="{35036A77-836B-498D-960A-68D812DD9E2A}"/>
    <cellStyle name="Normal 2 3 3 4 5 4" xfId="9282" xr:uid="{814E92C9-08EA-44E1-87FD-FB3867CB8776}"/>
    <cellStyle name="Normal 2 3 3 4 5 4 2" xfId="26011" xr:uid="{F243D510-AE1D-409E-9C34-6D757A21AB0D}"/>
    <cellStyle name="Normal 2 3 3 4 5 5" xfId="17648" xr:uid="{A7F6D0B2-51BD-4580-A31B-6FD93BE3952D}"/>
    <cellStyle name="Normal 2 3 3 4 6" xfId="1755" xr:uid="{459BC6B1-4D3F-44DD-A171-58F99FC2C812}"/>
    <cellStyle name="Normal 2 3 3 4 6 2" xfId="5936" xr:uid="{D1D1C6D1-958D-47CA-A109-7A6E6DF994E8}"/>
    <cellStyle name="Normal 2 3 3 4 6 2 2" xfId="14299" xr:uid="{4CFA1A12-50C2-4D23-B688-E8818D45EE7B}"/>
    <cellStyle name="Normal 2 3 3 4 6 2 2 2" xfId="31028" xr:uid="{48C9FE42-2462-4BEA-9761-5195DBA9C432}"/>
    <cellStyle name="Normal 2 3 3 4 6 2 3" xfId="22665" xr:uid="{265B1476-CE2A-41DE-9EBC-3959F4483DC4}"/>
    <cellStyle name="Normal 2 3 3 4 6 3" xfId="10118" xr:uid="{A0F72608-2944-4B1F-B7A6-3551F5CFC967}"/>
    <cellStyle name="Normal 2 3 3 4 6 3 2" xfId="26847" xr:uid="{6A6C273C-A745-44D0-841E-D35CC096B050}"/>
    <cellStyle name="Normal 2 3 3 4 6 4" xfId="18484" xr:uid="{21859BC1-4B11-43E5-9298-ECF781291283}"/>
    <cellStyle name="Normal 2 3 3 4 7" xfId="3429" xr:uid="{561C0FC7-F524-459C-8BE9-FCE3548EA3E6}"/>
    <cellStyle name="Normal 2 3 3 4 7 2" xfId="7610" xr:uid="{47D38B07-3167-41B3-ABE3-7534F9BDCD8C}"/>
    <cellStyle name="Normal 2 3 3 4 7 2 2" xfId="15973" xr:uid="{448AADD1-EABA-4F6E-A79F-B73665838529}"/>
    <cellStyle name="Normal 2 3 3 4 7 2 2 2" xfId="32702" xr:uid="{4E18EB95-DF0B-48ED-95EA-242ED37306C9}"/>
    <cellStyle name="Normal 2 3 3 4 7 2 3" xfId="24339" xr:uid="{C230A114-51C4-43EE-924F-2D0C5F38FD1C}"/>
    <cellStyle name="Normal 2 3 3 4 7 3" xfId="11792" xr:uid="{512A4643-B904-4DF9-A569-58277B5AF3A4}"/>
    <cellStyle name="Normal 2 3 3 4 7 3 2" xfId="28521" xr:uid="{E59768E8-63CA-494C-A690-FBE1CE465C0F}"/>
    <cellStyle name="Normal 2 3 3 4 7 4" xfId="20158" xr:uid="{C2A016F5-6276-4453-8B55-12E6D1E4BF41}"/>
    <cellStyle name="Normal 2 3 3 4 8" xfId="4264" xr:uid="{C6C6328C-E701-4573-8480-7BC0CDD9E4B1}"/>
    <cellStyle name="Normal 2 3 3 4 8 2" xfId="12627" xr:uid="{53D3E99E-06FA-4647-B043-C1C9E7F7B9C5}"/>
    <cellStyle name="Normal 2 3 3 4 8 2 2" xfId="29356" xr:uid="{44B37511-F9AC-4402-8646-4DDEDC52F377}"/>
    <cellStyle name="Normal 2 3 3 4 8 3" xfId="20993" xr:uid="{ED48FB1F-5A11-466E-8758-962B872EF47E}"/>
    <cellStyle name="Normal 2 3 3 4 9" xfId="8446" xr:uid="{7EA8CBCB-BFE1-45D7-A36C-5761B09BDCF1}"/>
    <cellStyle name="Normal 2 3 3 4 9 2" xfId="25175" xr:uid="{A71E0D41-1A90-4AB0-990E-B203FFD369A3}"/>
    <cellStyle name="Normal 2 3 3 5" xfId="152" xr:uid="{835E01C1-94E7-4D48-8D12-2C072953CD2D}"/>
    <cellStyle name="Normal 2 3 3 5 2" xfId="430" xr:uid="{EEFDE6AE-4D41-40C6-8AAF-A9DB03FF4DF3}"/>
    <cellStyle name="Normal 2 3 3 5 2 2" xfId="1266" xr:uid="{CD638846-9E96-474A-AA78-AA9675306460}"/>
    <cellStyle name="Normal 2 3 3 5 2 2 2" xfId="2938" xr:uid="{10A6B29A-F393-444A-B727-B8AA95F36E57}"/>
    <cellStyle name="Normal 2 3 3 5 2 2 2 2" xfId="7119" xr:uid="{8193EDE9-B402-43A2-AFEB-151804555E21}"/>
    <cellStyle name="Normal 2 3 3 5 2 2 2 2 2" xfId="15482" xr:uid="{DC0A9D9C-CCE3-453B-8182-95568C56E07F}"/>
    <cellStyle name="Normal 2 3 3 5 2 2 2 2 2 2" xfId="32211" xr:uid="{03346A73-B803-47AF-B82C-45AE0264DE3E}"/>
    <cellStyle name="Normal 2 3 3 5 2 2 2 2 3" xfId="23848" xr:uid="{FEF579BE-0EC4-44A8-A46B-C7C5F770A7DF}"/>
    <cellStyle name="Normal 2 3 3 5 2 2 2 3" xfId="11301" xr:uid="{76C89C69-6312-4503-80F0-EBCFEF1FC76D}"/>
    <cellStyle name="Normal 2 3 3 5 2 2 2 3 2" xfId="28030" xr:uid="{1DCB4E51-514D-43D0-980B-9AAFC7735297}"/>
    <cellStyle name="Normal 2 3 3 5 2 2 2 4" xfId="19667" xr:uid="{B3636C4C-9C94-4713-9654-9C7E54DE6FA4}"/>
    <cellStyle name="Normal 2 3 3 5 2 2 3" xfId="5447" xr:uid="{2EE24F16-B433-4F1E-B7BA-C7504299CC06}"/>
    <cellStyle name="Normal 2 3 3 5 2 2 3 2" xfId="13810" xr:uid="{4FBC2C46-D834-4DCF-BCA2-37DCE20F7CE2}"/>
    <cellStyle name="Normal 2 3 3 5 2 2 3 2 2" xfId="30539" xr:uid="{C7BB6EEE-BA71-411A-8D18-31230CD851BC}"/>
    <cellStyle name="Normal 2 3 3 5 2 2 3 3" xfId="22176" xr:uid="{022EC0AB-D4F5-4F4B-A054-E8E5FC7F4872}"/>
    <cellStyle name="Normal 2 3 3 5 2 2 4" xfId="9629" xr:uid="{2CDA09AB-4141-41B8-8F09-59BAF098E860}"/>
    <cellStyle name="Normal 2 3 3 5 2 2 4 2" xfId="26358" xr:uid="{90621814-3303-4AF4-81FD-B1A24B6B54D1}"/>
    <cellStyle name="Normal 2 3 3 5 2 2 5" xfId="17995" xr:uid="{C971CAB5-A000-4856-88DF-8A74C92E9B34}"/>
    <cellStyle name="Normal 2 3 3 5 2 3" xfId="2102" xr:uid="{C962BDEC-DCA8-4F29-A6E7-9A65388EFC4F}"/>
    <cellStyle name="Normal 2 3 3 5 2 3 2" xfId="6283" xr:uid="{B8ED7B6E-562A-4D0A-B299-90051D2B2AA7}"/>
    <cellStyle name="Normal 2 3 3 5 2 3 2 2" xfId="14646" xr:uid="{4F849145-1182-41A0-B16B-08E14B33E6E4}"/>
    <cellStyle name="Normal 2 3 3 5 2 3 2 2 2" xfId="31375" xr:uid="{F9764E1F-2D83-43D7-9519-73FF23ED1C33}"/>
    <cellStyle name="Normal 2 3 3 5 2 3 2 3" xfId="23012" xr:uid="{7226EC02-DAB9-4FA6-B5E4-836F5E9FD8E4}"/>
    <cellStyle name="Normal 2 3 3 5 2 3 3" xfId="10465" xr:uid="{FC6F72C3-C701-4412-8C72-CB825FFA67E4}"/>
    <cellStyle name="Normal 2 3 3 5 2 3 3 2" xfId="27194" xr:uid="{213E06A7-0FF4-4991-820A-5DF4B352EA83}"/>
    <cellStyle name="Normal 2 3 3 5 2 3 4" xfId="18831" xr:uid="{CFEA9482-4073-4E4A-994C-0858034E21CD}"/>
    <cellStyle name="Normal 2 3 3 5 2 4" xfId="3776" xr:uid="{31CAEE4B-35DA-49C1-A723-B39F2E9155AA}"/>
    <cellStyle name="Normal 2 3 3 5 2 4 2" xfId="7957" xr:uid="{04AC15C0-5C5B-472D-B9CA-004EBDD737CE}"/>
    <cellStyle name="Normal 2 3 3 5 2 4 2 2" xfId="16320" xr:uid="{171C1747-491F-4A17-9B02-B87A79EDCEA3}"/>
    <cellStyle name="Normal 2 3 3 5 2 4 2 2 2" xfId="33049" xr:uid="{06A92A49-9ECA-4AD1-B712-F7411A7F00D9}"/>
    <cellStyle name="Normal 2 3 3 5 2 4 2 3" xfId="24686" xr:uid="{A29C65F2-CD67-4EBD-A0DF-30F189816699}"/>
    <cellStyle name="Normal 2 3 3 5 2 4 3" xfId="12139" xr:uid="{D539726F-CE33-4CBA-9366-7AEBE83DAFAE}"/>
    <cellStyle name="Normal 2 3 3 5 2 4 3 2" xfId="28868" xr:uid="{23F9D3FC-45A6-4EB8-A1F9-59E31859E1DB}"/>
    <cellStyle name="Normal 2 3 3 5 2 4 4" xfId="20505" xr:uid="{FFEF84D1-0A73-4B26-A41A-3AD06F53C826}"/>
    <cellStyle name="Normal 2 3 3 5 2 5" xfId="4611" xr:uid="{4636FED2-97AF-48C2-8D64-B425FFD7E2EB}"/>
    <cellStyle name="Normal 2 3 3 5 2 5 2" xfId="12974" xr:uid="{B4F28BAD-2EEF-4BD1-BC07-45B20690305B}"/>
    <cellStyle name="Normal 2 3 3 5 2 5 2 2" xfId="29703" xr:uid="{78CC331D-6699-47E4-A461-A5295A3F7638}"/>
    <cellStyle name="Normal 2 3 3 5 2 5 3" xfId="21340" xr:uid="{DF8538BC-457F-460C-A737-21825F91601D}"/>
    <cellStyle name="Normal 2 3 3 5 2 6" xfId="8793" xr:uid="{B6D0146F-83CB-4693-816F-855033EA008D}"/>
    <cellStyle name="Normal 2 3 3 5 2 6 2" xfId="25522" xr:uid="{2CDF7267-C74D-4229-82FD-CC048D477080}"/>
    <cellStyle name="Normal 2 3 3 5 2 7" xfId="17159" xr:uid="{E1568994-1AB0-44F4-B7F4-ADA7D2AFDEAF}"/>
    <cellStyle name="Normal 2 3 3 5 3" xfId="708" xr:uid="{47524B5B-72F2-4389-BF4C-D9355F90CD47}"/>
    <cellStyle name="Normal 2 3 3 5 3 2" xfId="1544" xr:uid="{771F2CB2-AA33-4897-994E-48FCE85CDFE9}"/>
    <cellStyle name="Normal 2 3 3 5 3 2 2" xfId="3216" xr:uid="{70F42AE1-A506-48E6-A46B-74B7D88BB5DD}"/>
    <cellStyle name="Normal 2 3 3 5 3 2 2 2" xfId="7397" xr:uid="{091BFF1F-4978-481D-A2B4-56D73B8EEAB8}"/>
    <cellStyle name="Normal 2 3 3 5 3 2 2 2 2" xfId="15760" xr:uid="{896FA0EB-E1FD-450A-8F46-B323DFE7F87F}"/>
    <cellStyle name="Normal 2 3 3 5 3 2 2 2 2 2" xfId="32489" xr:uid="{A9853D89-CBAF-4185-B442-809E0B143A52}"/>
    <cellStyle name="Normal 2 3 3 5 3 2 2 2 3" xfId="24126" xr:uid="{45247123-7FC5-468B-A746-7F8EF0C3C3B3}"/>
    <cellStyle name="Normal 2 3 3 5 3 2 2 3" xfId="11579" xr:uid="{00F3D052-4926-4315-B830-C12E106A4055}"/>
    <cellStyle name="Normal 2 3 3 5 3 2 2 3 2" xfId="28308" xr:uid="{DB2D521B-972E-4511-968C-D082BA2236AA}"/>
    <cellStyle name="Normal 2 3 3 5 3 2 2 4" xfId="19945" xr:uid="{6B03A386-4DB0-4252-8E52-0C1FB0B9C912}"/>
    <cellStyle name="Normal 2 3 3 5 3 2 3" xfId="5725" xr:uid="{BA3C13CA-EA8E-4010-A121-EB3AD3E2659D}"/>
    <cellStyle name="Normal 2 3 3 5 3 2 3 2" xfId="14088" xr:uid="{5553569B-AC8A-4D96-ABC3-7ACB3C3AB826}"/>
    <cellStyle name="Normal 2 3 3 5 3 2 3 2 2" xfId="30817" xr:uid="{6B6D4581-0B0A-4300-8F03-F6712A4C2413}"/>
    <cellStyle name="Normal 2 3 3 5 3 2 3 3" xfId="22454" xr:uid="{9F8948BF-03A1-4F11-9052-B901C0B6011E}"/>
    <cellStyle name="Normal 2 3 3 5 3 2 4" xfId="9907" xr:uid="{E1635A58-1FDB-44B5-B44E-938A0D452B3F}"/>
    <cellStyle name="Normal 2 3 3 5 3 2 4 2" xfId="26636" xr:uid="{2F14926E-D843-4383-B468-B7FA5527F94D}"/>
    <cellStyle name="Normal 2 3 3 5 3 2 5" xfId="18273" xr:uid="{517EBC4D-823D-46C8-94D3-896E7610FFA9}"/>
    <cellStyle name="Normal 2 3 3 5 3 3" xfId="2380" xr:uid="{E834D882-9CB2-4B3C-8B24-95BBA2921025}"/>
    <cellStyle name="Normal 2 3 3 5 3 3 2" xfId="6561" xr:uid="{D7869444-5CF1-46C9-B653-1D34B4126531}"/>
    <cellStyle name="Normal 2 3 3 5 3 3 2 2" xfId="14924" xr:uid="{FB9E4C4A-81C4-479E-AED9-CE074A56CA7B}"/>
    <cellStyle name="Normal 2 3 3 5 3 3 2 2 2" xfId="31653" xr:uid="{FD78793B-8806-4356-A56D-B2858F9DA92F}"/>
    <cellStyle name="Normal 2 3 3 5 3 3 2 3" xfId="23290" xr:uid="{E32482CB-3725-400D-92C1-2791E4A4CEC6}"/>
    <cellStyle name="Normal 2 3 3 5 3 3 3" xfId="10743" xr:uid="{3E413D52-0AE7-46C7-B573-4AD478790860}"/>
    <cellStyle name="Normal 2 3 3 5 3 3 3 2" xfId="27472" xr:uid="{DEC03B53-4E0B-42B2-AB33-305EB50E0362}"/>
    <cellStyle name="Normal 2 3 3 5 3 3 4" xfId="19109" xr:uid="{D90CE763-0FC2-4974-A979-19655124236B}"/>
    <cellStyle name="Normal 2 3 3 5 3 4" xfId="4054" xr:uid="{090B00C4-7C60-4159-BA34-71AE1729CC6D}"/>
    <cellStyle name="Normal 2 3 3 5 3 4 2" xfId="8235" xr:uid="{CE2D2F18-3714-44CA-850C-27C87DCCC653}"/>
    <cellStyle name="Normal 2 3 3 5 3 4 2 2" xfId="16598" xr:uid="{03A45224-DD70-42B1-A474-2962B4AF2F16}"/>
    <cellStyle name="Normal 2 3 3 5 3 4 2 2 2" xfId="33327" xr:uid="{531CEE6D-5ED0-401F-B213-68A167210D08}"/>
    <cellStyle name="Normal 2 3 3 5 3 4 2 3" xfId="24964" xr:uid="{34D2139D-9180-4960-9E69-D5C2DF38A281}"/>
    <cellStyle name="Normal 2 3 3 5 3 4 3" xfId="12417" xr:uid="{C6022D44-F1F0-4AF0-A16B-9B70D2CD93A6}"/>
    <cellStyle name="Normal 2 3 3 5 3 4 3 2" xfId="29146" xr:uid="{D5462D17-9470-46EE-A6B1-9B3AFEA9C8BC}"/>
    <cellStyle name="Normal 2 3 3 5 3 4 4" xfId="20783" xr:uid="{2B704C96-A326-4898-B892-2A42399069DE}"/>
    <cellStyle name="Normal 2 3 3 5 3 5" xfId="4889" xr:uid="{F46EEBDC-6B62-4524-9834-9CFCF4BDAA20}"/>
    <cellStyle name="Normal 2 3 3 5 3 5 2" xfId="13252" xr:uid="{02BAF9EE-5476-4A68-A289-65F94F249FF6}"/>
    <cellStyle name="Normal 2 3 3 5 3 5 2 2" xfId="29981" xr:uid="{7EFDC57B-D487-47E2-A686-0116D8A660D9}"/>
    <cellStyle name="Normal 2 3 3 5 3 5 3" xfId="21618" xr:uid="{BFDC6AE7-A93B-420D-8773-22B1FA05E92D}"/>
    <cellStyle name="Normal 2 3 3 5 3 6" xfId="9071" xr:uid="{882E5BC4-5BCF-4EF7-BF26-D2AF895387D4}"/>
    <cellStyle name="Normal 2 3 3 5 3 6 2" xfId="25800" xr:uid="{669D56B5-1458-4064-9B9C-931AE9666092}"/>
    <cellStyle name="Normal 2 3 3 5 3 7" xfId="17437" xr:uid="{4178B865-CB7F-46C0-B913-642ACE051107}"/>
    <cellStyle name="Normal 2 3 3 5 4" xfId="988" xr:uid="{1622E909-76B8-40C2-97D5-5B003AC6E2BE}"/>
    <cellStyle name="Normal 2 3 3 5 4 2" xfId="2660" xr:uid="{8757E14D-7E5B-4EC6-A678-45BAAFA1E240}"/>
    <cellStyle name="Normal 2 3 3 5 4 2 2" xfId="6841" xr:uid="{44DD00FE-18BB-4E51-9E58-B3B456FBA31B}"/>
    <cellStyle name="Normal 2 3 3 5 4 2 2 2" xfId="15204" xr:uid="{7ED23392-DC7B-45D8-9C2B-02C4077CBDC6}"/>
    <cellStyle name="Normal 2 3 3 5 4 2 2 2 2" xfId="31933" xr:uid="{D76C41F0-7404-4391-899C-4E6AED36716D}"/>
    <cellStyle name="Normal 2 3 3 5 4 2 2 3" xfId="23570" xr:uid="{223EAEF4-5DCD-45A2-899C-D9A5EB4D4972}"/>
    <cellStyle name="Normal 2 3 3 5 4 2 3" xfId="11023" xr:uid="{532BC6F0-067D-46C0-85B7-CCAD76DF2B14}"/>
    <cellStyle name="Normal 2 3 3 5 4 2 3 2" xfId="27752" xr:uid="{16A3BBB2-CA79-4C96-9A6C-4A3AC2AC87AC}"/>
    <cellStyle name="Normal 2 3 3 5 4 2 4" xfId="19389" xr:uid="{BC53F86B-C382-448D-84A3-52734BB9FEBF}"/>
    <cellStyle name="Normal 2 3 3 5 4 3" xfId="5169" xr:uid="{EA6F6572-3D5D-43E2-ABCA-79475388DEC1}"/>
    <cellStyle name="Normal 2 3 3 5 4 3 2" xfId="13532" xr:uid="{12DBD016-C747-4F1A-A5FD-9D96C67BE67F}"/>
    <cellStyle name="Normal 2 3 3 5 4 3 2 2" xfId="30261" xr:uid="{F41ECB73-9EE6-4443-8695-12291E827823}"/>
    <cellStyle name="Normal 2 3 3 5 4 3 3" xfId="21898" xr:uid="{ACA39CD9-8EF9-4C69-B2CB-91461775B29A}"/>
    <cellStyle name="Normal 2 3 3 5 4 4" xfId="9351" xr:uid="{227F074B-41EB-4F15-AEC6-EC513446AEC6}"/>
    <cellStyle name="Normal 2 3 3 5 4 4 2" xfId="26080" xr:uid="{FAAACF21-55FE-438B-BB6C-713AC3001B7E}"/>
    <cellStyle name="Normal 2 3 3 5 4 5" xfId="17717" xr:uid="{421EF506-C4A3-4780-858D-526175CF202A}"/>
    <cellStyle name="Normal 2 3 3 5 5" xfId="1824" xr:uid="{8A58AFA6-06A8-401C-84AC-06AF866B4416}"/>
    <cellStyle name="Normal 2 3 3 5 5 2" xfId="6005" xr:uid="{2AA00748-9313-4E5A-9A18-A109B96FC89B}"/>
    <cellStyle name="Normal 2 3 3 5 5 2 2" xfId="14368" xr:uid="{80BDE888-40CF-4FD9-A045-230D06C58077}"/>
    <cellStyle name="Normal 2 3 3 5 5 2 2 2" xfId="31097" xr:uid="{2BCD5BA3-8033-4AF3-B1C4-1FADC91C3C51}"/>
    <cellStyle name="Normal 2 3 3 5 5 2 3" xfId="22734" xr:uid="{DECEB34F-AD1B-4E49-99A6-818BC05EF593}"/>
    <cellStyle name="Normal 2 3 3 5 5 3" xfId="10187" xr:uid="{845F4DBE-56F1-4F3A-A50A-EE0811387FD0}"/>
    <cellStyle name="Normal 2 3 3 5 5 3 2" xfId="26916" xr:uid="{F9590B1E-FD78-4D79-BFD5-BC0BC694E26B}"/>
    <cellStyle name="Normal 2 3 3 5 5 4" xfId="18553" xr:uid="{5908F99E-672C-402F-91A9-34447A5DF135}"/>
    <cellStyle name="Normal 2 3 3 5 6" xfId="3498" xr:uid="{BB46F2AD-6419-45F0-99C0-064382E6802A}"/>
    <cellStyle name="Normal 2 3 3 5 6 2" xfId="7679" xr:uid="{CD81F246-C813-4903-8E96-DBD3DE4DD14C}"/>
    <cellStyle name="Normal 2 3 3 5 6 2 2" xfId="16042" xr:uid="{1AB54651-4DAE-46F5-A855-DCE750ED5156}"/>
    <cellStyle name="Normal 2 3 3 5 6 2 2 2" xfId="32771" xr:uid="{78E17D44-1DCD-48DF-AC03-723B0E3F9282}"/>
    <cellStyle name="Normal 2 3 3 5 6 2 3" xfId="24408" xr:uid="{21269EC7-F94E-47C7-BB75-0F52C3671638}"/>
    <cellStyle name="Normal 2 3 3 5 6 3" xfId="11861" xr:uid="{432A3F17-5420-4E1F-BF0C-87D78329FA01}"/>
    <cellStyle name="Normal 2 3 3 5 6 3 2" xfId="28590" xr:uid="{5DE3E7F4-5CB3-4139-BB9C-C0B9B5CDCA39}"/>
    <cellStyle name="Normal 2 3 3 5 6 4" xfId="20227" xr:uid="{05A306A3-505F-419A-9951-89E3DD8885E7}"/>
    <cellStyle name="Normal 2 3 3 5 7" xfId="4333" xr:uid="{17706343-2188-44EE-A9B7-1182E7FE032E}"/>
    <cellStyle name="Normal 2 3 3 5 7 2" xfId="12696" xr:uid="{5D9F5F06-545F-44F8-97A0-8F41FEEA44A7}"/>
    <cellStyle name="Normal 2 3 3 5 7 2 2" xfId="29425" xr:uid="{24E367B8-3063-42A5-9C17-4B12B463888F}"/>
    <cellStyle name="Normal 2 3 3 5 7 3" xfId="21062" xr:uid="{4682982E-8720-4E16-BDF5-9E2599203156}"/>
    <cellStyle name="Normal 2 3 3 5 8" xfId="8515" xr:uid="{49BC60FF-AC90-440F-9658-0E18C99FA1B4}"/>
    <cellStyle name="Normal 2 3 3 5 8 2" xfId="25244" xr:uid="{5B5E4D4D-425E-4EF7-A420-C49E6E6CDD82}"/>
    <cellStyle name="Normal 2 3 3 5 9" xfId="16881" xr:uid="{AA3B7FDD-82F4-4CE7-AD43-364AF3E4D248}"/>
    <cellStyle name="Normal 2 3 3 6" xfId="294" xr:uid="{11B0E040-8DA6-42A9-BD87-DD131A5FF8E9}"/>
    <cellStyle name="Normal 2 3 3 6 2" xfId="1130" xr:uid="{EC2F2472-B537-4D0E-AB90-30DA3B5874AD}"/>
    <cellStyle name="Normal 2 3 3 6 2 2" xfId="2802" xr:uid="{0237814C-0C72-4A8C-A5D0-D873C06C7B5C}"/>
    <cellStyle name="Normal 2 3 3 6 2 2 2" xfId="6983" xr:uid="{BDD6C10E-95AC-401E-BFA6-27964C724B0B}"/>
    <cellStyle name="Normal 2 3 3 6 2 2 2 2" xfId="15346" xr:uid="{C546B11A-16A2-4BDF-90A3-9731C107359F}"/>
    <cellStyle name="Normal 2 3 3 6 2 2 2 2 2" xfId="32075" xr:uid="{6BC2AE31-8960-412C-B7E1-F93A54E742DD}"/>
    <cellStyle name="Normal 2 3 3 6 2 2 2 3" xfId="23712" xr:uid="{6044440B-17D3-49A2-9AA3-DBD51F6F1106}"/>
    <cellStyle name="Normal 2 3 3 6 2 2 3" xfId="11165" xr:uid="{01027CB9-620E-4EAE-B356-01A4231B2561}"/>
    <cellStyle name="Normal 2 3 3 6 2 2 3 2" xfId="27894" xr:uid="{90A151C3-BD54-40ED-A836-691820E9CDF5}"/>
    <cellStyle name="Normal 2 3 3 6 2 2 4" xfId="19531" xr:uid="{D089D9DF-0975-463C-94B9-CD69659093BC}"/>
    <cellStyle name="Normal 2 3 3 6 2 3" xfId="5311" xr:uid="{C5B2D6E0-794A-4708-94F0-F73E8C6C2949}"/>
    <cellStyle name="Normal 2 3 3 6 2 3 2" xfId="13674" xr:uid="{296160F4-9B40-41D8-BFF3-48CE21E1034A}"/>
    <cellStyle name="Normal 2 3 3 6 2 3 2 2" xfId="30403" xr:uid="{727FCC40-5C47-4B37-9B54-30EB59E268DC}"/>
    <cellStyle name="Normal 2 3 3 6 2 3 3" xfId="22040" xr:uid="{F5188933-495E-4848-9867-59D17E50CE3D}"/>
    <cellStyle name="Normal 2 3 3 6 2 4" xfId="9493" xr:uid="{1AA5B092-77F1-4FD5-9DF6-9F9D98C9669E}"/>
    <cellStyle name="Normal 2 3 3 6 2 4 2" xfId="26222" xr:uid="{00043269-38A3-4BF9-84F3-DC787F657228}"/>
    <cellStyle name="Normal 2 3 3 6 2 5" xfId="17859" xr:uid="{D68A6440-B47E-43DA-86BD-0D0E8C211303}"/>
    <cellStyle name="Normal 2 3 3 6 3" xfId="1966" xr:uid="{CA8C646E-AD31-40B9-AA5B-3BBDF052B697}"/>
    <cellStyle name="Normal 2 3 3 6 3 2" xfId="6147" xr:uid="{79A1DF84-67FE-470C-B515-F02ED816B8C6}"/>
    <cellStyle name="Normal 2 3 3 6 3 2 2" xfId="14510" xr:uid="{28F298FA-58AD-4F84-A84F-90910AA6FD94}"/>
    <cellStyle name="Normal 2 3 3 6 3 2 2 2" xfId="31239" xr:uid="{70A257BE-9716-4642-B100-BFF773763DE5}"/>
    <cellStyle name="Normal 2 3 3 6 3 2 3" xfId="22876" xr:uid="{57F37D41-5AB6-45F2-9803-1256C5C09D1F}"/>
    <cellStyle name="Normal 2 3 3 6 3 3" xfId="10329" xr:uid="{9B260DB5-3C2C-4B44-B5AF-95F880411572}"/>
    <cellStyle name="Normal 2 3 3 6 3 3 2" xfId="27058" xr:uid="{D23B8728-1B95-4A4B-8DB2-49E647E7CAE6}"/>
    <cellStyle name="Normal 2 3 3 6 3 4" xfId="18695" xr:uid="{01084E07-DC79-4104-850F-24D5949EBDF7}"/>
    <cellStyle name="Normal 2 3 3 6 4" xfId="3640" xr:uid="{7AEF3B43-2E2F-429F-A50D-E182B5DCE6E0}"/>
    <cellStyle name="Normal 2 3 3 6 4 2" xfId="7821" xr:uid="{21447E6A-5F98-4018-AED2-8CBFB9CB3234}"/>
    <cellStyle name="Normal 2 3 3 6 4 2 2" xfId="16184" xr:uid="{BC3ECCB1-1FEB-435A-9B16-AC54D3945106}"/>
    <cellStyle name="Normal 2 3 3 6 4 2 2 2" xfId="32913" xr:uid="{85658CCA-5570-4B10-8BDF-14F69E0F48EA}"/>
    <cellStyle name="Normal 2 3 3 6 4 2 3" xfId="24550" xr:uid="{E49F83F9-48F4-499B-8028-A14224F5F508}"/>
    <cellStyle name="Normal 2 3 3 6 4 3" xfId="12003" xr:uid="{4893C14B-1F0F-4F99-9075-2D6A941830B2}"/>
    <cellStyle name="Normal 2 3 3 6 4 3 2" xfId="28732" xr:uid="{B7CDF445-27E1-4388-B9C1-38AB69718E60}"/>
    <cellStyle name="Normal 2 3 3 6 4 4" xfId="20369" xr:uid="{F682D8BA-445C-47D3-A068-FFE98B47EFC6}"/>
    <cellStyle name="Normal 2 3 3 6 5" xfId="4475" xr:uid="{03352DC6-2CCF-4234-A25F-5319409C53A5}"/>
    <cellStyle name="Normal 2 3 3 6 5 2" xfId="12838" xr:uid="{7599D55F-B426-4DBB-93BF-65FB5922452A}"/>
    <cellStyle name="Normal 2 3 3 6 5 2 2" xfId="29567" xr:uid="{E8060A56-817D-4480-A7D8-0E8A794D5B67}"/>
    <cellStyle name="Normal 2 3 3 6 5 3" xfId="21204" xr:uid="{C9F5A00F-4E64-4667-990E-311DB8E006DF}"/>
    <cellStyle name="Normal 2 3 3 6 6" xfId="8657" xr:uid="{DF374067-880E-496A-A175-931623BF5AD0}"/>
    <cellStyle name="Normal 2 3 3 6 6 2" xfId="25386" xr:uid="{221B34D7-7B2C-495A-90C9-C8A15F8EE741}"/>
    <cellStyle name="Normal 2 3 3 6 7" xfId="17023" xr:uid="{9A04E9A9-8371-493B-A0F9-6B56BD6155A3}"/>
    <cellStyle name="Normal 2 3 3 7" xfId="572" xr:uid="{0379E55C-A4E9-46C3-A125-CE9738A8CF07}"/>
    <cellStyle name="Normal 2 3 3 7 2" xfId="1408" xr:uid="{21C6DDD9-F24F-46FC-812D-9038953C90EB}"/>
    <cellStyle name="Normal 2 3 3 7 2 2" xfId="3080" xr:uid="{7E3BEC7F-B63A-4E08-B141-3C8885123E22}"/>
    <cellStyle name="Normal 2 3 3 7 2 2 2" xfId="7261" xr:uid="{8787FCE5-C86B-40F3-ACB4-C367F51FA2BF}"/>
    <cellStyle name="Normal 2 3 3 7 2 2 2 2" xfId="15624" xr:uid="{539FC28C-98E6-4FA2-8288-B6D2F9266678}"/>
    <cellStyle name="Normal 2 3 3 7 2 2 2 2 2" xfId="32353" xr:uid="{FE655B15-4E5C-4152-A110-74BA7D904BEF}"/>
    <cellStyle name="Normal 2 3 3 7 2 2 2 3" xfId="23990" xr:uid="{9B03F167-E47C-4CE3-A875-4F887C8934F5}"/>
    <cellStyle name="Normal 2 3 3 7 2 2 3" xfId="11443" xr:uid="{F4903EC1-BDDC-4FF8-BB78-D84363AFE96D}"/>
    <cellStyle name="Normal 2 3 3 7 2 2 3 2" xfId="28172" xr:uid="{6C566768-54A9-4072-9F3E-65C2F0E2DA15}"/>
    <cellStyle name="Normal 2 3 3 7 2 2 4" xfId="19809" xr:uid="{C0F4A66C-DC9B-4C3E-A09A-F443702E88D2}"/>
    <cellStyle name="Normal 2 3 3 7 2 3" xfId="5589" xr:uid="{97E4794D-7B2A-48C2-9F16-D74042442A1B}"/>
    <cellStyle name="Normal 2 3 3 7 2 3 2" xfId="13952" xr:uid="{BC3712DC-1698-4D20-90D5-A8BCBC9936F9}"/>
    <cellStyle name="Normal 2 3 3 7 2 3 2 2" xfId="30681" xr:uid="{773EE5FC-36FA-4B97-ACA1-57C7132D6029}"/>
    <cellStyle name="Normal 2 3 3 7 2 3 3" xfId="22318" xr:uid="{1735D840-907B-486B-AB6B-F6700CED7428}"/>
    <cellStyle name="Normal 2 3 3 7 2 4" xfId="9771" xr:uid="{194AF0D6-487E-4A74-A00E-CCB122B1DC4E}"/>
    <cellStyle name="Normal 2 3 3 7 2 4 2" xfId="26500" xr:uid="{2DCF92F4-6134-4C05-B051-B570EAA83FD7}"/>
    <cellStyle name="Normal 2 3 3 7 2 5" xfId="18137" xr:uid="{6082C82C-E6E2-4772-9FA8-15DB9039CB99}"/>
    <cellStyle name="Normal 2 3 3 7 3" xfId="2244" xr:uid="{2C9F377A-756E-4259-A31B-B7A404BCF844}"/>
    <cellStyle name="Normal 2 3 3 7 3 2" xfId="6425" xr:uid="{3364FFC3-F409-4722-8E6E-D0358A724D26}"/>
    <cellStyle name="Normal 2 3 3 7 3 2 2" xfId="14788" xr:uid="{B0E23241-FEBF-471F-B5E6-81C972394081}"/>
    <cellStyle name="Normal 2 3 3 7 3 2 2 2" xfId="31517" xr:uid="{F5BFCA36-4ED9-4CF2-BBD5-036D771C52C4}"/>
    <cellStyle name="Normal 2 3 3 7 3 2 3" xfId="23154" xr:uid="{60613C2D-6226-4C4E-8700-3325E0E35DD8}"/>
    <cellStyle name="Normal 2 3 3 7 3 3" xfId="10607" xr:uid="{A28BE7DD-C5E3-4879-91BF-62FF22938F0E}"/>
    <cellStyle name="Normal 2 3 3 7 3 3 2" xfId="27336" xr:uid="{C311E1F3-418B-43B7-8276-5337EFA5E1CD}"/>
    <cellStyle name="Normal 2 3 3 7 3 4" xfId="18973" xr:uid="{927EBBE9-BFAA-40D2-9839-AEE8AA1C621D}"/>
    <cellStyle name="Normal 2 3 3 7 4" xfId="3918" xr:uid="{C7BEF596-AEC1-4016-A453-B54B4CD1741D}"/>
    <cellStyle name="Normal 2 3 3 7 4 2" xfId="8099" xr:uid="{E13EAB0A-742E-4AFB-B0A3-B5E74359DA77}"/>
    <cellStyle name="Normal 2 3 3 7 4 2 2" xfId="16462" xr:uid="{197FCFEA-50BD-4A6E-97B5-CCED604F2CE9}"/>
    <cellStyle name="Normal 2 3 3 7 4 2 2 2" xfId="33191" xr:uid="{B89D2A80-7D99-4C95-8F1E-6262E9C3926B}"/>
    <cellStyle name="Normal 2 3 3 7 4 2 3" xfId="24828" xr:uid="{FCB95C4D-C69A-4F12-A4D3-9CC57AA05A64}"/>
    <cellStyle name="Normal 2 3 3 7 4 3" xfId="12281" xr:uid="{04A05C56-72BF-4432-9D5A-6FB3E78526E7}"/>
    <cellStyle name="Normal 2 3 3 7 4 3 2" xfId="29010" xr:uid="{89B14573-5065-47F7-BB41-F4230207B683}"/>
    <cellStyle name="Normal 2 3 3 7 4 4" xfId="20647" xr:uid="{4C396678-9016-4E71-81E8-849E45E2DA12}"/>
    <cellStyle name="Normal 2 3 3 7 5" xfId="4753" xr:uid="{F3F35FA2-2E8F-49AE-A2E8-4B7E9E8D9869}"/>
    <cellStyle name="Normal 2 3 3 7 5 2" xfId="13116" xr:uid="{750743E5-6CA6-4688-9B4E-E38417981C86}"/>
    <cellStyle name="Normal 2 3 3 7 5 2 2" xfId="29845" xr:uid="{FAE34761-34BE-490C-B6B3-31EC83DC55C4}"/>
    <cellStyle name="Normal 2 3 3 7 5 3" xfId="21482" xr:uid="{C8A8135F-C08A-4084-B9A6-BBCA0AF28382}"/>
    <cellStyle name="Normal 2 3 3 7 6" xfId="8935" xr:uid="{24244C3A-1B92-4D91-9F60-0827851D5778}"/>
    <cellStyle name="Normal 2 3 3 7 6 2" xfId="25664" xr:uid="{0CF16209-6D78-4CE7-BD8A-BF3A88284A5B}"/>
    <cellStyle name="Normal 2 3 3 7 7" xfId="17301" xr:uid="{9345A2F4-CF3D-464C-9678-6C7E27BC2DD1}"/>
    <cellStyle name="Normal 2 3 3 8" xfId="852" xr:uid="{3D92C6DA-2CBC-477E-8CE8-29974950EFAE}"/>
    <cellStyle name="Normal 2 3 3 8 2" xfId="2524" xr:uid="{C1304089-C7CA-43CE-8DF9-1D127833D9B9}"/>
    <cellStyle name="Normal 2 3 3 8 2 2" xfId="6705" xr:uid="{8802C5F9-AC78-4FA6-9418-B78E883C3523}"/>
    <cellStyle name="Normal 2 3 3 8 2 2 2" xfId="15068" xr:uid="{235F5F99-8638-4CD0-985E-D6F0A918580C}"/>
    <cellStyle name="Normal 2 3 3 8 2 2 2 2" xfId="31797" xr:uid="{F2487F9E-2280-429B-BEF6-2AF5DB25171D}"/>
    <cellStyle name="Normal 2 3 3 8 2 2 3" xfId="23434" xr:uid="{847A12FE-0918-4888-8888-377D4E1DFF8B}"/>
    <cellStyle name="Normal 2 3 3 8 2 3" xfId="10887" xr:uid="{1887A8DD-FA6A-4B20-B286-E566DE3EDAB1}"/>
    <cellStyle name="Normal 2 3 3 8 2 3 2" xfId="27616" xr:uid="{A7FA9707-C624-4805-8B44-6BB8F4663B8D}"/>
    <cellStyle name="Normal 2 3 3 8 2 4" xfId="19253" xr:uid="{A2B1F642-1E62-4309-9EA8-3686C70017D4}"/>
    <cellStyle name="Normal 2 3 3 8 3" xfId="5033" xr:uid="{CFB40761-0544-4D30-BF87-3863B8416E30}"/>
    <cellStyle name="Normal 2 3 3 8 3 2" xfId="13396" xr:uid="{A0DB824A-42D8-4EEF-AE19-E7C0663137BE}"/>
    <cellStyle name="Normal 2 3 3 8 3 2 2" xfId="30125" xr:uid="{3915FCF6-DEBD-4572-A8B3-902788A048FC}"/>
    <cellStyle name="Normal 2 3 3 8 3 3" xfId="21762" xr:uid="{2064F204-B00A-4578-A85F-68361B408C4C}"/>
    <cellStyle name="Normal 2 3 3 8 4" xfId="9215" xr:uid="{F2251638-64CF-4FF1-8947-58A6D7C230DC}"/>
    <cellStyle name="Normal 2 3 3 8 4 2" xfId="25944" xr:uid="{D6030E83-2743-4EA4-8CC2-AB1AED4FC2DB}"/>
    <cellStyle name="Normal 2 3 3 8 5" xfId="17581" xr:uid="{BA47024A-9005-4798-B8BF-5AE080CD5CC6}"/>
    <cellStyle name="Normal 2 3 3 9" xfId="1688" xr:uid="{B8DAD4BA-4190-4482-8B2C-885238C1FC01}"/>
    <cellStyle name="Normal 2 3 3 9 2" xfId="5869" xr:uid="{2BF231E8-A282-438A-8DC2-E1A8D0E74093}"/>
    <cellStyle name="Normal 2 3 3 9 2 2" xfId="14232" xr:uid="{79F8EFF4-3317-4041-AC5C-25CC4BE56517}"/>
    <cellStyle name="Normal 2 3 3 9 2 2 2" xfId="30961" xr:uid="{F7E4069F-70E5-4618-B42D-67245CCF678E}"/>
    <cellStyle name="Normal 2 3 3 9 2 3" xfId="22598" xr:uid="{CB880587-F241-4F34-BAA6-A5D9B8EBD2EF}"/>
    <cellStyle name="Normal 2 3 3 9 3" xfId="10051" xr:uid="{2D01D087-43A3-466C-A042-AFE0649B0B8A}"/>
    <cellStyle name="Normal 2 3 3 9 3 2" xfId="26780" xr:uid="{C3A61693-CD36-4129-B0FE-6B15B5CAAAA2}"/>
    <cellStyle name="Normal 2 3 3 9 4" xfId="18417" xr:uid="{971DE767-0636-46BF-AC43-030C8CCC5E09}"/>
    <cellStyle name="Normal 2 3 4" xfId="21" xr:uid="{19217F3C-9CA9-44F6-AAC9-2497B7CB3EF2}"/>
    <cellStyle name="Normal 2 3 4 10" xfId="4202" xr:uid="{8B0214E2-C6A3-4E11-86AC-E9DD94CAD6F7}"/>
    <cellStyle name="Normal 2 3 4 10 2" xfId="12565" xr:uid="{D3A91D9D-8948-4D90-8B69-750E5A956879}"/>
    <cellStyle name="Normal 2 3 4 10 2 2" xfId="29294" xr:uid="{2F0168C4-074B-413E-B2D0-C3A8F48CBFBD}"/>
    <cellStyle name="Normal 2 3 4 10 3" xfId="20931" xr:uid="{BB0C32CE-6C70-4745-86F4-9911C6EB3CED}"/>
    <cellStyle name="Normal 2 3 4 11" xfId="8384" xr:uid="{C73D3FEE-C78E-41AB-95E6-54DBBC4CF898}"/>
    <cellStyle name="Normal 2 3 4 11 2" xfId="25113" xr:uid="{EC1A7B19-2656-4E3F-BF2E-2B11259DCEF4}"/>
    <cellStyle name="Normal 2 3 4 12" xfId="16750" xr:uid="{3C81C83A-0289-402A-88EC-506E8B84EEFA}"/>
    <cellStyle name="Normal 2 3 4 2" xfId="61" xr:uid="{51959D06-ABD1-41F2-93CB-E4F67F5B1228}"/>
    <cellStyle name="Normal 2 3 4 2 10" xfId="8424" xr:uid="{084566BE-33B9-41AA-A3E5-63021291B18A}"/>
    <cellStyle name="Normal 2 3 4 2 10 2" xfId="25153" xr:uid="{93F4A2E6-8EC2-4D06-8294-BB2CAB4E3DAD}"/>
    <cellStyle name="Normal 2 3 4 2 11" xfId="16790" xr:uid="{C70A9F20-E5C8-412A-A547-EB94125A07FC}"/>
    <cellStyle name="Normal 2 3 4 2 2" xfId="128" xr:uid="{B15DDD44-97D5-4C7C-BFFA-40735967C8ED}"/>
    <cellStyle name="Normal 2 3 4 2 2 10" xfId="16857" xr:uid="{3205F854-2C92-4D06-9495-8918FC579EE8}"/>
    <cellStyle name="Normal 2 3 4 2 2 2" xfId="264" xr:uid="{E2E0E71D-1542-4981-9DDF-FC3DA9B5D224}"/>
    <cellStyle name="Normal 2 3 4 2 2 2 2" xfId="542" xr:uid="{67E4386C-DD8D-4502-95BC-33E1E692C60F}"/>
    <cellStyle name="Normal 2 3 4 2 2 2 2 2" xfId="1378" xr:uid="{D34FB75A-3661-48BE-B248-08E7CD458F2E}"/>
    <cellStyle name="Normal 2 3 4 2 2 2 2 2 2" xfId="3050" xr:uid="{718FABC5-B0F6-41D1-944A-73345B07F9D2}"/>
    <cellStyle name="Normal 2 3 4 2 2 2 2 2 2 2" xfId="7231" xr:uid="{2948AE3B-BCB1-4CE7-9CF6-9E816C5F12D5}"/>
    <cellStyle name="Normal 2 3 4 2 2 2 2 2 2 2 2" xfId="15594" xr:uid="{A4F5F96C-6EDB-4379-BF9D-9E2020F8F230}"/>
    <cellStyle name="Normal 2 3 4 2 2 2 2 2 2 2 2 2" xfId="32323" xr:uid="{FCA6A0FB-A9E0-4048-A368-BDD42DEDBDC2}"/>
    <cellStyle name="Normal 2 3 4 2 2 2 2 2 2 2 3" xfId="23960" xr:uid="{DE9A0F0B-1F9E-43C7-9E10-9DBF3714E855}"/>
    <cellStyle name="Normal 2 3 4 2 2 2 2 2 2 3" xfId="11413" xr:uid="{36880589-0046-44B2-BC04-51D05527F9A4}"/>
    <cellStyle name="Normal 2 3 4 2 2 2 2 2 2 3 2" xfId="28142" xr:uid="{50E8EB4F-8D31-4DDF-9EAD-E9677F2C03B4}"/>
    <cellStyle name="Normal 2 3 4 2 2 2 2 2 2 4" xfId="19779" xr:uid="{64E9CD43-B2A7-48E0-B953-283F16BAA4F3}"/>
    <cellStyle name="Normal 2 3 4 2 2 2 2 2 3" xfId="5559" xr:uid="{912D6085-2F72-450F-8754-787399A90734}"/>
    <cellStyle name="Normal 2 3 4 2 2 2 2 2 3 2" xfId="13922" xr:uid="{25BE954A-916F-4655-AC6A-720A9073751D}"/>
    <cellStyle name="Normal 2 3 4 2 2 2 2 2 3 2 2" xfId="30651" xr:uid="{A2166D32-49F8-41BA-8D34-385FE801DC9D}"/>
    <cellStyle name="Normal 2 3 4 2 2 2 2 2 3 3" xfId="22288" xr:uid="{AADAD3B0-DD28-4B79-B960-367C0B93FDDD}"/>
    <cellStyle name="Normal 2 3 4 2 2 2 2 2 4" xfId="9741" xr:uid="{89ADB84A-6A39-411F-9643-A1B699E05025}"/>
    <cellStyle name="Normal 2 3 4 2 2 2 2 2 4 2" xfId="26470" xr:uid="{2A3F4EE0-4C76-4234-A9FD-69B59EED5DAE}"/>
    <cellStyle name="Normal 2 3 4 2 2 2 2 2 5" xfId="18107" xr:uid="{29A99936-2AA3-41F4-820C-691DBA2CDC7A}"/>
    <cellStyle name="Normal 2 3 4 2 2 2 2 3" xfId="2214" xr:uid="{92D25CE6-2264-4B16-9DA2-BC975D014F9A}"/>
    <cellStyle name="Normal 2 3 4 2 2 2 2 3 2" xfId="6395" xr:uid="{D74E4002-4E4D-4148-A052-75DC15F63DED}"/>
    <cellStyle name="Normal 2 3 4 2 2 2 2 3 2 2" xfId="14758" xr:uid="{BC4F137A-DDF1-4C2B-B02C-D33680A42362}"/>
    <cellStyle name="Normal 2 3 4 2 2 2 2 3 2 2 2" xfId="31487" xr:uid="{3E9C34B7-D949-412A-9F97-F5302F08C0FD}"/>
    <cellStyle name="Normal 2 3 4 2 2 2 2 3 2 3" xfId="23124" xr:uid="{A097BBC2-CB2E-465D-A9A2-F7A0150F6E92}"/>
    <cellStyle name="Normal 2 3 4 2 2 2 2 3 3" xfId="10577" xr:uid="{26AA8013-F422-4FF9-BF1C-F3CD6A3CEE7F}"/>
    <cellStyle name="Normal 2 3 4 2 2 2 2 3 3 2" xfId="27306" xr:uid="{0D587DE1-EF19-4266-BFC5-B28D87FA6F86}"/>
    <cellStyle name="Normal 2 3 4 2 2 2 2 3 4" xfId="18943" xr:uid="{FF500D6B-3ED6-4DC7-8B6A-2559BCA11F69}"/>
    <cellStyle name="Normal 2 3 4 2 2 2 2 4" xfId="3888" xr:uid="{9A9352B9-444C-42B8-9D95-23034F58F110}"/>
    <cellStyle name="Normal 2 3 4 2 2 2 2 4 2" xfId="8069" xr:uid="{3D699D00-BEFF-4CFC-A3F9-6B4108F03FF1}"/>
    <cellStyle name="Normal 2 3 4 2 2 2 2 4 2 2" xfId="16432" xr:uid="{16E9920B-4A14-4270-8FBD-D582C125FCC1}"/>
    <cellStyle name="Normal 2 3 4 2 2 2 2 4 2 2 2" xfId="33161" xr:uid="{0619019A-9132-4F30-B063-C7B8FD491F76}"/>
    <cellStyle name="Normal 2 3 4 2 2 2 2 4 2 3" xfId="24798" xr:uid="{58812427-3275-4D0A-9FFA-68A9E10BC939}"/>
    <cellStyle name="Normal 2 3 4 2 2 2 2 4 3" xfId="12251" xr:uid="{93495639-6D38-486E-84AD-945963541B52}"/>
    <cellStyle name="Normal 2 3 4 2 2 2 2 4 3 2" xfId="28980" xr:uid="{427B3D6F-026E-4970-9D39-515D7F58D55B}"/>
    <cellStyle name="Normal 2 3 4 2 2 2 2 4 4" xfId="20617" xr:uid="{7D8101EA-0E5F-4518-BBF1-05502661F12F}"/>
    <cellStyle name="Normal 2 3 4 2 2 2 2 5" xfId="4723" xr:uid="{179DE304-662B-44D1-9F48-6C2E35AED18C}"/>
    <cellStyle name="Normal 2 3 4 2 2 2 2 5 2" xfId="13086" xr:uid="{017A9C26-3132-4409-80F0-6660369D09EA}"/>
    <cellStyle name="Normal 2 3 4 2 2 2 2 5 2 2" xfId="29815" xr:uid="{2661DD37-695B-4314-BA6B-9BB31A25B5D3}"/>
    <cellStyle name="Normal 2 3 4 2 2 2 2 5 3" xfId="21452" xr:uid="{5DECE0EB-380D-4F7F-8FDD-95CF0EFD6342}"/>
    <cellStyle name="Normal 2 3 4 2 2 2 2 6" xfId="8905" xr:uid="{B283F47D-288B-4C02-B73E-5F3F1298E52C}"/>
    <cellStyle name="Normal 2 3 4 2 2 2 2 6 2" xfId="25634" xr:uid="{0161986D-ED33-4024-A3BD-CE8274447F26}"/>
    <cellStyle name="Normal 2 3 4 2 2 2 2 7" xfId="17271" xr:uid="{C4EBED00-E808-480A-A757-2815C4FEE3AF}"/>
    <cellStyle name="Normal 2 3 4 2 2 2 3" xfId="820" xr:uid="{147A967B-3964-490A-808A-0A4161BB5618}"/>
    <cellStyle name="Normal 2 3 4 2 2 2 3 2" xfId="1656" xr:uid="{329EA67D-6807-4FE9-B395-445436C34D66}"/>
    <cellStyle name="Normal 2 3 4 2 2 2 3 2 2" xfId="3328" xr:uid="{0049CB1D-9FC7-47DC-B397-45CE793486DD}"/>
    <cellStyle name="Normal 2 3 4 2 2 2 3 2 2 2" xfId="7509" xr:uid="{0EFACD7F-1166-4A03-A78F-D37FB9C2A00F}"/>
    <cellStyle name="Normal 2 3 4 2 2 2 3 2 2 2 2" xfId="15872" xr:uid="{1BD545F0-21DB-4546-8928-A10248686F29}"/>
    <cellStyle name="Normal 2 3 4 2 2 2 3 2 2 2 2 2" xfId="32601" xr:uid="{D84772EF-1E77-449E-8C37-52102CEAE781}"/>
    <cellStyle name="Normal 2 3 4 2 2 2 3 2 2 2 3" xfId="24238" xr:uid="{F204B338-90D0-4ACD-A24A-433BA1B8F8C7}"/>
    <cellStyle name="Normal 2 3 4 2 2 2 3 2 2 3" xfId="11691" xr:uid="{7AC72F69-377E-48E5-9867-161384A10227}"/>
    <cellStyle name="Normal 2 3 4 2 2 2 3 2 2 3 2" xfId="28420" xr:uid="{E2787214-1C3F-4545-8116-76317E23EDB6}"/>
    <cellStyle name="Normal 2 3 4 2 2 2 3 2 2 4" xfId="20057" xr:uid="{A821BBF0-F8A8-4076-9A30-1D2052A302EB}"/>
    <cellStyle name="Normal 2 3 4 2 2 2 3 2 3" xfId="5837" xr:uid="{B6D362E1-C702-4DD5-BDED-771FF16BB49A}"/>
    <cellStyle name="Normal 2 3 4 2 2 2 3 2 3 2" xfId="14200" xr:uid="{B1188244-FC6B-469C-94D9-E5C1ED5B1F7E}"/>
    <cellStyle name="Normal 2 3 4 2 2 2 3 2 3 2 2" xfId="30929" xr:uid="{812ED7C3-5D4E-42BA-9B40-929D49401876}"/>
    <cellStyle name="Normal 2 3 4 2 2 2 3 2 3 3" xfId="22566" xr:uid="{E85D00C9-6EAB-4C49-B5C3-433A1E215A06}"/>
    <cellStyle name="Normal 2 3 4 2 2 2 3 2 4" xfId="10019" xr:uid="{BE27B166-3BB7-4724-8F89-1BE263EF1DE0}"/>
    <cellStyle name="Normal 2 3 4 2 2 2 3 2 4 2" xfId="26748" xr:uid="{FA819DAF-B3D0-4212-8789-3C9750FA0437}"/>
    <cellStyle name="Normal 2 3 4 2 2 2 3 2 5" xfId="18385" xr:uid="{F220922E-6819-419F-B29F-ACE2880C2AD1}"/>
    <cellStyle name="Normal 2 3 4 2 2 2 3 3" xfId="2492" xr:uid="{1DD0EE69-CA5E-4F1A-8657-63773806BBFE}"/>
    <cellStyle name="Normal 2 3 4 2 2 2 3 3 2" xfId="6673" xr:uid="{D08CE9BB-70C8-4A1F-8E81-75F1192BD6A6}"/>
    <cellStyle name="Normal 2 3 4 2 2 2 3 3 2 2" xfId="15036" xr:uid="{96F89665-B375-4F22-9926-70A836B85767}"/>
    <cellStyle name="Normal 2 3 4 2 2 2 3 3 2 2 2" xfId="31765" xr:uid="{B507E46C-9F12-411C-91F3-11F14E0C6B81}"/>
    <cellStyle name="Normal 2 3 4 2 2 2 3 3 2 3" xfId="23402" xr:uid="{770C3B29-22A2-40A1-A98E-DBE2C2BD3A41}"/>
    <cellStyle name="Normal 2 3 4 2 2 2 3 3 3" xfId="10855" xr:uid="{9E49C97E-4482-4171-8478-A155B8022F76}"/>
    <cellStyle name="Normal 2 3 4 2 2 2 3 3 3 2" xfId="27584" xr:uid="{4DC32F9C-A7C7-492E-930C-952A1A0B319E}"/>
    <cellStyle name="Normal 2 3 4 2 2 2 3 3 4" xfId="19221" xr:uid="{3FA54B1B-87F7-41AA-9D29-B82393EDE345}"/>
    <cellStyle name="Normal 2 3 4 2 2 2 3 4" xfId="4166" xr:uid="{0052A82D-239F-456A-97A5-5572704A0C3B}"/>
    <cellStyle name="Normal 2 3 4 2 2 2 3 4 2" xfId="8347" xr:uid="{E0010423-4881-4F96-9203-C2E6D776B328}"/>
    <cellStyle name="Normal 2 3 4 2 2 2 3 4 2 2" xfId="16710" xr:uid="{8FEC9337-E5B0-41E2-B334-6640F2C70390}"/>
    <cellStyle name="Normal 2 3 4 2 2 2 3 4 2 2 2" xfId="33439" xr:uid="{E305FFD5-EBED-4BF4-B0BE-61D0E43DEC4F}"/>
    <cellStyle name="Normal 2 3 4 2 2 2 3 4 2 3" xfId="25076" xr:uid="{72028C06-8136-4AC4-9EF5-1853CB6F8E17}"/>
    <cellStyle name="Normal 2 3 4 2 2 2 3 4 3" xfId="12529" xr:uid="{0FA43C8A-B843-4728-BDEC-46702DAFF7A5}"/>
    <cellStyle name="Normal 2 3 4 2 2 2 3 4 3 2" xfId="29258" xr:uid="{69A7E433-5A9A-44D0-B3D1-BE9D98DDFDF7}"/>
    <cellStyle name="Normal 2 3 4 2 2 2 3 4 4" xfId="20895" xr:uid="{AFE21690-7A04-43A9-ADE4-8F9215D82454}"/>
    <cellStyle name="Normal 2 3 4 2 2 2 3 5" xfId="5001" xr:uid="{92186205-E915-4389-9D7F-0CCAFB4372CF}"/>
    <cellStyle name="Normal 2 3 4 2 2 2 3 5 2" xfId="13364" xr:uid="{E53B9DB2-040A-45CD-B1F0-B31EAB081E92}"/>
    <cellStyle name="Normal 2 3 4 2 2 2 3 5 2 2" xfId="30093" xr:uid="{9598CDD5-14F8-4A4C-B08C-DC0632B7BC66}"/>
    <cellStyle name="Normal 2 3 4 2 2 2 3 5 3" xfId="21730" xr:uid="{246F3009-E8C6-4819-AC42-71214CC1EBDC}"/>
    <cellStyle name="Normal 2 3 4 2 2 2 3 6" xfId="9183" xr:uid="{37E8A116-135C-4A7D-BA65-C94E5F32069C}"/>
    <cellStyle name="Normal 2 3 4 2 2 2 3 6 2" xfId="25912" xr:uid="{AC6E90E6-D94B-4717-AA1C-5D2B8D5CDD22}"/>
    <cellStyle name="Normal 2 3 4 2 2 2 3 7" xfId="17549" xr:uid="{DDB2B5A2-92EF-4D57-9D5A-01A51F703F55}"/>
    <cellStyle name="Normal 2 3 4 2 2 2 4" xfId="1100" xr:uid="{6C95D184-5504-483B-8A3A-1EF5CB7307A6}"/>
    <cellStyle name="Normal 2 3 4 2 2 2 4 2" xfId="2772" xr:uid="{16542820-D986-45B0-A3B4-DB0686F78ABA}"/>
    <cellStyle name="Normal 2 3 4 2 2 2 4 2 2" xfId="6953" xr:uid="{EFA6EBA3-CAC9-4958-88A8-8A4DCEE9A5A5}"/>
    <cellStyle name="Normal 2 3 4 2 2 2 4 2 2 2" xfId="15316" xr:uid="{E40D3547-30EA-452E-8187-9A0C9DFDD91F}"/>
    <cellStyle name="Normal 2 3 4 2 2 2 4 2 2 2 2" xfId="32045" xr:uid="{610165AA-0396-4DE1-96A8-E457F8603CA4}"/>
    <cellStyle name="Normal 2 3 4 2 2 2 4 2 2 3" xfId="23682" xr:uid="{E5663234-7710-4A4E-A91A-23E197F29B57}"/>
    <cellStyle name="Normal 2 3 4 2 2 2 4 2 3" xfId="11135" xr:uid="{84F715A4-9EAA-4A2B-AFBB-41FC048AC909}"/>
    <cellStyle name="Normal 2 3 4 2 2 2 4 2 3 2" xfId="27864" xr:uid="{2D748441-3D16-4B3D-A5BB-93BC970A84D6}"/>
    <cellStyle name="Normal 2 3 4 2 2 2 4 2 4" xfId="19501" xr:uid="{880D53C3-B97F-447A-BEAC-085FF6589780}"/>
    <cellStyle name="Normal 2 3 4 2 2 2 4 3" xfId="5281" xr:uid="{0D3D6446-CF34-4855-97CD-001364A7EC51}"/>
    <cellStyle name="Normal 2 3 4 2 2 2 4 3 2" xfId="13644" xr:uid="{96BA2B27-4FDC-412B-96BA-D41E911D9D68}"/>
    <cellStyle name="Normal 2 3 4 2 2 2 4 3 2 2" xfId="30373" xr:uid="{9AB4D896-FBDD-4D0F-889C-9810444A0D0E}"/>
    <cellStyle name="Normal 2 3 4 2 2 2 4 3 3" xfId="22010" xr:uid="{8A7CF523-8BBB-4BC1-9D63-D1BFD2A184B0}"/>
    <cellStyle name="Normal 2 3 4 2 2 2 4 4" xfId="9463" xr:uid="{0F20F6DA-52DD-4564-9328-73497FCBEBBE}"/>
    <cellStyle name="Normal 2 3 4 2 2 2 4 4 2" xfId="26192" xr:uid="{186BD0F7-AF2C-4B11-8AED-10E2CE828C35}"/>
    <cellStyle name="Normal 2 3 4 2 2 2 4 5" xfId="17829" xr:uid="{DABEDBC7-9D79-4099-86B8-3CAC441F2541}"/>
    <cellStyle name="Normal 2 3 4 2 2 2 5" xfId="1936" xr:uid="{4D8733AA-CD81-4E22-9CF2-4C7CEAF8C3CD}"/>
    <cellStyle name="Normal 2 3 4 2 2 2 5 2" xfId="6117" xr:uid="{B49A1865-B155-42B6-AF14-21974C8AD8AB}"/>
    <cellStyle name="Normal 2 3 4 2 2 2 5 2 2" xfId="14480" xr:uid="{5549F9BA-9D34-4DE9-9AF5-4021D404C31E}"/>
    <cellStyle name="Normal 2 3 4 2 2 2 5 2 2 2" xfId="31209" xr:uid="{1DABCBC7-DCDB-4BD8-B731-0F3D9471126A}"/>
    <cellStyle name="Normal 2 3 4 2 2 2 5 2 3" xfId="22846" xr:uid="{93D9DE0F-CB31-4148-99B5-ECB70EB778F9}"/>
    <cellStyle name="Normal 2 3 4 2 2 2 5 3" xfId="10299" xr:uid="{0250080B-591F-456D-AEF7-D544BA01737E}"/>
    <cellStyle name="Normal 2 3 4 2 2 2 5 3 2" xfId="27028" xr:uid="{37A384C8-B473-4290-93EF-0CB1C75A1B9F}"/>
    <cellStyle name="Normal 2 3 4 2 2 2 5 4" xfId="18665" xr:uid="{5EAECD03-9BF1-4E3B-843C-17AD4CB5BA7A}"/>
    <cellStyle name="Normal 2 3 4 2 2 2 6" xfId="3610" xr:uid="{9BA15072-5392-4B8B-8DA0-2AA62DF41386}"/>
    <cellStyle name="Normal 2 3 4 2 2 2 6 2" xfId="7791" xr:uid="{006F43E7-5C2B-45C9-818B-A9C7708CF141}"/>
    <cellStyle name="Normal 2 3 4 2 2 2 6 2 2" xfId="16154" xr:uid="{FAA75BF8-98B1-4EB4-8A2B-6ECAB36D465B}"/>
    <cellStyle name="Normal 2 3 4 2 2 2 6 2 2 2" xfId="32883" xr:uid="{462C8B13-4660-4CF2-BAC4-B6F9CB3E89AD}"/>
    <cellStyle name="Normal 2 3 4 2 2 2 6 2 3" xfId="24520" xr:uid="{17152387-6AB0-45CF-B10E-6807ABE32B47}"/>
    <cellStyle name="Normal 2 3 4 2 2 2 6 3" xfId="11973" xr:uid="{489AF6AC-5A41-428B-B0F9-71EB70E09075}"/>
    <cellStyle name="Normal 2 3 4 2 2 2 6 3 2" xfId="28702" xr:uid="{E0059A3B-E49D-498D-833D-BCC3F5ADB780}"/>
    <cellStyle name="Normal 2 3 4 2 2 2 6 4" xfId="20339" xr:uid="{74CF7C00-A40C-4F38-B18F-EF285E5D7906}"/>
    <cellStyle name="Normal 2 3 4 2 2 2 7" xfId="4445" xr:uid="{B71C0E33-5591-4E70-90E3-EB21935A9BBE}"/>
    <cellStyle name="Normal 2 3 4 2 2 2 7 2" xfId="12808" xr:uid="{9029B419-7D7F-4F98-860D-CD8D75F6D337}"/>
    <cellStyle name="Normal 2 3 4 2 2 2 7 2 2" xfId="29537" xr:uid="{6CD9319F-AD52-49D6-ACAF-533AF694851F}"/>
    <cellStyle name="Normal 2 3 4 2 2 2 7 3" xfId="21174" xr:uid="{2D5CAE73-D2C5-4BDF-AF56-4D8A2859C0B8}"/>
    <cellStyle name="Normal 2 3 4 2 2 2 8" xfId="8627" xr:uid="{2A0C55E8-C485-491B-BA62-B40CB675A7E4}"/>
    <cellStyle name="Normal 2 3 4 2 2 2 8 2" xfId="25356" xr:uid="{D69C2188-AC8D-4B5B-8E9E-1D72F2FD9C9F}"/>
    <cellStyle name="Normal 2 3 4 2 2 2 9" xfId="16993" xr:uid="{FC8D771E-9ACE-4EFF-9770-94F1621AD63D}"/>
    <cellStyle name="Normal 2 3 4 2 2 3" xfId="406" xr:uid="{CAAA8EC4-C83F-409C-9ACA-BFA71361A63F}"/>
    <cellStyle name="Normal 2 3 4 2 2 3 2" xfId="1242" xr:uid="{3C87AFB1-18E5-42D5-8DA2-A8A402331A8E}"/>
    <cellStyle name="Normal 2 3 4 2 2 3 2 2" xfId="2914" xr:uid="{48DC332D-79AF-42EA-8B85-98DCD2F258FE}"/>
    <cellStyle name="Normal 2 3 4 2 2 3 2 2 2" xfId="7095" xr:uid="{359A0B06-3EF0-4E2E-84DD-A53F09E142B9}"/>
    <cellStyle name="Normal 2 3 4 2 2 3 2 2 2 2" xfId="15458" xr:uid="{5AF9AC19-938D-4B0F-8EB1-7A32DA6AAC69}"/>
    <cellStyle name="Normal 2 3 4 2 2 3 2 2 2 2 2" xfId="32187" xr:uid="{EA68D6B3-1026-4140-9018-C13A6C1E7579}"/>
    <cellStyle name="Normal 2 3 4 2 2 3 2 2 2 3" xfId="23824" xr:uid="{6B8254A4-3BF2-403C-A74B-DA4C2B0515DC}"/>
    <cellStyle name="Normal 2 3 4 2 2 3 2 2 3" xfId="11277" xr:uid="{865351DF-A766-4368-97EA-D775BC957CE2}"/>
    <cellStyle name="Normal 2 3 4 2 2 3 2 2 3 2" xfId="28006" xr:uid="{2332FD2A-5BE5-4730-9575-A8E354058E9E}"/>
    <cellStyle name="Normal 2 3 4 2 2 3 2 2 4" xfId="19643" xr:uid="{DF5C600A-80C3-41EA-BA77-5E1D9B3BB7D3}"/>
    <cellStyle name="Normal 2 3 4 2 2 3 2 3" xfId="5423" xr:uid="{527F2391-616A-4034-A209-EDE146ED670A}"/>
    <cellStyle name="Normal 2 3 4 2 2 3 2 3 2" xfId="13786" xr:uid="{0B06A95D-06E0-46BB-8C24-E43AAA9AD6AC}"/>
    <cellStyle name="Normal 2 3 4 2 2 3 2 3 2 2" xfId="30515" xr:uid="{B41C6B11-0BE1-4EF7-B0CD-3F0816C7B8E8}"/>
    <cellStyle name="Normal 2 3 4 2 2 3 2 3 3" xfId="22152" xr:uid="{67154714-46CD-4372-9F07-E5AC9DB71656}"/>
    <cellStyle name="Normal 2 3 4 2 2 3 2 4" xfId="9605" xr:uid="{BDF47722-0EC2-4858-B14C-9C5553B2EC84}"/>
    <cellStyle name="Normal 2 3 4 2 2 3 2 4 2" xfId="26334" xr:uid="{60A15706-1154-41E6-9399-8101BD4DAB89}"/>
    <cellStyle name="Normal 2 3 4 2 2 3 2 5" xfId="17971" xr:uid="{8FC9E442-4ECB-4792-87A4-16825387A6B9}"/>
    <cellStyle name="Normal 2 3 4 2 2 3 3" xfId="2078" xr:uid="{1D4D1315-76B0-4187-BF6C-F970D6037B20}"/>
    <cellStyle name="Normal 2 3 4 2 2 3 3 2" xfId="6259" xr:uid="{11C54AB9-A1F6-4BAF-B9C3-872801102877}"/>
    <cellStyle name="Normal 2 3 4 2 2 3 3 2 2" xfId="14622" xr:uid="{4CFDC169-F56B-443A-986C-19695CFFA6E7}"/>
    <cellStyle name="Normal 2 3 4 2 2 3 3 2 2 2" xfId="31351" xr:uid="{9C923882-2312-4F3D-A738-B42BAA59B0E9}"/>
    <cellStyle name="Normal 2 3 4 2 2 3 3 2 3" xfId="22988" xr:uid="{96187965-E978-4713-8ECB-062326002E63}"/>
    <cellStyle name="Normal 2 3 4 2 2 3 3 3" xfId="10441" xr:uid="{4382BD09-2C4C-4DD5-8DD0-A6287C1DC21B}"/>
    <cellStyle name="Normal 2 3 4 2 2 3 3 3 2" xfId="27170" xr:uid="{8D8083F6-B44C-4CB8-BF76-3F6DBF140D23}"/>
    <cellStyle name="Normal 2 3 4 2 2 3 3 4" xfId="18807" xr:uid="{4FC401FD-005B-437A-A3F8-E305D2CA63D8}"/>
    <cellStyle name="Normal 2 3 4 2 2 3 4" xfId="3752" xr:uid="{8DE7196B-5634-4D14-AC5A-1B0D55BE82E5}"/>
    <cellStyle name="Normal 2 3 4 2 2 3 4 2" xfId="7933" xr:uid="{885B6097-2C7F-494E-BFAB-0B8E6BB98C73}"/>
    <cellStyle name="Normal 2 3 4 2 2 3 4 2 2" xfId="16296" xr:uid="{9BE93240-79C2-43F4-A9F7-7B2E557ECFB9}"/>
    <cellStyle name="Normal 2 3 4 2 2 3 4 2 2 2" xfId="33025" xr:uid="{408AE1B7-CAE3-4341-B194-8E8E23014DCB}"/>
    <cellStyle name="Normal 2 3 4 2 2 3 4 2 3" xfId="24662" xr:uid="{799F429F-BA08-4A94-A67C-2E78DAA43E5C}"/>
    <cellStyle name="Normal 2 3 4 2 2 3 4 3" xfId="12115" xr:uid="{1A3C8F39-EB2F-4D6E-AD52-231760815DC8}"/>
    <cellStyle name="Normal 2 3 4 2 2 3 4 3 2" xfId="28844" xr:uid="{BE552B60-1877-4EA0-8EEA-B3917C00F971}"/>
    <cellStyle name="Normal 2 3 4 2 2 3 4 4" xfId="20481" xr:uid="{5AC939B5-38A3-4210-8FCE-1226E9B4553B}"/>
    <cellStyle name="Normal 2 3 4 2 2 3 5" xfId="4587" xr:uid="{072F2D77-0242-419D-8828-96AE950A3884}"/>
    <cellStyle name="Normal 2 3 4 2 2 3 5 2" xfId="12950" xr:uid="{54AC3803-ECA0-4AD9-9E16-2F45169EAC89}"/>
    <cellStyle name="Normal 2 3 4 2 2 3 5 2 2" xfId="29679" xr:uid="{6F8B2F47-6153-4F73-881D-5E6F47E5F75B}"/>
    <cellStyle name="Normal 2 3 4 2 2 3 5 3" xfId="21316" xr:uid="{2A416D31-2486-41B9-8CF3-A53DF853C72C}"/>
    <cellStyle name="Normal 2 3 4 2 2 3 6" xfId="8769" xr:uid="{6D1BE737-B279-4A0A-9A83-88EF9A7B3BF2}"/>
    <cellStyle name="Normal 2 3 4 2 2 3 6 2" xfId="25498" xr:uid="{654224DB-10B4-4545-9D00-5318309D3C23}"/>
    <cellStyle name="Normal 2 3 4 2 2 3 7" xfId="17135" xr:uid="{A6678275-B5BE-49AB-AFF5-E1AAD378B05D}"/>
    <cellStyle name="Normal 2 3 4 2 2 4" xfId="684" xr:uid="{FA42B393-2FAC-4713-8FCA-DAB018F693A0}"/>
    <cellStyle name="Normal 2 3 4 2 2 4 2" xfId="1520" xr:uid="{04D16B71-CBA3-4A92-9605-C98E7FEBD907}"/>
    <cellStyle name="Normal 2 3 4 2 2 4 2 2" xfId="3192" xr:uid="{E45C439E-C75B-46B9-9634-CFF75694695E}"/>
    <cellStyle name="Normal 2 3 4 2 2 4 2 2 2" xfId="7373" xr:uid="{2FCB674B-7BE6-4731-934A-0B8B1B645D9E}"/>
    <cellStyle name="Normal 2 3 4 2 2 4 2 2 2 2" xfId="15736" xr:uid="{F9A022CE-23E6-4850-AA85-9DB5E31EC7C5}"/>
    <cellStyle name="Normal 2 3 4 2 2 4 2 2 2 2 2" xfId="32465" xr:uid="{532AB7D7-BD1E-4A17-8B5B-24C8BD1F09C9}"/>
    <cellStyle name="Normal 2 3 4 2 2 4 2 2 2 3" xfId="24102" xr:uid="{5F192312-9B4E-4759-A6F0-8A1D5170468C}"/>
    <cellStyle name="Normal 2 3 4 2 2 4 2 2 3" xfId="11555" xr:uid="{52D71902-804A-4CF6-B289-710E045BE3B6}"/>
    <cellStyle name="Normal 2 3 4 2 2 4 2 2 3 2" xfId="28284" xr:uid="{624B725D-2A71-451E-B380-4207612751BE}"/>
    <cellStyle name="Normal 2 3 4 2 2 4 2 2 4" xfId="19921" xr:uid="{4CA56FA2-698D-48F8-9AF5-8FEFC60C3703}"/>
    <cellStyle name="Normal 2 3 4 2 2 4 2 3" xfId="5701" xr:uid="{92AF6804-AA90-4480-9AAE-BE8451DCC74D}"/>
    <cellStyle name="Normal 2 3 4 2 2 4 2 3 2" xfId="14064" xr:uid="{DE6A9DB4-0645-4C4F-8BA4-DB784BD3B337}"/>
    <cellStyle name="Normal 2 3 4 2 2 4 2 3 2 2" xfId="30793" xr:uid="{1B28025D-94DC-4AE1-B5C6-DF593A7DDD9D}"/>
    <cellStyle name="Normal 2 3 4 2 2 4 2 3 3" xfId="22430" xr:uid="{5C0A98A9-2134-4E4D-86BF-9FA398B7F8B8}"/>
    <cellStyle name="Normal 2 3 4 2 2 4 2 4" xfId="9883" xr:uid="{31055F71-AC1B-47AD-A8F2-B6EC0AC2F4A1}"/>
    <cellStyle name="Normal 2 3 4 2 2 4 2 4 2" xfId="26612" xr:uid="{7C4C7606-D474-4240-87CF-2EB261542753}"/>
    <cellStyle name="Normal 2 3 4 2 2 4 2 5" xfId="18249" xr:uid="{93929DF1-5F94-427C-9CEF-6C2D9B6D01A8}"/>
    <cellStyle name="Normal 2 3 4 2 2 4 3" xfId="2356" xr:uid="{62F4E3A6-89C8-4300-9A94-DEED850C2967}"/>
    <cellStyle name="Normal 2 3 4 2 2 4 3 2" xfId="6537" xr:uid="{600C1DE6-0899-499F-92E6-AE398A580505}"/>
    <cellStyle name="Normal 2 3 4 2 2 4 3 2 2" xfId="14900" xr:uid="{04854454-987A-4757-BE19-5AC35EAFC598}"/>
    <cellStyle name="Normal 2 3 4 2 2 4 3 2 2 2" xfId="31629" xr:uid="{2C1F691B-9BFC-4C28-B59D-FFF958141F51}"/>
    <cellStyle name="Normal 2 3 4 2 2 4 3 2 3" xfId="23266" xr:uid="{BF1422EB-FF6C-43BF-BC4E-D8702262365A}"/>
    <cellStyle name="Normal 2 3 4 2 2 4 3 3" xfId="10719" xr:uid="{64D1DBC1-5F14-4B48-8E30-8814F3B0FE23}"/>
    <cellStyle name="Normal 2 3 4 2 2 4 3 3 2" xfId="27448" xr:uid="{6453C885-2182-447D-98A0-1C9B29836852}"/>
    <cellStyle name="Normal 2 3 4 2 2 4 3 4" xfId="19085" xr:uid="{1FBA1D94-59DE-42D6-BB70-AF80F9657AD2}"/>
    <cellStyle name="Normal 2 3 4 2 2 4 4" xfId="4030" xr:uid="{16527908-A930-4BFD-912C-E03D3779E4AD}"/>
    <cellStyle name="Normal 2 3 4 2 2 4 4 2" xfId="8211" xr:uid="{58135D14-032E-4A5F-8C54-DA1F0A33C161}"/>
    <cellStyle name="Normal 2 3 4 2 2 4 4 2 2" xfId="16574" xr:uid="{B809D373-8970-4B3C-BAE0-A81039FE40DB}"/>
    <cellStyle name="Normal 2 3 4 2 2 4 4 2 2 2" xfId="33303" xr:uid="{4563B3AA-40B5-4F3D-AA78-1FD08112877B}"/>
    <cellStyle name="Normal 2 3 4 2 2 4 4 2 3" xfId="24940" xr:uid="{1970F520-12A8-427E-AEBC-EC5B6F38523D}"/>
    <cellStyle name="Normal 2 3 4 2 2 4 4 3" xfId="12393" xr:uid="{D027E9BF-BF0A-4BC3-9CCA-1838754F9F01}"/>
    <cellStyle name="Normal 2 3 4 2 2 4 4 3 2" xfId="29122" xr:uid="{F6E2A6E3-B759-4041-A050-75C47B3E2367}"/>
    <cellStyle name="Normal 2 3 4 2 2 4 4 4" xfId="20759" xr:uid="{5587000D-D1FC-49A0-8242-E563FA61B79D}"/>
    <cellStyle name="Normal 2 3 4 2 2 4 5" xfId="4865" xr:uid="{2B7593B5-4948-4DA6-92CF-BA5F28ECE90B}"/>
    <cellStyle name="Normal 2 3 4 2 2 4 5 2" xfId="13228" xr:uid="{05C6FB22-9508-4153-9BE5-3FA1CED1D7B0}"/>
    <cellStyle name="Normal 2 3 4 2 2 4 5 2 2" xfId="29957" xr:uid="{897C559D-856B-435A-802F-8EB3395B88DD}"/>
    <cellStyle name="Normal 2 3 4 2 2 4 5 3" xfId="21594" xr:uid="{10CD71D7-0FF3-450F-AEFD-9C094CC03169}"/>
    <cellStyle name="Normal 2 3 4 2 2 4 6" xfId="9047" xr:uid="{FFFF0661-120D-4249-8A78-6465C3CAAB50}"/>
    <cellStyle name="Normal 2 3 4 2 2 4 6 2" xfId="25776" xr:uid="{1F3948BB-727C-4D00-B4DB-C8950F184A5B}"/>
    <cellStyle name="Normal 2 3 4 2 2 4 7" xfId="17413" xr:uid="{B5A3114D-E3EC-49D9-8941-78BEFB50E283}"/>
    <cellStyle name="Normal 2 3 4 2 2 5" xfId="964" xr:uid="{DD681965-39E1-44A3-9699-B40DCF4D865E}"/>
    <cellStyle name="Normal 2 3 4 2 2 5 2" xfId="2636" xr:uid="{9EA4DA56-6628-4AE1-913E-CE197203763E}"/>
    <cellStyle name="Normal 2 3 4 2 2 5 2 2" xfId="6817" xr:uid="{AEAB8378-D97F-4F2F-B5E4-730D30890B93}"/>
    <cellStyle name="Normal 2 3 4 2 2 5 2 2 2" xfId="15180" xr:uid="{CFE9F211-B837-462E-B7B1-DC0D6EFD5023}"/>
    <cellStyle name="Normal 2 3 4 2 2 5 2 2 2 2" xfId="31909" xr:uid="{48559941-BDC8-4479-803D-174479E5BB35}"/>
    <cellStyle name="Normal 2 3 4 2 2 5 2 2 3" xfId="23546" xr:uid="{9D47D2A8-BD33-460A-8198-9F77231E739E}"/>
    <cellStyle name="Normal 2 3 4 2 2 5 2 3" xfId="10999" xr:uid="{E7D70489-4DB8-44FD-9B56-802390883053}"/>
    <cellStyle name="Normal 2 3 4 2 2 5 2 3 2" xfId="27728" xr:uid="{30950A49-C484-4366-8A66-D465613F4C50}"/>
    <cellStyle name="Normal 2 3 4 2 2 5 2 4" xfId="19365" xr:uid="{D9078933-D918-494C-B79E-400B28942AA8}"/>
    <cellStyle name="Normal 2 3 4 2 2 5 3" xfId="5145" xr:uid="{128AE636-C42D-43E0-B717-D01757D5AFED}"/>
    <cellStyle name="Normal 2 3 4 2 2 5 3 2" xfId="13508" xr:uid="{4CE033F9-E0DC-4433-A73B-0093AA96589D}"/>
    <cellStyle name="Normal 2 3 4 2 2 5 3 2 2" xfId="30237" xr:uid="{D3A4275F-9E0F-4EDB-A7D8-D846C92AE3B0}"/>
    <cellStyle name="Normal 2 3 4 2 2 5 3 3" xfId="21874" xr:uid="{94A09660-9929-400E-A8BB-E7E680CCE400}"/>
    <cellStyle name="Normal 2 3 4 2 2 5 4" xfId="9327" xr:uid="{60F5331D-4997-4BF5-A6EA-0030CCD8A53C}"/>
    <cellStyle name="Normal 2 3 4 2 2 5 4 2" xfId="26056" xr:uid="{16D19DF3-784A-4347-93A6-D348D7299910}"/>
    <cellStyle name="Normal 2 3 4 2 2 5 5" xfId="17693" xr:uid="{F3596DF1-BE61-4185-9B1B-E728C7E15F93}"/>
    <cellStyle name="Normal 2 3 4 2 2 6" xfId="1800" xr:uid="{E8608073-EBEC-497F-B747-7098ABF46201}"/>
    <cellStyle name="Normal 2 3 4 2 2 6 2" xfId="5981" xr:uid="{75436ED5-4E14-45EF-A459-1DE2B5CA4ED5}"/>
    <cellStyle name="Normal 2 3 4 2 2 6 2 2" xfId="14344" xr:uid="{BC2C2ACB-43FD-42F0-BF3B-7E79F171FAFE}"/>
    <cellStyle name="Normal 2 3 4 2 2 6 2 2 2" xfId="31073" xr:uid="{DC4C584B-1F93-421E-AAF5-EA70C2B20F88}"/>
    <cellStyle name="Normal 2 3 4 2 2 6 2 3" xfId="22710" xr:uid="{BB98B214-F999-493E-892A-B3C723BB1AE8}"/>
    <cellStyle name="Normal 2 3 4 2 2 6 3" xfId="10163" xr:uid="{1E4CD429-F7B8-4925-862A-3434E68B54B2}"/>
    <cellStyle name="Normal 2 3 4 2 2 6 3 2" xfId="26892" xr:uid="{09A2A7DD-F41E-4F06-A798-ABB634EFD4EE}"/>
    <cellStyle name="Normal 2 3 4 2 2 6 4" xfId="18529" xr:uid="{18FDAE22-4FCD-40F8-AB23-37010493325F}"/>
    <cellStyle name="Normal 2 3 4 2 2 7" xfId="3474" xr:uid="{DAC51670-BCEE-4ADA-9DB6-65C8895B0D5D}"/>
    <cellStyle name="Normal 2 3 4 2 2 7 2" xfId="7655" xr:uid="{1552A77F-BA3F-40E1-88AB-79BBB3DA62F5}"/>
    <cellStyle name="Normal 2 3 4 2 2 7 2 2" xfId="16018" xr:uid="{669A61FB-1EA3-4CA8-B4E7-A7963A3ABFFB}"/>
    <cellStyle name="Normal 2 3 4 2 2 7 2 2 2" xfId="32747" xr:uid="{02B4918A-CED6-4B16-BB21-309BA4D77D33}"/>
    <cellStyle name="Normal 2 3 4 2 2 7 2 3" xfId="24384" xr:uid="{8B39393D-1798-4465-8689-81EB1A4171E9}"/>
    <cellStyle name="Normal 2 3 4 2 2 7 3" xfId="11837" xr:uid="{FD3815A5-2F0D-425B-A9DC-9852E288370B}"/>
    <cellStyle name="Normal 2 3 4 2 2 7 3 2" xfId="28566" xr:uid="{69C8ED2C-A57A-4EDB-9F2C-90CD8040D00D}"/>
    <cellStyle name="Normal 2 3 4 2 2 7 4" xfId="20203" xr:uid="{B47A0ABC-C9E3-4DB6-AAE3-01D54D4E1230}"/>
    <cellStyle name="Normal 2 3 4 2 2 8" xfId="4309" xr:uid="{CDA67617-E5F6-4707-BE40-A9B3D7EC2046}"/>
    <cellStyle name="Normal 2 3 4 2 2 8 2" xfId="12672" xr:uid="{0D64A73E-689C-444F-A182-52487B80A9A5}"/>
    <cellStyle name="Normal 2 3 4 2 2 8 2 2" xfId="29401" xr:uid="{65FE1424-0DB9-49E8-BB8F-173E570AD0D0}"/>
    <cellStyle name="Normal 2 3 4 2 2 8 3" xfId="21038" xr:uid="{91F734E4-F3C8-4770-98DA-A911DCDD6098}"/>
    <cellStyle name="Normal 2 3 4 2 2 9" xfId="8491" xr:uid="{D5AFA7CA-7E44-48A3-B566-0A524C5E811B}"/>
    <cellStyle name="Normal 2 3 4 2 2 9 2" xfId="25220" xr:uid="{3CF925C3-CA39-4401-A260-F4969DAB5BF1}"/>
    <cellStyle name="Normal 2 3 4 2 3" xfId="197" xr:uid="{CB9ACBDE-38BC-41E5-83BA-97370AC40C5E}"/>
    <cellStyle name="Normal 2 3 4 2 3 2" xfId="475" xr:uid="{F30AC5E1-0D74-488C-B662-3B4455DE6EEE}"/>
    <cellStyle name="Normal 2 3 4 2 3 2 2" xfId="1311" xr:uid="{342EF14C-F573-4B9A-A134-431471AC4429}"/>
    <cellStyle name="Normal 2 3 4 2 3 2 2 2" xfId="2983" xr:uid="{C41CE1F7-C440-4C5D-9BDA-126D560F6A9C}"/>
    <cellStyle name="Normal 2 3 4 2 3 2 2 2 2" xfId="7164" xr:uid="{2310819F-EA5A-4519-9093-A3C23B353263}"/>
    <cellStyle name="Normal 2 3 4 2 3 2 2 2 2 2" xfId="15527" xr:uid="{B836C4AB-E4A2-4445-BE53-E88349B343AB}"/>
    <cellStyle name="Normal 2 3 4 2 3 2 2 2 2 2 2" xfId="32256" xr:uid="{A51840CE-14DC-4D2B-807A-2C5F66DCEF07}"/>
    <cellStyle name="Normal 2 3 4 2 3 2 2 2 2 3" xfId="23893" xr:uid="{FAF368FC-7DAF-4A28-9151-C8F749B7CFB5}"/>
    <cellStyle name="Normal 2 3 4 2 3 2 2 2 3" xfId="11346" xr:uid="{985B6AC4-B03B-42A1-A23F-0D43F32EB4CA}"/>
    <cellStyle name="Normal 2 3 4 2 3 2 2 2 3 2" xfId="28075" xr:uid="{0CAEAC55-66A4-468F-9FF5-22D5C8F0D379}"/>
    <cellStyle name="Normal 2 3 4 2 3 2 2 2 4" xfId="19712" xr:uid="{3C259977-4969-48EA-B33D-1983BA65923D}"/>
    <cellStyle name="Normal 2 3 4 2 3 2 2 3" xfId="5492" xr:uid="{C5ABFACC-D67D-4317-A26A-D84FE8E475E5}"/>
    <cellStyle name="Normal 2 3 4 2 3 2 2 3 2" xfId="13855" xr:uid="{15E4FDE3-EB37-473A-9671-63664D9F55BE}"/>
    <cellStyle name="Normal 2 3 4 2 3 2 2 3 2 2" xfId="30584" xr:uid="{6417D3D2-B848-4C2C-9520-3FA0A955253B}"/>
    <cellStyle name="Normal 2 3 4 2 3 2 2 3 3" xfId="22221" xr:uid="{553D6671-DF86-4BAE-88F8-3A2E01CBF65A}"/>
    <cellStyle name="Normal 2 3 4 2 3 2 2 4" xfId="9674" xr:uid="{3CDF5A79-534F-400C-A88D-323982E348A6}"/>
    <cellStyle name="Normal 2 3 4 2 3 2 2 4 2" xfId="26403" xr:uid="{7D8CA730-8C19-42B4-98C7-65A148254BA0}"/>
    <cellStyle name="Normal 2 3 4 2 3 2 2 5" xfId="18040" xr:uid="{9DF601BE-F632-4873-971A-C0BEF4FFBCF1}"/>
    <cellStyle name="Normal 2 3 4 2 3 2 3" xfId="2147" xr:uid="{2367984F-D614-45E1-BC13-9A3FCE06BEB7}"/>
    <cellStyle name="Normal 2 3 4 2 3 2 3 2" xfId="6328" xr:uid="{942EF906-FF22-4725-A3AF-30D64AC751ED}"/>
    <cellStyle name="Normal 2 3 4 2 3 2 3 2 2" xfId="14691" xr:uid="{4C2CEDB4-E3F9-4BAC-B08F-7CDAD5567BC3}"/>
    <cellStyle name="Normal 2 3 4 2 3 2 3 2 2 2" xfId="31420" xr:uid="{C72C533C-B7BE-455B-8C30-1BE4CCE6F416}"/>
    <cellStyle name="Normal 2 3 4 2 3 2 3 2 3" xfId="23057" xr:uid="{8289F7C1-F17C-4ADB-8486-DF398D784D4F}"/>
    <cellStyle name="Normal 2 3 4 2 3 2 3 3" xfId="10510" xr:uid="{8A54E212-BD0F-4E88-9967-4D64FB8DE3A7}"/>
    <cellStyle name="Normal 2 3 4 2 3 2 3 3 2" xfId="27239" xr:uid="{B28AA7D6-0EFE-4A9B-BE01-4DFE278F8044}"/>
    <cellStyle name="Normal 2 3 4 2 3 2 3 4" xfId="18876" xr:uid="{EB0DDCD6-35E1-4050-96D1-FF93E0BBA470}"/>
    <cellStyle name="Normal 2 3 4 2 3 2 4" xfId="3821" xr:uid="{D5C844D8-BB28-492C-84EF-8CC29DC7DFC3}"/>
    <cellStyle name="Normal 2 3 4 2 3 2 4 2" xfId="8002" xr:uid="{E68C3BC6-A6BB-4EFB-8EED-DF85AA85C78B}"/>
    <cellStyle name="Normal 2 3 4 2 3 2 4 2 2" xfId="16365" xr:uid="{517161C7-B845-483B-8FE5-E9B1C5723B58}"/>
    <cellStyle name="Normal 2 3 4 2 3 2 4 2 2 2" xfId="33094" xr:uid="{5E95AB1D-9803-4BC0-AF8D-7DCC04730610}"/>
    <cellStyle name="Normal 2 3 4 2 3 2 4 2 3" xfId="24731" xr:uid="{09883F6F-D31E-4F5E-9DC0-C654FDF63143}"/>
    <cellStyle name="Normal 2 3 4 2 3 2 4 3" xfId="12184" xr:uid="{71801A2F-D5CD-42C9-993C-B9A72A36BAF6}"/>
    <cellStyle name="Normal 2 3 4 2 3 2 4 3 2" xfId="28913" xr:uid="{97168CCD-37D3-4E66-8273-644480D21E16}"/>
    <cellStyle name="Normal 2 3 4 2 3 2 4 4" xfId="20550" xr:uid="{BF36158E-3BE2-4997-8319-3E50EFB4075B}"/>
    <cellStyle name="Normal 2 3 4 2 3 2 5" xfId="4656" xr:uid="{7FAE2171-9C85-4386-9E33-D326BBE83D68}"/>
    <cellStyle name="Normal 2 3 4 2 3 2 5 2" xfId="13019" xr:uid="{A00579BB-C648-4F2F-85E1-41786E47D907}"/>
    <cellStyle name="Normal 2 3 4 2 3 2 5 2 2" xfId="29748" xr:uid="{D125AB28-48BA-43B2-84AA-D6F206A566F2}"/>
    <cellStyle name="Normal 2 3 4 2 3 2 5 3" xfId="21385" xr:uid="{B94E5D28-C720-43ED-A497-39361D92A5EB}"/>
    <cellStyle name="Normal 2 3 4 2 3 2 6" xfId="8838" xr:uid="{860BEE2D-88AD-48BC-8DDD-56AD6645EA35}"/>
    <cellStyle name="Normal 2 3 4 2 3 2 6 2" xfId="25567" xr:uid="{E943B845-BAAC-4841-9276-56896BF5DDA0}"/>
    <cellStyle name="Normal 2 3 4 2 3 2 7" xfId="17204" xr:uid="{A04DA50F-8EB7-4FCE-96A6-08F73B1E06AD}"/>
    <cellStyle name="Normal 2 3 4 2 3 3" xfId="753" xr:uid="{8B9C6329-3029-4EDA-B162-C70EE0A091FC}"/>
    <cellStyle name="Normal 2 3 4 2 3 3 2" xfId="1589" xr:uid="{50F7A2F7-6171-4DB6-BE55-B5E859DB999A}"/>
    <cellStyle name="Normal 2 3 4 2 3 3 2 2" xfId="3261" xr:uid="{6AA2560C-1C67-4C1A-9714-325822B2958E}"/>
    <cellStyle name="Normal 2 3 4 2 3 3 2 2 2" xfId="7442" xr:uid="{EB2A864D-2B87-4241-B4AF-FDAF17F4D4FC}"/>
    <cellStyle name="Normal 2 3 4 2 3 3 2 2 2 2" xfId="15805" xr:uid="{9F780D65-9366-4BA2-A1DA-7CA3DD1CA762}"/>
    <cellStyle name="Normal 2 3 4 2 3 3 2 2 2 2 2" xfId="32534" xr:uid="{32C93792-0548-4BC9-89B7-52DD1A8BA63D}"/>
    <cellStyle name="Normal 2 3 4 2 3 3 2 2 2 3" xfId="24171" xr:uid="{8943E610-093E-4863-90F9-F409537D67D3}"/>
    <cellStyle name="Normal 2 3 4 2 3 3 2 2 3" xfId="11624" xr:uid="{6E693769-6D3D-402E-9D8A-B236A58E0BE7}"/>
    <cellStyle name="Normal 2 3 4 2 3 3 2 2 3 2" xfId="28353" xr:uid="{CAA4C0FB-6749-40FA-AE19-E911670D6C53}"/>
    <cellStyle name="Normal 2 3 4 2 3 3 2 2 4" xfId="19990" xr:uid="{016D1DB8-DF45-41CE-BE34-9B614E39C46D}"/>
    <cellStyle name="Normal 2 3 4 2 3 3 2 3" xfId="5770" xr:uid="{EAE9A0DE-F4DA-4486-A4FB-DE227D32D544}"/>
    <cellStyle name="Normal 2 3 4 2 3 3 2 3 2" xfId="14133" xr:uid="{16627655-4588-4CC4-84C6-0B8D1C3AA7B9}"/>
    <cellStyle name="Normal 2 3 4 2 3 3 2 3 2 2" xfId="30862" xr:uid="{0AD637A8-50D8-4531-B313-FAA918EB4204}"/>
    <cellStyle name="Normal 2 3 4 2 3 3 2 3 3" xfId="22499" xr:uid="{7A9D9FD7-32BD-477B-B162-9A0C9F1C7DDF}"/>
    <cellStyle name="Normal 2 3 4 2 3 3 2 4" xfId="9952" xr:uid="{C1A54CE6-4AB0-45DF-805E-828322A7CEC1}"/>
    <cellStyle name="Normal 2 3 4 2 3 3 2 4 2" xfId="26681" xr:uid="{27683632-C091-445B-B83C-58E32CBC36D7}"/>
    <cellStyle name="Normal 2 3 4 2 3 3 2 5" xfId="18318" xr:uid="{A1EACE06-1D51-486C-8E5B-E44558D279A1}"/>
    <cellStyle name="Normal 2 3 4 2 3 3 3" xfId="2425" xr:uid="{6864257F-D395-434A-846E-3E7A88BA41BF}"/>
    <cellStyle name="Normal 2 3 4 2 3 3 3 2" xfId="6606" xr:uid="{D625F6E3-0348-43D6-913C-D6A17E2C2B5B}"/>
    <cellStyle name="Normal 2 3 4 2 3 3 3 2 2" xfId="14969" xr:uid="{01AB33B3-7411-420C-8947-3AD72875B4C5}"/>
    <cellStyle name="Normal 2 3 4 2 3 3 3 2 2 2" xfId="31698" xr:uid="{FB481A7B-368F-4A75-B372-CDA4CCE13AD6}"/>
    <cellStyle name="Normal 2 3 4 2 3 3 3 2 3" xfId="23335" xr:uid="{3D6C7A9D-BB8B-4974-91D5-D946C09A518D}"/>
    <cellStyle name="Normal 2 3 4 2 3 3 3 3" xfId="10788" xr:uid="{4763F6CD-79CD-4118-BE22-BA42AE741EA7}"/>
    <cellStyle name="Normal 2 3 4 2 3 3 3 3 2" xfId="27517" xr:uid="{91D0DA1E-2A31-498F-B041-9867CADA5657}"/>
    <cellStyle name="Normal 2 3 4 2 3 3 3 4" xfId="19154" xr:uid="{63EC3CAA-A8B7-4D67-8E0F-4C3700804D91}"/>
    <cellStyle name="Normal 2 3 4 2 3 3 4" xfId="4099" xr:uid="{EA86B010-EA26-44E6-8BBB-F4C5D2B462EF}"/>
    <cellStyle name="Normal 2 3 4 2 3 3 4 2" xfId="8280" xr:uid="{70ACCE9A-BD31-4CAD-813A-F3D968B86A4A}"/>
    <cellStyle name="Normal 2 3 4 2 3 3 4 2 2" xfId="16643" xr:uid="{0D375519-AEEC-4AC8-988A-20B0C7A157A4}"/>
    <cellStyle name="Normal 2 3 4 2 3 3 4 2 2 2" xfId="33372" xr:uid="{48A32709-5987-4344-B3DA-6504CD780AA2}"/>
    <cellStyle name="Normal 2 3 4 2 3 3 4 2 3" xfId="25009" xr:uid="{D14B2DDF-2052-4AE2-BD4D-75300430A40E}"/>
    <cellStyle name="Normal 2 3 4 2 3 3 4 3" xfId="12462" xr:uid="{D7CFE956-1850-47C2-9D4B-DB7F8418F656}"/>
    <cellStyle name="Normal 2 3 4 2 3 3 4 3 2" xfId="29191" xr:uid="{4E195D4A-512A-44AE-8CAB-CC5CE006A29C}"/>
    <cellStyle name="Normal 2 3 4 2 3 3 4 4" xfId="20828" xr:uid="{9F4FAE3C-C1AD-4D65-8B05-898B3560459B}"/>
    <cellStyle name="Normal 2 3 4 2 3 3 5" xfId="4934" xr:uid="{C0859834-1860-4E48-96C0-75AC0684D3E3}"/>
    <cellStyle name="Normal 2 3 4 2 3 3 5 2" xfId="13297" xr:uid="{4DD99C72-4704-4346-8060-09021A50335D}"/>
    <cellStyle name="Normal 2 3 4 2 3 3 5 2 2" xfId="30026" xr:uid="{A42B6A7B-E701-4038-9386-C1158B9F0E6B}"/>
    <cellStyle name="Normal 2 3 4 2 3 3 5 3" xfId="21663" xr:uid="{A94F11F7-A533-4BC0-B6EA-9886FCE0A5D8}"/>
    <cellStyle name="Normal 2 3 4 2 3 3 6" xfId="9116" xr:uid="{5B94581B-AE1B-49A5-B64E-7962A3198D3F}"/>
    <cellStyle name="Normal 2 3 4 2 3 3 6 2" xfId="25845" xr:uid="{685873D3-C12E-46AF-AD3F-6BD413FF755C}"/>
    <cellStyle name="Normal 2 3 4 2 3 3 7" xfId="17482" xr:uid="{0F0A87AE-915C-4AFE-B0F1-3B16090B5901}"/>
    <cellStyle name="Normal 2 3 4 2 3 4" xfId="1033" xr:uid="{27A24A1B-2E73-466A-88D3-E87BE8C990DD}"/>
    <cellStyle name="Normal 2 3 4 2 3 4 2" xfId="2705" xr:uid="{AB3114EC-A9CB-4B7E-AB92-BE6625357649}"/>
    <cellStyle name="Normal 2 3 4 2 3 4 2 2" xfId="6886" xr:uid="{4C0B1AC4-A310-44E7-9A59-E2883288F6E3}"/>
    <cellStyle name="Normal 2 3 4 2 3 4 2 2 2" xfId="15249" xr:uid="{A1CEFEC6-40A6-420E-837C-C48F5BF1043A}"/>
    <cellStyle name="Normal 2 3 4 2 3 4 2 2 2 2" xfId="31978" xr:uid="{147F27F1-C638-4A05-82C7-ECEB56B44325}"/>
    <cellStyle name="Normal 2 3 4 2 3 4 2 2 3" xfId="23615" xr:uid="{0D18B9E0-8B4F-4B7E-88AC-9AEC78E85F15}"/>
    <cellStyle name="Normal 2 3 4 2 3 4 2 3" xfId="11068" xr:uid="{08B14BBA-3F2C-487D-A45F-5174B4FB26AE}"/>
    <cellStyle name="Normal 2 3 4 2 3 4 2 3 2" xfId="27797" xr:uid="{FA831290-80FC-48BA-A617-D14546310555}"/>
    <cellStyle name="Normal 2 3 4 2 3 4 2 4" xfId="19434" xr:uid="{0821A3AA-A881-4D76-84F0-DAA908DABF81}"/>
    <cellStyle name="Normal 2 3 4 2 3 4 3" xfId="5214" xr:uid="{A3EB349C-3EA1-4D8F-9597-68B606AB8822}"/>
    <cellStyle name="Normal 2 3 4 2 3 4 3 2" xfId="13577" xr:uid="{E2D00ED8-F5A2-4F56-BB3B-3EA4E150E46F}"/>
    <cellStyle name="Normal 2 3 4 2 3 4 3 2 2" xfId="30306" xr:uid="{4E69F871-7857-46D2-A1B3-FE85B200F459}"/>
    <cellStyle name="Normal 2 3 4 2 3 4 3 3" xfId="21943" xr:uid="{59CC681E-1B22-4DEE-A746-E56832B13003}"/>
    <cellStyle name="Normal 2 3 4 2 3 4 4" xfId="9396" xr:uid="{AC876BAC-9310-4540-92E1-8B0CBA5887E5}"/>
    <cellStyle name="Normal 2 3 4 2 3 4 4 2" xfId="26125" xr:uid="{A9224C47-32C2-4E8C-81AF-1A2767760974}"/>
    <cellStyle name="Normal 2 3 4 2 3 4 5" xfId="17762" xr:uid="{6FF74EBB-6987-4DB7-A46C-49DA8693E26C}"/>
    <cellStyle name="Normal 2 3 4 2 3 5" xfId="1869" xr:uid="{25CC886C-7BAE-4898-8DFA-59C54D0A5766}"/>
    <cellStyle name="Normal 2 3 4 2 3 5 2" xfId="6050" xr:uid="{00D20DA4-F1AC-4A0D-A343-38439FCAC383}"/>
    <cellStyle name="Normal 2 3 4 2 3 5 2 2" xfId="14413" xr:uid="{4FE01531-5E51-4F72-B9A3-51B9FF3A00EB}"/>
    <cellStyle name="Normal 2 3 4 2 3 5 2 2 2" xfId="31142" xr:uid="{E9F5343B-E1A0-4D80-BE97-8B9834F454CB}"/>
    <cellStyle name="Normal 2 3 4 2 3 5 2 3" xfId="22779" xr:uid="{1A559650-A57B-47C8-A410-02785B56DF73}"/>
    <cellStyle name="Normal 2 3 4 2 3 5 3" xfId="10232" xr:uid="{A3D2466B-E6BB-4C28-B23C-F9D4850699D5}"/>
    <cellStyle name="Normal 2 3 4 2 3 5 3 2" xfId="26961" xr:uid="{1A135CCE-1229-46FE-AA70-0AE2CFE6E30B}"/>
    <cellStyle name="Normal 2 3 4 2 3 5 4" xfId="18598" xr:uid="{9234BB64-ED13-4603-87F3-EED89AE62AF0}"/>
    <cellStyle name="Normal 2 3 4 2 3 6" xfId="3543" xr:uid="{2BC63C5F-0A73-4F72-BCDE-24D86263DA13}"/>
    <cellStyle name="Normal 2 3 4 2 3 6 2" xfId="7724" xr:uid="{E939926F-35A5-4824-8620-53984C0B4256}"/>
    <cellStyle name="Normal 2 3 4 2 3 6 2 2" xfId="16087" xr:uid="{E0EA8131-7EF6-4314-9F18-A317B82DEB7F}"/>
    <cellStyle name="Normal 2 3 4 2 3 6 2 2 2" xfId="32816" xr:uid="{0FADB6E1-2F2D-44C5-9F92-CF892D52FC38}"/>
    <cellStyle name="Normal 2 3 4 2 3 6 2 3" xfId="24453" xr:uid="{BEA4C523-D55A-4C35-BA17-FB432C6A2C45}"/>
    <cellStyle name="Normal 2 3 4 2 3 6 3" xfId="11906" xr:uid="{16CC46AC-4113-4756-AEB5-8E22884D3726}"/>
    <cellStyle name="Normal 2 3 4 2 3 6 3 2" xfId="28635" xr:uid="{3DAF6D17-19A4-435F-9E07-79CC09BAB7E2}"/>
    <cellStyle name="Normal 2 3 4 2 3 6 4" xfId="20272" xr:uid="{2534EAB8-C06A-48D3-9B29-C6C769F6F765}"/>
    <cellStyle name="Normal 2 3 4 2 3 7" xfId="4378" xr:uid="{F2253353-10F4-4226-9B3D-D0766BF11E85}"/>
    <cellStyle name="Normal 2 3 4 2 3 7 2" xfId="12741" xr:uid="{A3AB60E5-2C2E-426C-96D7-D08C8D44D682}"/>
    <cellStyle name="Normal 2 3 4 2 3 7 2 2" xfId="29470" xr:uid="{EE46D61E-0DA8-41BB-94E1-E887BC154F36}"/>
    <cellStyle name="Normal 2 3 4 2 3 7 3" xfId="21107" xr:uid="{9B7773DB-CC9D-4EA9-9DB6-32176B966555}"/>
    <cellStyle name="Normal 2 3 4 2 3 8" xfId="8560" xr:uid="{DFE59641-0F34-45A4-BA1E-981D716F3646}"/>
    <cellStyle name="Normal 2 3 4 2 3 8 2" xfId="25289" xr:uid="{BD2D7EF3-5A41-44AD-A13F-F7A52C48CF16}"/>
    <cellStyle name="Normal 2 3 4 2 3 9" xfId="16926" xr:uid="{F7C1158B-D994-4D80-9D6C-152CADF075D1}"/>
    <cellStyle name="Normal 2 3 4 2 4" xfId="339" xr:uid="{ED818AD5-8B6B-43BB-8E3A-A85FFA36A958}"/>
    <cellStyle name="Normal 2 3 4 2 4 2" xfId="1175" xr:uid="{BDA414A4-6234-4362-8A28-4656A78155D7}"/>
    <cellStyle name="Normal 2 3 4 2 4 2 2" xfId="2847" xr:uid="{50D155FB-E8A5-47F9-ABBA-5066CDF5B7A8}"/>
    <cellStyle name="Normal 2 3 4 2 4 2 2 2" xfId="7028" xr:uid="{9437A060-505F-4F74-B315-BF9B6154CAF6}"/>
    <cellStyle name="Normal 2 3 4 2 4 2 2 2 2" xfId="15391" xr:uid="{30873ECB-62DF-41FE-92B5-FBB9ECCDBB4A}"/>
    <cellStyle name="Normal 2 3 4 2 4 2 2 2 2 2" xfId="32120" xr:uid="{0CD3F9E1-FE69-42B5-B84E-C1117CFF91E5}"/>
    <cellStyle name="Normal 2 3 4 2 4 2 2 2 3" xfId="23757" xr:uid="{63655B31-29CA-443D-95DB-3EDF679A6E9A}"/>
    <cellStyle name="Normal 2 3 4 2 4 2 2 3" xfId="11210" xr:uid="{C3B42D5D-6464-4D8F-9876-C803F96D70AB}"/>
    <cellStyle name="Normal 2 3 4 2 4 2 2 3 2" xfId="27939" xr:uid="{B128691E-B388-41A2-848A-4FFD2A450763}"/>
    <cellStyle name="Normal 2 3 4 2 4 2 2 4" xfId="19576" xr:uid="{0AA1DC4E-854B-4177-9060-FC6C73F5C6C3}"/>
    <cellStyle name="Normal 2 3 4 2 4 2 3" xfId="5356" xr:uid="{70AD1F02-0863-4DA9-8221-805C4A820F9D}"/>
    <cellStyle name="Normal 2 3 4 2 4 2 3 2" xfId="13719" xr:uid="{15DFF260-0725-4D9E-93D9-2A6663F97D8A}"/>
    <cellStyle name="Normal 2 3 4 2 4 2 3 2 2" xfId="30448" xr:uid="{34BF46A2-E774-4771-8703-FCCEFD544B6C}"/>
    <cellStyle name="Normal 2 3 4 2 4 2 3 3" xfId="22085" xr:uid="{18FA94F1-298E-43E0-8CAD-02535F82507F}"/>
    <cellStyle name="Normal 2 3 4 2 4 2 4" xfId="9538" xr:uid="{4CED16A2-3180-4D37-9F1B-3FFAE03B9EF1}"/>
    <cellStyle name="Normal 2 3 4 2 4 2 4 2" xfId="26267" xr:uid="{150BDDA7-C73A-4B01-8386-1EDFA7E0ED98}"/>
    <cellStyle name="Normal 2 3 4 2 4 2 5" xfId="17904" xr:uid="{58CF47C4-EE67-4F90-A44D-57484F913E1D}"/>
    <cellStyle name="Normal 2 3 4 2 4 3" xfId="2011" xr:uid="{AF85084B-7B58-4196-BE44-7CDB387B96D0}"/>
    <cellStyle name="Normal 2 3 4 2 4 3 2" xfId="6192" xr:uid="{B1B8E244-D987-4BFB-A778-E74B31406F47}"/>
    <cellStyle name="Normal 2 3 4 2 4 3 2 2" xfId="14555" xr:uid="{E6C4F5DD-D103-418F-A1F0-A63B982EDB7F}"/>
    <cellStyle name="Normal 2 3 4 2 4 3 2 2 2" xfId="31284" xr:uid="{AD615EAA-C2DB-40DA-B18B-15E1268E510A}"/>
    <cellStyle name="Normal 2 3 4 2 4 3 2 3" xfId="22921" xr:uid="{36AE25D0-3AA8-4EEF-A531-718667128AF3}"/>
    <cellStyle name="Normal 2 3 4 2 4 3 3" xfId="10374" xr:uid="{FA055F20-1B9A-46D0-81F8-94F8C17FBA8E}"/>
    <cellStyle name="Normal 2 3 4 2 4 3 3 2" xfId="27103" xr:uid="{F2FC6CCC-A6F7-43FF-BAE7-F4B4437B15D6}"/>
    <cellStyle name="Normal 2 3 4 2 4 3 4" xfId="18740" xr:uid="{6DF695F2-7606-4629-BBB4-770FE6DC9A2F}"/>
    <cellStyle name="Normal 2 3 4 2 4 4" xfId="3685" xr:uid="{4A572893-8D2F-472B-8A01-D17BFE820710}"/>
    <cellStyle name="Normal 2 3 4 2 4 4 2" xfId="7866" xr:uid="{07D63FF8-AE29-4B0C-833B-F1AA2512D0A0}"/>
    <cellStyle name="Normal 2 3 4 2 4 4 2 2" xfId="16229" xr:uid="{ABC94554-25D8-4DBB-9863-3F6A840C3F9F}"/>
    <cellStyle name="Normal 2 3 4 2 4 4 2 2 2" xfId="32958" xr:uid="{579A98FC-AA63-4370-A2DA-D5A1EDD3B366}"/>
    <cellStyle name="Normal 2 3 4 2 4 4 2 3" xfId="24595" xr:uid="{62BEF8C3-BEDF-4DD3-A207-A21C0CBD839A}"/>
    <cellStyle name="Normal 2 3 4 2 4 4 3" xfId="12048" xr:uid="{0A74004E-4203-4E13-ABBF-B94078F8AB06}"/>
    <cellStyle name="Normal 2 3 4 2 4 4 3 2" xfId="28777" xr:uid="{FB09D0EF-7F6B-4002-A1CD-D768A2D504AC}"/>
    <cellStyle name="Normal 2 3 4 2 4 4 4" xfId="20414" xr:uid="{B2C23EC3-CB7A-42AD-B78E-44A529426F75}"/>
    <cellStyle name="Normal 2 3 4 2 4 5" xfId="4520" xr:uid="{D7EA3570-2F60-4834-B16C-EDC5DC10D9DD}"/>
    <cellStyle name="Normal 2 3 4 2 4 5 2" xfId="12883" xr:uid="{6C38939E-4612-4829-B391-151480320777}"/>
    <cellStyle name="Normal 2 3 4 2 4 5 2 2" xfId="29612" xr:uid="{1C34A17C-8EB9-4EFE-AC69-96A6B3AB3671}"/>
    <cellStyle name="Normal 2 3 4 2 4 5 3" xfId="21249" xr:uid="{84460EE7-A2A7-47BE-8989-27F98EAADE22}"/>
    <cellStyle name="Normal 2 3 4 2 4 6" xfId="8702" xr:uid="{367DBE83-4391-4E65-963E-7472B6D68483}"/>
    <cellStyle name="Normal 2 3 4 2 4 6 2" xfId="25431" xr:uid="{07460D63-E1F8-420B-9929-FCF4D8921564}"/>
    <cellStyle name="Normal 2 3 4 2 4 7" xfId="17068" xr:uid="{C609EEF8-F94B-434F-9ED0-C53FF5333665}"/>
    <cellStyle name="Normal 2 3 4 2 5" xfId="617" xr:uid="{126C574A-F27D-41B4-8FD8-730B19F0DD24}"/>
    <cellStyle name="Normal 2 3 4 2 5 2" xfId="1453" xr:uid="{0208FE53-EA1E-4B4C-8A30-24307CF71386}"/>
    <cellStyle name="Normal 2 3 4 2 5 2 2" xfId="3125" xr:uid="{0769F968-3D7B-4B8E-8B1E-47580CBE0567}"/>
    <cellStyle name="Normal 2 3 4 2 5 2 2 2" xfId="7306" xr:uid="{F46700B0-6680-4C6B-BAA8-393EFDFE7561}"/>
    <cellStyle name="Normal 2 3 4 2 5 2 2 2 2" xfId="15669" xr:uid="{009103AA-0449-4521-A23C-D808E9BCDB84}"/>
    <cellStyle name="Normal 2 3 4 2 5 2 2 2 2 2" xfId="32398" xr:uid="{80806EC1-CF9E-41AB-BB9D-5AF3AF008B83}"/>
    <cellStyle name="Normal 2 3 4 2 5 2 2 2 3" xfId="24035" xr:uid="{4227D814-DDF6-4661-8530-23F7442AB601}"/>
    <cellStyle name="Normal 2 3 4 2 5 2 2 3" xfId="11488" xr:uid="{BE49D1BB-FB6B-4B4E-BA9E-49C3C0F90E52}"/>
    <cellStyle name="Normal 2 3 4 2 5 2 2 3 2" xfId="28217" xr:uid="{1E9D0577-9A14-4E51-9EC9-E003BED0C534}"/>
    <cellStyle name="Normal 2 3 4 2 5 2 2 4" xfId="19854" xr:uid="{4D10B3F8-94BD-4B8C-9B19-B0B235E7BA82}"/>
    <cellStyle name="Normal 2 3 4 2 5 2 3" xfId="5634" xr:uid="{D93DA779-65B8-4AE8-8139-5B2214D16C48}"/>
    <cellStyle name="Normal 2 3 4 2 5 2 3 2" xfId="13997" xr:uid="{730168D1-2831-4709-8E77-1090FC7518D6}"/>
    <cellStyle name="Normal 2 3 4 2 5 2 3 2 2" xfId="30726" xr:uid="{8CF8D7B5-9F7E-423A-9B72-4CFEBF641866}"/>
    <cellStyle name="Normal 2 3 4 2 5 2 3 3" xfId="22363" xr:uid="{99922D2F-BD94-44F1-B1C0-6D52FF3F67EE}"/>
    <cellStyle name="Normal 2 3 4 2 5 2 4" xfId="9816" xr:uid="{2AD7DB5A-7A44-43E9-A5DA-C67CBAF453F6}"/>
    <cellStyle name="Normal 2 3 4 2 5 2 4 2" xfId="26545" xr:uid="{E4685002-FAE8-4E23-8317-BAC1B8CB256C}"/>
    <cellStyle name="Normal 2 3 4 2 5 2 5" xfId="18182" xr:uid="{8167E947-4115-4B35-9DBF-FDACC267E904}"/>
    <cellStyle name="Normal 2 3 4 2 5 3" xfId="2289" xr:uid="{192B8A01-718C-4323-814A-5F55B1C780E0}"/>
    <cellStyle name="Normal 2 3 4 2 5 3 2" xfId="6470" xr:uid="{4F721EBA-6EEB-4E35-BC3E-9E275DF40E73}"/>
    <cellStyle name="Normal 2 3 4 2 5 3 2 2" xfId="14833" xr:uid="{EE16F427-3BCB-4BB8-BE4A-471C11B45316}"/>
    <cellStyle name="Normal 2 3 4 2 5 3 2 2 2" xfId="31562" xr:uid="{4A9B1C5C-1713-41FC-B464-8846EB2BD4B0}"/>
    <cellStyle name="Normal 2 3 4 2 5 3 2 3" xfId="23199" xr:uid="{AB4C24C4-BF0C-4DEA-9D40-7A709DC3414A}"/>
    <cellStyle name="Normal 2 3 4 2 5 3 3" xfId="10652" xr:uid="{D6208BE1-2128-4121-A0F9-2C1AEFB00A2A}"/>
    <cellStyle name="Normal 2 3 4 2 5 3 3 2" xfId="27381" xr:uid="{CDFEBFE3-482B-44E4-8102-81986DB38BF5}"/>
    <cellStyle name="Normal 2 3 4 2 5 3 4" xfId="19018" xr:uid="{F76A77FA-53D7-42B4-945E-4666CEA2D472}"/>
    <cellStyle name="Normal 2 3 4 2 5 4" xfId="3963" xr:uid="{F59EB69F-9F6B-4AF3-934E-EDD20F7A354E}"/>
    <cellStyle name="Normal 2 3 4 2 5 4 2" xfId="8144" xr:uid="{4E2F60BF-329C-4B26-A066-74FFC995F62F}"/>
    <cellStyle name="Normal 2 3 4 2 5 4 2 2" xfId="16507" xr:uid="{D2A56328-71B8-4F97-9777-F25519E7A7D7}"/>
    <cellStyle name="Normal 2 3 4 2 5 4 2 2 2" xfId="33236" xr:uid="{C35327FE-DD6B-4C5E-96A2-E8D4DB1F023A}"/>
    <cellStyle name="Normal 2 3 4 2 5 4 2 3" xfId="24873" xr:uid="{5E035B7B-D34F-448C-9E5B-B1BAC97C382C}"/>
    <cellStyle name="Normal 2 3 4 2 5 4 3" xfId="12326" xr:uid="{8C2F674E-4EED-41C2-952D-5B98DF60B15B}"/>
    <cellStyle name="Normal 2 3 4 2 5 4 3 2" xfId="29055" xr:uid="{138BFA2B-6832-46D1-9727-A6905203D4A4}"/>
    <cellStyle name="Normal 2 3 4 2 5 4 4" xfId="20692" xr:uid="{1D5BD584-44A5-44B3-9BF4-7E9C07D0A379}"/>
    <cellStyle name="Normal 2 3 4 2 5 5" xfId="4798" xr:uid="{296F39A1-7E5A-456E-AC5D-D62A9DB72D11}"/>
    <cellStyle name="Normal 2 3 4 2 5 5 2" xfId="13161" xr:uid="{612EF538-2D9D-4B67-A321-8515F2034D46}"/>
    <cellStyle name="Normal 2 3 4 2 5 5 2 2" xfId="29890" xr:uid="{91F8DC67-62A3-41AE-BE14-520371308E21}"/>
    <cellStyle name="Normal 2 3 4 2 5 5 3" xfId="21527" xr:uid="{5EDD85C9-2695-45BE-B23F-B3138D25B75A}"/>
    <cellStyle name="Normal 2 3 4 2 5 6" xfId="8980" xr:uid="{1C6E8C5C-AE8F-41B2-B784-D7EC2FF76A48}"/>
    <cellStyle name="Normal 2 3 4 2 5 6 2" xfId="25709" xr:uid="{263E1078-D3D5-49DE-8EF9-5FE22E275FE6}"/>
    <cellStyle name="Normal 2 3 4 2 5 7" xfId="17346" xr:uid="{6437C68A-B0DC-4A03-B73D-ECFBF171E72F}"/>
    <cellStyle name="Normal 2 3 4 2 6" xfId="897" xr:uid="{1CA6B565-BA44-4D73-A61A-2AF89F79DC97}"/>
    <cellStyle name="Normal 2 3 4 2 6 2" xfId="2569" xr:uid="{401840C2-CEA7-4279-BF65-DA742812C6BC}"/>
    <cellStyle name="Normal 2 3 4 2 6 2 2" xfId="6750" xr:uid="{77D7107D-773D-48E0-8757-551A04633925}"/>
    <cellStyle name="Normal 2 3 4 2 6 2 2 2" xfId="15113" xr:uid="{A331F4C9-C41D-42C8-9E19-30A9B6FBF8B5}"/>
    <cellStyle name="Normal 2 3 4 2 6 2 2 2 2" xfId="31842" xr:uid="{96BA94D7-1003-4394-B2D8-25EBE5352594}"/>
    <cellStyle name="Normal 2 3 4 2 6 2 2 3" xfId="23479" xr:uid="{4192BEC6-CF13-47FE-A9BA-AC847F21229F}"/>
    <cellStyle name="Normal 2 3 4 2 6 2 3" xfId="10932" xr:uid="{21CA15A2-8B62-4C77-A391-EF98CB264D4E}"/>
    <cellStyle name="Normal 2 3 4 2 6 2 3 2" xfId="27661" xr:uid="{933E6298-7777-41BE-8EDD-0A870886888B}"/>
    <cellStyle name="Normal 2 3 4 2 6 2 4" xfId="19298" xr:uid="{84DEBDC6-E0FF-4971-AC22-F9269E4A05EB}"/>
    <cellStyle name="Normal 2 3 4 2 6 3" xfId="5078" xr:uid="{8C51C425-4585-4058-9974-ADB05F1880D1}"/>
    <cellStyle name="Normal 2 3 4 2 6 3 2" xfId="13441" xr:uid="{BE82C8A2-F7A7-453C-980F-134DAEB0BD21}"/>
    <cellStyle name="Normal 2 3 4 2 6 3 2 2" xfId="30170" xr:uid="{F94B0F7B-86F1-41BB-BAFC-42C9985B1B8E}"/>
    <cellStyle name="Normal 2 3 4 2 6 3 3" xfId="21807" xr:uid="{8433B2B8-C30A-4576-9605-6A6F9F5A88B8}"/>
    <cellStyle name="Normal 2 3 4 2 6 4" xfId="9260" xr:uid="{140D3076-815A-4D71-81F9-05ED31CAC8F6}"/>
    <cellStyle name="Normal 2 3 4 2 6 4 2" xfId="25989" xr:uid="{3D21A31F-A17C-4362-9D4E-E555FB8E9481}"/>
    <cellStyle name="Normal 2 3 4 2 6 5" xfId="17626" xr:uid="{B989A1B3-6AAD-4E13-9D6B-AA7A8BD2D5E3}"/>
    <cellStyle name="Normal 2 3 4 2 7" xfId="1733" xr:uid="{44E69469-688D-445E-ACBA-6994CBF89999}"/>
    <cellStyle name="Normal 2 3 4 2 7 2" xfId="5914" xr:uid="{9FE3657A-A568-4FFA-A23C-E907D2C40E2A}"/>
    <cellStyle name="Normal 2 3 4 2 7 2 2" xfId="14277" xr:uid="{DB7276B8-55C6-4AE2-989A-EC15E2CE60F5}"/>
    <cellStyle name="Normal 2 3 4 2 7 2 2 2" xfId="31006" xr:uid="{7837A71F-1DF4-4814-9B3C-7616D8F1E447}"/>
    <cellStyle name="Normal 2 3 4 2 7 2 3" xfId="22643" xr:uid="{A129B818-06D3-4D5E-9183-6946EB2E235E}"/>
    <cellStyle name="Normal 2 3 4 2 7 3" xfId="10096" xr:uid="{6FA425A6-9C40-4624-954E-630619AC862C}"/>
    <cellStyle name="Normal 2 3 4 2 7 3 2" xfId="26825" xr:uid="{FD2A660E-4D04-4BBA-ABC6-720165E5F7E5}"/>
    <cellStyle name="Normal 2 3 4 2 7 4" xfId="18462" xr:uid="{99A57975-6DF3-4146-9879-03076113EDDF}"/>
    <cellStyle name="Normal 2 3 4 2 8" xfId="3407" xr:uid="{E6868A71-F504-4D49-8724-3781ACC44DE1}"/>
    <cellStyle name="Normal 2 3 4 2 8 2" xfId="7588" xr:uid="{B8B73837-4414-42C5-8DF6-F1F0EF6A4B66}"/>
    <cellStyle name="Normal 2 3 4 2 8 2 2" xfId="15951" xr:uid="{B01562D8-4045-4592-B825-E7F8590CED6D}"/>
    <cellStyle name="Normal 2 3 4 2 8 2 2 2" xfId="32680" xr:uid="{95B76DA0-72D3-4B9F-A8A0-AA829E1F0A0C}"/>
    <cellStyle name="Normal 2 3 4 2 8 2 3" xfId="24317" xr:uid="{DEAB948D-29B3-4933-9798-A209CFDE2726}"/>
    <cellStyle name="Normal 2 3 4 2 8 3" xfId="11770" xr:uid="{62803010-A333-4781-A55E-14BD51EC1809}"/>
    <cellStyle name="Normal 2 3 4 2 8 3 2" xfId="28499" xr:uid="{9AB067F0-B3DC-452B-8F7F-3416709C33C4}"/>
    <cellStyle name="Normal 2 3 4 2 8 4" xfId="20136" xr:uid="{C893B6B8-576A-4269-80C3-39368E8D5240}"/>
    <cellStyle name="Normal 2 3 4 2 9" xfId="4242" xr:uid="{E4F8E2A7-280B-48E8-9C80-E960F18545A3}"/>
    <cellStyle name="Normal 2 3 4 2 9 2" xfId="12605" xr:uid="{27CAE869-71B3-48CA-8E8E-A43284938485}"/>
    <cellStyle name="Normal 2 3 4 2 9 2 2" xfId="29334" xr:uid="{30615EAE-9896-40B1-8218-353D700E004C}"/>
    <cellStyle name="Normal 2 3 4 2 9 3" xfId="20971" xr:uid="{83823AE0-50D6-488D-A94C-4F119CB8DE7F}"/>
    <cellStyle name="Normal 2 3 4 3" xfId="88" xr:uid="{9BB9F77E-718D-48FB-ACF0-8916D6A7E28D}"/>
    <cellStyle name="Normal 2 3 4 3 10" xfId="16817" xr:uid="{92791231-118F-48F5-A7B1-983D4BE753A4}"/>
    <cellStyle name="Normal 2 3 4 3 2" xfId="224" xr:uid="{8EB5F17C-C2D0-4813-9A02-A2969C4CB6EC}"/>
    <cellStyle name="Normal 2 3 4 3 2 2" xfId="502" xr:uid="{FC18E9BC-C3DF-4C08-9C9D-7D08D65D1044}"/>
    <cellStyle name="Normal 2 3 4 3 2 2 2" xfId="1338" xr:uid="{D9A525C5-23CB-47EA-982A-A2F05E64FC44}"/>
    <cellStyle name="Normal 2 3 4 3 2 2 2 2" xfId="3010" xr:uid="{3E68C132-1F39-4729-AA34-47F809697A57}"/>
    <cellStyle name="Normal 2 3 4 3 2 2 2 2 2" xfId="7191" xr:uid="{FEB3C6CD-E160-4962-96AD-D1EBF73AB0B8}"/>
    <cellStyle name="Normal 2 3 4 3 2 2 2 2 2 2" xfId="15554" xr:uid="{733BE15A-E287-4C68-BA17-979D3DD9E922}"/>
    <cellStyle name="Normal 2 3 4 3 2 2 2 2 2 2 2" xfId="32283" xr:uid="{64470AB6-FB45-466B-867E-2C655B68C55B}"/>
    <cellStyle name="Normal 2 3 4 3 2 2 2 2 2 3" xfId="23920" xr:uid="{EAD43706-7630-4ACA-A99A-4AE0A856B754}"/>
    <cellStyle name="Normal 2 3 4 3 2 2 2 2 3" xfId="11373" xr:uid="{5706D9F5-0A5D-4B6E-ADE8-F23FAD2E34D0}"/>
    <cellStyle name="Normal 2 3 4 3 2 2 2 2 3 2" xfId="28102" xr:uid="{42A2956E-8F10-4B9A-913C-3CF94F56C0AC}"/>
    <cellStyle name="Normal 2 3 4 3 2 2 2 2 4" xfId="19739" xr:uid="{CD90C44A-1AD4-47F6-8C29-4059DE064F10}"/>
    <cellStyle name="Normal 2 3 4 3 2 2 2 3" xfId="5519" xr:uid="{CE134CFC-BA8F-4427-B39F-5BF430D6D07B}"/>
    <cellStyle name="Normal 2 3 4 3 2 2 2 3 2" xfId="13882" xr:uid="{4439C40C-314A-4E4E-8337-8B8BC2BB1489}"/>
    <cellStyle name="Normal 2 3 4 3 2 2 2 3 2 2" xfId="30611" xr:uid="{168FFE21-87E0-4CD5-8C85-65ABE35B5A7E}"/>
    <cellStyle name="Normal 2 3 4 3 2 2 2 3 3" xfId="22248" xr:uid="{5DD145EB-70B6-460B-B08F-C535F9E9B74D}"/>
    <cellStyle name="Normal 2 3 4 3 2 2 2 4" xfId="9701" xr:uid="{92AD0EEE-674A-4262-80DA-F907702B50B9}"/>
    <cellStyle name="Normal 2 3 4 3 2 2 2 4 2" xfId="26430" xr:uid="{D248936D-43D3-4ADB-A81B-25659119714B}"/>
    <cellStyle name="Normal 2 3 4 3 2 2 2 5" xfId="18067" xr:uid="{5623E493-A783-43AD-BB1B-D5431CB1039F}"/>
    <cellStyle name="Normal 2 3 4 3 2 2 3" xfId="2174" xr:uid="{711C0D77-86F1-4C98-B77A-C60A8D04CDD4}"/>
    <cellStyle name="Normal 2 3 4 3 2 2 3 2" xfId="6355" xr:uid="{7430D68A-D0CE-4BB3-BCF8-AB554C4AAA47}"/>
    <cellStyle name="Normal 2 3 4 3 2 2 3 2 2" xfId="14718" xr:uid="{0F770AA2-80A2-4DD4-8FDB-C1107C7A13B0}"/>
    <cellStyle name="Normal 2 3 4 3 2 2 3 2 2 2" xfId="31447" xr:uid="{D7C5FBFB-E71B-43A5-91CD-A9C932F96A9B}"/>
    <cellStyle name="Normal 2 3 4 3 2 2 3 2 3" xfId="23084" xr:uid="{3ED99608-F4BD-41AD-B1DC-17E2C145DB64}"/>
    <cellStyle name="Normal 2 3 4 3 2 2 3 3" xfId="10537" xr:uid="{6AFF5882-E2A7-4703-881D-F020F3E9FE6C}"/>
    <cellStyle name="Normal 2 3 4 3 2 2 3 3 2" xfId="27266" xr:uid="{F624A3C9-FC37-45EE-AD84-1BF60344F8D6}"/>
    <cellStyle name="Normal 2 3 4 3 2 2 3 4" xfId="18903" xr:uid="{A4F490FE-094E-4445-B335-AFBAD2737A76}"/>
    <cellStyle name="Normal 2 3 4 3 2 2 4" xfId="3848" xr:uid="{461A9475-962A-479F-BAA5-10563E0F95F9}"/>
    <cellStyle name="Normal 2 3 4 3 2 2 4 2" xfId="8029" xr:uid="{19D09582-AF73-4E9C-915B-668C53528C35}"/>
    <cellStyle name="Normal 2 3 4 3 2 2 4 2 2" xfId="16392" xr:uid="{E9C2B2BC-7802-4F66-9CFD-F8ECA849D1F4}"/>
    <cellStyle name="Normal 2 3 4 3 2 2 4 2 2 2" xfId="33121" xr:uid="{AE91C785-D19A-443B-936D-2205F28E5199}"/>
    <cellStyle name="Normal 2 3 4 3 2 2 4 2 3" xfId="24758" xr:uid="{3BD6DC4D-8ADD-40C4-B39E-6FC66552E197}"/>
    <cellStyle name="Normal 2 3 4 3 2 2 4 3" xfId="12211" xr:uid="{541D62D8-367F-40BB-B0FF-E4AA1FBC1F1F}"/>
    <cellStyle name="Normal 2 3 4 3 2 2 4 3 2" xfId="28940" xr:uid="{0B430AF3-3E87-4F0E-A975-C2065F235E78}"/>
    <cellStyle name="Normal 2 3 4 3 2 2 4 4" xfId="20577" xr:uid="{599168FE-E678-4467-B965-3C1C5EB25BEF}"/>
    <cellStyle name="Normal 2 3 4 3 2 2 5" xfId="4683" xr:uid="{C1F0CD65-F99C-4D1F-BB5E-9E1B2D919576}"/>
    <cellStyle name="Normal 2 3 4 3 2 2 5 2" xfId="13046" xr:uid="{D1DE343D-C18B-48CF-9AA5-484B85BF85FC}"/>
    <cellStyle name="Normal 2 3 4 3 2 2 5 2 2" xfId="29775" xr:uid="{60E899DC-3C41-4C1F-AE6F-6577CF6937C6}"/>
    <cellStyle name="Normal 2 3 4 3 2 2 5 3" xfId="21412" xr:uid="{052B271E-4A6B-436F-951B-DE73F896C8BB}"/>
    <cellStyle name="Normal 2 3 4 3 2 2 6" xfId="8865" xr:uid="{67FFB861-444C-47BA-A4AE-D3C7EF02AFDB}"/>
    <cellStyle name="Normal 2 3 4 3 2 2 6 2" xfId="25594" xr:uid="{B394F6D4-BC88-422E-9B28-121A4E5729E6}"/>
    <cellStyle name="Normal 2 3 4 3 2 2 7" xfId="17231" xr:uid="{320A6C69-EFE7-4500-BE96-6F9F3C13E98B}"/>
    <cellStyle name="Normal 2 3 4 3 2 3" xfId="780" xr:uid="{6E524EA6-7489-4AA6-9911-DC56DCE076DC}"/>
    <cellStyle name="Normal 2 3 4 3 2 3 2" xfId="1616" xr:uid="{C1DFCEE7-AFC4-405E-B04D-EAA0F012631C}"/>
    <cellStyle name="Normal 2 3 4 3 2 3 2 2" xfId="3288" xr:uid="{34DCC2E9-6E75-44A6-A905-C37BADCD873C}"/>
    <cellStyle name="Normal 2 3 4 3 2 3 2 2 2" xfId="7469" xr:uid="{F97818EA-9097-40F8-8B92-D5E7F5AD4B88}"/>
    <cellStyle name="Normal 2 3 4 3 2 3 2 2 2 2" xfId="15832" xr:uid="{E8353F82-3614-42EE-AF40-61DE07826181}"/>
    <cellStyle name="Normal 2 3 4 3 2 3 2 2 2 2 2" xfId="32561" xr:uid="{DFFFA8A2-0A19-415A-B5A1-753410780543}"/>
    <cellStyle name="Normal 2 3 4 3 2 3 2 2 2 3" xfId="24198" xr:uid="{E8BD0AFA-93DF-4857-99CD-CF91351240F4}"/>
    <cellStyle name="Normal 2 3 4 3 2 3 2 2 3" xfId="11651" xr:uid="{B4697F13-3A0E-4BA1-AA23-C70F33D16C65}"/>
    <cellStyle name="Normal 2 3 4 3 2 3 2 2 3 2" xfId="28380" xr:uid="{DE0148EF-BB87-41CF-B9D0-FA0CC43D1448}"/>
    <cellStyle name="Normal 2 3 4 3 2 3 2 2 4" xfId="20017" xr:uid="{051D5BA1-A4C4-4EDF-A67D-E559C0B982D6}"/>
    <cellStyle name="Normal 2 3 4 3 2 3 2 3" xfId="5797" xr:uid="{C1301A6D-4136-4DCC-A8E6-AF5A3508846B}"/>
    <cellStyle name="Normal 2 3 4 3 2 3 2 3 2" xfId="14160" xr:uid="{F6834D98-C0B8-4DA9-B47D-861E5154DC12}"/>
    <cellStyle name="Normal 2 3 4 3 2 3 2 3 2 2" xfId="30889" xr:uid="{1CB9F88E-2A0B-4ABD-A1CF-B07E91F4CEDD}"/>
    <cellStyle name="Normal 2 3 4 3 2 3 2 3 3" xfId="22526" xr:uid="{9465C087-EA1B-49E9-AD77-AFC689FBAB5F}"/>
    <cellStyle name="Normal 2 3 4 3 2 3 2 4" xfId="9979" xr:uid="{642A9B1B-BED5-482C-A56A-8677A5D042A4}"/>
    <cellStyle name="Normal 2 3 4 3 2 3 2 4 2" xfId="26708" xr:uid="{016C99DB-321A-492C-AEB5-494EDEB2A14D}"/>
    <cellStyle name="Normal 2 3 4 3 2 3 2 5" xfId="18345" xr:uid="{CAA624F8-29E3-4A03-B6E5-624EA1D4C988}"/>
    <cellStyle name="Normal 2 3 4 3 2 3 3" xfId="2452" xr:uid="{6383CEC9-8F60-41B8-86A9-96AD90ECC09C}"/>
    <cellStyle name="Normal 2 3 4 3 2 3 3 2" xfId="6633" xr:uid="{2ABC6C00-BF40-4D22-A408-100BC031EFEE}"/>
    <cellStyle name="Normal 2 3 4 3 2 3 3 2 2" xfId="14996" xr:uid="{A3551FD6-C785-4FFD-8AF6-5DAAF1A01674}"/>
    <cellStyle name="Normal 2 3 4 3 2 3 3 2 2 2" xfId="31725" xr:uid="{CF22D3A6-A809-4499-8924-54C6E52413D4}"/>
    <cellStyle name="Normal 2 3 4 3 2 3 3 2 3" xfId="23362" xr:uid="{5B3A2B85-5575-46C5-AD08-32C7E147FDC3}"/>
    <cellStyle name="Normal 2 3 4 3 2 3 3 3" xfId="10815" xr:uid="{94C698BC-91A1-4141-AF16-413F14397F06}"/>
    <cellStyle name="Normal 2 3 4 3 2 3 3 3 2" xfId="27544" xr:uid="{03CF5F8D-EAB0-4804-8FFF-249447EF3FBF}"/>
    <cellStyle name="Normal 2 3 4 3 2 3 3 4" xfId="19181" xr:uid="{4DB1603C-C900-450E-87C6-A6C69958F218}"/>
    <cellStyle name="Normal 2 3 4 3 2 3 4" xfId="4126" xr:uid="{F8260B26-4FF5-4E7C-B421-4ECF395DAF6C}"/>
    <cellStyle name="Normal 2 3 4 3 2 3 4 2" xfId="8307" xr:uid="{0102CB1A-A3E2-476A-8E4C-6F3A3DD61D1E}"/>
    <cellStyle name="Normal 2 3 4 3 2 3 4 2 2" xfId="16670" xr:uid="{26579375-16AF-449B-9442-C833AFB78493}"/>
    <cellStyle name="Normal 2 3 4 3 2 3 4 2 2 2" xfId="33399" xr:uid="{1BA18ABA-5363-45AB-898B-2D4127F8ACA7}"/>
    <cellStyle name="Normal 2 3 4 3 2 3 4 2 3" xfId="25036" xr:uid="{A12A1C40-58D9-4A7A-8CA1-349F39C92463}"/>
    <cellStyle name="Normal 2 3 4 3 2 3 4 3" xfId="12489" xr:uid="{8DF53442-5D83-4C79-BD3D-EB933582B388}"/>
    <cellStyle name="Normal 2 3 4 3 2 3 4 3 2" xfId="29218" xr:uid="{CEF2791E-4140-4C84-A2B8-3917A0142594}"/>
    <cellStyle name="Normal 2 3 4 3 2 3 4 4" xfId="20855" xr:uid="{E8D32201-FB2D-4A1A-A2D1-AAB0917BE469}"/>
    <cellStyle name="Normal 2 3 4 3 2 3 5" xfId="4961" xr:uid="{DA4397C0-0902-45BF-91AF-58C0CD8403DE}"/>
    <cellStyle name="Normal 2 3 4 3 2 3 5 2" xfId="13324" xr:uid="{FD3F6F74-4C71-44BC-8602-FF4B8349CFF9}"/>
    <cellStyle name="Normal 2 3 4 3 2 3 5 2 2" xfId="30053" xr:uid="{0C24F811-C7B1-405E-9BD7-209139BEBED3}"/>
    <cellStyle name="Normal 2 3 4 3 2 3 5 3" xfId="21690" xr:uid="{E749B6A9-3B84-4470-BEB5-9DB62CC1AC09}"/>
    <cellStyle name="Normal 2 3 4 3 2 3 6" xfId="9143" xr:uid="{1E27611A-CA8F-4435-A040-FC73745B7632}"/>
    <cellStyle name="Normal 2 3 4 3 2 3 6 2" xfId="25872" xr:uid="{1852ACE6-4199-4F4E-8612-4E0D1167118D}"/>
    <cellStyle name="Normal 2 3 4 3 2 3 7" xfId="17509" xr:uid="{6DE34DA3-B516-40A2-AFF2-120E029CDD44}"/>
    <cellStyle name="Normal 2 3 4 3 2 4" xfId="1060" xr:uid="{EC108DC2-18C8-4104-BB08-95D0D02E38C0}"/>
    <cellStyle name="Normal 2 3 4 3 2 4 2" xfId="2732" xr:uid="{2DA255AC-8399-43C6-A64E-A5AF5ED71C00}"/>
    <cellStyle name="Normal 2 3 4 3 2 4 2 2" xfId="6913" xr:uid="{BA1117F6-1CB1-4D1B-B57E-7E677C07ED65}"/>
    <cellStyle name="Normal 2 3 4 3 2 4 2 2 2" xfId="15276" xr:uid="{D6EEDF85-B12B-4046-B6CD-5797A293E997}"/>
    <cellStyle name="Normal 2 3 4 3 2 4 2 2 2 2" xfId="32005" xr:uid="{4EFD67EB-BE7C-48D3-905D-D8889D10D72F}"/>
    <cellStyle name="Normal 2 3 4 3 2 4 2 2 3" xfId="23642" xr:uid="{B048F451-F0D8-46D9-84FB-E7D0FBE5DCC1}"/>
    <cellStyle name="Normal 2 3 4 3 2 4 2 3" xfId="11095" xr:uid="{72FC11EE-5757-4563-B5F1-3045435DC180}"/>
    <cellStyle name="Normal 2 3 4 3 2 4 2 3 2" xfId="27824" xr:uid="{78C96A25-DC89-48A6-8DE8-1B32DDD34237}"/>
    <cellStyle name="Normal 2 3 4 3 2 4 2 4" xfId="19461" xr:uid="{56A8FBD8-E1A4-4BEE-8FF9-D5E6821F6BB3}"/>
    <cellStyle name="Normal 2 3 4 3 2 4 3" xfId="5241" xr:uid="{85FD7ECB-C92A-4F67-9F10-26FAB8834525}"/>
    <cellStyle name="Normal 2 3 4 3 2 4 3 2" xfId="13604" xr:uid="{15D80542-9B46-4BC4-B0C7-9FAEB338244E}"/>
    <cellStyle name="Normal 2 3 4 3 2 4 3 2 2" xfId="30333" xr:uid="{09EE44C7-EABA-4CD0-A656-852ABBEC8475}"/>
    <cellStyle name="Normal 2 3 4 3 2 4 3 3" xfId="21970" xr:uid="{5DD73B11-9FDE-447E-9440-81EF6C130EB4}"/>
    <cellStyle name="Normal 2 3 4 3 2 4 4" xfId="9423" xr:uid="{168D0C3A-00DA-4329-A566-FAC627A0BC2D}"/>
    <cellStyle name="Normal 2 3 4 3 2 4 4 2" xfId="26152" xr:uid="{B9A03A3B-30A1-48B9-BCB6-78C74B19107D}"/>
    <cellStyle name="Normal 2 3 4 3 2 4 5" xfId="17789" xr:uid="{E50FECDE-322C-468D-BC14-E6368667784F}"/>
    <cellStyle name="Normal 2 3 4 3 2 5" xfId="1896" xr:uid="{2CC82C80-DF52-4DE8-BEC7-E6782A32DBF2}"/>
    <cellStyle name="Normal 2 3 4 3 2 5 2" xfId="6077" xr:uid="{1E49FF2F-ED38-4689-93AE-B6CB7A62C1BA}"/>
    <cellStyle name="Normal 2 3 4 3 2 5 2 2" xfId="14440" xr:uid="{43C6F837-7764-47BA-924D-2C7B7B267AB2}"/>
    <cellStyle name="Normal 2 3 4 3 2 5 2 2 2" xfId="31169" xr:uid="{C50E7A35-0FCB-4D16-B6B3-BF773C808689}"/>
    <cellStyle name="Normal 2 3 4 3 2 5 2 3" xfId="22806" xr:uid="{DB839628-7B0E-4AE1-ACF4-237C83E984DA}"/>
    <cellStyle name="Normal 2 3 4 3 2 5 3" xfId="10259" xr:uid="{C5EE8985-03B5-414F-9FA9-F6F41E57B723}"/>
    <cellStyle name="Normal 2 3 4 3 2 5 3 2" xfId="26988" xr:uid="{CFEBAC1B-7B14-49C0-9FEB-C95590EAA1AC}"/>
    <cellStyle name="Normal 2 3 4 3 2 5 4" xfId="18625" xr:uid="{51AC0DBB-79F5-4D1C-AD22-12938DED45EA}"/>
    <cellStyle name="Normal 2 3 4 3 2 6" xfId="3570" xr:uid="{0CFF8FEC-CD2D-462D-98B2-6871C2CA2D02}"/>
    <cellStyle name="Normal 2 3 4 3 2 6 2" xfId="7751" xr:uid="{0C170291-9737-4CA7-80B1-C081D3AAC7FC}"/>
    <cellStyle name="Normal 2 3 4 3 2 6 2 2" xfId="16114" xr:uid="{91F2AC91-6916-4B79-B8F3-C0ACB920DF1B}"/>
    <cellStyle name="Normal 2 3 4 3 2 6 2 2 2" xfId="32843" xr:uid="{63291AB9-0FEF-4E64-A782-B776E6ED37F6}"/>
    <cellStyle name="Normal 2 3 4 3 2 6 2 3" xfId="24480" xr:uid="{E8F581FF-7C44-46C0-B66F-3AC11348DAB3}"/>
    <cellStyle name="Normal 2 3 4 3 2 6 3" xfId="11933" xr:uid="{C7324E96-CA64-49CB-8CB9-8A5A34F4BBBD}"/>
    <cellStyle name="Normal 2 3 4 3 2 6 3 2" xfId="28662" xr:uid="{0B21D57B-CF9E-42FB-AC0B-73CD8DC31581}"/>
    <cellStyle name="Normal 2 3 4 3 2 6 4" xfId="20299" xr:uid="{1BFA143E-2C21-4387-95EE-AAA5812145C4}"/>
    <cellStyle name="Normal 2 3 4 3 2 7" xfId="4405" xr:uid="{18428E78-5956-4D30-AEF6-28DEE657C0D3}"/>
    <cellStyle name="Normal 2 3 4 3 2 7 2" xfId="12768" xr:uid="{BC8CDF07-CC27-4CB5-B971-8758AA749882}"/>
    <cellStyle name="Normal 2 3 4 3 2 7 2 2" xfId="29497" xr:uid="{6094D0A8-19DF-4791-913A-024F20DB07E2}"/>
    <cellStyle name="Normal 2 3 4 3 2 7 3" xfId="21134" xr:uid="{C37583D0-37E3-47CC-8651-4D26A981CA41}"/>
    <cellStyle name="Normal 2 3 4 3 2 8" xfId="8587" xr:uid="{F0DC97C4-47BD-49C0-B06F-245CA1713C3B}"/>
    <cellStyle name="Normal 2 3 4 3 2 8 2" xfId="25316" xr:uid="{E0898997-92EE-4F77-A6E1-5B02CD9A692C}"/>
    <cellStyle name="Normal 2 3 4 3 2 9" xfId="16953" xr:uid="{CF1F47FB-F656-485A-8466-862A0EAD7912}"/>
    <cellStyle name="Normal 2 3 4 3 3" xfId="366" xr:uid="{0214D360-8A44-4F46-96FF-4B87E899DBBA}"/>
    <cellStyle name="Normal 2 3 4 3 3 2" xfId="1202" xr:uid="{8FE2A1F5-E63D-4602-BC62-507E0462ECD9}"/>
    <cellStyle name="Normal 2 3 4 3 3 2 2" xfId="2874" xr:uid="{7E75740A-7475-4338-AE57-8CB96866EC0F}"/>
    <cellStyle name="Normal 2 3 4 3 3 2 2 2" xfId="7055" xr:uid="{1C6ACF17-CD3F-42FB-BEDF-8BA56349EEAB}"/>
    <cellStyle name="Normal 2 3 4 3 3 2 2 2 2" xfId="15418" xr:uid="{A265CAB2-FFDF-4A0B-B2E5-EF583017CE59}"/>
    <cellStyle name="Normal 2 3 4 3 3 2 2 2 2 2" xfId="32147" xr:uid="{9F485C04-1418-4C2B-97A4-91A073E88567}"/>
    <cellStyle name="Normal 2 3 4 3 3 2 2 2 3" xfId="23784" xr:uid="{CD77BDA6-0535-4FE7-8CFB-17D6086046AE}"/>
    <cellStyle name="Normal 2 3 4 3 3 2 2 3" xfId="11237" xr:uid="{2B5C6EBB-5B6D-4B82-A568-30F6B3463F9D}"/>
    <cellStyle name="Normal 2 3 4 3 3 2 2 3 2" xfId="27966" xr:uid="{7DAAC33E-F610-4ABF-84C0-81A34A2D3DFD}"/>
    <cellStyle name="Normal 2 3 4 3 3 2 2 4" xfId="19603" xr:uid="{F95CA952-4B3F-40D0-AA25-2C0E0A3A1B6A}"/>
    <cellStyle name="Normal 2 3 4 3 3 2 3" xfId="5383" xr:uid="{13DBED0B-7A95-43FE-8119-BBC9DC2928A3}"/>
    <cellStyle name="Normal 2 3 4 3 3 2 3 2" xfId="13746" xr:uid="{2313CF98-3057-4429-A4DA-C52D643CE9DD}"/>
    <cellStyle name="Normal 2 3 4 3 3 2 3 2 2" xfId="30475" xr:uid="{64E1CBF7-7FE9-4390-BBF4-E6370A147996}"/>
    <cellStyle name="Normal 2 3 4 3 3 2 3 3" xfId="22112" xr:uid="{6FD71951-5F05-4202-BD4F-65375601042D}"/>
    <cellStyle name="Normal 2 3 4 3 3 2 4" xfId="9565" xr:uid="{D989F578-CF7A-48C1-9191-C7C94A665076}"/>
    <cellStyle name="Normal 2 3 4 3 3 2 4 2" xfId="26294" xr:uid="{5CCC6D3D-62F7-44A9-9DAE-31B8E96DE3A5}"/>
    <cellStyle name="Normal 2 3 4 3 3 2 5" xfId="17931" xr:uid="{12FC3802-3BA0-4D8E-B995-871870025322}"/>
    <cellStyle name="Normal 2 3 4 3 3 3" xfId="2038" xr:uid="{1EC4CD1A-64C0-49D6-9F92-0FBF5C492E01}"/>
    <cellStyle name="Normal 2 3 4 3 3 3 2" xfId="6219" xr:uid="{CF5F8132-0064-46C3-AF0F-242D727E8815}"/>
    <cellStyle name="Normal 2 3 4 3 3 3 2 2" xfId="14582" xr:uid="{DD1B926D-9629-42C6-B709-3E46B0302B40}"/>
    <cellStyle name="Normal 2 3 4 3 3 3 2 2 2" xfId="31311" xr:uid="{11ECD906-ADDE-4B2F-87D2-93FD76FD4F7F}"/>
    <cellStyle name="Normal 2 3 4 3 3 3 2 3" xfId="22948" xr:uid="{2CC14491-3471-415E-B57E-AB7D153D2185}"/>
    <cellStyle name="Normal 2 3 4 3 3 3 3" xfId="10401" xr:uid="{3DE29AC0-7247-4F62-8B65-EE34371715C9}"/>
    <cellStyle name="Normal 2 3 4 3 3 3 3 2" xfId="27130" xr:uid="{13AD30FE-EE23-4F42-BE8B-91B2A66BAAA5}"/>
    <cellStyle name="Normal 2 3 4 3 3 3 4" xfId="18767" xr:uid="{708FC23E-A5AC-41BD-8E61-1D5214579AE9}"/>
    <cellStyle name="Normal 2 3 4 3 3 4" xfId="3712" xr:uid="{1F7C3C98-665A-4E7C-A2F5-C89DF8AEBC25}"/>
    <cellStyle name="Normal 2 3 4 3 3 4 2" xfId="7893" xr:uid="{EE2F7B5F-FC9A-464F-8A2F-C9ABD8F96897}"/>
    <cellStyle name="Normal 2 3 4 3 3 4 2 2" xfId="16256" xr:uid="{299B51B9-152B-425C-956C-3057DC39BA85}"/>
    <cellStyle name="Normal 2 3 4 3 3 4 2 2 2" xfId="32985" xr:uid="{F7B119F4-C446-40FA-BD2E-BCB10AB37EB7}"/>
    <cellStyle name="Normal 2 3 4 3 3 4 2 3" xfId="24622" xr:uid="{2E4B881B-619B-4D75-B298-1AC538DDF13B}"/>
    <cellStyle name="Normal 2 3 4 3 3 4 3" xfId="12075" xr:uid="{2C4C977F-45CE-4E89-8274-94506A03DBE0}"/>
    <cellStyle name="Normal 2 3 4 3 3 4 3 2" xfId="28804" xr:uid="{8FDEC5D0-D4C9-4E7C-B295-9DF283519741}"/>
    <cellStyle name="Normal 2 3 4 3 3 4 4" xfId="20441" xr:uid="{F077A26F-159E-4D17-8209-A3B777D256D0}"/>
    <cellStyle name="Normal 2 3 4 3 3 5" xfId="4547" xr:uid="{FBC0A23C-DA0F-4275-9C7A-CC41A26637D8}"/>
    <cellStyle name="Normal 2 3 4 3 3 5 2" xfId="12910" xr:uid="{520DA338-7BB0-4738-A21D-C900A5EB009E}"/>
    <cellStyle name="Normal 2 3 4 3 3 5 2 2" xfId="29639" xr:uid="{36818013-1188-4B2A-84F6-77B45D318DA5}"/>
    <cellStyle name="Normal 2 3 4 3 3 5 3" xfId="21276" xr:uid="{C1EF530C-34BE-4918-9D5C-F8359A67CF92}"/>
    <cellStyle name="Normal 2 3 4 3 3 6" xfId="8729" xr:uid="{41F5D141-ADBA-4261-998F-E509D10FFC6D}"/>
    <cellStyle name="Normal 2 3 4 3 3 6 2" xfId="25458" xr:uid="{F162D131-D6A3-471C-8EB2-4FA4ACFE7B70}"/>
    <cellStyle name="Normal 2 3 4 3 3 7" xfId="17095" xr:uid="{062FFD3C-973E-4EFA-9675-5BEF7ABD2C13}"/>
    <cellStyle name="Normal 2 3 4 3 4" xfId="644" xr:uid="{8115BA8B-DB66-443E-AEDE-F3611E5DD43F}"/>
    <cellStyle name="Normal 2 3 4 3 4 2" xfId="1480" xr:uid="{B5352189-D85C-4FBD-ADD1-3145046F0F93}"/>
    <cellStyle name="Normal 2 3 4 3 4 2 2" xfId="3152" xr:uid="{C15EE751-2439-4B33-B1D3-2890F89F85D3}"/>
    <cellStyle name="Normal 2 3 4 3 4 2 2 2" xfId="7333" xr:uid="{BAB9CAC2-8B4A-43EB-ADCB-552D477044B9}"/>
    <cellStyle name="Normal 2 3 4 3 4 2 2 2 2" xfId="15696" xr:uid="{FEDC509E-9563-490A-B9A5-6771029DFA71}"/>
    <cellStyle name="Normal 2 3 4 3 4 2 2 2 2 2" xfId="32425" xr:uid="{F0ADCC7C-F4C3-491E-A01E-BE907E46C08D}"/>
    <cellStyle name="Normal 2 3 4 3 4 2 2 2 3" xfId="24062" xr:uid="{697149AC-9240-4E80-AB55-5123FA8ADC88}"/>
    <cellStyle name="Normal 2 3 4 3 4 2 2 3" xfId="11515" xr:uid="{BC770856-2CA2-4931-A9BD-3C5D77573023}"/>
    <cellStyle name="Normal 2 3 4 3 4 2 2 3 2" xfId="28244" xr:uid="{1488286E-70CB-4D5D-83DE-2586FCA8BA40}"/>
    <cellStyle name="Normal 2 3 4 3 4 2 2 4" xfId="19881" xr:uid="{8E8B6AA5-5017-4CF1-8577-369C7109FA00}"/>
    <cellStyle name="Normal 2 3 4 3 4 2 3" xfId="5661" xr:uid="{05EC818A-6025-4B30-82D0-AED9B3B3B4CC}"/>
    <cellStyle name="Normal 2 3 4 3 4 2 3 2" xfId="14024" xr:uid="{B35F2F20-B578-4A7C-AC77-9880E3B09445}"/>
    <cellStyle name="Normal 2 3 4 3 4 2 3 2 2" xfId="30753" xr:uid="{A78DDEF5-0122-4B3C-90FC-B325D2CE22AB}"/>
    <cellStyle name="Normal 2 3 4 3 4 2 3 3" xfId="22390" xr:uid="{83EE99F2-C22E-4087-8467-D258E1D77CDD}"/>
    <cellStyle name="Normal 2 3 4 3 4 2 4" xfId="9843" xr:uid="{130E3BD5-36A2-4608-A50E-22B5F7E2C4DB}"/>
    <cellStyle name="Normal 2 3 4 3 4 2 4 2" xfId="26572" xr:uid="{3EE59875-5ACE-4EA5-AF51-B4332A3C2763}"/>
    <cellStyle name="Normal 2 3 4 3 4 2 5" xfId="18209" xr:uid="{F8AE80D9-5265-41B7-86B9-AE64FE528C64}"/>
    <cellStyle name="Normal 2 3 4 3 4 3" xfId="2316" xr:uid="{D538920C-C860-440B-829A-4E75705BAEC2}"/>
    <cellStyle name="Normal 2 3 4 3 4 3 2" xfId="6497" xr:uid="{87FE521D-809E-45D4-A9CD-CD4E5146BD4A}"/>
    <cellStyle name="Normal 2 3 4 3 4 3 2 2" xfId="14860" xr:uid="{05E7B9F9-76FA-4564-A25C-59666E5A0D88}"/>
    <cellStyle name="Normal 2 3 4 3 4 3 2 2 2" xfId="31589" xr:uid="{4D50EFB4-64B2-4C3A-9FBC-37C1681949C4}"/>
    <cellStyle name="Normal 2 3 4 3 4 3 2 3" xfId="23226" xr:uid="{E96F5BA6-D76E-4B50-8F7F-3F5584015DF5}"/>
    <cellStyle name="Normal 2 3 4 3 4 3 3" xfId="10679" xr:uid="{4BD5E3FD-96B4-4483-8860-8CCC4F320DC0}"/>
    <cellStyle name="Normal 2 3 4 3 4 3 3 2" xfId="27408" xr:uid="{25423F4F-6ABC-4FA3-8F83-05E5E7322178}"/>
    <cellStyle name="Normal 2 3 4 3 4 3 4" xfId="19045" xr:uid="{EB7F8FFB-A351-4B41-9E30-9E385E3EB361}"/>
    <cellStyle name="Normal 2 3 4 3 4 4" xfId="3990" xr:uid="{4A3AF5F2-6F57-402B-98AE-22F69D4C5D77}"/>
    <cellStyle name="Normal 2 3 4 3 4 4 2" xfId="8171" xr:uid="{1FAA0D4B-BDCC-4B01-95A8-91D7CEBE6FD9}"/>
    <cellStyle name="Normal 2 3 4 3 4 4 2 2" xfId="16534" xr:uid="{BF03E648-4826-41D4-8BA0-903065FA1815}"/>
    <cellStyle name="Normal 2 3 4 3 4 4 2 2 2" xfId="33263" xr:uid="{627FF0E2-A995-4026-AB16-0422C2219445}"/>
    <cellStyle name="Normal 2 3 4 3 4 4 2 3" xfId="24900" xr:uid="{7AD588CA-6B54-4AAD-9685-508D44A297C6}"/>
    <cellStyle name="Normal 2 3 4 3 4 4 3" xfId="12353" xr:uid="{2BB85F1E-3898-4FE0-9C6B-62BA42CDF647}"/>
    <cellStyle name="Normal 2 3 4 3 4 4 3 2" xfId="29082" xr:uid="{CECBC542-A163-491E-9125-D0980472238F}"/>
    <cellStyle name="Normal 2 3 4 3 4 4 4" xfId="20719" xr:uid="{353A87AF-4E4D-4826-8CE5-0D646311F037}"/>
    <cellStyle name="Normal 2 3 4 3 4 5" xfId="4825" xr:uid="{64C3FA9C-8852-478B-A836-C264EECD43E4}"/>
    <cellStyle name="Normal 2 3 4 3 4 5 2" xfId="13188" xr:uid="{A34A27DD-9429-46A3-91B0-075EA246AAA3}"/>
    <cellStyle name="Normal 2 3 4 3 4 5 2 2" xfId="29917" xr:uid="{3362709D-254A-4006-8807-57C800BF595B}"/>
    <cellStyle name="Normal 2 3 4 3 4 5 3" xfId="21554" xr:uid="{90F91CB5-7303-4EF4-A912-ABFA1977E604}"/>
    <cellStyle name="Normal 2 3 4 3 4 6" xfId="9007" xr:uid="{4D20F531-9DB7-4A8C-BB70-B69F34A36A96}"/>
    <cellStyle name="Normal 2 3 4 3 4 6 2" xfId="25736" xr:uid="{C7B174BC-8202-4151-B4F8-F4E886657A5A}"/>
    <cellStyle name="Normal 2 3 4 3 4 7" xfId="17373" xr:uid="{8CD36BBB-1DD8-4874-9135-8E57B0461460}"/>
    <cellStyle name="Normal 2 3 4 3 5" xfId="924" xr:uid="{CFF60C8C-2984-4982-8CC8-F5B93AC6E9F9}"/>
    <cellStyle name="Normal 2 3 4 3 5 2" xfId="2596" xr:uid="{FCCBA419-16FC-4453-8865-8B7198722AE3}"/>
    <cellStyle name="Normal 2 3 4 3 5 2 2" xfId="6777" xr:uid="{5C2AE672-DA3E-4A47-A5F5-3B87916F2947}"/>
    <cellStyle name="Normal 2 3 4 3 5 2 2 2" xfId="15140" xr:uid="{4A4E9699-3511-439B-8BC4-D081FB4FFDD4}"/>
    <cellStyle name="Normal 2 3 4 3 5 2 2 2 2" xfId="31869" xr:uid="{78AAAE6E-2F7A-48F9-B912-EBE59B953AE4}"/>
    <cellStyle name="Normal 2 3 4 3 5 2 2 3" xfId="23506" xr:uid="{01A355B9-CCE9-4493-9FD4-7D286D0AE417}"/>
    <cellStyle name="Normal 2 3 4 3 5 2 3" xfId="10959" xr:uid="{C04CC310-2833-432A-8B12-3C51C4AE9202}"/>
    <cellStyle name="Normal 2 3 4 3 5 2 3 2" xfId="27688" xr:uid="{7357885E-58DF-4F15-B5B3-72506AF5EB0F}"/>
    <cellStyle name="Normal 2 3 4 3 5 2 4" xfId="19325" xr:uid="{3D6EC964-7A15-4905-A96D-09DBE75F598A}"/>
    <cellStyle name="Normal 2 3 4 3 5 3" xfId="5105" xr:uid="{476C0A2A-C439-4C4F-9898-0F27C9DABF56}"/>
    <cellStyle name="Normal 2 3 4 3 5 3 2" xfId="13468" xr:uid="{3FE284EA-10A0-4A5D-9A2E-2DE0DBB63CDD}"/>
    <cellStyle name="Normal 2 3 4 3 5 3 2 2" xfId="30197" xr:uid="{8E9580E7-C2D6-40AA-A518-3F29F4B00DD9}"/>
    <cellStyle name="Normal 2 3 4 3 5 3 3" xfId="21834" xr:uid="{BE1769D1-EFF7-480E-9B42-17C063804C84}"/>
    <cellStyle name="Normal 2 3 4 3 5 4" xfId="9287" xr:uid="{244466DF-E3EF-48D2-A7DC-2649306EB1CE}"/>
    <cellStyle name="Normal 2 3 4 3 5 4 2" xfId="26016" xr:uid="{83EF3906-2824-4267-9CBA-54548F43C81C}"/>
    <cellStyle name="Normal 2 3 4 3 5 5" xfId="17653" xr:uid="{04DA6F02-8A49-428F-91E7-D910B78ED746}"/>
    <cellStyle name="Normal 2 3 4 3 6" xfId="1760" xr:uid="{E386C56D-A050-47C8-8D97-A18F361659CF}"/>
    <cellStyle name="Normal 2 3 4 3 6 2" xfId="5941" xr:uid="{914EB300-3B9B-430A-81C8-D6A4B35137E3}"/>
    <cellStyle name="Normal 2 3 4 3 6 2 2" xfId="14304" xr:uid="{87B980E2-2ED2-47E7-8337-CCB694C25849}"/>
    <cellStyle name="Normal 2 3 4 3 6 2 2 2" xfId="31033" xr:uid="{CADD6A37-F405-4AFB-BD0A-A55D24E47563}"/>
    <cellStyle name="Normal 2 3 4 3 6 2 3" xfId="22670" xr:uid="{89DC9CCA-E8F9-42F3-AC5A-FC76CC7F8688}"/>
    <cellStyle name="Normal 2 3 4 3 6 3" xfId="10123" xr:uid="{E08C5314-244C-4A1C-909E-2D8226C3B6BF}"/>
    <cellStyle name="Normal 2 3 4 3 6 3 2" xfId="26852" xr:uid="{43854B26-17DF-4C92-84FD-503E9946E366}"/>
    <cellStyle name="Normal 2 3 4 3 6 4" xfId="18489" xr:uid="{CB32D976-6CE1-41AC-9067-E529AACF4698}"/>
    <cellStyle name="Normal 2 3 4 3 7" xfId="3434" xr:uid="{1B919E58-079D-41B4-8A1E-F80BAA47B3B6}"/>
    <cellStyle name="Normal 2 3 4 3 7 2" xfId="7615" xr:uid="{5002D16F-24A8-4CD4-8A79-B30961017C14}"/>
    <cellStyle name="Normal 2 3 4 3 7 2 2" xfId="15978" xr:uid="{C2561CEA-2B21-47B1-B8D4-EA6193427AF7}"/>
    <cellStyle name="Normal 2 3 4 3 7 2 2 2" xfId="32707" xr:uid="{DCACD0C0-AD64-4B1C-8FC7-5F83A01AD290}"/>
    <cellStyle name="Normal 2 3 4 3 7 2 3" xfId="24344" xr:uid="{833A63CD-4887-4BA8-BCD0-1B50B1A2C0F0}"/>
    <cellStyle name="Normal 2 3 4 3 7 3" xfId="11797" xr:uid="{4B04DEE6-D8BE-4B78-B1EC-7872AF13AD4D}"/>
    <cellStyle name="Normal 2 3 4 3 7 3 2" xfId="28526" xr:uid="{1DB93D98-4298-4252-AF3D-28C342AB4B5C}"/>
    <cellStyle name="Normal 2 3 4 3 7 4" xfId="20163" xr:uid="{9FE95EBB-528A-44E2-86A6-FF05AF483662}"/>
    <cellStyle name="Normal 2 3 4 3 8" xfId="4269" xr:uid="{3FA70977-CE73-43B3-BB94-6C6D47AFD314}"/>
    <cellStyle name="Normal 2 3 4 3 8 2" xfId="12632" xr:uid="{DD260EC5-56EF-4F4A-A7CC-D560D1AE9408}"/>
    <cellStyle name="Normal 2 3 4 3 8 2 2" xfId="29361" xr:uid="{64B5BD25-8715-4211-A5B7-1ADE2D738968}"/>
    <cellStyle name="Normal 2 3 4 3 8 3" xfId="20998" xr:uid="{9AF15077-4621-4CEE-9255-9A7D72BB3EB5}"/>
    <cellStyle name="Normal 2 3 4 3 9" xfId="8451" xr:uid="{A0B3E705-E129-4138-9B4C-0D8F0CD0E838}"/>
    <cellStyle name="Normal 2 3 4 3 9 2" xfId="25180" xr:uid="{E5CA2A36-5ED2-4E71-B140-181F25D070F6}"/>
    <cellStyle name="Normal 2 3 4 4" xfId="157" xr:uid="{737B8F3F-3077-4460-ABD9-A3A588B62990}"/>
    <cellStyle name="Normal 2 3 4 4 2" xfId="435" xr:uid="{A8B937D6-095D-49B5-8A5B-D73530C7F96C}"/>
    <cellStyle name="Normal 2 3 4 4 2 2" xfId="1271" xr:uid="{E078E09D-CF1C-47A0-B608-5703F49B49A6}"/>
    <cellStyle name="Normal 2 3 4 4 2 2 2" xfId="2943" xr:uid="{6AA3BF1E-0CDE-40DE-A1F0-23E6BB6BAB4F}"/>
    <cellStyle name="Normal 2 3 4 4 2 2 2 2" xfId="7124" xr:uid="{9459C749-1351-4153-B1DA-7187A4BF15D1}"/>
    <cellStyle name="Normal 2 3 4 4 2 2 2 2 2" xfId="15487" xr:uid="{1F38F018-D841-4C6D-A55C-A19853069DB7}"/>
    <cellStyle name="Normal 2 3 4 4 2 2 2 2 2 2" xfId="32216" xr:uid="{948D7926-9273-45CB-8DB2-0EFB1CA161BB}"/>
    <cellStyle name="Normal 2 3 4 4 2 2 2 2 3" xfId="23853" xr:uid="{A2C5B35F-CD88-4B68-BB79-C70B910034D1}"/>
    <cellStyle name="Normal 2 3 4 4 2 2 2 3" xfId="11306" xr:uid="{37A8A9F8-55A2-4435-821E-0C7775FAD7A6}"/>
    <cellStyle name="Normal 2 3 4 4 2 2 2 3 2" xfId="28035" xr:uid="{B9BE2ED6-650A-4B9C-BDAF-667E85C566D7}"/>
    <cellStyle name="Normal 2 3 4 4 2 2 2 4" xfId="19672" xr:uid="{11258EC4-8F9B-4502-A339-7C363F2C528A}"/>
    <cellStyle name="Normal 2 3 4 4 2 2 3" xfId="5452" xr:uid="{F1CACB7A-8964-4F78-8167-4EB86D2C7674}"/>
    <cellStyle name="Normal 2 3 4 4 2 2 3 2" xfId="13815" xr:uid="{A3BDD1D0-2AE2-4C2F-BCDE-C3F7CEBD07F3}"/>
    <cellStyle name="Normal 2 3 4 4 2 2 3 2 2" xfId="30544" xr:uid="{857ACC6F-C023-4F29-8FD0-D19BC4F51129}"/>
    <cellStyle name="Normal 2 3 4 4 2 2 3 3" xfId="22181" xr:uid="{8552C5C5-F19F-43CE-AC17-7D87FEC6927A}"/>
    <cellStyle name="Normal 2 3 4 4 2 2 4" xfId="9634" xr:uid="{B62A8555-17B9-4669-91F6-51CADC6C3C08}"/>
    <cellStyle name="Normal 2 3 4 4 2 2 4 2" xfId="26363" xr:uid="{8581B575-02EF-4CF4-AE71-0A2DCBC773BE}"/>
    <cellStyle name="Normal 2 3 4 4 2 2 5" xfId="18000" xr:uid="{3A04DE22-060D-4C09-B46E-CF39B1F7D48C}"/>
    <cellStyle name="Normal 2 3 4 4 2 3" xfId="2107" xr:uid="{22C390A7-6958-498A-91D4-68FA93C413AE}"/>
    <cellStyle name="Normal 2 3 4 4 2 3 2" xfId="6288" xr:uid="{072EA8B3-0D8F-444D-83EE-8E826137D70F}"/>
    <cellStyle name="Normal 2 3 4 4 2 3 2 2" xfId="14651" xr:uid="{9FEDCA4D-665B-45AC-A736-447993D3704F}"/>
    <cellStyle name="Normal 2 3 4 4 2 3 2 2 2" xfId="31380" xr:uid="{75AA6DB0-DCD8-4DFA-B60B-8282DF1A881A}"/>
    <cellStyle name="Normal 2 3 4 4 2 3 2 3" xfId="23017" xr:uid="{66318B96-8972-496A-BE43-542A45F4FAE4}"/>
    <cellStyle name="Normal 2 3 4 4 2 3 3" xfId="10470" xr:uid="{535D23D1-23B9-4387-9AD9-03C2493033E0}"/>
    <cellStyle name="Normal 2 3 4 4 2 3 3 2" xfId="27199" xr:uid="{85CC1E5A-23B2-413A-88B1-C4D74A184962}"/>
    <cellStyle name="Normal 2 3 4 4 2 3 4" xfId="18836" xr:uid="{E1F4FCE1-7843-4822-8012-F85BBBD4862C}"/>
    <cellStyle name="Normal 2 3 4 4 2 4" xfId="3781" xr:uid="{DDA9A677-E25F-4688-9900-9ECC93C8AC66}"/>
    <cellStyle name="Normal 2 3 4 4 2 4 2" xfId="7962" xr:uid="{A95FADBB-EEBB-4599-8831-063F5F74FEAE}"/>
    <cellStyle name="Normal 2 3 4 4 2 4 2 2" xfId="16325" xr:uid="{999C74FF-540C-4725-ADCC-7D920EA0DE6C}"/>
    <cellStyle name="Normal 2 3 4 4 2 4 2 2 2" xfId="33054" xr:uid="{83F6BDFB-7032-496D-9BA2-3A0FEECD1F6B}"/>
    <cellStyle name="Normal 2 3 4 4 2 4 2 3" xfId="24691" xr:uid="{AB898BAA-66E6-4F61-BF8D-84079051BF31}"/>
    <cellStyle name="Normal 2 3 4 4 2 4 3" xfId="12144" xr:uid="{1B109BC6-75B1-4A72-A002-19732D1DF758}"/>
    <cellStyle name="Normal 2 3 4 4 2 4 3 2" xfId="28873" xr:uid="{A4C239BD-4DD9-4C8E-8928-5B415058E1B9}"/>
    <cellStyle name="Normal 2 3 4 4 2 4 4" xfId="20510" xr:uid="{3D1A1CF3-2894-4CAD-BD68-FB8EDB09D277}"/>
    <cellStyle name="Normal 2 3 4 4 2 5" xfId="4616" xr:uid="{B23F6FD4-2C59-4DC4-9F96-72D1D12818BC}"/>
    <cellStyle name="Normal 2 3 4 4 2 5 2" xfId="12979" xr:uid="{3BC1DA67-6579-42FC-8C89-086012153038}"/>
    <cellStyle name="Normal 2 3 4 4 2 5 2 2" xfId="29708" xr:uid="{AD7DCE1D-18C5-4F9F-8471-C6AB2D415A0C}"/>
    <cellStyle name="Normal 2 3 4 4 2 5 3" xfId="21345" xr:uid="{CA3C30FE-D82A-4B06-88D2-2AFD84538779}"/>
    <cellStyle name="Normal 2 3 4 4 2 6" xfId="8798" xr:uid="{B1207F6D-B1E0-488E-AE63-6A253364EA3F}"/>
    <cellStyle name="Normal 2 3 4 4 2 6 2" xfId="25527" xr:uid="{F7F1AF1D-B4A9-4E17-9D84-01509EE8F076}"/>
    <cellStyle name="Normal 2 3 4 4 2 7" xfId="17164" xr:uid="{C1ED4E21-2BC9-4875-98E8-6D6D38C3C8E1}"/>
    <cellStyle name="Normal 2 3 4 4 3" xfId="713" xr:uid="{AE7BF38E-A2E4-4CCE-AEE2-2A366BF63872}"/>
    <cellStyle name="Normal 2 3 4 4 3 2" xfId="1549" xr:uid="{D4E44C03-85CF-4727-BBBF-EECFD40D3F99}"/>
    <cellStyle name="Normal 2 3 4 4 3 2 2" xfId="3221" xr:uid="{706DDDF2-7EBB-4319-83CB-82A2B5C3DD5F}"/>
    <cellStyle name="Normal 2 3 4 4 3 2 2 2" xfId="7402" xr:uid="{467B2783-94B0-446B-A42B-16BD27F169B5}"/>
    <cellStyle name="Normal 2 3 4 4 3 2 2 2 2" xfId="15765" xr:uid="{ECCE1416-DEF8-4783-909C-0CD6D6F374FC}"/>
    <cellStyle name="Normal 2 3 4 4 3 2 2 2 2 2" xfId="32494" xr:uid="{A14E4BE4-5D6D-4471-BA6B-37436588D45E}"/>
    <cellStyle name="Normal 2 3 4 4 3 2 2 2 3" xfId="24131" xr:uid="{19DB0BA7-D44A-47F4-B7C7-3505FAB6B2F9}"/>
    <cellStyle name="Normal 2 3 4 4 3 2 2 3" xfId="11584" xr:uid="{3E65DFC1-4EEE-43C1-831B-542A059D242B}"/>
    <cellStyle name="Normal 2 3 4 4 3 2 2 3 2" xfId="28313" xr:uid="{F9DC2CF1-C47D-4DB6-BF72-2C8979370017}"/>
    <cellStyle name="Normal 2 3 4 4 3 2 2 4" xfId="19950" xr:uid="{52389BD5-F147-4B2F-B29D-EAD59EC1A4D8}"/>
    <cellStyle name="Normal 2 3 4 4 3 2 3" xfId="5730" xr:uid="{CB2ED543-129F-4CC8-AA88-99903716F97C}"/>
    <cellStyle name="Normal 2 3 4 4 3 2 3 2" xfId="14093" xr:uid="{209B6F83-3F69-4734-BA00-56B203E07D88}"/>
    <cellStyle name="Normal 2 3 4 4 3 2 3 2 2" xfId="30822" xr:uid="{2812E251-621B-4838-96C8-01D95C8E431C}"/>
    <cellStyle name="Normal 2 3 4 4 3 2 3 3" xfId="22459" xr:uid="{DA99C4D6-0F73-4316-9C3C-FE0FE78A8776}"/>
    <cellStyle name="Normal 2 3 4 4 3 2 4" xfId="9912" xr:uid="{ED1E3F7A-DB5A-4106-B44A-3E8594A66F04}"/>
    <cellStyle name="Normal 2 3 4 4 3 2 4 2" xfId="26641" xr:uid="{BF9156C1-5BF6-4951-B8AB-3D33B70D20F6}"/>
    <cellStyle name="Normal 2 3 4 4 3 2 5" xfId="18278" xr:uid="{161F4551-548B-4437-8029-12307F30C982}"/>
    <cellStyle name="Normal 2 3 4 4 3 3" xfId="2385" xr:uid="{226D91E4-8C91-4C01-A917-20E09FF265EB}"/>
    <cellStyle name="Normal 2 3 4 4 3 3 2" xfId="6566" xr:uid="{9CBEAB19-1FE5-4D0A-9575-017CD620E07D}"/>
    <cellStyle name="Normal 2 3 4 4 3 3 2 2" xfId="14929" xr:uid="{CB2B44B4-FFB8-4353-AB41-3A0FE818777C}"/>
    <cellStyle name="Normal 2 3 4 4 3 3 2 2 2" xfId="31658" xr:uid="{416D2B27-5800-41C7-88E7-82B734F0E2D9}"/>
    <cellStyle name="Normal 2 3 4 4 3 3 2 3" xfId="23295" xr:uid="{D212A922-BC3F-4AF2-AEE2-3FE05E6793F3}"/>
    <cellStyle name="Normal 2 3 4 4 3 3 3" xfId="10748" xr:uid="{50A331C4-D286-4B4E-8303-29FA6F4B404C}"/>
    <cellStyle name="Normal 2 3 4 4 3 3 3 2" xfId="27477" xr:uid="{71709CAE-CEE7-4E4E-9660-B029B73BE464}"/>
    <cellStyle name="Normal 2 3 4 4 3 3 4" xfId="19114" xr:uid="{3145744B-21A3-4C87-82C5-4AD51ECC6EA5}"/>
    <cellStyle name="Normal 2 3 4 4 3 4" xfId="4059" xr:uid="{2A5423CA-384C-48E8-995A-138D632FFF00}"/>
    <cellStyle name="Normal 2 3 4 4 3 4 2" xfId="8240" xr:uid="{8B47C685-19FB-480C-8642-196236B1BCEF}"/>
    <cellStyle name="Normal 2 3 4 4 3 4 2 2" xfId="16603" xr:uid="{325CAF2E-2D22-4B57-BFB1-57F92910BCFF}"/>
    <cellStyle name="Normal 2 3 4 4 3 4 2 2 2" xfId="33332" xr:uid="{D20FC728-1D82-4A8E-B8A4-1CB15E07824E}"/>
    <cellStyle name="Normal 2 3 4 4 3 4 2 3" xfId="24969" xr:uid="{C477B408-5499-480F-A19F-2992D34B363F}"/>
    <cellStyle name="Normal 2 3 4 4 3 4 3" xfId="12422" xr:uid="{48236194-43BD-4B52-BB29-2DAC9F01A770}"/>
    <cellStyle name="Normal 2 3 4 4 3 4 3 2" xfId="29151" xr:uid="{A617A987-258F-4E68-B3EC-4922259CDD34}"/>
    <cellStyle name="Normal 2 3 4 4 3 4 4" xfId="20788" xr:uid="{B01888C0-E9F5-4748-983F-AFC61A2A8A45}"/>
    <cellStyle name="Normal 2 3 4 4 3 5" xfId="4894" xr:uid="{84B61C5E-0547-4C4F-9B48-55BCF0626154}"/>
    <cellStyle name="Normal 2 3 4 4 3 5 2" xfId="13257" xr:uid="{8E1BB2C5-863D-4803-896A-5D6F9CE0DD08}"/>
    <cellStyle name="Normal 2 3 4 4 3 5 2 2" xfId="29986" xr:uid="{7CED93BD-D704-44A4-B0A7-B984C65BA5C8}"/>
    <cellStyle name="Normal 2 3 4 4 3 5 3" xfId="21623" xr:uid="{3156265C-0F46-452F-A182-CC63882B3D7F}"/>
    <cellStyle name="Normal 2 3 4 4 3 6" xfId="9076" xr:uid="{7F490061-3C21-4A99-915B-049DD9D1AB3B}"/>
    <cellStyle name="Normal 2 3 4 4 3 6 2" xfId="25805" xr:uid="{596BF669-B84F-48E3-B606-A037EB6E6E99}"/>
    <cellStyle name="Normal 2 3 4 4 3 7" xfId="17442" xr:uid="{156B548A-EDB4-47A8-99BB-4511519AD1A6}"/>
    <cellStyle name="Normal 2 3 4 4 4" xfId="993" xr:uid="{DBCCF3FF-E77E-415B-976C-54AE6BE07EB3}"/>
    <cellStyle name="Normal 2 3 4 4 4 2" xfId="2665" xr:uid="{7627B4D0-FCF7-4CDA-A330-03C8D0E6835A}"/>
    <cellStyle name="Normal 2 3 4 4 4 2 2" xfId="6846" xr:uid="{5086B46D-C3ED-4EB7-8807-F3AFB7AC99E7}"/>
    <cellStyle name="Normal 2 3 4 4 4 2 2 2" xfId="15209" xr:uid="{8EE5F1CC-FF5B-4A90-AFB8-59460095CE08}"/>
    <cellStyle name="Normal 2 3 4 4 4 2 2 2 2" xfId="31938" xr:uid="{6C7ECA03-AECD-4EB4-8224-32371675760C}"/>
    <cellStyle name="Normal 2 3 4 4 4 2 2 3" xfId="23575" xr:uid="{B73952AE-4B97-4E16-BDED-79A56D516EDE}"/>
    <cellStyle name="Normal 2 3 4 4 4 2 3" xfId="11028" xr:uid="{98DECC5E-FBE7-4BD3-9DFD-B73F89E2C460}"/>
    <cellStyle name="Normal 2 3 4 4 4 2 3 2" xfId="27757" xr:uid="{096EF18A-FE87-4FF9-9DD3-5CD296AB61C3}"/>
    <cellStyle name="Normal 2 3 4 4 4 2 4" xfId="19394" xr:uid="{231AFC9C-604C-44B6-93D8-739E8AAB692B}"/>
    <cellStyle name="Normal 2 3 4 4 4 3" xfId="5174" xr:uid="{AC866D9A-46AC-4352-9CD4-46AF324CFA52}"/>
    <cellStyle name="Normal 2 3 4 4 4 3 2" xfId="13537" xr:uid="{D12BDDC6-6E1D-410A-AD7C-94AF12E28ED4}"/>
    <cellStyle name="Normal 2 3 4 4 4 3 2 2" xfId="30266" xr:uid="{F5BDAEF3-AFAD-4235-8769-B40F4ABF1138}"/>
    <cellStyle name="Normal 2 3 4 4 4 3 3" xfId="21903" xr:uid="{46828B43-C7AA-45DD-9724-FC9B289C2DB4}"/>
    <cellStyle name="Normal 2 3 4 4 4 4" xfId="9356" xr:uid="{0387D91F-8BC3-48F5-9D67-7C1725179953}"/>
    <cellStyle name="Normal 2 3 4 4 4 4 2" xfId="26085" xr:uid="{1EC21DC4-BE32-4723-954C-6080D3D6B6E8}"/>
    <cellStyle name="Normal 2 3 4 4 4 5" xfId="17722" xr:uid="{FF40664C-4AE5-4721-9773-ABA2BCDD78F8}"/>
    <cellStyle name="Normal 2 3 4 4 5" xfId="1829" xr:uid="{88C0CBA5-848A-4263-864D-A6D2FFFE8E34}"/>
    <cellStyle name="Normal 2 3 4 4 5 2" xfId="6010" xr:uid="{3C6565AD-BEE8-4A1C-9DC1-5C6A75BBF262}"/>
    <cellStyle name="Normal 2 3 4 4 5 2 2" xfId="14373" xr:uid="{E91795A4-0818-4B7D-A0A1-092300D9F839}"/>
    <cellStyle name="Normal 2 3 4 4 5 2 2 2" xfId="31102" xr:uid="{804A1194-7AD0-4781-BD28-7939228CD5D3}"/>
    <cellStyle name="Normal 2 3 4 4 5 2 3" xfId="22739" xr:uid="{0DE86FA7-F847-4068-8CB8-923F25D8F29E}"/>
    <cellStyle name="Normal 2 3 4 4 5 3" xfId="10192" xr:uid="{F7BBE653-C78C-4B90-AD6A-6BF6DB738845}"/>
    <cellStyle name="Normal 2 3 4 4 5 3 2" xfId="26921" xr:uid="{80B28EC9-D5E7-4764-AB26-3C9A69852DD5}"/>
    <cellStyle name="Normal 2 3 4 4 5 4" xfId="18558" xr:uid="{819BEAB4-61FA-4647-B533-B1315E8F4B38}"/>
    <cellStyle name="Normal 2 3 4 4 6" xfId="3503" xr:uid="{99124F9A-776D-4167-9B00-03E516007350}"/>
    <cellStyle name="Normal 2 3 4 4 6 2" xfId="7684" xr:uid="{A02390B5-85F2-430F-862B-0C36FB57A4D9}"/>
    <cellStyle name="Normal 2 3 4 4 6 2 2" xfId="16047" xr:uid="{7104EBB6-C76F-41BA-A7FB-9FA1229585BD}"/>
    <cellStyle name="Normal 2 3 4 4 6 2 2 2" xfId="32776" xr:uid="{816A8EE0-5AC1-4BE4-A29A-EF8092737525}"/>
    <cellStyle name="Normal 2 3 4 4 6 2 3" xfId="24413" xr:uid="{BFA6C524-BE6F-49CA-90B9-C2D68A9BC4E2}"/>
    <cellStyle name="Normal 2 3 4 4 6 3" xfId="11866" xr:uid="{18C8D49B-E1DC-4BAE-ACCF-01D5031A2D6C}"/>
    <cellStyle name="Normal 2 3 4 4 6 3 2" xfId="28595" xr:uid="{DB7B975F-2466-4A45-9370-AF6C45D173DC}"/>
    <cellStyle name="Normal 2 3 4 4 6 4" xfId="20232" xr:uid="{32D1A061-D474-47F9-B34E-D1C8ACC42FCA}"/>
    <cellStyle name="Normal 2 3 4 4 7" xfId="4338" xr:uid="{45700B9B-92DA-4EB8-8540-8772CE718A8B}"/>
    <cellStyle name="Normal 2 3 4 4 7 2" xfId="12701" xr:uid="{A7C499F2-8A21-43E3-833A-F263FA750BC3}"/>
    <cellStyle name="Normal 2 3 4 4 7 2 2" xfId="29430" xr:uid="{644AACFB-0431-4416-9BD5-AC9541394D65}"/>
    <cellStyle name="Normal 2 3 4 4 7 3" xfId="21067" xr:uid="{7D974796-6549-4041-92BF-71735B434410}"/>
    <cellStyle name="Normal 2 3 4 4 8" xfId="8520" xr:uid="{6E7A1668-7AAC-4EC0-9A3A-177BA9AB686C}"/>
    <cellStyle name="Normal 2 3 4 4 8 2" xfId="25249" xr:uid="{27316615-149C-4BA6-B5C2-F68B33431758}"/>
    <cellStyle name="Normal 2 3 4 4 9" xfId="16886" xr:uid="{D9388051-C248-4F1A-B934-159244EA85F9}"/>
    <cellStyle name="Normal 2 3 4 5" xfId="299" xr:uid="{6BF8C9FC-CE28-4AF9-A52D-41C014A95CFB}"/>
    <cellStyle name="Normal 2 3 4 5 2" xfId="1135" xr:uid="{DDC90586-B397-42E2-955F-22AEF039A856}"/>
    <cellStyle name="Normal 2 3 4 5 2 2" xfId="2807" xr:uid="{56DBF74A-E57C-4E33-BEF4-3868E84FF417}"/>
    <cellStyle name="Normal 2 3 4 5 2 2 2" xfId="6988" xr:uid="{5599B590-E81B-4B38-AD40-527769DEFBD6}"/>
    <cellStyle name="Normal 2 3 4 5 2 2 2 2" xfId="15351" xr:uid="{E447444A-930E-4D9C-80CD-8C20E0CA616C}"/>
    <cellStyle name="Normal 2 3 4 5 2 2 2 2 2" xfId="32080" xr:uid="{49E44C91-ACF7-47FB-9CBD-BA459FE4F89C}"/>
    <cellStyle name="Normal 2 3 4 5 2 2 2 3" xfId="23717" xr:uid="{933456CD-6F4E-47B6-A1CC-AA3CC3DEBE3C}"/>
    <cellStyle name="Normal 2 3 4 5 2 2 3" xfId="11170" xr:uid="{F32D8A1C-738E-4757-8F02-74D67F463D2E}"/>
    <cellStyle name="Normal 2 3 4 5 2 2 3 2" xfId="27899" xr:uid="{0DC69A42-2C49-4029-AD73-1A3A852532C9}"/>
    <cellStyle name="Normal 2 3 4 5 2 2 4" xfId="19536" xr:uid="{41DEB980-1FE6-4BCB-BF9F-7E7195DB8A98}"/>
    <cellStyle name="Normal 2 3 4 5 2 3" xfId="5316" xr:uid="{3333E883-1842-4B6C-AE8F-9BA60DA71FFB}"/>
    <cellStyle name="Normal 2 3 4 5 2 3 2" xfId="13679" xr:uid="{3887EF3D-6F8D-4CEF-B386-BA8E42D9A9B3}"/>
    <cellStyle name="Normal 2 3 4 5 2 3 2 2" xfId="30408" xr:uid="{5E8E90EE-73CD-4360-80D1-42E9AB02296E}"/>
    <cellStyle name="Normal 2 3 4 5 2 3 3" xfId="22045" xr:uid="{E3C6EED6-5AFD-4251-8C2D-D09B814B4CAC}"/>
    <cellStyle name="Normal 2 3 4 5 2 4" xfId="9498" xr:uid="{3CC1F137-12A8-4AE7-9635-0F900D040930}"/>
    <cellStyle name="Normal 2 3 4 5 2 4 2" xfId="26227" xr:uid="{6FC6E2C5-00AC-46A6-9C5C-07BC68933DE9}"/>
    <cellStyle name="Normal 2 3 4 5 2 5" xfId="17864" xr:uid="{555911A6-BF21-49AF-AA84-414526777FBA}"/>
    <cellStyle name="Normal 2 3 4 5 3" xfId="1971" xr:uid="{3E096F23-FBEE-466E-B0D6-D58CB5441886}"/>
    <cellStyle name="Normal 2 3 4 5 3 2" xfId="6152" xr:uid="{3095F533-4641-4546-95B8-219D92FDB6F2}"/>
    <cellStyle name="Normal 2 3 4 5 3 2 2" xfId="14515" xr:uid="{12A9D12A-DDFA-4E46-B88F-9FBDB7ED00A7}"/>
    <cellStyle name="Normal 2 3 4 5 3 2 2 2" xfId="31244" xr:uid="{97275827-A390-4A04-B854-3D3EF2B7C562}"/>
    <cellStyle name="Normal 2 3 4 5 3 2 3" xfId="22881" xr:uid="{AF0C8526-8BC9-4320-936C-7F4BF0FD67B6}"/>
    <cellStyle name="Normal 2 3 4 5 3 3" xfId="10334" xr:uid="{40E3AC1A-3DB4-4B45-972A-42B3C1F65107}"/>
    <cellStyle name="Normal 2 3 4 5 3 3 2" xfId="27063" xr:uid="{12D75ABF-78B8-42C2-90A8-AEB3B6891501}"/>
    <cellStyle name="Normal 2 3 4 5 3 4" xfId="18700" xr:uid="{9C3A6607-4808-4716-B948-6DC4520EDC3C}"/>
    <cellStyle name="Normal 2 3 4 5 4" xfId="3645" xr:uid="{8A5232EA-DFBD-488D-8247-4F5A57DF4F26}"/>
    <cellStyle name="Normal 2 3 4 5 4 2" xfId="7826" xr:uid="{3FE09357-0A23-4EBD-A140-8EC4CD543496}"/>
    <cellStyle name="Normal 2 3 4 5 4 2 2" xfId="16189" xr:uid="{C15FBE09-259D-4B05-BAC4-466DA642A093}"/>
    <cellStyle name="Normal 2 3 4 5 4 2 2 2" xfId="32918" xr:uid="{48ED5980-EBF0-468E-991A-54FB949E1606}"/>
    <cellStyle name="Normal 2 3 4 5 4 2 3" xfId="24555" xr:uid="{5C2B2019-2FFC-4B05-BE7B-919212BEA4E7}"/>
    <cellStyle name="Normal 2 3 4 5 4 3" xfId="12008" xr:uid="{CE6B942C-B4B2-4CE8-9A09-03AF12995333}"/>
    <cellStyle name="Normal 2 3 4 5 4 3 2" xfId="28737" xr:uid="{6ECBA705-3809-4671-B27D-3B24FFE7FC07}"/>
    <cellStyle name="Normal 2 3 4 5 4 4" xfId="20374" xr:uid="{3D9A353F-626E-47E1-A49A-6BCAD140DDF4}"/>
    <cellStyle name="Normal 2 3 4 5 5" xfId="4480" xr:uid="{E6646EB5-0860-4AC3-894B-180CE2230414}"/>
    <cellStyle name="Normal 2 3 4 5 5 2" xfId="12843" xr:uid="{1CD86522-0E21-472F-A884-003E595CC7B7}"/>
    <cellStyle name="Normal 2 3 4 5 5 2 2" xfId="29572" xr:uid="{102E5764-9460-46D8-A880-50AB2076C088}"/>
    <cellStyle name="Normal 2 3 4 5 5 3" xfId="21209" xr:uid="{28FCC928-BA75-4C7E-87CE-1C82A2776EB3}"/>
    <cellStyle name="Normal 2 3 4 5 6" xfId="8662" xr:uid="{A76D93CC-756A-436F-BD77-39BA65467CFD}"/>
    <cellStyle name="Normal 2 3 4 5 6 2" xfId="25391" xr:uid="{B8A18326-2083-41CD-915E-781F914B971A}"/>
    <cellStyle name="Normal 2 3 4 5 7" xfId="17028" xr:uid="{A6B67D96-AB90-461D-BA22-18A55B960824}"/>
    <cellStyle name="Normal 2 3 4 6" xfId="577" xr:uid="{134A2BC1-69A9-4CAF-B239-81D095E1B75B}"/>
    <cellStyle name="Normal 2 3 4 6 2" xfId="1413" xr:uid="{FE043EC7-3537-425C-95B0-C146B75E7680}"/>
    <cellStyle name="Normal 2 3 4 6 2 2" xfId="3085" xr:uid="{98D46DE0-21E1-4905-8166-AFECF92EE330}"/>
    <cellStyle name="Normal 2 3 4 6 2 2 2" xfId="7266" xr:uid="{9FB62FBE-ACF8-4A63-958F-12943714C587}"/>
    <cellStyle name="Normal 2 3 4 6 2 2 2 2" xfId="15629" xr:uid="{A0C4FDED-C895-44FD-B0E1-C25D7D80A910}"/>
    <cellStyle name="Normal 2 3 4 6 2 2 2 2 2" xfId="32358" xr:uid="{F8B2F391-02A0-46FE-9628-D92B55C1D968}"/>
    <cellStyle name="Normal 2 3 4 6 2 2 2 3" xfId="23995" xr:uid="{E979239D-83CB-4D9C-99EA-86AD6A3C5594}"/>
    <cellStyle name="Normal 2 3 4 6 2 2 3" xfId="11448" xr:uid="{A3129109-0276-4CFD-9B49-03A79116F81B}"/>
    <cellStyle name="Normal 2 3 4 6 2 2 3 2" xfId="28177" xr:uid="{6BDE3B67-DEB0-4E5B-96B1-54B5FC090FCB}"/>
    <cellStyle name="Normal 2 3 4 6 2 2 4" xfId="19814" xr:uid="{EA615305-EC83-477C-8DD8-6F878C0A47AF}"/>
    <cellStyle name="Normal 2 3 4 6 2 3" xfId="5594" xr:uid="{845ED19C-9474-4B50-9EAE-0ABD95630D7F}"/>
    <cellStyle name="Normal 2 3 4 6 2 3 2" xfId="13957" xr:uid="{46368B5D-848A-48A8-974F-82D59B075241}"/>
    <cellStyle name="Normal 2 3 4 6 2 3 2 2" xfId="30686" xr:uid="{74EF7383-5DB1-4F55-AAF0-535566D471AB}"/>
    <cellStyle name="Normal 2 3 4 6 2 3 3" xfId="22323" xr:uid="{1780B085-F1A7-4BA9-B1B2-9269C14E0786}"/>
    <cellStyle name="Normal 2 3 4 6 2 4" xfId="9776" xr:uid="{066CD34E-BD01-40F4-AAA4-BBD65B9DA8BB}"/>
    <cellStyle name="Normal 2 3 4 6 2 4 2" xfId="26505" xr:uid="{0321CBB3-1B70-43C2-8131-3EC8B82DD092}"/>
    <cellStyle name="Normal 2 3 4 6 2 5" xfId="18142" xr:uid="{BAAE3D18-9C58-4EE0-BDE5-CE2799EED4E7}"/>
    <cellStyle name="Normal 2 3 4 6 3" xfId="2249" xr:uid="{5F76C804-0C15-4BB8-A122-BC8C863B2CC9}"/>
    <cellStyle name="Normal 2 3 4 6 3 2" xfId="6430" xr:uid="{659501ED-9106-408A-803B-203F6B2D935D}"/>
    <cellStyle name="Normal 2 3 4 6 3 2 2" xfId="14793" xr:uid="{482C2FEB-92A0-48A7-A1E3-4101DDE55BA6}"/>
    <cellStyle name="Normal 2 3 4 6 3 2 2 2" xfId="31522" xr:uid="{05A74817-2DA4-433E-B7D4-627D8C8573C5}"/>
    <cellStyle name="Normal 2 3 4 6 3 2 3" xfId="23159" xr:uid="{806B6125-2729-4524-9656-629A142A820F}"/>
    <cellStyle name="Normal 2 3 4 6 3 3" xfId="10612" xr:uid="{1AB492AE-E419-4D31-823F-BEEDFF8C87D1}"/>
    <cellStyle name="Normal 2 3 4 6 3 3 2" xfId="27341" xr:uid="{E780ED8E-AED5-41F1-99BA-92B14E577804}"/>
    <cellStyle name="Normal 2 3 4 6 3 4" xfId="18978" xr:uid="{244E8B9E-74DE-4FCA-91C1-DB94ED6EC597}"/>
    <cellStyle name="Normal 2 3 4 6 4" xfId="3923" xr:uid="{30621F4F-2C59-4B50-8E1F-D80CE3B3A782}"/>
    <cellStyle name="Normal 2 3 4 6 4 2" xfId="8104" xr:uid="{32B47EE1-B780-4FA7-AEDD-1DC6E6AC0506}"/>
    <cellStyle name="Normal 2 3 4 6 4 2 2" xfId="16467" xr:uid="{1B96DA23-258E-4CBA-B7AF-EE5D049F5539}"/>
    <cellStyle name="Normal 2 3 4 6 4 2 2 2" xfId="33196" xr:uid="{47395437-DE0A-48AA-BC23-07C61D08E6F6}"/>
    <cellStyle name="Normal 2 3 4 6 4 2 3" xfId="24833" xr:uid="{877315C7-D553-44BC-9C97-1B6FD2748B1D}"/>
    <cellStyle name="Normal 2 3 4 6 4 3" xfId="12286" xr:uid="{504B36FD-7301-4BC9-8131-1FBFAEC0C621}"/>
    <cellStyle name="Normal 2 3 4 6 4 3 2" xfId="29015" xr:uid="{BC960F26-F034-4473-9DED-ED9D8ECFA7E3}"/>
    <cellStyle name="Normal 2 3 4 6 4 4" xfId="20652" xr:uid="{CCC2D351-52A1-47E1-A521-CD4113024058}"/>
    <cellStyle name="Normal 2 3 4 6 5" xfId="4758" xr:uid="{B3A2EAFE-D44B-443E-A1F2-D3BB1C8B358C}"/>
    <cellStyle name="Normal 2 3 4 6 5 2" xfId="13121" xr:uid="{969F1072-2D7A-4CA2-B1EA-649457D4C01E}"/>
    <cellStyle name="Normal 2 3 4 6 5 2 2" xfId="29850" xr:uid="{77096202-8162-47E2-B276-6E16257E02CF}"/>
    <cellStyle name="Normal 2 3 4 6 5 3" xfId="21487" xr:uid="{F01837DA-AF93-4BCA-AED8-D17D13282DB3}"/>
    <cellStyle name="Normal 2 3 4 6 6" xfId="8940" xr:uid="{32FD6AD9-4DFF-4256-8001-7E06B764C9C7}"/>
    <cellStyle name="Normal 2 3 4 6 6 2" xfId="25669" xr:uid="{CCDFA85E-F354-40D3-B2F5-869E5F3ED602}"/>
    <cellStyle name="Normal 2 3 4 6 7" xfId="17306" xr:uid="{9DDA2E38-EBF8-448C-856B-65BCF5B15268}"/>
    <cellStyle name="Normal 2 3 4 7" xfId="857" xr:uid="{21019463-2053-474D-A274-1A3D8E6B0090}"/>
    <cellStyle name="Normal 2 3 4 7 2" xfId="2529" xr:uid="{17AE7708-E41E-4E18-BE15-44D44D4C9708}"/>
    <cellStyle name="Normal 2 3 4 7 2 2" xfId="6710" xr:uid="{04D2F09F-287C-4ED5-AFD9-C55A163F3849}"/>
    <cellStyle name="Normal 2 3 4 7 2 2 2" xfId="15073" xr:uid="{721FD35B-FAB2-4D39-9406-0371F085C9FF}"/>
    <cellStyle name="Normal 2 3 4 7 2 2 2 2" xfId="31802" xr:uid="{E86ABC1D-221D-4E3D-9506-D1DEE54F390E}"/>
    <cellStyle name="Normal 2 3 4 7 2 2 3" xfId="23439" xr:uid="{94A415A2-87E4-496D-8D06-621504BB953E}"/>
    <cellStyle name="Normal 2 3 4 7 2 3" xfId="10892" xr:uid="{E1384BB1-5B38-4FD2-B35A-D0BE0BFC8E1E}"/>
    <cellStyle name="Normal 2 3 4 7 2 3 2" xfId="27621" xr:uid="{0A985E10-84C1-426B-B1B2-DEC15ACC2021}"/>
    <cellStyle name="Normal 2 3 4 7 2 4" xfId="19258" xr:uid="{DDA68785-FD3A-4010-A70B-847176EF25D8}"/>
    <cellStyle name="Normal 2 3 4 7 3" xfId="5038" xr:uid="{C07DA7B6-17A2-4800-A2C5-C38285140BAE}"/>
    <cellStyle name="Normal 2 3 4 7 3 2" xfId="13401" xr:uid="{206036F1-7D4B-4B54-AC19-0F02A7110CAB}"/>
    <cellStyle name="Normal 2 3 4 7 3 2 2" xfId="30130" xr:uid="{5D795B94-756A-4B18-9A44-1A972FFCF755}"/>
    <cellStyle name="Normal 2 3 4 7 3 3" xfId="21767" xr:uid="{DCC2E923-BD67-4AA5-81C3-FBC8A1F92C31}"/>
    <cellStyle name="Normal 2 3 4 7 4" xfId="9220" xr:uid="{5539FD90-6F95-47A4-973D-A0A04331D302}"/>
    <cellStyle name="Normal 2 3 4 7 4 2" xfId="25949" xr:uid="{938EC720-7D7E-4E19-8E3A-7DD519AB909D}"/>
    <cellStyle name="Normal 2 3 4 7 5" xfId="17586" xr:uid="{BB266CDD-ADAC-4591-9644-7FBDE70A2AD6}"/>
    <cellStyle name="Normal 2 3 4 8" xfId="1693" xr:uid="{E7D2C65E-A78F-44D3-A7A8-28A469C10D22}"/>
    <cellStyle name="Normal 2 3 4 8 2" xfId="5874" xr:uid="{2BC123EC-CB2C-4BD8-B800-94E8FA6CB66A}"/>
    <cellStyle name="Normal 2 3 4 8 2 2" xfId="14237" xr:uid="{A9358AB4-3216-486E-B1AB-2D362AE79DC5}"/>
    <cellStyle name="Normal 2 3 4 8 2 2 2" xfId="30966" xr:uid="{7638BE85-76A0-4D73-8669-D2EED9F1B6A4}"/>
    <cellStyle name="Normal 2 3 4 8 2 3" xfId="22603" xr:uid="{52131477-A754-4315-A024-821D95BC0E2E}"/>
    <cellStyle name="Normal 2 3 4 8 3" xfId="10056" xr:uid="{6669B4A0-4FAF-4247-AE3E-2C69ADCC349E}"/>
    <cellStyle name="Normal 2 3 4 8 3 2" xfId="26785" xr:uid="{D8A653C9-3735-4E8D-B0ED-E929D31DC372}"/>
    <cellStyle name="Normal 2 3 4 8 4" xfId="18422" xr:uid="{ED97792D-9BB6-49EA-A4C0-D29746AFC1D1}"/>
    <cellStyle name="Normal 2 3 4 9" xfId="3367" xr:uid="{7BF78CF8-5499-47CF-B2A3-DA81CC17C4B8}"/>
    <cellStyle name="Normal 2 3 4 9 2" xfId="7548" xr:uid="{8FA2523B-F75E-4115-B5A9-6BD2B25F0940}"/>
    <cellStyle name="Normal 2 3 4 9 2 2" xfId="15911" xr:uid="{CA0A58D7-E9E0-4021-952A-678A878CB5E7}"/>
    <cellStyle name="Normal 2 3 4 9 2 2 2" xfId="32640" xr:uid="{4BA3B196-F8E0-42D2-BD1B-6B8757F7795C}"/>
    <cellStyle name="Normal 2 3 4 9 2 3" xfId="24277" xr:uid="{DA15A2DD-49A0-4F5D-8195-2641FDB328D0}"/>
    <cellStyle name="Normal 2 3 4 9 3" xfId="11730" xr:uid="{6E7E3F65-D078-45D1-B7D9-72E93867BCB5}"/>
    <cellStyle name="Normal 2 3 4 9 3 2" xfId="28459" xr:uid="{1B9DCE53-579D-4AEC-B89F-E71ECB733210}"/>
    <cellStyle name="Normal 2 3 4 9 4" xfId="20096" xr:uid="{9CF2E50F-A322-46DE-B99D-D3F3AE7DD781}"/>
    <cellStyle name="Normal 2 3 5" xfId="26" xr:uid="{C0F89E6F-FB92-4252-A3DF-989B86B5345E}"/>
    <cellStyle name="Normal 2 3 5 10" xfId="4207" xr:uid="{3F4247B0-5F92-499F-B7F1-D99ECDDF42B9}"/>
    <cellStyle name="Normal 2 3 5 10 2" xfId="12570" xr:uid="{A3DD5A06-64D8-47E5-8265-FA3213750C2C}"/>
    <cellStyle name="Normal 2 3 5 10 2 2" xfId="29299" xr:uid="{A4E82E22-D1AC-4BF1-941D-AFC853900D52}"/>
    <cellStyle name="Normal 2 3 5 10 3" xfId="20936" xr:uid="{88FF0C85-C6AB-425E-B4E6-B980A495C603}"/>
    <cellStyle name="Normal 2 3 5 11" xfId="8389" xr:uid="{951CDDC5-2649-4077-BB90-FED537348210}"/>
    <cellStyle name="Normal 2 3 5 11 2" xfId="25118" xr:uid="{447B5026-DA4F-40D2-97DF-FED11B009E73}"/>
    <cellStyle name="Normal 2 3 5 12" xfId="16755" xr:uid="{F7192AB8-7589-4A05-ADB4-74E0D5AFF669}"/>
    <cellStyle name="Normal 2 3 5 2" xfId="66" xr:uid="{A4A0581C-13FC-40D9-AE9B-87A4F26FC0D2}"/>
    <cellStyle name="Normal 2 3 5 2 10" xfId="8429" xr:uid="{9AC7819C-917C-4FCC-BE38-269835F0DC84}"/>
    <cellStyle name="Normal 2 3 5 2 10 2" xfId="25158" xr:uid="{0A6537B3-8A56-490F-8A09-93B831BB468F}"/>
    <cellStyle name="Normal 2 3 5 2 11" xfId="16795" xr:uid="{E32B9918-9360-4EC8-B7D1-BC1B6E6DD282}"/>
    <cellStyle name="Normal 2 3 5 2 2" xfId="133" xr:uid="{E89B5C9C-46CC-445E-B944-76C2F7B22C1E}"/>
    <cellStyle name="Normal 2 3 5 2 2 10" xfId="16862" xr:uid="{7D72ED65-4604-4906-A94C-4A01EAB9280A}"/>
    <cellStyle name="Normal 2 3 5 2 2 2" xfId="269" xr:uid="{491D8BF6-E837-47ED-BCB3-5A799332B590}"/>
    <cellStyle name="Normal 2 3 5 2 2 2 2" xfId="547" xr:uid="{C22D7F7E-9424-40B7-9FC9-0A263D50B356}"/>
    <cellStyle name="Normal 2 3 5 2 2 2 2 2" xfId="1383" xr:uid="{9C85E4B0-F4C8-4689-B97C-587ECB83ED48}"/>
    <cellStyle name="Normal 2 3 5 2 2 2 2 2 2" xfId="3055" xr:uid="{C7F7AD9D-C8DA-4DA6-ADA1-895C2DC46243}"/>
    <cellStyle name="Normal 2 3 5 2 2 2 2 2 2 2" xfId="7236" xr:uid="{6D582F89-FD78-426E-8C62-13BF2B1C1550}"/>
    <cellStyle name="Normal 2 3 5 2 2 2 2 2 2 2 2" xfId="15599" xr:uid="{412F6200-6311-4AD7-8EB5-FF108DE4448C}"/>
    <cellStyle name="Normal 2 3 5 2 2 2 2 2 2 2 2 2" xfId="32328" xr:uid="{51F4A88E-9393-4EAE-B32F-64AF191D9768}"/>
    <cellStyle name="Normal 2 3 5 2 2 2 2 2 2 2 3" xfId="23965" xr:uid="{6C2A2CFF-CA84-4C76-9359-B4D17BB8BFF5}"/>
    <cellStyle name="Normal 2 3 5 2 2 2 2 2 2 3" xfId="11418" xr:uid="{97B4115D-E887-4FC5-8D0F-C56682707D4D}"/>
    <cellStyle name="Normal 2 3 5 2 2 2 2 2 2 3 2" xfId="28147" xr:uid="{3C412A2D-A9BB-4324-995B-242FE8D908FE}"/>
    <cellStyle name="Normal 2 3 5 2 2 2 2 2 2 4" xfId="19784" xr:uid="{888BFCE7-96D3-4041-A332-FEA7104908E6}"/>
    <cellStyle name="Normal 2 3 5 2 2 2 2 2 3" xfId="5564" xr:uid="{7678599F-DF6D-4CE8-9B77-74AE9F854A3B}"/>
    <cellStyle name="Normal 2 3 5 2 2 2 2 2 3 2" xfId="13927" xr:uid="{6C12AAEB-DA5F-4309-AC23-464C8F523DBC}"/>
    <cellStyle name="Normal 2 3 5 2 2 2 2 2 3 2 2" xfId="30656" xr:uid="{CA3BA34F-8BD3-4464-8C57-872A1943E8C9}"/>
    <cellStyle name="Normal 2 3 5 2 2 2 2 2 3 3" xfId="22293" xr:uid="{878F7501-8F00-49EF-9D3E-606D0E243D01}"/>
    <cellStyle name="Normal 2 3 5 2 2 2 2 2 4" xfId="9746" xr:uid="{C2F5775D-1990-4C60-8134-42C7A7DB7F3C}"/>
    <cellStyle name="Normal 2 3 5 2 2 2 2 2 4 2" xfId="26475" xr:uid="{15A9EBCB-A777-451E-B34B-8BE8B533D8F2}"/>
    <cellStyle name="Normal 2 3 5 2 2 2 2 2 5" xfId="18112" xr:uid="{5D8DEFCD-ADCA-49E5-AD12-8BE7F6D49C53}"/>
    <cellStyle name="Normal 2 3 5 2 2 2 2 3" xfId="2219" xr:uid="{46466FB6-E899-4067-A931-35C193D686B7}"/>
    <cellStyle name="Normal 2 3 5 2 2 2 2 3 2" xfId="6400" xr:uid="{4879325B-4BAD-44C8-97FE-176C64F4036D}"/>
    <cellStyle name="Normal 2 3 5 2 2 2 2 3 2 2" xfId="14763" xr:uid="{BCE70723-A6E0-43C1-8CE3-90D5E553E415}"/>
    <cellStyle name="Normal 2 3 5 2 2 2 2 3 2 2 2" xfId="31492" xr:uid="{7F5AAF7E-9D8E-4198-82C8-DC3B6DDA086C}"/>
    <cellStyle name="Normal 2 3 5 2 2 2 2 3 2 3" xfId="23129" xr:uid="{BD31F37C-5C88-47ED-BC43-664137DBB32B}"/>
    <cellStyle name="Normal 2 3 5 2 2 2 2 3 3" xfId="10582" xr:uid="{F1E87A12-4E36-44AB-AB59-811B20173EE3}"/>
    <cellStyle name="Normal 2 3 5 2 2 2 2 3 3 2" xfId="27311" xr:uid="{A0E9F3DA-0EC8-45F5-9545-2484FA571627}"/>
    <cellStyle name="Normal 2 3 5 2 2 2 2 3 4" xfId="18948" xr:uid="{4BEC655A-1A9C-4735-A4DC-BFB43F512CC0}"/>
    <cellStyle name="Normal 2 3 5 2 2 2 2 4" xfId="3893" xr:uid="{5779C20A-CD5F-4F2E-9425-C1FCC41587DE}"/>
    <cellStyle name="Normal 2 3 5 2 2 2 2 4 2" xfId="8074" xr:uid="{6DC639A1-C93A-40AC-99C7-3C2F3B2720FD}"/>
    <cellStyle name="Normal 2 3 5 2 2 2 2 4 2 2" xfId="16437" xr:uid="{8D47A9CA-6B10-40D8-86D7-9065F45DBF2A}"/>
    <cellStyle name="Normal 2 3 5 2 2 2 2 4 2 2 2" xfId="33166" xr:uid="{254B0359-92A6-4BDC-8F6E-B69E21A00017}"/>
    <cellStyle name="Normal 2 3 5 2 2 2 2 4 2 3" xfId="24803" xr:uid="{BC0CDF6D-767E-46A3-8DF3-D6C8CAB336FC}"/>
    <cellStyle name="Normal 2 3 5 2 2 2 2 4 3" xfId="12256" xr:uid="{93EBBF36-BD3A-4AB1-9FFE-1AA2F24CC9DF}"/>
    <cellStyle name="Normal 2 3 5 2 2 2 2 4 3 2" xfId="28985" xr:uid="{5D3DBEE3-1F01-4919-A8C0-3102316E2AAB}"/>
    <cellStyle name="Normal 2 3 5 2 2 2 2 4 4" xfId="20622" xr:uid="{B206410D-AC98-469D-8CCC-BA8173AA1E12}"/>
    <cellStyle name="Normal 2 3 5 2 2 2 2 5" xfId="4728" xr:uid="{0E6C14ED-765B-40B8-83FF-1C3BC6FBC3FE}"/>
    <cellStyle name="Normal 2 3 5 2 2 2 2 5 2" xfId="13091" xr:uid="{599D0810-CA1E-492D-988C-A853A9CBF8D3}"/>
    <cellStyle name="Normal 2 3 5 2 2 2 2 5 2 2" xfId="29820" xr:uid="{3A45DA0C-141B-42FD-B3A0-E84832DA7617}"/>
    <cellStyle name="Normal 2 3 5 2 2 2 2 5 3" xfId="21457" xr:uid="{30F91C35-3606-4A5C-84C5-16B73FDE9E51}"/>
    <cellStyle name="Normal 2 3 5 2 2 2 2 6" xfId="8910" xr:uid="{ABF3B444-9C75-441F-A15C-7B2A69B6C610}"/>
    <cellStyle name="Normal 2 3 5 2 2 2 2 6 2" xfId="25639" xr:uid="{44907B25-3B43-4F18-B7A7-8B0F2D297717}"/>
    <cellStyle name="Normal 2 3 5 2 2 2 2 7" xfId="17276" xr:uid="{3F4B674B-20FC-400C-9239-9E5A89E00D61}"/>
    <cellStyle name="Normal 2 3 5 2 2 2 3" xfId="825" xr:uid="{03C3FCE1-0185-4174-9611-599D97D48423}"/>
    <cellStyle name="Normal 2 3 5 2 2 2 3 2" xfId="1661" xr:uid="{88A7A265-543B-4917-9787-B0D5B0DDF47A}"/>
    <cellStyle name="Normal 2 3 5 2 2 2 3 2 2" xfId="3333" xr:uid="{67EB2916-2FEA-441E-993F-6DB2F8C4F35B}"/>
    <cellStyle name="Normal 2 3 5 2 2 2 3 2 2 2" xfId="7514" xr:uid="{4A9B1FEB-5ACC-4904-971E-5AEB40DFE0C8}"/>
    <cellStyle name="Normal 2 3 5 2 2 2 3 2 2 2 2" xfId="15877" xr:uid="{BB482A59-E3E6-41A0-B31D-B9EA3890FFFE}"/>
    <cellStyle name="Normal 2 3 5 2 2 2 3 2 2 2 2 2" xfId="32606" xr:uid="{5AA80442-1C6E-4946-8727-517B3ABAD34A}"/>
    <cellStyle name="Normal 2 3 5 2 2 2 3 2 2 2 3" xfId="24243" xr:uid="{C79CA13F-80A8-4F26-83AD-ECD2B720E3EF}"/>
    <cellStyle name="Normal 2 3 5 2 2 2 3 2 2 3" xfId="11696" xr:uid="{1BD130B1-EF3E-45C1-B6C7-0075A2D55001}"/>
    <cellStyle name="Normal 2 3 5 2 2 2 3 2 2 3 2" xfId="28425" xr:uid="{064EE1A0-E601-4841-92DB-BD709143C425}"/>
    <cellStyle name="Normal 2 3 5 2 2 2 3 2 2 4" xfId="20062" xr:uid="{67901031-8D78-4364-B801-C5F399179B41}"/>
    <cellStyle name="Normal 2 3 5 2 2 2 3 2 3" xfId="5842" xr:uid="{A73D6F0A-E8BE-4BD9-B712-9A97301CCE76}"/>
    <cellStyle name="Normal 2 3 5 2 2 2 3 2 3 2" xfId="14205" xr:uid="{0B169BB7-2199-4F97-9E50-A30213A327D9}"/>
    <cellStyle name="Normal 2 3 5 2 2 2 3 2 3 2 2" xfId="30934" xr:uid="{4318E7F6-A204-4CFC-A637-64425525EB5B}"/>
    <cellStyle name="Normal 2 3 5 2 2 2 3 2 3 3" xfId="22571" xr:uid="{F79384C3-28D7-4520-9C20-AAC5741C9851}"/>
    <cellStyle name="Normal 2 3 5 2 2 2 3 2 4" xfId="10024" xr:uid="{6A49F796-143A-4D78-9F83-62221C245F7A}"/>
    <cellStyle name="Normal 2 3 5 2 2 2 3 2 4 2" xfId="26753" xr:uid="{005515DC-C22E-43FA-BA24-EF8C881C66F4}"/>
    <cellStyle name="Normal 2 3 5 2 2 2 3 2 5" xfId="18390" xr:uid="{7CB2B367-C8BC-4839-8ABE-780D8F3EDA35}"/>
    <cellStyle name="Normal 2 3 5 2 2 2 3 3" xfId="2497" xr:uid="{F77C08DE-37DD-4FFD-AA43-D0940F985F38}"/>
    <cellStyle name="Normal 2 3 5 2 2 2 3 3 2" xfId="6678" xr:uid="{6262502B-6316-4872-BDA4-51F789BBBC4C}"/>
    <cellStyle name="Normal 2 3 5 2 2 2 3 3 2 2" xfId="15041" xr:uid="{57B925D3-C85B-4F16-B324-3F2FA3362267}"/>
    <cellStyle name="Normal 2 3 5 2 2 2 3 3 2 2 2" xfId="31770" xr:uid="{A6B2592B-E17F-4CEE-8791-472C6BF6456A}"/>
    <cellStyle name="Normal 2 3 5 2 2 2 3 3 2 3" xfId="23407" xr:uid="{91522240-F519-4609-906C-3714AFD7EF70}"/>
    <cellStyle name="Normal 2 3 5 2 2 2 3 3 3" xfId="10860" xr:uid="{0807E179-28B4-4D28-9405-320A58F5933B}"/>
    <cellStyle name="Normal 2 3 5 2 2 2 3 3 3 2" xfId="27589" xr:uid="{F9CED2B0-3B22-4B41-B880-31DB34654D79}"/>
    <cellStyle name="Normal 2 3 5 2 2 2 3 3 4" xfId="19226" xr:uid="{3CA2F739-3BE2-41FE-AFA8-95BA2A7C71DC}"/>
    <cellStyle name="Normal 2 3 5 2 2 2 3 4" xfId="4171" xr:uid="{CE8DE5EF-716B-4F7B-A9A2-0122BD82E5A2}"/>
    <cellStyle name="Normal 2 3 5 2 2 2 3 4 2" xfId="8352" xr:uid="{46934557-09AF-40A4-9227-69562DEDF7E2}"/>
    <cellStyle name="Normal 2 3 5 2 2 2 3 4 2 2" xfId="16715" xr:uid="{80847E79-3729-4A2D-B24A-50A5A1C5E0E9}"/>
    <cellStyle name="Normal 2 3 5 2 2 2 3 4 2 2 2" xfId="33444" xr:uid="{8E54BF29-803F-42D2-AFF6-676D11F26A06}"/>
    <cellStyle name="Normal 2 3 5 2 2 2 3 4 2 3" xfId="25081" xr:uid="{E05F3E60-2CA6-41A0-8A2E-32BAF2522CBB}"/>
    <cellStyle name="Normal 2 3 5 2 2 2 3 4 3" xfId="12534" xr:uid="{004F0894-374C-4E3F-BA34-403CEFB8EFB5}"/>
    <cellStyle name="Normal 2 3 5 2 2 2 3 4 3 2" xfId="29263" xr:uid="{75A4C59D-007E-4BC9-89EA-897DAF19CDC0}"/>
    <cellStyle name="Normal 2 3 5 2 2 2 3 4 4" xfId="20900" xr:uid="{37E2CAAB-77EF-4A20-BC24-66C4176FD367}"/>
    <cellStyle name="Normal 2 3 5 2 2 2 3 5" xfId="5006" xr:uid="{42C61B03-7AE7-4A60-B987-60D17FD4BB21}"/>
    <cellStyle name="Normal 2 3 5 2 2 2 3 5 2" xfId="13369" xr:uid="{D4541B15-0578-49CF-A6FF-FB1321923098}"/>
    <cellStyle name="Normal 2 3 5 2 2 2 3 5 2 2" xfId="30098" xr:uid="{F435B601-3DE7-467F-A374-25BE2F87FA6D}"/>
    <cellStyle name="Normal 2 3 5 2 2 2 3 5 3" xfId="21735" xr:uid="{6D37475C-7D6C-4E61-ADDE-36F1D0F4865C}"/>
    <cellStyle name="Normal 2 3 5 2 2 2 3 6" xfId="9188" xr:uid="{B38E8961-CD05-4593-B622-BB1A60B82690}"/>
    <cellStyle name="Normal 2 3 5 2 2 2 3 6 2" xfId="25917" xr:uid="{4A1D0E8C-9F8E-4BA2-A837-E2BE28232073}"/>
    <cellStyle name="Normal 2 3 5 2 2 2 3 7" xfId="17554" xr:uid="{BD8E60F8-803B-4D4B-ABDF-FC842209D911}"/>
    <cellStyle name="Normal 2 3 5 2 2 2 4" xfId="1105" xr:uid="{4701AFED-D36B-46A2-BB7D-5F1EFD91E3F2}"/>
    <cellStyle name="Normal 2 3 5 2 2 2 4 2" xfId="2777" xr:uid="{E2A9924F-4182-4F7A-819B-03643088EE46}"/>
    <cellStyle name="Normal 2 3 5 2 2 2 4 2 2" xfId="6958" xr:uid="{4C117FB0-5429-4E4C-9C3B-FC759C606E4D}"/>
    <cellStyle name="Normal 2 3 5 2 2 2 4 2 2 2" xfId="15321" xr:uid="{9B123410-A3DE-4A08-8F72-4DD49E83B5EA}"/>
    <cellStyle name="Normal 2 3 5 2 2 2 4 2 2 2 2" xfId="32050" xr:uid="{8F8A0780-C061-4CE2-BD18-AB429D13DB21}"/>
    <cellStyle name="Normal 2 3 5 2 2 2 4 2 2 3" xfId="23687" xr:uid="{0D294D90-C234-4DEB-99D9-D275E7BAB9F4}"/>
    <cellStyle name="Normal 2 3 5 2 2 2 4 2 3" xfId="11140" xr:uid="{023C3D00-3C4A-4139-9EDD-B84C22569588}"/>
    <cellStyle name="Normal 2 3 5 2 2 2 4 2 3 2" xfId="27869" xr:uid="{C087A1CE-6228-4FB3-AE0E-958B995E0F1F}"/>
    <cellStyle name="Normal 2 3 5 2 2 2 4 2 4" xfId="19506" xr:uid="{4A022FC1-12C5-453B-B237-3C961FF38654}"/>
    <cellStyle name="Normal 2 3 5 2 2 2 4 3" xfId="5286" xr:uid="{8FD22457-E2F5-4F8C-8B1D-F48529D1F483}"/>
    <cellStyle name="Normal 2 3 5 2 2 2 4 3 2" xfId="13649" xr:uid="{C4DBE7F8-FE1F-438D-8D06-95B0CB6C46CA}"/>
    <cellStyle name="Normal 2 3 5 2 2 2 4 3 2 2" xfId="30378" xr:uid="{B4426B9A-B1D4-4A10-9064-A8929B7ACF3C}"/>
    <cellStyle name="Normal 2 3 5 2 2 2 4 3 3" xfId="22015" xr:uid="{D1FDEB67-9C12-41DF-A652-BF39051B52DD}"/>
    <cellStyle name="Normal 2 3 5 2 2 2 4 4" xfId="9468" xr:uid="{FF8EF7A8-1FE6-4D7C-AE60-1CBFADB4D325}"/>
    <cellStyle name="Normal 2 3 5 2 2 2 4 4 2" xfId="26197" xr:uid="{C408490E-E7D0-4678-9FD6-443F2308B9F9}"/>
    <cellStyle name="Normal 2 3 5 2 2 2 4 5" xfId="17834" xr:uid="{08ACB032-D7E9-454D-B206-7342A5ADC231}"/>
    <cellStyle name="Normal 2 3 5 2 2 2 5" xfId="1941" xr:uid="{4CABDE91-3337-404D-85FE-E458A1097C7D}"/>
    <cellStyle name="Normal 2 3 5 2 2 2 5 2" xfId="6122" xr:uid="{FE3DD38A-3748-4B29-95FD-BDCB211C3C22}"/>
    <cellStyle name="Normal 2 3 5 2 2 2 5 2 2" xfId="14485" xr:uid="{8ECFD4CA-045D-4AD2-AD37-EB37EBAEF39B}"/>
    <cellStyle name="Normal 2 3 5 2 2 2 5 2 2 2" xfId="31214" xr:uid="{85480F7A-572F-4706-8FBA-D1F8FE2B83A4}"/>
    <cellStyle name="Normal 2 3 5 2 2 2 5 2 3" xfId="22851" xr:uid="{6FD356BD-DE83-46C9-9BD4-9C2497638C4E}"/>
    <cellStyle name="Normal 2 3 5 2 2 2 5 3" xfId="10304" xr:uid="{2890C824-ACBD-4DFC-8BB8-C523CEDB8195}"/>
    <cellStyle name="Normal 2 3 5 2 2 2 5 3 2" xfId="27033" xr:uid="{E9BCC1A1-869E-467B-8EF5-D80236A8B1A5}"/>
    <cellStyle name="Normal 2 3 5 2 2 2 5 4" xfId="18670" xr:uid="{F277C8D9-4989-4413-B4A4-6012886EFBD2}"/>
    <cellStyle name="Normal 2 3 5 2 2 2 6" xfId="3615" xr:uid="{C464C0C9-2A67-4E61-992F-95B08EA17276}"/>
    <cellStyle name="Normal 2 3 5 2 2 2 6 2" xfId="7796" xr:uid="{9220FBC7-0CFB-4095-9F26-87E949124F17}"/>
    <cellStyle name="Normal 2 3 5 2 2 2 6 2 2" xfId="16159" xr:uid="{468367E9-D97B-4BDB-8887-B74198E6F363}"/>
    <cellStyle name="Normal 2 3 5 2 2 2 6 2 2 2" xfId="32888" xr:uid="{D9AE4F42-2D8B-4082-B41F-7D6250F3C8EC}"/>
    <cellStyle name="Normal 2 3 5 2 2 2 6 2 3" xfId="24525" xr:uid="{799689DE-BF09-4FC2-BAE6-740CDE9834BC}"/>
    <cellStyle name="Normal 2 3 5 2 2 2 6 3" xfId="11978" xr:uid="{79532C1A-65DC-4C11-8A02-923B72AA56D1}"/>
    <cellStyle name="Normal 2 3 5 2 2 2 6 3 2" xfId="28707" xr:uid="{0325DF35-C463-4B8D-9A99-583CBDB28F6E}"/>
    <cellStyle name="Normal 2 3 5 2 2 2 6 4" xfId="20344" xr:uid="{C8EEF458-9CB8-424D-8156-9A87277843E0}"/>
    <cellStyle name="Normal 2 3 5 2 2 2 7" xfId="4450" xr:uid="{553A5686-768B-4FB2-9EB6-77A11F7242E8}"/>
    <cellStyle name="Normal 2 3 5 2 2 2 7 2" xfId="12813" xr:uid="{81A9439B-F713-455F-844C-17AEF95076D7}"/>
    <cellStyle name="Normal 2 3 5 2 2 2 7 2 2" xfId="29542" xr:uid="{862DDBBD-774D-4033-92C7-74427C8464E2}"/>
    <cellStyle name="Normal 2 3 5 2 2 2 7 3" xfId="21179" xr:uid="{75E906FA-1F60-4003-8AA5-1AC66A2AD76F}"/>
    <cellStyle name="Normal 2 3 5 2 2 2 8" xfId="8632" xr:uid="{91E93B36-74C3-48B8-B29F-FF3F668F9356}"/>
    <cellStyle name="Normal 2 3 5 2 2 2 8 2" xfId="25361" xr:uid="{0296A402-C83E-4D13-B716-99DC6389E988}"/>
    <cellStyle name="Normal 2 3 5 2 2 2 9" xfId="16998" xr:uid="{020C0F7C-4FAE-4B2B-992C-A55D6DD9A211}"/>
    <cellStyle name="Normal 2 3 5 2 2 3" xfId="411" xr:uid="{D2744E04-26DB-48BD-843F-CE78F0476909}"/>
    <cellStyle name="Normal 2 3 5 2 2 3 2" xfId="1247" xr:uid="{6EC0330E-9C23-4204-8333-6CC6F74CBDC9}"/>
    <cellStyle name="Normal 2 3 5 2 2 3 2 2" xfId="2919" xr:uid="{59FC70BE-A44F-4C2D-8C24-6EAEC0E96982}"/>
    <cellStyle name="Normal 2 3 5 2 2 3 2 2 2" xfId="7100" xr:uid="{BCB8E793-E64D-4A40-9537-353F998B9D78}"/>
    <cellStyle name="Normal 2 3 5 2 2 3 2 2 2 2" xfId="15463" xr:uid="{B3099D9C-394F-4197-B9DF-8BA4FB3D1F33}"/>
    <cellStyle name="Normal 2 3 5 2 2 3 2 2 2 2 2" xfId="32192" xr:uid="{02464F59-C837-4609-A69C-FACD80F36660}"/>
    <cellStyle name="Normal 2 3 5 2 2 3 2 2 2 3" xfId="23829" xr:uid="{9DD20181-69D0-4F71-B9AC-EA0B42CE2FF6}"/>
    <cellStyle name="Normal 2 3 5 2 2 3 2 2 3" xfId="11282" xr:uid="{6F7F4A3E-9F0F-4EC5-BA59-4D94B6BE99DE}"/>
    <cellStyle name="Normal 2 3 5 2 2 3 2 2 3 2" xfId="28011" xr:uid="{52372173-D3B3-42C1-A200-C654B4B6139D}"/>
    <cellStyle name="Normal 2 3 5 2 2 3 2 2 4" xfId="19648" xr:uid="{D5D74430-8383-4967-8C2D-779B24C428F5}"/>
    <cellStyle name="Normal 2 3 5 2 2 3 2 3" xfId="5428" xr:uid="{95A0F4E7-4803-4EBF-8554-392EDBDF8AF9}"/>
    <cellStyle name="Normal 2 3 5 2 2 3 2 3 2" xfId="13791" xr:uid="{9274C20F-43AF-4B37-AA9B-98FFCC0537B3}"/>
    <cellStyle name="Normal 2 3 5 2 2 3 2 3 2 2" xfId="30520" xr:uid="{36C9B592-AE00-43CE-8A76-68D462B57A01}"/>
    <cellStyle name="Normal 2 3 5 2 2 3 2 3 3" xfId="22157" xr:uid="{975E42F7-AA1D-4705-93A7-8037173A68B1}"/>
    <cellStyle name="Normal 2 3 5 2 2 3 2 4" xfId="9610" xr:uid="{D35DEB38-B033-4E24-B242-C05EF1DB706B}"/>
    <cellStyle name="Normal 2 3 5 2 2 3 2 4 2" xfId="26339" xr:uid="{E1A3053F-3E66-446B-96F2-2E1755E7EED5}"/>
    <cellStyle name="Normal 2 3 5 2 2 3 2 5" xfId="17976" xr:uid="{AC2BBE20-A9ED-4849-9400-9D6E4A2725EB}"/>
    <cellStyle name="Normal 2 3 5 2 2 3 3" xfId="2083" xr:uid="{9C5C926F-370F-4C67-9A40-CD2F91525277}"/>
    <cellStyle name="Normal 2 3 5 2 2 3 3 2" xfId="6264" xr:uid="{1CBD9A57-55BC-4E10-A9B1-69869BD4B779}"/>
    <cellStyle name="Normal 2 3 5 2 2 3 3 2 2" xfId="14627" xr:uid="{83074975-01A7-48BB-9AFF-F5406BCD40D0}"/>
    <cellStyle name="Normal 2 3 5 2 2 3 3 2 2 2" xfId="31356" xr:uid="{D34CA6A5-7F04-4319-B517-A17DA2FA450F}"/>
    <cellStyle name="Normal 2 3 5 2 2 3 3 2 3" xfId="22993" xr:uid="{72EB46F1-8F0D-4DF6-8162-EAB0ADBF75BD}"/>
    <cellStyle name="Normal 2 3 5 2 2 3 3 3" xfId="10446" xr:uid="{886E7556-0F55-4CF6-B43B-A2A09D5D4F0C}"/>
    <cellStyle name="Normal 2 3 5 2 2 3 3 3 2" xfId="27175" xr:uid="{DE8D4843-F2A2-4BEA-A257-C689DE4AD44C}"/>
    <cellStyle name="Normal 2 3 5 2 2 3 3 4" xfId="18812" xr:uid="{058A0A85-3841-4295-A9E6-EEAC91F9B46E}"/>
    <cellStyle name="Normal 2 3 5 2 2 3 4" xfId="3757" xr:uid="{BC1E55AE-FC1F-4CDC-9C22-4B8C48506C97}"/>
    <cellStyle name="Normal 2 3 5 2 2 3 4 2" xfId="7938" xr:uid="{8D1791F6-9090-4C59-BD47-E4A513A7706C}"/>
    <cellStyle name="Normal 2 3 5 2 2 3 4 2 2" xfId="16301" xr:uid="{51E0831C-0262-4621-8CE1-A768C8CC17E8}"/>
    <cellStyle name="Normal 2 3 5 2 2 3 4 2 2 2" xfId="33030" xr:uid="{58D911ED-AB00-4471-A6C9-474BA65C4626}"/>
    <cellStyle name="Normal 2 3 5 2 2 3 4 2 3" xfId="24667" xr:uid="{6E13D989-31CC-41AB-8983-13C4B9F3169F}"/>
    <cellStyle name="Normal 2 3 5 2 2 3 4 3" xfId="12120" xr:uid="{D21B7E82-2E93-4110-9F97-36F9E3DEA7AC}"/>
    <cellStyle name="Normal 2 3 5 2 2 3 4 3 2" xfId="28849" xr:uid="{54F39932-09B3-49A6-9878-5B315D2E31A7}"/>
    <cellStyle name="Normal 2 3 5 2 2 3 4 4" xfId="20486" xr:uid="{2160156D-F5E8-4A12-8CD1-3BF8B277343E}"/>
    <cellStyle name="Normal 2 3 5 2 2 3 5" xfId="4592" xr:uid="{39699184-BB73-4C87-A852-10E33AD5B285}"/>
    <cellStyle name="Normal 2 3 5 2 2 3 5 2" xfId="12955" xr:uid="{11243A46-42CF-4DF9-A46E-861AD7476F5B}"/>
    <cellStyle name="Normal 2 3 5 2 2 3 5 2 2" xfId="29684" xr:uid="{A2460747-32F3-4A87-B307-6D2D9534F162}"/>
    <cellStyle name="Normal 2 3 5 2 2 3 5 3" xfId="21321" xr:uid="{87BCA588-B311-4C89-967D-47801464DCBE}"/>
    <cellStyle name="Normal 2 3 5 2 2 3 6" xfId="8774" xr:uid="{27FF35D6-172F-4414-A4BF-F5E0947AC251}"/>
    <cellStyle name="Normal 2 3 5 2 2 3 6 2" xfId="25503" xr:uid="{4F22A180-A621-4DF8-A772-AFC8FC9DAE34}"/>
    <cellStyle name="Normal 2 3 5 2 2 3 7" xfId="17140" xr:uid="{F627D9B8-F1DA-414C-96D8-9382215136DF}"/>
    <cellStyle name="Normal 2 3 5 2 2 4" xfId="689" xr:uid="{7DA66819-CE4A-4A29-9EB8-2E28AEA71652}"/>
    <cellStyle name="Normal 2 3 5 2 2 4 2" xfId="1525" xr:uid="{4CB61EAE-7BC8-4659-871E-85AC99D50FB9}"/>
    <cellStyle name="Normal 2 3 5 2 2 4 2 2" xfId="3197" xr:uid="{337D9FFC-E700-4189-8824-C6D062C14DF9}"/>
    <cellStyle name="Normal 2 3 5 2 2 4 2 2 2" xfId="7378" xr:uid="{09F317A2-8691-446E-8D02-D3358908AF35}"/>
    <cellStyle name="Normal 2 3 5 2 2 4 2 2 2 2" xfId="15741" xr:uid="{34D9A42C-3203-4BBC-9744-494D59C8656D}"/>
    <cellStyle name="Normal 2 3 5 2 2 4 2 2 2 2 2" xfId="32470" xr:uid="{F904E905-67E9-4695-A70D-4BF3D3273E1A}"/>
    <cellStyle name="Normal 2 3 5 2 2 4 2 2 2 3" xfId="24107" xr:uid="{B02A082C-D4E5-4024-8534-25A54B34FC36}"/>
    <cellStyle name="Normal 2 3 5 2 2 4 2 2 3" xfId="11560" xr:uid="{5FE96031-E40E-4124-B09A-C63BA55AC223}"/>
    <cellStyle name="Normal 2 3 5 2 2 4 2 2 3 2" xfId="28289" xr:uid="{E8E3BAA0-10C8-4267-AA9D-A57D9CE3260C}"/>
    <cellStyle name="Normal 2 3 5 2 2 4 2 2 4" xfId="19926" xr:uid="{338DB847-9A0B-4969-8D9C-507EB6A9B014}"/>
    <cellStyle name="Normal 2 3 5 2 2 4 2 3" xfId="5706" xr:uid="{60B8382B-63E0-4B11-A3BF-7AA6A1C15895}"/>
    <cellStyle name="Normal 2 3 5 2 2 4 2 3 2" xfId="14069" xr:uid="{5DFA3058-B925-4FFD-AB07-5EFBE4C8369F}"/>
    <cellStyle name="Normal 2 3 5 2 2 4 2 3 2 2" xfId="30798" xr:uid="{840A361E-C174-483B-A8A3-242A1FC403CD}"/>
    <cellStyle name="Normal 2 3 5 2 2 4 2 3 3" xfId="22435" xr:uid="{00773353-5F83-463C-B709-022380A2F626}"/>
    <cellStyle name="Normal 2 3 5 2 2 4 2 4" xfId="9888" xr:uid="{DC19EFFE-44F8-4425-A55A-D04231DBE047}"/>
    <cellStyle name="Normal 2 3 5 2 2 4 2 4 2" xfId="26617" xr:uid="{9ED0C05E-7FF5-43A1-AF7F-B20D24972BD2}"/>
    <cellStyle name="Normal 2 3 5 2 2 4 2 5" xfId="18254" xr:uid="{3F980C9B-0253-4402-8772-7F6701232AA5}"/>
    <cellStyle name="Normal 2 3 5 2 2 4 3" xfId="2361" xr:uid="{8856ADEC-DBD0-4FCE-8D55-A57D422A8FDE}"/>
    <cellStyle name="Normal 2 3 5 2 2 4 3 2" xfId="6542" xr:uid="{A5260431-C9A1-4271-997B-A9F47DFA5914}"/>
    <cellStyle name="Normal 2 3 5 2 2 4 3 2 2" xfId="14905" xr:uid="{D3D7D556-8CAF-44BB-832D-3C6CF289C180}"/>
    <cellStyle name="Normal 2 3 5 2 2 4 3 2 2 2" xfId="31634" xr:uid="{24732E08-7DBB-4891-AC33-5C86156C275F}"/>
    <cellStyle name="Normal 2 3 5 2 2 4 3 2 3" xfId="23271" xr:uid="{EBC212C5-42AD-4B83-9F23-E90FD0466266}"/>
    <cellStyle name="Normal 2 3 5 2 2 4 3 3" xfId="10724" xr:uid="{E4498A09-9D81-4215-86C7-BE8B5316D631}"/>
    <cellStyle name="Normal 2 3 5 2 2 4 3 3 2" xfId="27453" xr:uid="{561D1092-8CD3-476A-8915-D31D5FE0CB00}"/>
    <cellStyle name="Normal 2 3 5 2 2 4 3 4" xfId="19090" xr:uid="{C1713956-87B4-4210-9247-AC196F6BEB3E}"/>
    <cellStyle name="Normal 2 3 5 2 2 4 4" xfId="4035" xr:uid="{1965F562-E013-4303-993C-1B7D143E58DB}"/>
    <cellStyle name="Normal 2 3 5 2 2 4 4 2" xfId="8216" xr:uid="{703A40F1-2DA1-439D-8E3B-ADF7842AD30E}"/>
    <cellStyle name="Normal 2 3 5 2 2 4 4 2 2" xfId="16579" xr:uid="{BEB34228-7F3E-41B2-B1B6-1BCD6AB25B8D}"/>
    <cellStyle name="Normal 2 3 5 2 2 4 4 2 2 2" xfId="33308" xr:uid="{6D2E3D69-48BF-417B-BD95-5B89A22FAD83}"/>
    <cellStyle name="Normal 2 3 5 2 2 4 4 2 3" xfId="24945" xr:uid="{C7F8A0D6-3CF8-47A9-ACB6-EA6C328E3273}"/>
    <cellStyle name="Normal 2 3 5 2 2 4 4 3" xfId="12398" xr:uid="{C0CFA4A5-0626-469A-AA74-155CE601888A}"/>
    <cellStyle name="Normal 2 3 5 2 2 4 4 3 2" xfId="29127" xr:uid="{D747F7F5-E62F-40CA-A4D2-2A10C9BAE1AF}"/>
    <cellStyle name="Normal 2 3 5 2 2 4 4 4" xfId="20764" xr:uid="{277D1604-5DF5-42F0-961F-17F6B79C3D34}"/>
    <cellStyle name="Normal 2 3 5 2 2 4 5" xfId="4870" xr:uid="{8CFBD90D-DB60-4A3A-A456-CE654E436912}"/>
    <cellStyle name="Normal 2 3 5 2 2 4 5 2" xfId="13233" xr:uid="{0E52CDDC-C94B-495C-AC68-18D5E9AA27DD}"/>
    <cellStyle name="Normal 2 3 5 2 2 4 5 2 2" xfId="29962" xr:uid="{0DA69CAA-7D0C-4F64-935A-2982B0FBFDC2}"/>
    <cellStyle name="Normal 2 3 5 2 2 4 5 3" xfId="21599" xr:uid="{5A1193A7-FE21-4A68-9209-CF05CD343DB3}"/>
    <cellStyle name="Normal 2 3 5 2 2 4 6" xfId="9052" xr:uid="{A8BA1EE1-F60F-4BCF-ACBC-E2255C8A0AB7}"/>
    <cellStyle name="Normal 2 3 5 2 2 4 6 2" xfId="25781" xr:uid="{4208AC20-9006-44E2-8609-273F8544CFA2}"/>
    <cellStyle name="Normal 2 3 5 2 2 4 7" xfId="17418" xr:uid="{4040153E-22E3-43CE-BC01-5E4545EDE829}"/>
    <cellStyle name="Normal 2 3 5 2 2 5" xfId="969" xr:uid="{6ECDABD3-D317-41E7-A4DD-C6827035F01D}"/>
    <cellStyle name="Normal 2 3 5 2 2 5 2" xfId="2641" xr:uid="{3AAB0CB2-1131-4489-BB67-297A54AC00CC}"/>
    <cellStyle name="Normal 2 3 5 2 2 5 2 2" xfId="6822" xr:uid="{D13BAFDF-89B8-4B1D-98C6-6F645F191D56}"/>
    <cellStyle name="Normal 2 3 5 2 2 5 2 2 2" xfId="15185" xr:uid="{C034D809-1709-4700-B50A-2F6E5F40C600}"/>
    <cellStyle name="Normal 2 3 5 2 2 5 2 2 2 2" xfId="31914" xr:uid="{57277685-34A0-421A-AB71-33161865F38E}"/>
    <cellStyle name="Normal 2 3 5 2 2 5 2 2 3" xfId="23551" xr:uid="{C4249124-287A-4A1D-9814-49257BF3DCFF}"/>
    <cellStyle name="Normal 2 3 5 2 2 5 2 3" xfId="11004" xr:uid="{AA0612AC-D4FA-4811-B61D-263EA4EE7368}"/>
    <cellStyle name="Normal 2 3 5 2 2 5 2 3 2" xfId="27733" xr:uid="{414DA195-74C5-4E13-9872-E208CE30A191}"/>
    <cellStyle name="Normal 2 3 5 2 2 5 2 4" xfId="19370" xr:uid="{2698FC6F-7FE6-4EAB-B3C3-286723DDEA91}"/>
    <cellStyle name="Normal 2 3 5 2 2 5 3" xfId="5150" xr:uid="{FA245C85-CF17-44E9-814F-8C0881B3A1F4}"/>
    <cellStyle name="Normal 2 3 5 2 2 5 3 2" xfId="13513" xr:uid="{F6CD3C15-D7BD-4C0A-A10D-D590BAB65714}"/>
    <cellStyle name="Normal 2 3 5 2 2 5 3 2 2" xfId="30242" xr:uid="{E6513D56-2BAF-48FA-B48A-5D2875D50000}"/>
    <cellStyle name="Normal 2 3 5 2 2 5 3 3" xfId="21879" xr:uid="{DFD939AA-4540-4030-9F35-F1BA9661B9DA}"/>
    <cellStyle name="Normal 2 3 5 2 2 5 4" xfId="9332" xr:uid="{D89557B9-4401-402D-8AE0-9CF1EFD73087}"/>
    <cellStyle name="Normal 2 3 5 2 2 5 4 2" xfId="26061" xr:uid="{8EA6C3D5-A8CB-49D9-AED1-873943E206BA}"/>
    <cellStyle name="Normal 2 3 5 2 2 5 5" xfId="17698" xr:uid="{1BF693FB-5D71-42E4-B3D3-988FD239EFF8}"/>
    <cellStyle name="Normal 2 3 5 2 2 6" xfId="1805" xr:uid="{7B0EA907-3726-4A35-BA1F-E3931E48CDA5}"/>
    <cellStyle name="Normal 2 3 5 2 2 6 2" xfId="5986" xr:uid="{073BDB75-DD05-4429-BE7A-64B99CD0D6FE}"/>
    <cellStyle name="Normal 2 3 5 2 2 6 2 2" xfId="14349" xr:uid="{5384426E-27C4-4860-97E9-B84C1A2BD25E}"/>
    <cellStyle name="Normal 2 3 5 2 2 6 2 2 2" xfId="31078" xr:uid="{A1620150-843D-4058-93D9-977C20FC3241}"/>
    <cellStyle name="Normal 2 3 5 2 2 6 2 3" xfId="22715" xr:uid="{7ECD4F5B-4DDA-4EAC-9673-F7FE7A24FBAC}"/>
    <cellStyle name="Normal 2 3 5 2 2 6 3" xfId="10168" xr:uid="{08BE9FCE-7EB4-4C8F-AFAE-0308A59A3232}"/>
    <cellStyle name="Normal 2 3 5 2 2 6 3 2" xfId="26897" xr:uid="{808BBE03-B8C5-4FF5-A38F-D612E927319A}"/>
    <cellStyle name="Normal 2 3 5 2 2 6 4" xfId="18534" xr:uid="{E397ACDB-29A8-4311-8E72-6314D94C491F}"/>
    <cellStyle name="Normal 2 3 5 2 2 7" xfId="3479" xr:uid="{C8E05BBF-13A6-489D-A5EE-0FDA20CBD5EB}"/>
    <cellStyle name="Normal 2 3 5 2 2 7 2" xfId="7660" xr:uid="{391E03A9-D4F7-4B87-B203-4E7C78752676}"/>
    <cellStyle name="Normal 2 3 5 2 2 7 2 2" xfId="16023" xr:uid="{E6C851E2-7904-494F-9A19-7D8ABD90C9EA}"/>
    <cellStyle name="Normal 2 3 5 2 2 7 2 2 2" xfId="32752" xr:uid="{01B3732B-E2C0-4EF5-BA97-3A53494765D1}"/>
    <cellStyle name="Normal 2 3 5 2 2 7 2 3" xfId="24389" xr:uid="{BBC9FE1F-1A36-48DC-BAB1-EF62DA781073}"/>
    <cellStyle name="Normal 2 3 5 2 2 7 3" xfId="11842" xr:uid="{5BC6ED54-8CD0-4F9D-B716-D3603D3F1C53}"/>
    <cellStyle name="Normal 2 3 5 2 2 7 3 2" xfId="28571" xr:uid="{6A32A8F7-BA8E-4B61-9F46-60AF5E58D7CB}"/>
    <cellStyle name="Normal 2 3 5 2 2 7 4" xfId="20208" xr:uid="{8174BFCE-99DD-49C9-8D0E-1B6888252504}"/>
    <cellStyle name="Normal 2 3 5 2 2 8" xfId="4314" xr:uid="{605A5131-6CA3-4901-9ED0-50857D640731}"/>
    <cellStyle name="Normal 2 3 5 2 2 8 2" xfId="12677" xr:uid="{3E631579-392F-4891-AEE9-D0ABFA4409C3}"/>
    <cellStyle name="Normal 2 3 5 2 2 8 2 2" xfId="29406" xr:uid="{8B1A1B1A-ABEC-494F-88F5-317E9CD7BF2F}"/>
    <cellStyle name="Normal 2 3 5 2 2 8 3" xfId="21043" xr:uid="{6BDA5A3A-EEF7-4B96-9426-3B258410A7AC}"/>
    <cellStyle name="Normal 2 3 5 2 2 9" xfId="8496" xr:uid="{CC00640F-27E4-4FBA-A846-1610EBAE1ADE}"/>
    <cellStyle name="Normal 2 3 5 2 2 9 2" xfId="25225" xr:uid="{FAE531B5-039E-4C3A-94FE-E025B6DD47E3}"/>
    <cellStyle name="Normal 2 3 5 2 3" xfId="202" xr:uid="{23DAC2BB-C602-463B-AE42-E3775D18B29C}"/>
    <cellStyle name="Normal 2 3 5 2 3 2" xfId="480" xr:uid="{84F3952C-A573-433B-A1BE-FBAEBD5E75B1}"/>
    <cellStyle name="Normal 2 3 5 2 3 2 2" xfId="1316" xr:uid="{860072EA-77CC-49A0-8E80-48E69FC10332}"/>
    <cellStyle name="Normal 2 3 5 2 3 2 2 2" xfId="2988" xr:uid="{26A32E27-A63D-4ECC-8DA9-81ED815ED5DD}"/>
    <cellStyle name="Normal 2 3 5 2 3 2 2 2 2" xfId="7169" xr:uid="{4EA7EE03-243E-47EC-91C5-FE90ACC5AF3A}"/>
    <cellStyle name="Normal 2 3 5 2 3 2 2 2 2 2" xfId="15532" xr:uid="{BCA2574B-2FFE-4017-8234-FEE5662B51DC}"/>
    <cellStyle name="Normal 2 3 5 2 3 2 2 2 2 2 2" xfId="32261" xr:uid="{50DF0FED-E1EF-4799-98C4-E17CFDD217B8}"/>
    <cellStyle name="Normal 2 3 5 2 3 2 2 2 2 3" xfId="23898" xr:uid="{E694530B-90EB-4349-8F2B-8BA0F2E9706D}"/>
    <cellStyle name="Normal 2 3 5 2 3 2 2 2 3" xfId="11351" xr:uid="{88C0B7C1-8049-4C01-BD6D-7C4E1CBE965D}"/>
    <cellStyle name="Normal 2 3 5 2 3 2 2 2 3 2" xfId="28080" xr:uid="{525E2BFD-FC14-428E-B6E8-9DB0DE7E7068}"/>
    <cellStyle name="Normal 2 3 5 2 3 2 2 2 4" xfId="19717" xr:uid="{A2AA3E6C-5710-4E5C-8C2E-62927C3C49FA}"/>
    <cellStyle name="Normal 2 3 5 2 3 2 2 3" xfId="5497" xr:uid="{2E8E2092-60C2-4AA7-9624-B5B84F7626D5}"/>
    <cellStyle name="Normal 2 3 5 2 3 2 2 3 2" xfId="13860" xr:uid="{12042575-80BC-4AFC-A07D-85D872938893}"/>
    <cellStyle name="Normal 2 3 5 2 3 2 2 3 2 2" xfId="30589" xr:uid="{2038F002-7873-405D-950E-0E64506956D9}"/>
    <cellStyle name="Normal 2 3 5 2 3 2 2 3 3" xfId="22226" xr:uid="{D14875C2-C469-4B3B-BD6B-9C8E173469C4}"/>
    <cellStyle name="Normal 2 3 5 2 3 2 2 4" xfId="9679" xr:uid="{24ACF15A-C6F2-443A-A208-FC61F1C3D028}"/>
    <cellStyle name="Normal 2 3 5 2 3 2 2 4 2" xfId="26408" xr:uid="{70E7492F-B572-44A3-B28C-084FF5B2C38F}"/>
    <cellStyle name="Normal 2 3 5 2 3 2 2 5" xfId="18045" xr:uid="{38E1CB26-4957-4FB1-9DF9-82D0AEE29B0F}"/>
    <cellStyle name="Normal 2 3 5 2 3 2 3" xfId="2152" xr:uid="{EF2BCC1A-AA63-4785-BA92-1BB7C6725BDA}"/>
    <cellStyle name="Normal 2 3 5 2 3 2 3 2" xfId="6333" xr:uid="{A11F6D1F-B92C-44B1-9A06-49D164FBA1AB}"/>
    <cellStyle name="Normal 2 3 5 2 3 2 3 2 2" xfId="14696" xr:uid="{6DD54ED5-3D03-466F-A793-9659E34864EA}"/>
    <cellStyle name="Normal 2 3 5 2 3 2 3 2 2 2" xfId="31425" xr:uid="{5491136C-A270-441E-983B-E15F3BFE5EAC}"/>
    <cellStyle name="Normal 2 3 5 2 3 2 3 2 3" xfId="23062" xr:uid="{CC909BAD-85C7-438C-BA93-494700D4E4CE}"/>
    <cellStyle name="Normal 2 3 5 2 3 2 3 3" xfId="10515" xr:uid="{0E94B1ED-9031-4258-9E2D-27FB8C5B70AD}"/>
    <cellStyle name="Normal 2 3 5 2 3 2 3 3 2" xfId="27244" xr:uid="{A33060B2-6FB5-4AA8-926B-4DAAF51DF4A1}"/>
    <cellStyle name="Normal 2 3 5 2 3 2 3 4" xfId="18881" xr:uid="{EDBCAE7B-34EC-4271-AB3E-73BF233A00F2}"/>
    <cellStyle name="Normal 2 3 5 2 3 2 4" xfId="3826" xr:uid="{FDE1338F-0F66-402F-A92B-4DD1043BEEFF}"/>
    <cellStyle name="Normal 2 3 5 2 3 2 4 2" xfId="8007" xr:uid="{79D65B03-FB1B-4A39-8EEF-25BAD2BB5B95}"/>
    <cellStyle name="Normal 2 3 5 2 3 2 4 2 2" xfId="16370" xr:uid="{D01BCF96-9C76-42AC-9506-444554AE5AFC}"/>
    <cellStyle name="Normal 2 3 5 2 3 2 4 2 2 2" xfId="33099" xr:uid="{EC5D773C-16C6-42CE-9782-12F08A1FBB9B}"/>
    <cellStyle name="Normal 2 3 5 2 3 2 4 2 3" xfId="24736" xr:uid="{D446D835-71CA-45C7-A2F9-5F8C90A9D60F}"/>
    <cellStyle name="Normal 2 3 5 2 3 2 4 3" xfId="12189" xr:uid="{C6A2AB83-A228-42C7-ACBF-2C98D6C1A0D5}"/>
    <cellStyle name="Normal 2 3 5 2 3 2 4 3 2" xfId="28918" xr:uid="{55B1EC83-C37D-4B75-92BE-7567CC3207D8}"/>
    <cellStyle name="Normal 2 3 5 2 3 2 4 4" xfId="20555" xr:uid="{27B171EE-CFCD-41A4-9D07-671A431CDDAF}"/>
    <cellStyle name="Normal 2 3 5 2 3 2 5" xfId="4661" xr:uid="{EB29BC2B-A771-46AD-80CD-2809BC613C50}"/>
    <cellStyle name="Normal 2 3 5 2 3 2 5 2" xfId="13024" xr:uid="{C5516F19-A491-4376-97CF-E5D10DD76608}"/>
    <cellStyle name="Normal 2 3 5 2 3 2 5 2 2" xfId="29753" xr:uid="{F4570CAF-FCA8-44A6-AEF4-69C1A382D4CC}"/>
    <cellStyle name="Normal 2 3 5 2 3 2 5 3" xfId="21390" xr:uid="{1B134C9D-5D99-4F87-9718-DFD9C581CF2D}"/>
    <cellStyle name="Normal 2 3 5 2 3 2 6" xfId="8843" xr:uid="{4B75CD87-894A-4906-AAD7-4032C5462EDF}"/>
    <cellStyle name="Normal 2 3 5 2 3 2 6 2" xfId="25572" xr:uid="{559831F0-6214-4E88-B1DB-A6E4737E5587}"/>
    <cellStyle name="Normal 2 3 5 2 3 2 7" xfId="17209" xr:uid="{E7BBE3C4-FA73-47D4-B329-3AAF8F96791A}"/>
    <cellStyle name="Normal 2 3 5 2 3 3" xfId="758" xr:uid="{D621C6BB-C532-4856-BD4B-3C81B45B75CF}"/>
    <cellStyle name="Normal 2 3 5 2 3 3 2" xfId="1594" xr:uid="{46625890-5820-4603-9B0F-57D931728242}"/>
    <cellStyle name="Normal 2 3 5 2 3 3 2 2" xfId="3266" xr:uid="{BB3E8A10-DCD2-44AE-A34D-D12EB6228B9D}"/>
    <cellStyle name="Normal 2 3 5 2 3 3 2 2 2" xfId="7447" xr:uid="{8C23E324-54B2-4044-8EC4-A205C85C4A36}"/>
    <cellStyle name="Normal 2 3 5 2 3 3 2 2 2 2" xfId="15810" xr:uid="{E118250F-5065-4875-99EA-A079AD02F3AA}"/>
    <cellStyle name="Normal 2 3 5 2 3 3 2 2 2 2 2" xfId="32539" xr:uid="{0E8C8AF6-A801-4AED-89F2-C6188E68320C}"/>
    <cellStyle name="Normal 2 3 5 2 3 3 2 2 2 3" xfId="24176" xr:uid="{36DE6853-F3B8-4F75-B515-45C1EF03BE0B}"/>
    <cellStyle name="Normal 2 3 5 2 3 3 2 2 3" xfId="11629" xr:uid="{807B302F-176C-46BF-BEA0-0B7916AC39AD}"/>
    <cellStyle name="Normal 2 3 5 2 3 3 2 2 3 2" xfId="28358" xr:uid="{798295A8-F1F0-461D-B283-7C9ED7FF32BB}"/>
    <cellStyle name="Normal 2 3 5 2 3 3 2 2 4" xfId="19995" xr:uid="{9B9574AE-2A5C-485C-B3B6-86288157C462}"/>
    <cellStyle name="Normal 2 3 5 2 3 3 2 3" xfId="5775" xr:uid="{2AB3742F-0E44-4C80-A9DD-94B96814DC2B}"/>
    <cellStyle name="Normal 2 3 5 2 3 3 2 3 2" xfId="14138" xr:uid="{F3A7A60D-D7F5-453F-8659-72FA75FABD6B}"/>
    <cellStyle name="Normal 2 3 5 2 3 3 2 3 2 2" xfId="30867" xr:uid="{08AF115A-4E1F-4D1F-9E75-02FEF0FFCCA7}"/>
    <cellStyle name="Normal 2 3 5 2 3 3 2 3 3" xfId="22504" xr:uid="{E5E00BCA-1295-419B-B29A-A2BA31C2D019}"/>
    <cellStyle name="Normal 2 3 5 2 3 3 2 4" xfId="9957" xr:uid="{36F132A8-5A1D-4829-852D-18C2669B502F}"/>
    <cellStyle name="Normal 2 3 5 2 3 3 2 4 2" xfId="26686" xr:uid="{FD76C802-858A-41EA-B44A-07B53FE9D269}"/>
    <cellStyle name="Normal 2 3 5 2 3 3 2 5" xfId="18323" xr:uid="{0A5FC895-BEE0-4640-9C83-720E731D0157}"/>
    <cellStyle name="Normal 2 3 5 2 3 3 3" xfId="2430" xr:uid="{C7A89EA7-F1EE-447D-8DEA-6647FD1ECE1B}"/>
    <cellStyle name="Normal 2 3 5 2 3 3 3 2" xfId="6611" xr:uid="{B5F7560F-E4EC-4762-B287-23384C432A83}"/>
    <cellStyle name="Normal 2 3 5 2 3 3 3 2 2" xfId="14974" xr:uid="{20BCD937-E03C-48DB-BB45-89CE5DDE191C}"/>
    <cellStyle name="Normal 2 3 5 2 3 3 3 2 2 2" xfId="31703" xr:uid="{8042756F-F948-4F13-A236-48CE1D5A4865}"/>
    <cellStyle name="Normal 2 3 5 2 3 3 3 2 3" xfId="23340" xr:uid="{44392E14-80DF-46DE-BA18-A4444AD8820B}"/>
    <cellStyle name="Normal 2 3 5 2 3 3 3 3" xfId="10793" xr:uid="{AD4E82AE-CFBC-4ECE-8846-8B27C057A6F6}"/>
    <cellStyle name="Normal 2 3 5 2 3 3 3 3 2" xfId="27522" xr:uid="{617855F1-2242-4E33-8978-E4C0F68DE864}"/>
    <cellStyle name="Normal 2 3 5 2 3 3 3 4" xfId="19159" xr:uid="{48C90213-F648-4DCD-A988-5D5D5E771257}"/>
    <cellStyle name="Normal 2 3 5 2 3 3 4" xfId="4104" xr:uid="{D42A52F8-A797-4C67-A729-DC1010CBAD65}"/>
    <cellStyle name="Normal 2 3 5 2 3 3 4 2" xfId="8285" xr:uid="{3F2BD39D-46AF-453C-B75C-B79F380E0660}"/>
    <cellStyle name="Normal 2 3 5 2 3 3 4 2 2" xfId="16648" xr:uid="{3D6A3B1D-53C8-42DF-97BA-52605B95D71B}"/>
    <cellStyle name="Normal 2 3 5 2 3 3 4 2 2 2" xfId="33377" xr:uid="{474F85CD-E512-4BC5-A4C8-7D7CDD2D8438}"/>
    <cellStyle name="Normal 2 3 5 2 3 3 4 2 3" xfId="25014" xr:uid="{4C579B1B-BA02-4E0F-8D89-2E7745096737}"/>
    <cellStyle name="Normal 2 3 5 2 3 3 4 3" xfId="12467" xr:uid="{825CCB2C-AC4C-4678-9626-C8EE342FF3DC}"/>
    <cellStyle name="Normal 2 3 5 2 3 3 4 3 2" xfId="29196" xr:uid="{A242A52D-48EF-4E6B-BA54-3EACECF47DB5}"/>
    <cellStyle name="Normal 2 3 5 2 3 3 4 4" xfId="20833" xr:uid="{14DD836B-0B9E-4596-8239-36EF76079CE7}"/>
    <cellStyle name="Normal 2 3 5 2 3 3 5" xfId="4939" xr:uid="{443BA720-FC7D-4AA8-B0C9-82528115CEE0}"/>
    <cellStyle name="Normal 2 3 5 2 3 3 5 2" xfId="13302" xr:uid="{46D22765-DB6B-442C-A174-065E6377F6BE}"/>
    <cellStyle name="Normal 2 3 5 2 3 3 5 2 2" xfId="30031" xr:uid="{5966386D-AAD4-48A2-B1B7-B947D239770F}"/>
    <cellStyle name="Normal 2 3 5 2 3 3 5 3" xfId="21668" xr:uid="{F7C2EDF7-63FC-4FF0-BECB-4E5782D1CB5E}"/>
    <cellStyle name="Normal 2 3 5 2 3 3 6" xfId="9121" xr:uid="{A4B43D31-EB0C-43BF-B4BE-7D09793DB656}"/>
    <cellStyle name="Normal 2 3 5 2 3 3 6 2" xfId="25850" xr:uid="{01827A98-1365-4569-AD82-286BAB0D0383}"/>
    <cellStyle name="Normal 2 3 5 2 3 3 7" xfId="17487" xr:uid="{51AD4E3E-60A7-438B-9B62-91E57FE642CB}"/>
    <cellStyle name="Normal 2 3 5 2 3 4" xfId="1038" xr:uid="{862F8B57-B833-462A-84A2-57CD04931B5B}"/>
    <cellStyle name="Normal 2 3 5 2 3 4 2" xfId="2710" xr:uid="{7BDEF400-6FB1-46A0-8096-04433519298C}"/>
    <cellStyle name="Normal 2 3 5 2 3 4 2 2" xfId="6891" xr:uid="{D96CECCA-CC96-43D5-A9FE-FEA443D526AB}"/>
    <cellStyle name="Normal 2 3 5 2 3 4 2 2 2" xfId="15254" xr:uid="{1B017C75-EEFE-4B34-9C6A-AE33AA46CEB4}"/>
    <cellStyle name="Normal 2 3 5 2 3 4 2 2 2 2" xfId="31983" xr:uid="{46B244E7-470E-459F-8311-EA48316B10D5}"/>
    <cellStyle name="Normal 2 3 5 2 3 4 2 2 3" xfId="23620" xr:uid="{EA465A45-AD16-4D65-A856-2175A737CBD3}"/>
    <cellStyle name="Normal 2 3 5 2 3 4 2 3" xfId="11073" xr:uid="{D04743E1-478E-4D19-A640-2769CC6C9163}"/>
    <cellStyle name="Normal 2 3 5 2 3 4 2 3 2" xfId="27802" xr:uid="{A7086EED-F756-4C97-A659-9609152E3260}"/>
    <cellStyle name="Normal 2 3 5 2 3 4 2 4" xfId="19439" xr:uid="{9B240893-23C1-4585-9099-4FE4B6EA394A}"/>
    <cellStyle name="Normal 2 3 5 2 3 4 3" xfId="5219" xr:uid="{3E313F2D-1266-4588-95B2-4D02C64D4A74}"/>
    <cellStyle name="Normal 2 3 5 2 3 4 3 2" xfId="13582" xr:uid="{EC135ECF-F6C3-4B8A-A39D-55030E087A2B}"/>
    <cellStyle name="Normal 2 3 5 2 3 4 3 2 2" xfId="30311" xr:uid="{FED9CBEB-BF33-4CF2-B267-76977B98551C}"/>
    <cellStyle name="Normal 2 3 5 2 3 4 3 3" xfId="21948" xr:uid="{2CDF2BA2-CFDB-4EAE-8C6D-633E59AE491C}"/>
    <cellStyle name="Normal 2 3 5 2 3 4 4" xfId="9401" xr:uid="{66E9DFCE-F446-4E17-9278-578E88DC2525}"/>
    <cellStyle name="Normal 2 3 5 2 3 4 4 2" xfId="26130" xr:uid="{41F50583-1AE1-445B-B23B-E95B0BF1E4C7}"/>
    <cellStyle name="Normal 2 3 5 2 3 4 5" xfId="17767" xr:uid="{88BD2BE3-F0B5-40C8-91FD-1DEBEFDA9DEC}"/>
    <cellStyle name="Normal 2 3 5 2 3 5" xfId="1874" xr:uid="{FC8F53F3-FA50-40BC-87E3-A98EA04E2709}"/>
    <cellStyle name="Normal 2 3 5 2 3 5 2" xfId="6055" xr:uid="{23DE67A2-E638-4B45-9737-D38F64E6E438}"/>
    <cellStyle name="Normal 2 3 5 2 3 5 2 2" xfId="14418" xr:uid="{BFA6A636-1F8C-46AE-A0B4-8B1E600EB406}"/>
    <cellStyle name="Normal 2 3 5 2 3 5 2 2 2" xfId="31147" xr:uid="{41A5F567-8F6D-4775-B60B-A19E4B58CA44}"/>
    <cellStyle name="Normal 2 3 5 2 3 5 2 3" xfId="22784" xr:uid="{E55E9D52-10C7-4DB7-89BB-3D9C9DAA81D9}"/>
    <cellStyle name="Normal 2 3 5 2 3 5 3" xfId="10237" xr:uid="{CC5EFE6E-8710-44EA-86B1-2D87BA685142}"/>
    <cellStyle name="Normal 2 3 5 2 3 5 3 2" xfId="26966" xr:uid="{CCCD13B8-A82F-4C39-8EFB-88F92F0D7183}"/>
    <cellStyle name="Normal 2 3 5 2 3 5 4" xfId="18603" xr:uid="{90A57312-1842-428A-B5B8-6A31DFE03B64}"/>
    <cellStyle name="Normal 2 3 5 2 3 6" xfId="3548" xr:uid="{0E9FD8F7-89B6-4209-9121-C3CA6C71C7C5}"/>
    <cellStyle name="Normal 2 3 5 2 3 6 2" xfId="7729" xr:uid="{46F3217C-A354-4F2A-9A47-80F440BCE8CD}"/>
    <cellStyle name="Normal 2 3 5 2 3 6 2 2" xfId="16092" xr:uid="{F0CC23AA-74D7-4605-B930-0CFBE5528B1C}"/>
    <cellStyle name="Normal 2 3 5 2 3 6 2 2 2" xfId="32821" xr:uid="{8D320C48-D7C5-405E-B2C5-7559F0898D98}"/>
    <cellStyle name="Normal 2 3 5 2 3 6 2 3" xfId="24458" xr:uid="{D169B9DF-1395-40D0-89F0-C547540B9513}"/>
    <cellStyle name="Normal 2 3 5 2 3 6 3" xfId="11911" xr:uid="{5EE5FE33-37AF-40F1-9A6D-7E4AB11589B7}"/>
    <cellStyle name="Normal 2 3 5 2 3 6 3 2" xfId="28640" xr:uid="{7CFBF23F-A340-4421-BEAD-61E637925E95}"/>
    <cellStyle name="Normal 2 3 5 2 3 6 4" xfId="20277" xr:uid="{5BECC7B4-CC32-4217-B0AF-426C0A75235B}"/>
    <cellStyle name="Normal 2 3 5 2 3 7" xfId="4383" xr:uid="{0EBBEEDB-7156-44EC-AA4C-B69A621E7282}"/>
    <cellStyle name="Normal 2 3 5 2 3 7 2" xfId="12746" xr:uid="{96BE99C3-7AB2-4715-8257-611A87AF4E2B}"/>
    <cellStyle name="Normal 2 3 5 2 3 7 2 2" xfId="29475" xr:uid="{9E94BB41-4325-4537-A399-B85479C51615}"/>
    <cellStyle name="Normal 2 3 5 2 3 7 3" xfId="21112" xr:uid="{F11F0495-EC15-4A73-894F-2D34C4DEB75A}"/>
    <cellStyle name="Normal 2 3 5 2 3 8" xfId="8565" xr:uid="{FB1AB764-3187-4BF3-B7A3-C897EA7A7A1F}"/>
    <cellStyle name="Normal 2 3 5 2 3 8 2" xfId="25294" xr:uid="{83ED3207-5DA0-424A-BBA8-549F64FD35DD}"/>
    <cellStyle name="Normal 2 3 5 2 3 9" xfId="16931" xr:uid="{44C53FF9-4E37-4D3D-97B3-6A0EC9662BE6}"/>
    <cellStyle name="Normal 2 3 5 2 4" xfId="344" xr:uid="{44678C5C-A294-4CE3-BBAD-0ACEA28D1454}"/>
    <cellStyle name="Normal 2 3 5 2 4 2" xfId="1180" xr:uid="{95E37FD3-FC1A-471E-B69A-8151E981F853}"/>
    <cellStyle name="Normal 2 3 5 2 4 2 2" xfId="2852" xr:uid="{FF98F426-EF54-4314-AEF5-DC2B745232F9}"/>
    <cellStyle name="Normal 2 3 5 2 4 2 2 2" xfId="7033" xr:uid="{005B9AA3-C86F-4F9E-8F13-22BCAAA1E6DA}"/>
    <cellStyle name="Normal 2 3 5 2 4 2 2 2 2" xfId="15396" xr:uid="{4CE1E095-B3E2-471F-8B68-1E0C7708664B}"/>
    <cellStyle name="Normal 2 3 5 2 4 2 2 2 2 2" xfId="32125" xr:uid="{E36854E2-CDC6-4853-BF46-C55D5CFC4B5A}"/>
    <cellStyle name="Normal 2 3 5 2 4 2 2 2 3" xfId="23762" xr:uid="{94389A95-E9B6-40B0-A7A1-1377CD1E6092}"/>
    <cellStyle name="Normal 2 3 5 2 4 2 2 3" xfId="11215" xr:uid="{70ECBA0D-EEE5-4C52-AA21-A32AF5004B0A}"/>
    <cellStyle name="Normal 2 3 5 2 4 2 2 3 2" xfId="27944" xr:uid="{01075A9E-6E19-4444-B58B-062F50ACDDDB}"/>
    <cellStyle name="Normal 2 3 5 2 4 2 2 4" xfId="19581" xr:uid="{77C689B5-7C64-4F80-9022-1205188CD1F1}"/>
    <cellStyle name="Normal 2 3 5 2 4 2 3" xfId="5361" xr:uid="{BD6648BF-A80D-4331-9BDA-2EE56AED0AF1}"/>
    <cellStyle name="Normal 2 3 5 2 4 2 3 2" xfId="13724" xr:uid="{1C061F30-BC9D-4325-B11B-AF62A49B0ECC}"/>
    <cellStyle name="Normal 2 3 5 2 4 2 3 2 2" xfId="30453" xr:uid="{73B3FEC9-B540-4EE9-BDE6-6FEF4F948328}"/>
    <cellStyle name="Normal 2 3 5 2 4 2 3 3" xfId="22090" xr:uid="{0BE603EB-F9F3-4A19-BEBC-DA030F65B5C2}"/>
    <cellStyle name="Normal 2 3 5 2 4 2 4" xfId="9543" xr:uid="{3D94504F-7E06-4447-84FE-D3EFFAC4D476}"/>
    <cellStyle name="Normal 2 3 5 2 4 2 4 2" xfId="26272" xr:uid="{6EEF2610-6201-452C-8278-C76E5A169307}"/>
    <cellStyle name="Normal 2 3 5 2 4 2 5" xfId="17909" xr:uid="{629B3236-83FD-49EF-86F4-59E2189ABB97}"/>
    <cellStyle name="Normal 2 3 5 2 4 3" xfId="2016" xr:uid="{70D0A6D3-0A23-47B9-8539-C0A1CD78ABB1}"/>
    <cellStyle name="Normal 2 3 5 2 4 3 2" xfId="6197" xr:uid="{DFCFD4A9-DFFB-4271-8E14-0CCBC0CC1CB9}"/>
    <cellStyle name="Normal 2 3 5 2 4 3 2 2" xfId="14560" xr:uid="{9C6B1EC8-B3D1-46DD-BDC6-AF0D35EFB142}"/>
    <cellStyle name="Normal 2 3 5 2 4 3 2 2 2" xfId="31289" xr:uid="{C708948F-AA84-4562-A0AC-8F7B177EEC58}"/>
    <cellStyle name="Normal 2 3 5 2 4 3 2 3" xfId="22926" xr:uid="{4A7EA3FF-BBD3-4C4A-B407-71C847D8ABEF}"/>
    <cellStyle name="Normal 2 3 5 2 4 3 3" xfId="10379" xr:uid="{DFF67A8A-77B6-46DE-B537-BD28C0C7050C}"/>
    <cellStyle name="Normal 2 3 5 2 4 3 3 2" xfId="27108" xr:uid="{BE600FDA-3F60-436D-86D1-74009D0DC2D4}"/>
    <cellStyle name="Normal 2 3 5 2 4 3 4" xfId="18745" xr:uid="{3156C463-549A-4D0F-A0C5-A46565E14E36}"/>
    <cellStyle name="Normal 2 3 5 2 4 4" xfId="3690" xr:uid="{D467A289-577C-47D1-93DE-5EDB87D6940C}"/>
    <cellStyle name="Normal 2 3 5 2 4 4 2" xfId="7871" xr:uid="{DA6A4C04-35F5-472F-948B-55DCD0658C3B}"/>
    <cellStyle name="Normal 2 3 5 2 4 4 2 2" xfId="16234" xr:uid="{D35F03DE-080A-4008-B6DE-3CEC5DA36F04}"/>
    <cellStyle name="Normal 2 3 5 2 4 4 2 2 2" xfId="32963" xr:uid="{574AEF34-4602-4801-AD64-B7CC1F0B7FCA}"/>
    <cellStyle name="Normal 2 3 5 2 4 4 2 3" xfId="24600" xr:uid="{F7814D99-27AC-462C-B747-22C33EA27B3D}"/>
    <cellStyle name="Normal 2 3 5 2 4 4 3" xfId="12053" xr:uid="{9A7CBE85-2C07-4431-8D15-9BD5096C8398}"/>
    <cellStyle name="Normal 2 3 5 2 4 4 3 2" xfId="28782" xr:uid="{23E8E1C9-384D-42E9-BC8F-290952E47AE6}"/>
    <cellStyle name="Normal 2 3 5 2 4 4 4" xfId="20419" xr:uid="{540B0E81-DD5D-42C1-856C-4D34FB87465E}"/>
    <cellStyle name="Normal 2 3 5 2 4 5" xfId="4525" xr:uid="{CA52A88C-9550-4642-866C-9B34EACC0DEC}"/>
    <cellStyle name="Normal 2 3 5 2 4 5 2" xfId="12888" xr:uid="{CD23AA50-E90B-4F12-B362-058348ED328A}"/>
    <cellStyle name="Normal 2 3 5 2 4 5 2 2" xfId="29617" xr:uid="{EDB4BB26-5C6C-4E43-83CE-EFEB0C97EEA8}"/>
    <cellStyle name="Normal 2 3 5 2 4 5 3" xfId="21254" xr:uid="{1CB68263-5C54-4337-AEA1-C0283085F063}"/>
    <cellStyle name="Normal 2 3 5 2 4 6" xfId="8707" xr:uid="{A1FAAA6B-E90C-4C7A-A6BD-22BB945D2C34}"/>
    <cellStyle name="Normal 2 3 5 2 4 6 2" xfId="25436" xr:uid="{3053EE44-6769-41E2-87D4-46BA561B82CA}"/>
    <cellStyle name="Normal 2 3 5 2 4 7" xfId="17073" xr:uid="{BE64F9EE-6151-46A1-9C7F-AC5D0A399DF2}"/>
    <cellStyle name="Normal 2 3 5 2 5" xfId="622" xr:uid="{B8AB32B5-DBAF-4D4F-B92B-EAF5AAD6E0E1}"/>
    <cellStyle name="Normal 2 3 5 2 5 2" xfId="1458" xr:uid="{556E3D97-E189-4A68-8B1D-0A6936479F3C}"/>
    <cellStyle name="Normal 2 3 5 2 5 2 2" xfId="3130" xr:uid="{B8ED33FE-81B2-40A9-9303-459071877826}"/>
    <cellStyle name="Normal 2 3 5 2 5 2 2 2" xfId="7311" xr:uid="{CDE55186-C55E-4E5F-BCC8-BFACF405902E}"/>
    <cellStyle name="Normal 2 3 5 2 5 2 2 2 2" xfId="15674" xr:uid="{10B3012B-EA36-4B75-B86A-63E83F7393A5}"/>
    <cellStyle name="Normal 2 3 5 2 5 2 2 2 2 2" xfId="32403" xr:uid="{FAB24797-250A-4429-AABB-D41FA8D8336D}"/>
    <cellStyle name="Normal 2 3 5 2 5 2 2 2 3" xfId="24040" xr:uid="{EDE4906B-3ABA-41B2-BEE7-25878B26FC64}"/>
    <cellStyle name="Normal 2 3 5 2 5 2 2 3" xfId="11493" xr:uid="{732E5D60-F342-45BB-A581-25A097B78023}"/>
    <cellStyle name="Normal 2 3 5 2 5 2 2 3 2" xfId="28222" xr:uid="{8C459853-9139-4D6D-B183-1B8BABC801BC}"/>
    <cellStyle name="Normal 2 3 5 2 5 2 2 4" xfId="19859" xr:uid="{2FE976A9-872B-40F4-BBC3-427857DA3F1B}"/>
    <cellStyle name="Normal 2 3 5 2 5 2 3" xfId="5639" xr:uid="{8B51505A-9B8E-4DAB-86E2-46A121467EBB}"/>
    <cellStyle name="Normal 2 3 5 2 5 2 3 2" xfId="14002" xr:uid="{6A414D4E-D1F3-4D4C-99DA-6892AB9EA290}"/>
    <cellStyle name="Normal 2 3 5 2 5 2 3 2 2" xfId="30731" xr:uid="{3D0F5047-C23E-49C5-96B3-5AD071035CEA}"/>
    <cellStyle name="Normal 2 3 5 2 5 2 3 3" xfId="22368" xr:uid="{EF547627-F527-4DEC-93F1-087711418A17}"/>
    <cellStyle name="Normal 2 3 5 2 5 2 4" xfId="9821" xr:uid="{1C46877C-0C2F-47D4-B08C-C4483511957D}"/>
    <cellStyle name="Normal 2 3 5 2 5 2 4 2" xfId="26550" xr:uid="{AE7871EF-EDB2-41D7-BC26-ECC605733F2F}"/>
    <cellStyle name="Normal 2 3 5 2 5 2 5" xfId="18187" xr:uid="{40D34E56-2364-42F3-B745-F3036B364032}"/>
    <cellStyle name="Normal 2 3 5 2 5 3" xfId="2294" xr:uid="{6F22E0D8-4CBA-4DFC-9C68-36C66B839303}"/>
    <cellStyle name="Normal 2 3 5 2 5 3 2" xfId="6475" xr:uid="{AF071FEA-ACD7-4860-BE8F-F6D1671B9F23}"/>
    <cellStyle name="Normal 2 3 5 2 5 3 2 2" xfId="14838" xr:uid="{395A5D49-66D3-489F-85DD-E2D33BC1478F}"/>
    <cellStyle name="Normal 2 3 5 2 5 3 2 2 2" xfId="31567" xr:uid="{87F4A61F-DB08-4E43-9FE6-33FE5A36FBEB}"/>
    <cellStyle name="Normal 2 3 5 2 5 3 2 3" xfId="23204" xr:uid="{543A77D0-D102-497A-A2FC-61F830647BD3}"/>
    <cellStyle name="Normal 2 3 5 2 5 3 3" xfId="10657" xr:uid="{CAAF819C-C80B-4A9D-A46C-BCE801C46F20}"/>
    <cellStyle name="Normal 2 3 5 2 5 3 3 2" xfId="27386" xr:uid="{1A3AB369-38F7-4B9D-A7F1-60113985FFD8}"/>
    <cellStyle name="Normal 2 3 5 2 5 3 4" xfId="19023" xr:uid="{3B370ADC-1EE5-4D73-B17D-F10990669875}"/>
    <cellStyle name="Normal 2 3 5 2 5 4" xfId="3968" xr:uid="{E87FE1A7-9711-4DC8-8EA2-40FCAD8C2F9C}"/>
    <cellStyle name="Normal 2 3 5 2 5 4 2" xfId="8149" xr:uid="{200CB20F-3B4F-4AF4-AF25-27867CE762EA}"/>
    <cellStyle name="Normal 2 3 5 2 5 4 2 2" xfId="16512" xr:uid="{FC71210F-0B9A-4E80-8117-DBDA8E7D8709}"/>
    <cellStyle name="Normal 2 3 5 2 5 4 2 2 2" xfId="33241" xr:uid="{23CB813F-0EBC-4B2C-85F2-0F11A3FC300C}"/>
    <cellStyle name="Normal 2 3 5 2 5 4 2 3" xfId="24878" xr:uid="{2609076D-B8B8-423B-8E2A-6429630F608E}"/>
    <cellStyle name="Normal 2 3 5 2 5 4 3" xfId="12331" xr:uid="{A2FEEC79-77BE-42D0-AF9A-EE5FFB38CBF0}"/>
    <cellStyle name="Normal 2 3 5 2 5 4 3 2" xfId="29060" xr:uid="{5FFB9033-3282-43D1-A089-D43FA250154E}"/>
    <cellStyle name="Normal 2 3 5 2 5 4 4" xfId="20697" xr:uid="{E32DF642-3EB3-476A-9D0C-3B0433400F34}"/>
    <cellStyle name="Normal 2 3 5 2 5 5" xfId="4803" xr:uid="{B698ECBB-0E41-4464-840F-0195D812DD7F}"/>
    <cellStyle name="Normal 2 3 5 2 5 5 2" xfId="13166" xr:uid="{E73A0FDA-9256-4FFE-A7A5-7FAE919FA4BF}"/>
    <cellStyle name="Normal 2 3 5 2 5 5 2 2" xfId="29895" xr:uid="{87DA6566-FF6D-43EB-9B19-E159F2C569C3}"/>
    <cellStyle name="Normal 2 3 5 2 5 5 3" xfId="21532" xr:uid="{3C8271F8-6127-40E3-9BF5-73789070B052}"/>
    <cellStyle name="Normal 2 3 5 2 5 6" xfId="8985" xr:uid="{F1A82E23-747B-4DB0-9DAE-7314ED60C68F}"/>
    <cellStyle name="Normal 2 3 5 2 5 6 2" xfId="25714" xr:uid="{9FF76056-8AF3-481A-BBC4-58B0C7FF1CC9}"/>
    <cellStyle name="Normal 2 3 5 2 5 7" xfId="17351" xr:uid="{11807412-FD64-4349-A590-4E9B74680C98}"/>
    <cellStyle name="Normal 2 3 5 2 6" xfId="902" xr:uid="{D0E7727C-8664-4780-81C0-E5DB273CDDEC}"/>
    <cellStyle name="Normal 2 3 5 2 6 2" xfId="2574" xr:uid="{07903DDB-7032-477C-94AC-5F436BFD5111}"/>
    <cellStyle name="Normal 2 3 5 2 6 2 2" xfId="6755" xr:uid="{A990D466-630B-430E-85C2-D281BA004182}"/>
    <cellStyle name="Normal 2 3 5 2 6 2 2 2" xfId="15118" xr:uid="{6E7309B2-9668-4140-84FE-62C0484CD7A8}"/>
    <cellStyle name="Normal 2 3 5 2 6 2 2 2 2" xfId="31847" xr:uid="{E349A9E6-687B-4844-B127-B58F0EE6C12B}"/>
    <cellStyle name="Normal 2 3 5 2 6 2 2 3" xfId="23484" xr:uid="{9C10B0B8-C81B-4062-9622-02E6BF32DF3C}"/>
    <cellStyle name="Normal 2 3 5 2 6 2 3" xfId="10937" xr:uid="{A5439EB6-0977-4A62-B879-A1794B57EAB3}"/>
    <cellStyle name="Normal 2 3 5 2 6 2 3 2" xfId="27666" xr:uid="{44742631-42D2-4852-9C32-D0437312F4B9}"/>
    <cellStyle name="Normal 2 3 5 2 6 2 4" xfId="19303" xr:uid="{FDB83993-191A-40BF-95DB-C148C42A71D0}"/>
    <cellStyle name="Normal 2 3 5 2 6 3" xfId="5083" xr:uid="{12A34AD7-6963-4464-8B04-6F0F70FF3FE4}"/>
    <cellStyle name="Normal 2 3 5 2 6 3 2" xfId="13446" xr:uid="{614CA704-9328-4FC2-BA7E-61D9F8A509DE}"/>
    <cellStyle name="Normal 2 3 5 2 6 3 2 2" xfId="30175" xr:uid="{70D84CF6-569A-4429-BD34-36CA0BAD09BB}"/>
    <cellStyle name="Normal 2 3 5 2 6 3 3" xfId="21812" xr:uid="{D2F0BA2D-BFA6-4772-B438-7CE57CBAF86C}"/>
    <cellStyle name="Normal 2 3 5 2 6 4" xfId="9265" xr:uid="{BFE93B11-F11C-4161-B25E-05CC29ECDD3C}"/>
    <cellStyle name="Normal 2 3 5 2 6 4 2" xfId="25994" xr:uid="{5BF28F34-263C-48DD-9679-8C9374790BA2}"/>
    <cellStyle name="Normal 2 3 5 2 6 5" xfId="17631" xr:uid="{60A09B25-ED92-40DD-AAE1-19F5A89CEB44}"/>
    <cellStyle name="Normal 2 3 5 2 7" xfId="1738" xr:uid="{05F1E8FE-3052-4BD5-AC33-A2FA26E82866}"/>
    <cellStyle name="Normal 2 3 5 2 7 2" xfId="5919" xr:uid="{90A1F594-9770-497B-BCD7-5420B98C463D}"/>
    <cellStyle name="Normal 2 3 5 2 7 2 2" xfId="14282" xr:uid="{58D3364B-A7D1-46F8-92B7-7CB08C483A6B}"/>
    <cellStyle name="Normal 2 3 5 2 7 2 2 2" xfId="31011" xr:uid="{61EAC8A1-3893-429E-9BDC-5ADDEE07E36A}"/>
    <cellStyle name="Normal 2 3 5 2 7 2 3" xfId="22648" xr:uid="{3E304EC0-3E0C-4B00-847A-C458CAE565A9}"/>
    <cellStyle name="Normal 2 3 5 2 7 3" xfId="10101" xr:uid="{E66D83F2-8265-48B5-8892-B638017163FD}"/>
    <cellStyle name="Normal 2 3 5 2 7 3 2" xfId="26830" xr:uid="{B564E74C-9844-4E11-A262-4B292D1ABF19}"/>
    <cellStyle name="Normal 2 3 5 2 7 4" xfId="18467" xr:uid="{D8E65EBC-0512-45FD-8C38-67C7785492B6}"/>
    <cellStyle name="Normal 2 3 5 2 8" xfId="3412" xr:uid="{DFFA6984-7276-4D21-AEAC-3D4A59853E02}"/>
    <cellStyle name="Normal 2 3 5 2 8 2" xfId="7593" xr:uid="{3AEB8237-16FE-42DA-B98E-7F070E81D5F5}"/>
    <cellStyle name="Normal 2 3 5 2 8 2 2" xfId="15956" xr:uid="{1DF58E76-7E95-4426-9DAA-8A6EDF66C752}"/>
    <cellStyle name="Normal 2 3 5 2 8 2 2 2" xfId="32685" xr:uid="{2D0C50B8-7CB2-446C-9891-7591D09A10AC}"/>
    <cellStyle name="Normal 2 3 5 2 8 2 3" xfId="24322" xr:uid="{948006BD-B5FB-4286-B5A4-F6638C88243C}"/>
    <cellStyle name="Normal 2 3 5 2 8 3" xfId="11775" xr:uid="{F565236F-3181-48A3-A366-FCF06619AFDF}"/>
    <cellStyle name="Normal 2 3 5 2 8 3 2" xfId="28504" xr:uid="{AEEC2DFB-FB46-4366-9C87-13D86FC78154}"/>
    <cellStyle name="Normal 2 3 5 2 8 4" xfId="20141" xr:uid="{EA6F6B5A-FCAF-4883-A08F-08B49D81405E}"/>
    <cellStyle name="Normal 2 3 5 2 9" xfId="4247" xr:uid="{DBD294A7-B397-458D-9E1F-24BC37525E1D}"/>
    <cellStyle name="Normal 2 3 5 2 9 2" xfId="12610" xr:uid="{1985C362-1B49-4086-918D-BB0A83896E99}"/>
    <cellStyle name="Normal 2 3 5 2 9 2 2" xfId="29339" xr:uid="{223C9B69-E1E1-41AB-A0BF-B2FCC184E0F2}"/>
    <cellStyle name="Normal 2 3 5 2 9 3" xfId="20976" xr:uid="{9830EE2E-F9A8-4F23-9DA0-0C42BAF85BA6}"/>
    <cellStyle name="Normal 2 3 5 3" xfId="93" xr:uid="{69338873-AD2A-4B97-B299-BA4DD92E67D0}"/>
    <cellStyle name="Normal 2 3 5 3 10" xfId="16822" xr:uid="{1C6DCC25-BFA4-4301-8AD4-447A96AA3BC7}"/>
    <cellStyle name="Normal 2 3 5 3 2" xfId="229" xr:uid="{7325E6A7-FE91-4B7E-96EC-4BF0AABA418F}"/>
    <cellStyle name="Normal 2 3 5 3 2 2" xfId="507" xr:uid="{71320450-6420-4AFE-9B44-D677ABDC1DB4}"/>
    <cellStyle name="Normal 2 3 5 3 2 2 2" xfId="1343" xr:uid="{EEA9ED23-9D5E-4B16-A6DA-F1A82AE792AF}"/>
    <cellStyle name="Normal 2 3 5 3 2 2 2 2" xfId="3015" xr:uid="{0253B375-C371-4BFE-BA0E-7520B5234190}"/>
    <cellStyle name="Normal 2 3 5 3 2 2 2 2 2" xfId="7196" xr:uid="{342AEDB1-E3DD-4D57-A058-39C8159BCBA6}"/>
    <cellStyle name="Normal 2 3 5 3 2 2 2 2 2 2" xfId="15559" xr:uid="{80AB88DE-A419-43D5-87DE-545BAEA6A60D}"/>
    <cellStyle name="Normal 2 3 5 3 2 2 2 2 2 2 2" xfId="32288" xr:uid="{310C8101-CB74-43ED-A8F6-823E98EF1873}"/>
    <cellStyle name="Normal 2 3 5 3 2 2 2 2 2 3" xfId="23925" xr:uid="{A6607575-9976-4182-9F1B-7A5CB30B0A2E}"/>
    <cellStyle name="Normal 2 3 5 3 2 2 2 2 3" xfId="11378" xr:uid="{A77E7624-9B98-4546-AD36-85DE547D1F93}"/>
    <cellStyle name="Normal 2 3 5 3 2 2 2 2 3 2" xfId="28107" xr:uid="{2F6548F7-E720-4F02-AA2A-E80F12FDB269}"/>
    <cellStyle name="Normal 2 3 5 3 2 2 2 2 4" xfId="19744" xr:uid="{1274AF35-E9FC-4566-BEC9-E0A00D0861C4}"/>
    <cellStyle name="Normal 2 3 5 3 2 2 2 3" xfId="5524" xr:uid="{EEED1D49-E555-4C4F-A271-A45C01975E3F}"/>
    <cellStyle name="Normal 2 3 5 3 2 2 2 3 2" xfId="13887" xr:uid="{F20B8861-8D20-4547-BB5A-211459DA057A}"/>
    <cellStyle name="Normal 2 3 5 3 2 2 2 3 2 2" xfId="30616" xr:uid="{63943563-B267-4900-A966-623D4A3235E2}"/>
    <cellStyle name="Normal 2 3 5 3 2 2 2 3 3" xfId="22253" xr:uid="{90A9AD32-649A-4A63-B0DF-FFC39CDC1F37}"/>
    <cellStyle name="Normal 2 3 5 3 2 2 2 4" xfId="9706" xr:uid="{A6688FA4-0BFB-4643-9F82-B67731030A75}"/>
    <cellStyle name="Normal 2 3 5 3 2 2 2 4 2" xfId="26435" xr:uid="{BB0DA728-6C1F-499C-94A2-8906933FF4D9}"/>
    <cellStyle name="Normal 2 3 5 3 2 2 2 5" xfId="18072" xr:uid="{530D360F-71F5-4901-9F61-0B29F352B331}"/>
    <cellStyle name="Normal 2 3 5 3 2 2 3" xfId="2179" xr:uid="{6FBB22FD-3BDC-48D3-96D9-2FC8F4D609E4}"/>
    <cellStyle name="Normal 2 3 5 3 2 2 3 2" xfId="6360" xr:uid="{DC814161-5336-4B44-B5BB-B32A82064992}"/>
    <cellStyle name="Normal 2 3 5 3 2 2 3 2 2" xfId="14723" xr:uid="{DA489B87-B854-463A-86F5-D3C5D6179467}"/>
    <cellStyle name="Normal 2 3 5 3 2 2 3 2 2 2" xfId="31452" xr:uid="{51F7CE3D-4EB0-4115-BC44-A29FB944A79C}"/>
    <cellStyle name="Normal 2 3 5 3 2 2 3 2 3" xfId="23089" xr:uid="{DC1C8BB5-BFB6-4C07-AA2B-35AD263406A8}"/>
    <cellStyle name="Normal 2 3 5 3 2 2 3 3" xfId="10542" xr:uid="{4DEA0F2C-B40D-4D32-9B26-E2FE5204BB5B}"/>
    <cellStyle name="Normal 2 3 5 3 2 2 3 3 2" xfId="27271" xr:uid="{55756B11-64BA-4406-BE99-20DABFE7949D}"/>
    <cellStyle name="Normal 2 3 5 3 2 2 3 4" xfId="18908" xr:uid="{CF3EFEBC-3DA5-4515-8AA4-51A339F7B50A}"/>
    <cellStyle name="Normal 2 3 5 3 2 2 4" xfId="3853" xr:uid="{BFE545A4-E238-47BE-B90F-7713DD94EE64}"/>
    <cellStyle name="Normal 2 3 5 3 2 2 4 2" xfId="8034" xr:uid="{03B099B6-C324-4DF1-B610-BAB0D45E1997}"/>
    <cellStyle name="Normal 2 3 5 3 2 2 4 2 2" xfId="16397" xr:uid="{8FBB99B1-C0FA-4531-8E7C-AAE6387D80A1}"/>
    <cellStyle name="Normal 2 3 5 3 2 2 4 2 2 2" xfId="33126" xr:uid="{CABB661F-95B6-4A09-AFE9-245AF0C22FD3}"/>
    <cellStyle name="Normal 2 3 5 3 2 2 4 2 3" xfId="24763" xr:uid="{C6D6D063-2DEE-496B-BCF6-57015AD2CFA1}"/>
    <cellStyle name="Normal 2 3 5 3 2 2 4 3" xfId="12216" xr:uid="{73C8D9E1-6704-4E1A-85DE-1A6A3BA05013}"/>
    <cellStyle name="Normal 2 3 5 3 2 2 4 3 2" xfId="28945" xr:uid="{E0C65725-83CC-49EB-BFCB-3F66B46D6D79}"/>
    <cellStyle name="Normal 2 3 5 3 2 2 4 4" xfId="20582" xr:uid="{1CB7E8B5-D387-4216-A283-0BAE4C298D04}"/>
    <cellStyle name="Normal 2 3 5 3 2 2 5" xfId="4688" xr:uid="{DE7DB87E-FEC7-4A1E-917C-09232636CF33}"/>
    <cellStyle name="Normal 2 3 5 3 2 2 5 2" xfId="13051" xr:uid="{64E4E136-4B9A-4151-9077-0FDAABE766EA}"/>
    <cellStyle name="Normal 2 3 5 3 2 2 5 2 2" xfId="29780" xr:uid="{97C4BC2D-70DB-4487-BC50-EAA0C5C28B9C}"/>
    <cellStyle name="Normal 2 3 5 3 2 2 5 3" xfId="21417" xr:uid="{28F61CEF-DDFD-45AA-8A30-49963F9D31CC}"/>
    <cellStyle name="Normal 2 3 5 3 2 2 6" xfId="8870" xr:uid="{EBE0A403-B309-4A4C-87B3-4B5D7FD704E2}"/>
    <cellStyle name="Normal 2 3 5 3 2 2 6 2" xfId="25599" xr:uid="{4C909E50-6334-4D5F-85B3-FB07DF6F4E65}"/>
    <cellStyle name="Normal 2 3 5 3 2 2 7" xfId="17236" xr:uid="{3DEE229B-0B3D-446F-970D-C922E2FE65F6}"/>
    <cellStyle name="Normal 2 3 5 3 2 3" xfId="785" xr:uid="{929973C3-6628-4744-A84E-5E499A35EB8E}"/>
    <cellStyle name="Normal 2 3 5 3 2 3 2" xfId="1621" xr:uid="{8887C836-7783-4B64-A707-8A8937E0D621}"/>
    <cellStyle name="Normal 2 3 5 3 2 3 2 2" xfId="3293" xr:uid="{C496AB0E-4030-440B-933E-83A3E323DC63}"/>
    <cellStyle name="Normal 2 3 5 3 2 3 2 2 2" xfId="7474" xr:uid="{24955921-A172-4A68-9660-62723B1A4F7C}"/>
    <cellStyle name="Normal 2 3 5 3 2 3 2 2 2 2" xfId="15837" xr:uid="{DFEB4FBF-EC24-407D-B227-5E9C5669F1B2}"/>
    <cellStyle name="Normal 2 3 5 3 2 3 2 2 2 2 2" xfId="32566" xr:uid="{7CC261E8-5BD4-40C0-BAFB-20BB16FBA3BC}"/>
    <cellStyle name="Normal 2 3 5 3 2 3 2 2 2 3" xfId="24203" xr:uid="{1D3111D1-DCAD-49A7-A127-5F07FA394D99}"/>
    <cellStyle name="Normal 2 3 5 3 2 3 2 2 3" xfId="11656" xr:uid="{857D8056-DDB5-4554-9FB6-E23125D50B04}"/>
    <cellStyle name="Normal 2 3 5 3 2 3 2 2 3 2" xfId="28385" xr:uid="{6400A729-5EDF-467E-8F2B-16276BCE50AA}"/>
    <cellStyle name="Normal 2 3 5 3 2 3 2 2 4" xfId="20022" xr:uid="{54D9F226-03D5-4CC4-A85F-24EADA35D683}"/>
    <cellStyle name="Normal 2 3 5 3 2 3 2 3" xfId="5802" xr:uid="{EAF5D0E4-37AA-4F89-AA09-020ACDC0CC66}"/>
    <cellStyle name="Normal 2 3 5 3 2 3 2 3 2" xfId="14165" xr:uid="{43D295B3-6EBD-474F-B893-F0124E8B8C0D}"/>
    <cellStyle name="Normal 2 3 5 3 2 3 2 3 2 2" xfId="30894" xr:uid="{6CCB2924-79ED-4B54-801B-233371CD2295}"/>
    <cellStyle name="Normal 2 3 5 3 2 3 2 3 3" xfId="22531" xr:uid="{57881AD1-DEDF-4539-B4FA-3D31635F5696}"/>
    <cellStyle name="Normal 2 3 5 3 2 3 2 4" xfId="9984" xr:uid="{C2383A56-55E1-4E45-8D59-DCA7FEE02F69}"/>
    <cellStyle name="Normal 2 3 5 3 2 3 2 4 2" xfId="26713" xr:uid="{A651108A-CA90-460F-BD8C-63493CDF952D}"/>
    <cellStyle name="Normal 2 3 5 3 2 3 2 5" xfId="18350" xr:uid="{0EFD145C-F0E7-4A4F-B49E-520EB760069B}"/>
    <cellStyle name="Normal 2 3 5 3 2 3 3" xfId="2457" xr:uid="{D97854CA-CFB8-4360-9FB1-838AAE1DEB6A}"/>
    <cellStyle name="Normal 2 3 5 3 2 3 3 2" xfId="6638" xr:uid="{755B9690-665F-4AE7-BDE0-9BE9370D8CD3}"/>
    <cellStyle name="Normal 2 3 5 3 2 3 3 2 2" xfId="15001" xr:uid="{AE962A03-F553-4563-9389-CF9221A304E8}"/>
    <cellStyle name="Normal 2 3 5 3 2 3 3 2 2 2" xfId="31730" xr:uid="{BD636E33-6859-4818-A4C8-A5ADB1A5AB3B}"/>
    <cellStyle name="Normal 2 3 5 3 2 3 3 2 3" xfId="23367" xr:uid="{CD0F7953-2461-47F6-A8E4-278FF282033A}"/>
    <cellStyle name="Normal 2 3 5 3 2 3 3 3" xfId="10820" xr:uid="{9BAFE95A-BBAD-461D-8EF3-AC1FE84F875B}"/>
    <cellStyle name="Normal 2 3 5 3 2 3 3 3 2" xfId="27549" xr:uid="{2923467F-F1C9-4D1E-84FE-1792A13FDC8E}"/>
    <cellStyle name="Normal 2 3 5 3 2 3 3 4" xfId="19186" xr:uid="{1888DFEC-48E9-4DCE-A0BB-93E1C335360D}"/>
    <cellStyle name="Normal 2 3 5 3 2 3 4" xfId="4131" xr:uid="{C19CD83E-6D07-4565-A27A-113F365C96B0}"/>
    <cellStyle name="Normal 2 3 5 3 2 3 4 2" xfId="8312" xr:uid="{15AF999F-BEA5-4B05-84D3-B1DFD88F2FFF}"/>
    <cellStyle name="Normal 2 3 5 3 2 3 4 2 2" xfId="16675" xr:uid="{13B896FB-1B3C-4CB8-B21A-F0DB9FE8F9F4}"/>
    <cellStyle name="Normal 2 3 5 3 2 3 4 2 2 2" xfId="33404" xr:uid="{6F163327-C519-4387-BCAE-C62A1CC9C264}"/>
    <cellStyle name="Normal 2 3 5 3 2 3 4 2 3" xfId="25041" xr:uid="{8C8CCE15-E0B9-4522-AE00-2C17F9E3861E}"/>
    <cellStyle name="Normal 2 3 5 3 2 3 4 3" xfId="12494" xr:uid="{376E2473-B9D6-4E20-A22A-061B67D93056}"/>
    <cellStyle name="Normal 2 3 5 3 2 3 4 3 2" xfId="29223" xr:uid="{AF8722D7-BA42-42A8-B7DC-2D932ADBF62E}"/>
    <cellStyle name="Normal 2 3 5 3 2 3 4 4" xfId="20860" xr:uid="{BFDC599C-CB5E-493E-9AF9-5B233CA2639A}"/>
    <cellStyle name="Normal 2 3 5 3 2 3 5" xfId="4966" xr:uid="{2DFB2D59-A6BB-4C3E-BAF0-AC441C2BE7ED}"/>
    <cellStyle name="Normal 2 3 5 3 2 3 5 2" xfId="13329" xr:uid="{548C249C-A23C-4D48-9E92-4A54D95014CB}"/>
    <cellStyle name="Normal 2 3 5 3 2 3 5 2 2" xfId="30058" xr:uid="{A743463C-07E3-48F7-A791-F86970A0DC65}"/>
    <cellStyle name="Normal 2 3 5 3 2 3 5 3" xfId="21695" xr:uid="{2FBA8B2B-D657-4B28-B34D-56B9AA17826D}"/>
    <cellStyle name="Normal 2 3 5 3 2 3 6" xfId="9148" xr:uid="{C5170D63-02A5-4DE6-A092-71014C119EEA}"/>
    <cellStyle name="Normal 2 3 5 3 2 3 6 2" xfId="25877" xr:uid="{5998B132-A5BC-45AA-A023-747DFD970FD8}"/>
    <cellStyle name="Normal 2 3 5 3 2 3 7" xfId="17514" xr:uid="{8404F4C3-01A1-4626-B96B-A2BC2892580E}"/>
    <cellStyle name="Normal 2 3 5 3 2 4" xfId="1065" xr:uid="{08FA373B-E08B-4548-86EC-AB3D12D8944D}"/>
    <cellStyle name="Normal 2 3 5 3 2 4 2" xfId="2737" xr:uid="{B168D1CF-7487-4567-A2EC-7109808BB940}"/>
    <cellStyle name="Normal 2 3 5 3 2 4 2 2" xfId="6918" xr:uid="{01BF4F1C-B709-423E-B902-018B629048C5}"/>
    <cellStyle name="Normal 2 3 5 3 2 4 2 2 2" xfId="15281" xr:uid="{7A586FAD-CEC9-4FE1-9BDA-791ADB5CB290}"/>
    <cellStyle name="Normal 2 3 5 3 2 4 2 2 2 2" xfId="32010" xr:uid="{B97E3464-0E98-4095-B5D3-FFF3557F9CE7}"/>
    <cellStyle name="Normal 2 3 5 3 2 4 2 2 3" xfId="23647" xr:uid="{9606449D-8949-4E78-B90C-C5BA1918C8FC}"/>
    <cellStyle name="Normal 2 3 5 3 2 4 2 3" xfId="11100" xr:uid="{240FC138-E566-4BF5-8D07-DA3D19A665CB}"/>
    <cellStyle name="Normal 2 3 5 3 2 4 2 3 2" xfId="27829" xr:uid="{75AFA225-283F-4D1D-A55F-CDC305576F93}"/>
    <cellStyle name="Normal 2 3 5 3 2 4 2 4" xfId="19466" xr:uid="{232BFD54-78D5-4BCD-A51B-E2E70543B4FF}"/>
    <cellStyle name="Normal 2 3 5 3 2 4 3" xfId="5246" xr:uid="{94100219-2CD5-4BDA-BF95-1B598FFEF010}"/>
    <cellStyle name="Normal 2 3 5 3 2 4 3 2" xfId="13609" xr:uid="{A1BD7CA5-E1AE-40EA-9A0F-E90F8A3582DE}"/>
    <cellStyle name="Normal 2 3 5 3 2 4 3 2 2" xfId="30338" xr:uid="{D5FC6E0E-C103-4709-9A44-132680581E5E}"/>
    <cellStyle name="Normal 2 3 5 3 2 4 3 3" xfId="21975" xr:uid="{8D7AFB5C-52D2-4571-A5CB-8F5A9C97AFF6}"/>
    <cellStyle name="Normal 2 3 5 3 2 4 4" xfId="9428" xr:uid="{E777DDD7-42ED-4CED-96A7-3180FFB46A48}"/>
    <cellStyle name="Normal 2 3 5 3 2 4 4 2" xfId="26157" xr:uid="{7EB98936-4107-4638-B5A7-F2F235CBFA15}"/>
    <cellStyle name="Normal 2 3 5 3 2 4 5" xfId="17794" xr:uid="{7EC187C7-07E9-4275-A901-126CE09C513B}"/>
    <cellStyle name="Normal 2 3 5 3 2 5" xfId="1901" xr:uid="{3959D604-693F-4B3C-8B7A-E70A5219C71C}"/>
    <cellStyle name="Normal 2 3 5 3 2 5 2" xfId="6082" xr:uid="{346D2768-2006-44C3-90FD-5E84E085C71C}"/>
    <cellStyle name="Normal 2 3 5 3 2 5 2 2" xfId="14445" xr:uid="{2E2A39C5-B2A2-4984-BF75-32669C01D4F9}"/>
    <cellStyle name="Normal 2 3 5 3 2 5 2 2 2" xfId="31174" xr:uid="{AB70F570-160B-43DF-8971-7F1D992D563A}"/>
    <cellStyle name="Normal 2 3 5 3 2 5 2 3" xfId="22811" xr:uid="{6EC09C69-37A0-4E01-9E7C-7AF4CAAA91F3}"/>
    <cellStyle name="Normal 2 3 5 3 2 5 3" xfId="10264" xr:uid="{0ECA6FB2-6006-4380-A55E-5EAE13F22221}"/>
    <cellStyle name="Normal 2 3 5 3 2 5 3 2" xfId="26993" xr:uid="{AB89CAC3-15CC-4D04-B9B1-40358E1C9EB9}"/>
    <cellStyle name="Normal 2 3 5 3 2 5 4" xfId="18630" xr:uid="{3A642D76-F73A-4900-88BF-C0B4521BFFB7}"/>
    <cellStyle name="Normal 2 3 5 3 2 6" xfId="3575" xr:uid="{F9BE3391-8752-4547-9D6B-E3201FA0EFEF}"/>
    <cellStyle name="Normal 2 3 5 3 2 6 2" xfId="7756" xr:uid="{27299534-2DD7-4CE5-94FE-9019538890A5}"/>
    <cellStyle name="Normal 2 3 5 3 2 6 2 2" xfId="16119" xr:uid="{8CBA1209-FF56-48F9-8574-3DCFAEC9D321}"/>
    <cellStyle name="Normal 2 3 5 3 2 6 2 2 2" xfId="32848" xr:uid="{61AE90F9-069B-4D1B-8235-C7CA26DA066C}"/>
    <cellStyle name="Normal 2 3 5 3 2 6 2 3" xfId="24485" xr:uid="{72AA571E-1F38-4AED-9A6D-34FEE8AE378D}"/>
    <cellStyle name="Normal 2 3 5 3 2 6 3" xfId="11938" xr:uid="{A9DC5290-441B-4C74-9AB7-15742543ADB3}"/>
    <cellStyle name="Normal 2 3 5 3 2 6 3 2" xfId="28667" xr:uid="{7B798569-F2C4-4346-88F3-429BED8396EB}"/>
    <cellStyle name="Normal 2 3 5 3 2 6 4" xfId="20304" xr:uid="{556F136E-436F-4470-8DC4-DC994EECAE67}"/>
    <cellStyle name="Normal 2 3 5 3 2 7" xfId="4410" xr:uid="{E5655813-502B-40E1-8470-7B0D107FEAA0}"/>
    <cellStyle name="Normal 2 3 5 3 2 7 2" xfId="12773" xr:uid="{32C8A9CB-8E30-4B1E-AD1B-9880A4D450F3}"/>
    <cellStyle name="Normal 2 3 5 3 2 7 2 2" xfId="29502" xr:uid="{64984DD3-D952-4F56-B7E4-A1D85F765C54}"/>
    <cellStyle name="Normal 2 3 5 3 2 7 3" xfId="21139" xr:uid="{FF61849A-1F88-431C-9C90-512F28CACF04}"/>
    <cellStyle name="Normal 2 3 5 3 2 8" xfId="8592" xr:uid="{43914E07-BA40-41D0-8BCB-EE6FFFB458F3}"/>
    <cellStyle name="Normal 2 3 5 3 2 8 2" xfId="25321" xr:uid="{C3D6AAD8-BDB8-4FA0-B8B8-A91E56780853}"/>
    <cellStyle name="Normal 2 3 5 3 2 9" xfId="16958" xr:uid="{5A5C79AC-2FA7-4114-B3C4-D4257ED4D43E}"/>
    <cellStyle name="Normal 2 3 5 3 3" xfId="371" xr:uid="{3B32E739-A7B4-43B4-9FC9-DC916E1D729A}"/>
    <cellStyle name="Normal 2 3 5 3 3 2" xfId="1207" xr:uid="{890718A9-EF1D-4236-9A9B-BEEA902B4AA7}"/>
    <cellStyle name="Normal 2 3 5 3 3 2 2" xfId="2879" xr:uid="{0E1ADA65-188C-467B-9640-2BDCF2938998}"/>
    <cellStyle name="Normal 2 3 5 3 3 2 2 2" xfId="7060" xr:uid="{66461F3E-C219-45D8-88AF-363336143795}"/>
    <cellStyle name="Normal 2 3 5 3 3 2 2 2 2" xfId="15423" xr:uid="{D7C8214E-CDB8-477D-B483-92DCCC25DFBA}"/>
    <cellStyle name="Normal 2 3 5 3 3 2 2 2 2 2" xfId="32152" xr:uid="{E4299226-76C9-4495-9E92-E039ADFA6020}"/>
    <cellStyle name="Normal 2 3 5 3 3 2 2 2 3" xfId="23789" xr:uid="{76ADA34A-D724-4957-82B0-17537305ADDF}"/>
    <cellStyle name="Normal 2 3 5 3 3 2 2 3" xfId="11242" xr:uid="{337D2E9D-2AE1-4062-8C2C-8722E92DD59B}"/>
    <cellStyle name="Normal 2 3 5 3 3 2 2 3 2" xfId="27971" xr:uid="{0F712987-DF4A-4B15-B333-44F25AD70199}"/>
    <cellStyle name="Normal 2 3 5 3 3 2 2 4" xfId="19608" xr:uid="{31FCB9D3-10E4-4532-9FF8-1CAB3E3A71E9}"/>
    <cellStyle name="Normal 2 3 5 3 3 2 3" xfId="5388" xr:uid="{C2661A01-6E9C-4E69-8D66-1AD8ABFC41CB}"/>
    <cellStyle name="Normal 2 3 5 3 3 2 3 2" xfId="13751" xr:uid="{1AF2A60B-8C17-4ADB-AAE7-36823D0FFEFE}"/>
    <cellStyle name="Normal 2 3 5 3 3 2 3 2 2" xfId="30480" xr:uid="{B772AEC3-CC59-4942-BC7B-30DA2C65F707}"/>
    <cellStyle name="Normal 2 3 5 3 3 2 3 3" xfId="22117" xr:uid="{25373354-5721-4112-AC08-26E72D779783}"/>
    <cellStyle name="Normal 2 3 5 3 3 2 4" xfId="9570" xr:uid="{CF370BFE-3DC0-4554-B2E9-C092BEDC1DC5}"/>
    <cellStyle name="Normal 2 3 5 3 3 2 4 2" xfId="26299" xr:uid="{7158BFE9-9D4F-411F-86A5-918A0FEBA07A}"/>
    <cellStyle name="Normal 2 3 5 3 3 2 5" xfId="17936" xr:uid="{924203F0-9FB3-4418-A87E-C78319A4AD36}"/>
    <cellStyle name="Normal 2 3 5 3 3 3" xfId="2043" xr:uid="{3FC5FCCC-07A0-42F5-BD37-FA9D63BA6D8D}"/>
    <cellStyle name="Normal 2 3 5 3 3 3 2" xfId="6224" xr:uid="{852D11BF-72E6-4FF2-87A3-212C06FF4041}"/>
    <cellStyle name="Normal 2 3 5 3 3 3 2 2" xfId="14587" xr:uid="{16F9E773-AC01-41B1-AC39-B68D6EB13847}"/>
    <cellStyle name="Normal 2 3 5 3 3 3 2 2 2" xfId="31316" xr:uid="{D0902957-50AB-44A2-AE4A-897E8F3F21A6}"/>
    <cellStyle name="Normal 2 3 5 3 3 3 2 3" xfId="22953" xr:uid="{9EF64B8F-0B1F-43AD-94F1-25B88AD84B57}"/>
    <cellStyle name="Normal 2 3 5 3 3 3 3" xfId="10406" xr:uid="{C1C97250-D10C-42A0-A7FA-A197F94C0EF2}"/>
    <cellStyle name="Normal 2 3 5 3 3 3 3 2" xfId="27135" xr:uid="{5ECFE1C5-5AAC-4127-93DC-A528C45A4519}"/>
    <cellStyle name="Normal 2 3 5 3 3 3 4" xfId="18772" xr:uid="{254270CA-2E93-45F3-BF78-20B42A731D6E}"/>
    <cellStyle name="Normal 2 3 5 3 3 4" xfId="3717" xr:uid="{06AF4905-F83F-4B22-8E22-4B9D84780D9B}"/>
    <cellStyle name="Normal 2 3 5 3 3 4 2" xfId="7898" xr:uid="{6C7FF934-9C58-4D8A-848E-8585461DD964}"/>
    <cellStyle name="Normal 2 3 5 3 3 4 2 2" xfId="16261" xr:uid="{6759D195-EADF-43E9-A05E-C6C4E0A7C136}"/>
    <cellStyle name="Normal 2 3 5 3 3 4 2 2 2" xfId="32990" xr:uid="{505069A2-949E-4C91-8DAD-9F73D41B1FB5}"/>
    <cellStyle name="Normal 2 3 5 3 3 4 2 3" xfId="24627" xr:uid="{9EC79F70-E990-427C-8B2E-676D59A45C91}"/>
    <cellStyle name="Normal 2 3 5 3 3 4 3" xfId="12080" xr:uid="{530CA13F-A199-41D6-BE56-B55A2040CF9F}"/>
    <cellStyle name="Normal 2 3 5 3 3 4 3 2" xfId="28809" xr:uid="{6CC8871D-12D7-4FFB-BA9F-B076C78A4242}"/>
    <cellStyle name="Normal 2 3 5 3 3 4 4" xfId="20446" xr:uid="{2148FABF-6B1E-443E-BCC8-FA02CB6B2C1E}"/>
    <cellStyle name="Normal 2 3 5 3 3 5" xfId="4552" xr:uid="{7D4C018A-2075-498A-BF27-1A4814724EB5}"/>
    <cellStyle name="Normal 2 3 5 3 3 5 2" xfId="12915" xr:uid="{84B28A79-C77A-499E-B141-88B87DB8D345}"/>
    <cellStyle name="Normal 2 3 5 3 3 5 2 2" xfId="29644" xr:uid="{62E78DC3-BA32-4B80-8318-92DB09D8FD55}"/>
    <cellStyle name="Normal 2 3 5 3 3 5 3" xfId="21281" xr:uid="{5A0E23C0-7950-4B3C-8515-7DE323F6F2FC}"/>
    <cellStyle name="Normal 2 3 5 3 3 6" xfId="8734" xr:uid="{91EFA452-E541-4697-A8F9-62DBA2F0461E}"/>
    <cellStyle name="Normal 2 3 5 3 3 6 2" xfId="25463" xr:uid="{3BC2AAD8-93FB-4889-A146-DC5BC089AD7A}"/>
    <cellStyle name="Normal 2 3 5 3 3 7" xfId="17100" xr:uid="{6A518A17-224D-4434-A578-15C8D565F911}"/>
    <cellStyle name="Normal 2 3 5 3 4" xfId="649" xr:uid="{A7382EA7-1112-410B-A99D-BA23726F27F7}"/>
    <cellStyle name="Normal 2 3 5 3 4 2" xfId="1485" xr:uid="{9E565B6A-58E8-4729-841C-5849B04C5871}"/>
    <cellStyle name="Normal 2 3 5 3 4 2 2" xfId="3157" xr:uid="{C1E5E71F-13EA-44ED-BE22-15879C625B37}"/>
    <cellStyle name="Normal 2 3 5 3 4 2 2 2" xfId="7338" xr:uid="{9B9276DD-5848-47DA-B148-12BD68A3763C}"/>
    <cellStyle name="Normal 2 3 5 3 4 2 2 2 2" xfId="15701" xr:uid="{EB1EE380-CF67-4C82-828E-2DD65A0DD07C}"/>
    <cellStyle name="Normal 2 3 5 3 4 2 2 2 2 2" xfId="32430" xr:uid="{946F5E85-2C55-48F6-90FF-0ED6D418345C}"/>
    <cellStyle name="Normal 2 3 5 3 4 2 2 2 3" xfId="24067" xr:uid="{C88B7D8E-1578-4146-B167-3E71CF085CE0}"/>
    <cellStyle name="Normal 2 3 5 3 4 2 2 3" xfId="11520" xr:uid="{6C020DD3-0D5E-4147-9C36-0C141E2B441F}"/>
    <cellStyle name="Normal 2 3 5 3 4 2 2 3 2" xfId="28249" xr:uid="{B11B8AE1-9D0D-4E88-B939-5C940FF557A9}"/>
    <cellStyle name="Normal 2 3 5 3 4 2 2 4" xfId="19886" xr:uid="{14872DF5-4BAF-4FFD-BD46-724D2F3BEA42}"/>
    <cellStyle name="Normal 2 3 5 3 4 2 3" xfId="5666" xr:uid="{EA82EC04-F224-4B1E-AD40-ACC273B24317}"/>
    <cellStyle name="Normal 2 3 5 3 4 2 3 2" xfId="14029" xr:uid="{05F30FB9-E03F-4064-A4BE-E86DA5D63686}"/>
    <cellStyle name="Normal 2 3 5 3 4 2 3 2 2" xfId="30758" xr:uid="{4EA75928-8713-483E-96EB-555EBC636825}"/>
    <cellStyle name="Normal 2 3 5 3 4 2 3 3" xfId="22395" xr:uid="{9FBF63C8-2CB1-4AAE-B959-FF1848DF2613}"/>
    <cellStyle name="Normal 2 3 5 3 4 2 4" xfId="9848" xr:uid="{8F6257EF-9A19-4693-A278-983326CEBD6B}"/>
    <cellStyle name="Normal 2 3 5 3 4 2 4 2" xfId="26577" xr:uid="{1CF34967-FCC6-402B-90A5-A6492AB5A867}"/>
    <cellStyle name="Normal 2 3 5 3 4 2 5" xfId="18214" xr:uid="{B267C3A1-E955-4C02-A38C-AA15761D6EAD}"/>
    <cellStyle name="Normal 2 3 5 3 4 3" xfId="2321" xr:uid="{A9B15D88-FA08-417E-9F2E-39F06BE0EAB3}"/>
    <cellStyle name="Normal 2 3 5 3 4 3 2" xfId="6502" xr:uid="{3D7A8F7D-CEFC-45A6-ADE3-85559C53D1A9}"/>
    <cellStyle name="Normal 2 3 5 3 4 3 2 2" xfId="14865" xr:uid="{922876C4-B595-452D-944E-6DE1BA3A76E3}"/>
    <cellStyle name="Normal 2 3 5 3 4 3 2 2 2" xfId="31594" xr:uid="{8D53C911-C757-4265-B0A1-3465BB477F70}"/>
    <cellStyle name="Normal 2 3 5 3 4 3 2 3" xfId="23231" xr:uid="{1603AA9C-7584-4E44-89F8-F59FDE080CED}"/>
    <cellStyle name="Normal 2 3 5 3 4 3 3" xfId="10684" xr:uid="{594D30C1-3FF2-4984-A30A-06157983FF35}"/>
    <cellStyle name="Normal 2 3 5 3 4 3 3 2" xfId="27413" xr:uid="{EC8B9B0D-B3F0-45BB-9682-9B964A90152C}"/>
    <cellStyle name="Normal 2 3 5 3 4 3 4" xfId="19050" xr:uid="{73C8DF13-8605-4B83-B7A5-9F211EF83228}"/>
    <cellStyle name="Normal 2 3 5 3 4 4" xfId="3995" xr:uid="{85A52C2D-2DC3-48BD-8615-117110D3F390}"/>
    <cellStyle name="Normal 2 3 5 3 4 4 2" xfId="8176" xr:uid="{1ABBC856-1F45-4C57-823C-2940B318FF79}"/>
    <cellStyle name="Normal 2 3 5 3 4 4 2 2" xfId="16539" xr:uid="{C0DFAD0D-69F7-47ED-B91B-9D25C435D0F8}"/>
    <cellStyle name="Normal 2 3 5 3 4 4 2 2 2" xfId="33268" xr:uid="{C7EF8AA1-948F-439B-B9F5-3974FD41C8DD}"/>
    <cellStyle name="Normal 2 3 5 3 4 4 2 3" xfId="24905" xr:uid="{71A8D793-A37B-49B1-AF4C-739B3C107FE6}"/>
    <cellStyle name="Normal 2 3 5 3 4 4 3" xfId="12358" xr:uid="{768B0F26-97E7-4827-841B-18671EBABF67}"/>
    <cellStyle name="Normal 2 3 5 3 4 4 3 2" xfId="29087" xr:uid="{0FCA4FFE-FD79-43FD-81EE-85EB937CA692}"/>
    <cellStyle name="Normal 2 3 5 3 4 4 4" xfId="20724" xr:uid="{2040B356-7098-460B-B604-BA61181ECA06}"/>
    <cellStyle name="Normal 2 3 5 3 4 5" xfId="4830" xr:uid="{0544ABEB-B922-49E0-A576-BB71B04CD356}"/>
    <cellStyle name="Normal 2 3 5 3 4 5 2" xfId="13193" xr:uid="{3B729E47-DC95-42BD-A0A8-C73420D0974A}"/>
    <cellStyle name="Normal 2 3 5 3 4 5 2 2" xfId="29922" xr:uid="{C6BF6B18-3522-4AB5-A018-B0116A04748E}"/>
    <cellStyle name="Normal 2 3 5 3 4 5 3" xfId="21559" xr:uid="{2581D07E-7494-4975-8C72-5555F18E0946}"/>
    <cellStyle name="Normal 2 3 5 3 4 6" xfId="9012" xr:uid="{478F1719-0C68-4E9B-B6CD-734B480A1361}"/>
    <cellStyle name="Normal 2 3 5 3 4 6 2" xfId="25741" xr:uid="{0D2FB3F0-B895-48D0-B9E3-E0E15250F400}"/>
    <cellStyle name="Normal 2 3 5 3 4 7" xfId="17378" xr:uid="{4802D8F9-8887-48F7-B924-8B1BE03E0163}"/>
    <cellStyle name="Normal 2 3 5 3 5" xfId="929" xr:uid="{08C411A0-5543-495A-8332-A2D57CCF32D7}"/>
    <cellStyle name="Normal 2 3 5 3 5 2" xfId="2601" xr:uid="{B227C481-B6C3-4E1D-B3C5-D3C4B1691576}"/>
    <cellStyle name="Normal 2 3 5 3 5 2 2" xfId="6782" xr:uid="{86E48B16-2743-4577-A2E3-D079DCFB2B0F}"/>
    <cellStyle name="Normal 2 3 5 3 5 2 2 2" xfId="15145" xr:uid="{4630BD57-D18C-4296-949E-B8B91CE1E401}"/>
    <cellStyle name="Normal 2 3 5 3 5 2 2 2 2" xfId="31874" xr:uid="{1250CE9B-D59C-4CB8-AE30-E0AD1A6CE860}"/>
    <cellStyle name="Normal 2 3 5 3 5 2 2 3" xfId="23511" xr:uid="{DF151EEB-893E-495C-8D23-BA889F9AE7E9}"/>
    <cellStyle name="Normal 2 3 5 3 5 2 3" xfId="10964" xr:uid="{661A4ECE-283A-4998-9D0C-8E5A2E74586B}"/>
    <cellStyle name="Normal 2 3 5 3 5 2 3 2" xfId="27693" xr:uid="{05BF8B1D-BE10-4AC9-9E6B-C7523719866F}"/>
    <cellStyle name="Normal 2 3 5 3 5 2 4" xfId="19330" xr:uid="{AA874718-84FC-42D6-A774-EFAC98989A8D}"/>
    <cellStyle name="Normal 2 3 5 3 5 3" xfId="5110" xr:uid="{764676F0-E2BA-47A3-9322-B1A375E65031}"/>
    <cellStyle name="Normal 2 3 5 3 5 3 2" xfId="13473" xr:uid="{CE3E2C63-A1AA-4FAA-86B5-16635D51A733}"/>
    <cellStyle name="Normal 2 3 5 3 5 3 2 2" xfId="30202" xr:uid="{F70EBE26-FF72-40AE-B82D-7BBE400EFF83}"/>
    <cellStyle name="Normal 2 3 5 3 5 3 3" xfId="21839" xr:uid="{005CFA5C-7840-4E9F-801F-053B70065240}"/>
    <cellStyle name="Normal 2 3 5 3 5 4" xfId="9292" xr:uid="{3BD2192D-F21F-49E2-A4FE-56A88606D4E6}"/>
    <cellStyle name="Normal 2 3 5 3 5 4 2" xfId="26021" xr:uid="{AD9C5AC6-A34C-4148-9A8F-7E5FDD212CEC}"/>
    <cellStyle name="Normal 2 3 5 3 5 5" xfId="17658" xr:uid="{F51217B8-891B-4B3D-A903-EF2C732187F1}"/>
    <cellStyle name="Normal 2 3 5 3 6" xfId="1765" xr:uid="{46F81B6F-7658-475C-8ED9-F7239821987A}"/>
    <cellStyle name="Normal 2 3 5 3 6 2" xfId="5946" xr:uid="{75526E14-3DDD-418D-8866-13C22CE62999}"/>
    <cellStyle name="Normal 2 3 5 3 6 2 2" xfId="14309" xr:uid="{1CACCB3C-FEBD-44C2-B147-9213ADF5A461}"/>
    <cellStyle name="Normal 2 3 5 3 6 2 2 2" xfId="31038" xr:uid="{3F50A103-6A90-495F-AA6F-EB758D64B672}"/>
    <cellStyle name="Normal 2 3 5 3 6 2 3" xfId="22675" xr:uid="{BB42D970-5422-4D50-93A7-CA4137839E93}"/>
    <cellStyle name="Normal 2 3 5 3 6 3" xfId="10128" xr:uid="{E07896C8-231E-4AA4-BDA4-7BBFFD8F295F}"/>
    <cellStyle name="Normal 2 3 5 3 6 3 2" xfId="26857" xr:uid="{8A9E1D91-1039-4B26-91A9-BA76C0B144AE}"/>
    <cellStyle name="Normal 2 3 5 3 6 4" xfId="18494" xr:uid="{A4697355-B5C4-4463-BB39-44FC2F6116E4}"/>
    <cellStyle name="Normal 2 3 5 3 7" xfId="3439" xr:uid="{5E90D4EC-86D9-4157-AF47-4B8CA4C0CBF6}"/>
    <cellStyle name="Normal 2 3 5 3 7 2" xfId="7620" xr:uid="{61842C96-88FA-459E-A1BE-0F7FE1A962CB}"/>
    <cellStyle name="Normal 2 3 5 3 7 2 2" xfId="15983" xr:uid="{0A05F75E-645F-41EA-99DE-A31061490336}"/>
    <cellStyle name="Normal 2 3 5 3 7 2 2 2" xfId="32712" xr:uid="{342476BD-42EC-40CC-B8F3-0E2BFD3CFE1C}"/>
    <cellStyle name="Normal 2 3 5 3 7 2 3" xfId="24349" xr:uid="{4B4ED47E-8520-4350-ABC6-78798D63D081}"/>
    <cellStyle name="Normal 2 3 5 3 7 3" xfId="11802" xr:uid="{13AAF301-67F8-492B-B33A-862A2CCE749E}"/>
    <cellStyle name="Normal 2 3 5 3 7 3 2" xfId="28531" xr:uid="{2030930C-0609-4B61-985B-1D2A0A1E6CA9}"/>
    <cellStyle name="Normal 2 3 5 3 7 4" xfId="20168" xr:uid="{B160D3EF-0155-4726-BABB-3632069FE3A7}"/>
    <cellStyle name="Normal 2 3 5 3 8" xfId="4274" xr:uid="{861D9EBB-8570-4834-AD10-1C2E030AC087}"/>
    <cellStyle name="Normal 2 3 5 3 8 2" xfId="12637" xr:uid="{C273F072-23E0-4062-8F92-7093F90624DB}"/>
    <cellStyle name="Normal 2 3 5 3 8 2 2" xfId="29366" xr:uid="{80BD7D6F-EA2C-4606-937F-8F0AEAD8150C}"/>
    <cellStyle name="Normal 2 3 5 3 8 3" xfId="21003" xr:uid="{E09A0E5B-120B-4CFC-9225-909B2023201E}"/>
    <cellStyle name="Normal 2 3 5 3 9" xfId="8456" xr:uid="{7A5580B3-6EBE-47E9-A222-D0CE2EA4FB90}"/>
    <cellStyle name="Normal 2 3 5 3 9 2" xfId="25185" xr:uid="{6380C4B6-AFB1-4C16-9105-B46DA419D07F}"/>
    <cellStyle name="Normal 2 3 5 4" xfId="162" xr:uid="{6A9B1CAC-8D30-4E9B-B64F-C47173D21365}"/>
    <cellStyle name="Normal 2 3 5 4 2" xfId="440" xr:uid="{53DE5970-F7EA-4C8A-80E7-D38FA1504B08}"/>
    <cellStyle name="Normal 2 3 5 4 2 2" xfId="1276" xr:uid="{56F6D904-8C9A-49CC-8F36-125C1B11306B}"/>
    <cellStyle name="Normal 2 3 5 4 2 2 2" xfId="2948" xr:uid="{AF8FF15F-87E0-4848-BF60-1FD20E4CC2D8}"/>
    <cellStyle name="Normal 2 3 5 4 2 2 2 2" xfId="7129" xr:uid="{6CBAFF34-88AC-4070-9D33-2CB30EBBAEA6}"/>
    <cellStyle name="Normal 2 3 5 4 2 2 2 2 2" xfId="15492" xr:uid="{23611F74-364E-4BEC-A1EA-BD5DA549E6FB}"/>
    <cellStyle name="Normal 2 3 5 4 2 2 2 2 2 2" xfId="32221" xr:uid="{184C1A0E-F672-4D37-9364-6EB51E78DA99}"/>
    <cellStyle name="Normal 2 3 5 4 2 2 2 2 3" xfId="23858" xr:uid="{3DEF2E73-0AAC-4F57-A1C6-2B1E26DC1C2B}"/>
    <cellStyle name="Normal 2 3 5 4 2 2 2 3" xfId="11311" xr:uid="{1DF48603-82E7-4904-BC6C-D6352D284F77}"/>
    <cellStyle name="Normal 2 3 5 4 2 2 2 3 2" xfId="28040" xr:uid="{B209152E-32A2-4518-B8A5-C7963AF09C92}"/>
    <cellStyle name="Normal 2 3 5 4 2 2 2 4" xfId="19677" xr:uid="{29D166B3-7FC1-4C56-B457-A5D40707FA8A}"/>
    <cellStyle name="Normal 2 3 5 4 2 2 3" xfId="5457" xr:uid="{41DC23AF-77DE-4D81-8F85-5885808B0367}"/>
    <cellStyle name="Normal 2 3 5 4 2 2 3 2" xfId="13820" xr:uid="{EB3815D4-1481-4394-A7F3-B8D0063B8577}"/>
    <cellStyle name="Normal 2 3 5 4 2 2 3 2 2" xfId="30549" xr:uid="{7A823BA4-7D3A-4797-99E4-51AF92ED5A28}"/>
    <cellStyle name="Normal 2 3 5 4 2 2 3 3" xfId="22186" xr:uid="{A1FB0747-2AEF-455B-B9DD-5C2C67CDC379}"/>
    <cellStyle name="Normal 2 3 5 4 2 2 4" xfId="9639" xr:uid="{6B2AD10C-BF4D-4A90-A239-5344E771F5F5}"/>
    <cellStyle name="Normal 2 3 5 4 2 2 4 2" xfId="26368" xr:uid="{20E7E144-97BD-49C9-B9E5-332C466387D3}"/>
    <cellStyle name="Normal 2 3 5 4 2 2 5" xfId="18005" xr:uid="{F2BBDD70-B483-4C25-8AAC-759493291EB8}"/>
    <cellStyle name="Normal 2 3 5 4 2 3" xfId="2112" xr:uid="{64F41628-7684-4D0C-B337-DAAB3A3B12EA}"/>
    <cellStyle name="Normal 2 3 5 4 2 3 2" xfId="6293" xr:uid="{C6FF85C5-7415-4941-A702-8D071B524130}"/>
    <cellStyle name="Normal 2 3 5 4 2 3 2 2" xfId="14656" xr:uid="{E7443673-B144-425A-A171-63463C193862}"/>
    <cellStyle name="Normal 2 3 5 4 2 3 2 2 2" xfId="31385" xr:uid="{02F8EA6A-42B1-41C0-ADE2-22D09394180B}"/>
    <cellStyle name="Normal 2 3 5 4 2 3 2 3" xfId="23022" xr:uid="{FBB26A1D-79FB-485C-862D-AFC781963CF9}"/>
    <cellStyle name="Normal 2 3 5 4 2 3 3" xfId="10475" xr:uid="{EF76BABE-89E5-43E4-A5B1-10CE72629B4A}"/>
    <cellStyle name="Normal 2 3 5 4 2 3 3 2" xfId="27204" xr:uid="{1F1B8627-2C35-46E1-9C2B-57836FCBEF23}"/>
    <cellStyle name="Normal 2 3 5 4 2 3 4" xfId="18841" xr:uid="{BC027933-29E7-41BA-B9B5-4C2E870EBDE7}"/>
    <cellStyle name="Normal 2 3 5 4 2 4" xfId="3786" xr:uid="{739C7E61-15E6-445C-8908-0BEA44FFDCA9}"/>
    <cellStyle name="Normal 2 3 5 4 2 4 2" xfId="7967" xr:uid="{F348E3BA-6D0F-4C18-9594-8071DA2632C8}"/>
    <cellStyle name="Normal 2 3 5 4 2 4 2 2" xfId="16330" xr:uid="{E95D7FF1-D166-4FA0-B07E-F71D380451C8}"/>
    <cellStyle name="Normal 2 3 5 4 2 4 2 2 2" xfId="33059" xr:uid="{29C22A76-BA82-4BCE-BEC3-436A876B12A9}"/>
    <cellStyle name="Normal 2 3 5 4 2 4 2 3" xfId="24696" xr:uid="{4B64BD53-6311-42E0-8216-379F8C359E96}"/>
    <cellStyle name="Normal 2 3 5 4 2 4 3" xfId="12149" xr:uid="{B8F0CC7E-B96B-4E8A-B30E-070089EDB99B}"/>
    <cellStyle name="Normal 2 3 5 4 2 4 3 2" xfId="28878" xr:uid="{ADC21FE0-12DA-444E-8BB8-50ECE415B84F}"/>
    <cellStyle name="Normal 2 3 5 4 2 4 4" xfId="20515" xr:uid="{57D953C9-2CC3-47E3-87F1-5BFBBA050B54}"/>
    <cellStyle name="Normal 2 3 5 4 2 5" xfId="4621" xr:uid="{F121535D-2432-4BE5-80E7-A0CAFCDF33C4}"/>
    <cellStyle name="Normal 2 3 5 4 2 5 2" xfId="12984" xr:uid="{A4901408-63B1-459C-BA53-A579CBD03F01}"/>
    <cellStyle name="Normal 2 3 5 4 2 5 2 2" xfId="29713" xr:uid="{81682D89-02D0-494E-AA51-9FC37EFA3907}"/>
    <cellStyle name="Normal 2 3 5 4 2 5 3" xfId="21350" xr:uid="{FAF831B6-861A-4776-87DE-BB13D3C0289D}"/>
    <cellStyle name="Normal 2 3 5 4 2 6" xfId="8803" xr:uid="{A5EEC394-FAF1-4AEF-AA85-5B827F729A66}"/>
    <cellStyle name="Normal 2 3 5 4 2 6 2" xfId="25532" xr:uid="{6E42BE9E-2F91-4D35-A164-38D8B8F3A6B2}"/>
    <cellStyle name="Normal 2 3 5 4 2 7" xfId="17169" xr:uid="{BA6FE20C-5726-43BE-BA1B-0C1E50E00845}"/>
    <cellStyle name="Normal 2 3 5 4 3" xfId="718" xr:uid="{92C9B71D-1E76-4533-8E1F-E0C223DA1111}"/>
    <cellStyle name="Normal 2 3 5 4 3 2" xfId="1554" xr:uid="{123E4326-967B-475C-87F5-1FEC8D9CEA5C}"/>
    <cellStyle name="Normal 2 3 5 4 3 2 2" xfId="3226" xr:uid="{1BF5B3F7-E510-42D8-BB67-3475B09FC046}"/>
    <cellStyle name="Normal 2 3 5 4 3 2 2 2" xfId="7407" xr:uid="{7FB0A2F5-9138-4195-B6B5-0E6F0AEE7153}"/>
    <cellStyle name="Normal 2 3 5 4 3 2 2 2 2" xfId="15770" xr:uid="{2F6AE562-BAF5-4172-BF68-76743B2B3F8A}"/>
    <cellStyle name="Normal 2 3 5 4 3 2 2 2 2 2" xfId="32499" xr:uid="{965D892C-F998-42DE-AFEF-94AB69B5FA3B}"/>
    <cellStyle name="Normal 2 3 5 4 3 2 2 2 3" xfId="24136" xr:uid="{24736206-545A-4903-8808-AED4C8ACA14C}"/>
    <cellStyle name="Normal 2 3 5 4 3 2 2 3" xfId="11589" xr:uid="{8FAA4D1A-773C-457E-B970-2EBA89AFE969}"/>
    <cellStyle name="Normal 2 3 5 4 3 2 2 3 2" xfId="28318" xr:uid="{9C644589-B796-4505-8D73-F21ED05E6BE6}"/>
    <cellStyle name="Normal 2 3 5 4 3 2 2 4" xfId="19955" xr:uid="{DB8D551F-F8B3-4484-AD61-224813B98E8D}"/>
    <cellStyle name="Normal 2 3 5 4 3 2 3" xfId="5735" xr:uid="{1B92FFAF-AC8D-4B60-AA44-C5736A90D64C}"/>
    <cellStyle name="Normal 2 3 5 4 3 2 3 2" xfId="14098" xr:uid="{9754C101-5A30-403F-967B-25FE078FC0B2}"/>
    <cellStyle name="Normal 2 3 5 4 3 2 3 2 2" xfId="30827" xr:uid="{17537D0C-E56E-4A4A-A845-1500FD592F81}"/>
    <cellStyle name="Normal 2 3 5 4 3 2 3 3" xfId="22464" xr:uid="{FA0CC955-A23D-4C22-A970-41345DA8E7F0}"/>
    <cellStyle name="Normal 2 3 5 4 3 2 4" xfId="9917" xr:uid="{7805798C-4145-4F82-9E16-994B3579208E}"/>
    <cellStyle name="Normal 2 3 5 4 3 2 4 2" xfId="26646" xr:uid="{4FA3125E-08DA-4AA4-83F3-12B6E81CC114}"/>
    <cellStyle name="Normal 2 3 5 4 3 2 5" xfId="18283" xr:uid="{198D2640-A96B-4300-9473-52007E22E9C9}"/>
    <cellStyle name="Normal 2 3 5 4 3 3" xfId="2390" xr:uid="{CF98F93F-10F6-44E7-9004-DF6D621B3190}"/>
    <cellStyle name="Normal 2 3 5 4 3 3 2" xfId="6571" xr:uid="{55E277BC-8816-47A3-8179-DF8E5951F5AE}"/>
    <cellStyle name="Normal 2 3 5 4 3 3 2 2" xfId="14934" xr:uid="{93779E87-87B6-4DEC-BACB-AFAEAB013DCE}"/>
    <cellStyle name="Normal 2 3 5 4 3 3 2 2 2" xfId="31663" xr:uid="{2B3A7FE6-2489-428E-ADC2-82185AB9AF1E}"/>
    <cellStyle name="Normal 2 3 5 4 3 3 2 3" xfId="23300" xr:uid="{6F292922-F47E-46EA-933E-FE6014CCDC44}"/>
    <cellStyle name="Normal 2 3 5 4 3 3 3" xfId="10753" xr:uid="{AD0B5CDA-AFD7-4D18-8935-EEA8485EED19}"/>
    <cellStyle name="Normal 2 3 5 4 3 3 3 2" xfId="27482" xr:uid="{1FE5F3C3-B06E-43CE-9E1D-702ED198B33A}"/>
    <cellStyle name="Normal 2 3 5 4 3 3 4" xfId="19119" xr:uid="{306E7B67-E281-4E77-A441-DDEDF8F34C7F}"/>
    <cellStyle name="Normal 2 3 5 4 3 4" xfId="4064" xr:uid="{2E1C5379-38BA-49F2-B5EB-05EE6A3A63FF}"/>
    <cellStyle name="Normal 2 3 5 4 3 4 2" xfId="8245" xr:uid="{50A46CB5-E57C-43AC-B702-C7ECDC6FC4E3}"/>
    <cellStyle name="Normal 2 3 5 4 3 4 2 2" xfId="16608" xr:uid="{2FBCE0F9-D164-45A9-A5F6-E81175AA1F48}"/>
    <cellStyle name="Normal 2 3 5 4 3 4 2 2 2" xfId="33337" xr:uid="{8C7C70D8-A998-434C-9CC9-2283C881826F}"/>
    <cellStyle name="Normal 2 3 5 4 3 4 2 3" xfId="24974" xr:uid="{5B91E3DF-FD55-44D8-82EC-36CA8198C209}"/>
    <cellStyle name="Normal 2 3 5 4 3 4 3" xfId="12427" xr:uid="{24DA8C32-614E-46A7-B1B8-8D8884788320}"/>
    <cellStyle name="Normal 2 3 5 4 3 4 3 2" xfId="29156" xr:uid="{DC2E0658-0D12-420E-99E7-C647F24EFCBB}"/>
    <cellStyle name="Normal 2 3 5 4 3 4 4" xfId="20793" xr:uid="{0BAA1BFC-5CB2-4C11-AE8C-AFE8F0A158A5}"/>
    <cellStyle name="Normal 2 3 5 4 3 5" xfId="4899" xr:uid="{76673D65-7521-46E7-AAB9-8426BD7FDE00}"/>
    <cellStyle name="Normal 2 3 5 4 3 5 2" xfId="13262" xr:uid="{2B0FBD03-DE18-4A7E-A895-D2C05BBA8206}"/>
    <cellStyle name="Normal 2 3 5 4 3 5 2 2" xfId="29991" xr:uid="{44F41194-C1E0-4884-B993-CF4B08C44D35}"/>
    <cellStyle name="Normal 2 3 5 4 3 5 3" xfId="21628" xr:uid="{C5A86CC2-E412-4569-B3E4-CE242C5D3CC3}"/>
    <cellStyle name="Normal 2 3 5 4 3 6" xfId="9081" xr:uid="{6B96327B-1DFC-47CF-84AA-D3C0F3438344}"/>
    <cellStyle name="Normal 2 3 5 4 3 6 2" xfId="25810" xr:uid="{7694BB65-094B-46C2-A350-83D60A6DAA10}"/>
    <cellStyle name="Normal 2 3 5 4 3 7" xfId="17447" xr:uid="{17F260C4-31E4-4ECD-857E-E59DF07E8E1D}"/>
    <cellStyle name="Normal 2 3 5 4 4" xfId="998" xr:uid="{70624C54-2800-4AC7-9F1B-6E21F08012ED}"/>
    <cellStyle name="Normal 2 3 5 4 4 2" xfId="2670" xr:uid="{5C09378F-63BA-4CF7-BBBB-E5DC73F64AF6}"/>
    <cellStyle name="Normal 2 3 5 4 4 2 2" xfId="6851" xr:uid="{0661264C-8399-4585-9105-EB540E32EF09}"/>
    <cellStyle name="Normal 2 3 5 4 4 2 2 2" xfId="15214" xr:uid="{7AA3092E-779C-41F4-90B2-FB66C00B4D49}"/>
    <cellStyle name="Normal 2 3 5 4 4 2 2 2 2" xfId="31943" xr:uid="{25911ADC-3937-4BD0-9389-B0E3D68B8C29}"/>
    <cellStyle name="Normal 2 3 5 4 4 2 2 3" xfId="23580" xr:uid="{5785E155-CE8C-4CDA-BEFC-416163B5C400}"/>
    <cellStyle name="Normal 2 3 5 4 4 2 3" xfId="11033" xr:uid="{5A74B5E7-8D27-4B52-9806-452E4C113048}"/>
    <cellStyle name="Normal 2 3 5 4 4 2 3 2" xfId="27762" xr:uid="{0E9A4CA2-DFD3-41D6-97DC-E2476ED0E461}"/>
    <cellStyle name="Normal 2 3 5 4 4 2 4" xfId="19399" xr:uid="{DB5963F9-3ABB-4A79-84E5-C62258434344}"/>
    <cellStyle name="Normal 2 3 5 4 4 3" xfId="5179" xr:uid="{9D8B4349-9AB3-453D-8AB5-43C1A733B18F}"/>
    <cellStyle name="Normal 2 3 5 4 4 3 2" xfId="13542" xr:uid="{103D7EE9-30E8-4DA7-9D78-E243CD52A554}"/>
    <cellStyle name="Normal 2 3 5 4 4 3 2 2" xfId="30271" xr:uid="{583526F6-E2A2-4484-B262-B0E27519808A}"/>
    <cellStyle name="Normal 2 3 5 4 4 3 3" xfId="21908" xr:uid="{B1C80AFC-A8F6-4128-9B57-D5884475FA07}"/>
    <cellStyle name="Normal 2 3 5 4 4 4" xfId="9361" xr:uid="{1B6E57A3-AF9F-4858-A1E5-A5C468E8A199}"/>
    <cellStyle name="Normal 2 3 5 4 4 4 2" xfId="26090" xr:uid="{5D7DCE5A-C526-4721-9B59-4F0A6C445353}"/>
    <cellStyle name="Normal 2 3 5 4 4 5" xfId="17727" xr:uid="{20ED4C34-552C-4477-9031-FDC7DCA0D133}"/>
    <cellStyle name="Normal 2 3 5 4 5" xfId="1834" xr:uid="{4AD61D8D-8DDE-430B-8600-9979CCA276C3}"/>
    <cellStyle name="Normal 2 3 5 4 5 2" xfId="6015" xr:uid="{30A23F73-0C9F-41B4-88F5-186334AD855C}"/>
    <cellStyle name="Normal 2 3 5 4 5 2 2" xfId="14378" xr:uid="{6D14ED9E-5964-47A4-95B0-0095EB5AAAB3}"/>
    <cellStyle name="Normal 2 3 5 4 5 2 2 2" xfId="31107" xr:uid="{1EA4BA40-AB00-42F4-B941-6A75786F0FB0}"/>
    <cellStyle name="Normal 2 3 5 4 5 2 3" xfId="22744" xr:uid="{1AAFB844-14FA-4DB9-A84B-43DF38B41978}"/>
    <cellStyle name="Normal 2 3 5 4 5 3" xfId="10197" xr:uid="{505A7DB6-F4BB-4306-8C41-D96636BFCC9D}"/>
    <cellStyle name="Normal 2 3 5 4 5 3 2" xfId="26926" xr:uid="{5A80D29C-C836-46E9-B49E-0B01CD1F936D}"/>
    <cellStyle name="Normal 2 3 5 4 5 4" xfId="18563" xr:uid="{999290DC-ADC7-48BF-BA00-6E206E1D92FB}"/>
    <cellStyle name="Normal 2 3 5 4 6" xfId="3508" xr:uid="{BD0BF003-50FD-4377-8C86-97180129BDA0}"/>
    <cellStyle name="Normal 2 3 5 4 6 2" xfId="7689" xr:uid="{D4C2DE08-0449-4867-8668-4F5A492FDB50}"/>
    <cellStyle name="Normal 2 3 5 4 6 2 2" xfId="16052" xr:uid="{9EB02831-3579-41F6-8439-977C4198B2BB}"/>
    <cellStyle name="Normal 2 3 5 4 6 2 2 2" xfId="32781" xr:uid="{D2DD95D9-CDE6-416D-BE25-CBA256CC28EF}"/>
    <cellStyle name="Normal 2 3 5 4 6 2 3" xfId="24418" xr:uid="{34C41E95-5F8B-4BC3-9255-3AE4D22A5B3A}"/>
    <cellStyle name="Normal 2 3 5 4 6 3" xfId="11871" xr:uid="{F682A4FB-5210-4DDD-B2FE-93F3D721AB3A}"/>
    <cellStyle name="Normal 2 3 5 4 6 3 2" xfId="28600" xr:uid="{211411B7-A62F-4B95-9E2A-6DE7345C05E0}"/>
    <cellStyle name="Normal 2 3 5 4 6 4" xfId="20237" xr:uid="{19FE553D-10C6-4614-A299-079268266A98}"/>
    <cellStyle name="Normal 2 3 5 4 7" xfId="4343" xr:uid="{0E549478-EE00-4325-8593-D0E507048FD5}"/>
    <cellStyle name="Normal 2 3 5 4 7 2" xfId="12706" xr:uid="{C6FAD1BC-1E0C-42CA-A45C-828643922DB4}"/>
    <cellStyle name="Normal 2 3 5 4 7 2 2" xfId="29435" xr:uid="{468D2A86-9251-40BB-9DFB-D0CD3315933D}"/>
    <cellStyle name="Normal 2 3 5 4 7 3" xfId="21072" xr:uid="{B87EA132-FD13-4791-B263-14E8857AB623}"/>
    <cellStyle name="Normal 2 3 5 4 8" xfId="8525" xr:uid="{1237B28D-F37E-4A03-8FF6-3AB9EDE4E29D}"/>
    <cellStyle name="Normal 2 3 5 4 8 2" xfId="25254" xr:uid="{48C59F9A-BD4C-4B76-A00F-E54088F3380C}"/>
    <cellStyle name="Normal 2 3 5 4 9" xfId="16891" xr:uid="{7D2ADFB8-1A68-4C67-B58A-041AF21C0C04}"/>
    <cellStyle name="Normal 2 3 5 5" xfId="304" xr:uid="{D41A16D0-5FD6-4C92-8BE3-1D873E7C9C21}"/>
    <cellStyle name="Normal 2 3 5 5 2" xfId="1140" xr:uid="{19E630AA-8B6D-41E6-AE72-A662C325FCCF}"/>
    <cellStyle name="Normal 2 3 5 5 2 2" xfId="2812" xr:uid="{390215B3-7AF9-4A96-BCC7-2D38753CF423}"/>
    <cellStyle name="Normal 2 3 5 5 2 2 2" xfId="6993" xr:uid="{90C2994F-4BC6-403F-BEDA-5C14827558E9}"/>
    <cellStyle name="Normal 2 3 5 5 2 2 2 2" xfId="15356" xr:uid="{1DB4F624-6E6B-4DDD-9E59-B30DC0B9A45C}"/>
    <cellStyle name="Normal 2 3 5 5 2 2 2 2 2" xfId="32085" xr:uid="{BCBE3FC6-88BD-4AE2-86A7-55CC3B461D01}"/>
    <cellStyle name="Normal 2 3 5 5 2 2 2 3" xfId="23722" xr:uid="{EFBA7379-1201-4494-B6CF-EE95F5920781}"/>
    <cellStyle name="Normal 2 3 5 5 2 2 3" xfId="11175" xr:uid="{07C4266F-9FED-4507-8204-B24C4669638E}"/>
    <cellStyle name="Normal 2 3 5 5 2 2 3 2" xfId="27904" xr:uid="{7D66A567-5F30-4A46-A1F9-0820825198B5}"/>
    <cellStyle name="Normal 2 3 5 5 2 2 4" xfId="19541" xr:uid="{E3A7DBFB-D259-48F4-96D0-645A98F50142}"/>
    <cellStyle name="Normal 2 3 5 5 2 3" xfId="5321" xr:uid="{6C3079D9-9CA6-4DEB-BB0D-0C219FB28040}"/>
    <cellStyle name="Normal 2 3 5 5 2 3 2" xfId="13684" xr:uid="{EA6A312A-EAD4-4914-9A32-E2AFBF370899}"/>
    <cellStyle name="Normal 2 3 5 5 2 3 2 2" xfId="30413" xr:uid="{BF0A2110-B4BA-402F-8FD6-670F1257D294}"/>
    <cellStyle name="Normal 2 3 5 5 2 3 3" xfId="22050" xr:uid="{A64A984E-0508-4767-9D4B-CEACA26346D8}"/>
    <cellStyle name="Normal 2 3 5 5 2 4" xfId="9503" xr:uid="{13340554-4CCA-4ABB-BD88-ABBF2EC79270}"/>
    <cellStyle name="Normal 2 3 5 5 2 4 2" xfId="26232" xr:uid="{30DC01AF-BC07-4137-AD6E-99677CB7D74B}"/>
    <cellStyle name="Normal 2 3 5 5 2 5" xfId="17869" xr:uid="{2062BB76-2AE8-46FD-BFA8-7ED8DF76B20D}"/>
    <cellStyle name="Normal 2 3 5 5 3" xfId="1976" xr:uid="{BA7E2AA3-3DDD-413E-8085-8DEBD6BA7503}"/>
    <cellStyle name="Normal 2 3 5 5 3 2" xfId="6157" xr:uid="{86E5B576-84CB-4A9C-B239-0C7822C4DB6E}"/>
    <cellStyle name="Normal 2 3 5 5 3 2 2" xfId="14520" xr:uid="{47AE5A0E-2915-4E33-9D98-6FEBB9FBF8B8}"/>
    <cellStyle name="Normal 2 3 5 5 3 2 2 2" xfId="31249" xr:uid="{B6008D48-B848-4C90-A6CB-F0B3FF3C28F4}"/>
    <cellStyle name="Normal 2 3 5 5 3 2 3" xfId="22886" xr:uid="{2696CB91-C160-4ACC-A4DC-9CAD82679B27}"/>
    <cellStyle name="Normal 2 3 5 5 3 3" xfId="10339" xr:uid="{58307FA5-6D94-4365-BEF2-EA75C86E59EB}"/>
    <cellStyle name="Normal 2 3 5 5 3 3 2" xfId="27068" xr:uid="{DC80E6CE-7DE9-4987-9F22-3DC8CFFD7187}"/>
    <cellStyle name="Normal 2 3 5 5 3 4" xfId="18705" xr:uid="{8067A26E-C531-42AA-BFF0-478581A0281F}"/>
    <cellStyle name="Normal 2 3 5 5 4" xfId="3650" xr:uid="{7ADB7BA6-73CD-46A8-9626-493385697844}"/>
    <cellStyle name="Normal 2 3 5 5 4 2" xfId="7831" xr:uid="{1387F545-FFD8-45D3-AD88-75E741EE022B}"/>
    <cellStyle name="Normal 2 3 5 5 4 2 2" xfId="16194" xr:uid="{8AE1E552-D50D-45A1-A1EC-509E3BD1FB2C}"/>
    <cellStyle name="Normal 2 3 5 5 4 2 2 2" xfId="32923" xr:uid="{82CB1559-706E-4222-AD09-733CA31FF9BA}"/>
    <cellStyle name="Normal 2 3 5 5 4 2 3" xfId="24560" xr:uid="{8098A717-1297-44A8-BDAE-E72E04F16354}"/>
    <cellStyle name="Normal 2 3 5 5 4 3" xfId="12013" xr:uid="{A8CAA563-3163-454A-9823-556F065000B7}"/>
    <cellStyle name="Normal 2 3 5 5 4 3 2" xfId="28742" xr:uid="{81DB2D6B-353B-452A-87EE-11913ABF0231}"/>
    <cellStyle name="Normal 2 3 5 5 4 4" xfId="20379" xr:uid="{ACE6C0B4-E583-49EF-812B-15E5C23333CA}"/>
    <cellStyle name="Normal 2 3 5 5 5" xfId="4485" xr:uid="{C4E7D39D-D80D-4492-A6CC-4A077FA64A8D}"/>
    <cellStyle name="Normal 2 3 5 5 5 2" xfId="12848" xr:uid="{BA57209E-778A-4C12-9B36-FCC80AFA9190}"/>
    <cellStyle name="Normal 2 3 5 5 5 2 2" xfId="29577" xr:uid="{0CAC24A2-044E-4F62-A352-9052FB072342}"/>
    <cellStyle name="Normal 2 3 5 5 5 3" xfId="21214" xr:uid="{462E4182-3240-4CA1-83E6-F0A9FC1C4C4D}"/>
    <cellStyle name="Normal 2 3 5 5 6" xfId="8667" xr:uid="{926C1956-F8B9-4A58-A2B7-95D07D9526D0}"/>
    <cellStyle name="Normal 2 3 5 5 6 2" xfId="25396" xr:uid="{65EE9153-212D-42E1-A654-BE2FA00E4D3D}"/>
    <cellStyle name="Normal 2 3 5 5 7" xfId="17033" xr:uid="{4C840C9D-62F5-4339-983F-07420AA2BE33}"/>
    <cellStyle name="Normal 2 3 5 6" xfId="582" xr:uid="{6B6730AA-5086-412E-BEF7-C74B16FFB38A}"/>
    <cellStyle name="Normal 2 3 5 6 2" xfId="1418" xr:uid="{9EC0C2EA-B1D2-4DA9-A488-0748019EC1DC}"/>
    <cellStyle name="Normal 2 3 5 6 2 2" xfId="3090" xr:uid="{1FA3C067-B14A-4000-8E51-AC71FAE80A38}"/>
    <cellStyle name="Normal 2 3 5 6 2 2 2" xfId="7271" xr:uid="{D1F0B78F-FCD6-43FE-99B6-23CD9B7ED1F6}"/>
    <cellStyle name="Normal 2 3 5 6 2 2 2 2" xfId="15634" xr:uid="{E09D9D58-D8A8-4703-A8F3-6BA7A85DB8A3}"/>
    <cellStyle name="Normal 2 3 5 6 2 2 2 2 2" xfId="32363" xr:uid="{CF1033D8-845E-4032-B80B-5012BCD446A9}"/>
    <cellStyle name="Normal 2 3 5 6 2 2 2 3" xfId="24000" xr:uid="{2577EC43-DBDA-4D6A-AE17-A6B2B3CBCB43}"/>
    <cellStyle name="Normal 2 3 5 6 2 2 3" xfId="11453" xr:uid="{39FB1341-AF95-4805-9E21-BB2C25D4FB89}"/>
    <cellStyle name="Normal 2 3 5 6 2 2 3 2" xfId="28182" xr:uid="{91C7D869-5D2C-4AAE-8F09-6296FF8640BD}"/>
    <cellStyle name="Normal 2 3 5 6 2 2 4" xfId="19819" xr:uid="{D46CE882-B600-4712-B123-B5F1BBE41D2A}"/>
    <cellStyle name="Normal 2 3 5 6 2 3" xfId="5599" xr:uid="{98B9EFDA-1616-41ED-9977-00AADF213338}"/>
    <cellStyle name="Normal 2 3 5 6 2 3 2" xfId="13962" xr:uid="{F3F18E3C-822B-45F5-85D0-50E1F55E6EC6}"/>
    <cellStyle name="Normal 2 3 5 6 2 3 2 2" xfId="30691" xr:uid="{D800713C-AD41-4B57-B387-A7335D340B93}"/>
    <cellStyle name="Normal 2 3 5 6 2 3 3" xfId="22328" xr:uid="{4749E0FE-DC9B-46A7-9205-23AEB3DD33A1}"/>
    <cellStyle name="Normal 2 3 5 6 2 4" xfId="9781" xr:uid="{64A39035-5E13-43A4-96A4-79D0BB375577}"/>
    <cellStyle name="Normal 2 3 5 6 2 4 2" xfId="26510" xr:uid="{713BF717-19F4-4F81-AEBF-6A56FA2FA756}"/>
    <cellStyle name="Normal 2 3 5 6 2 5" xfId="18147" xr:uid="{6057BA8C-0CF9-4A17-ADC6-42FFCDBE2ADD}"/>
    <cellStyle name="Normal 2 3 5 6 3" xfId="2254" xr:uid="{049B5B91-9F95-4C51-B273-4979590AF65A}"/>
    <cellStyle name="Normal 2 3 5 6 3 2" xfId="6435" xr:uid="{45136ED1-2B21-49A5-94E8-104F970DD542}"/>
    <cellStyle name="Normal 2 3 5 6 3 2 2" xfId="14798" xr:uid="{BE4B88BE-AEC9-41FD-A619-FB5E1A61971E}"/>
    <cellStyle name="Normal 2 3 5 6 3 2 2 2" xfId="31527" xr:uid="{CDD18DEA-F80F-48A2-8C66-F1D749468286}"/>
    <cellStyle name="Normal 2 3 5 6 3 2 3" xfId="23164" xr:uid="{1412C064-004F-4249-AB15-1CA4B1430F1E}"/>
    <cellStyle name="Normal 2 3 5 6 3 3" xfId="10617" xr:uid="{BACB93D6-A034-48B2-AF2E-F76F75431FC6}"/>
    <cellStyle name="Normal 2 3 5 6 3 3 2" xfId="27346" xr:uid="{25CCBB05-2B57-400E-ABE5-2C1B6FFF8D8C}"/>
    <cellStyle name="Normal 2 3 5 6 3 4" xfId="18983" xr:uid="{C8D52EF7-60B8-4E21-8D05-868448C8D1CF}"/>
    <cellStyle name="Normal 2 3 5 6 4" xfId="3928" xr:uid="{808820DE-FFDD-49D8-B0AA-A082DC97DA77}"/>
    <cellStyle name="Normal 2 3 5 6 4 2" xfId="8109" xr:uid="{DB50B474-DC34-4DFB-9F37-41241F6188D4}"/>
    <cellStyle name="Normal 2 3 5 6 4 2 2" xfId="16472" xr:uid="{AE152BD9-C0FA-4769-98E4-6F0E09C27A62}"/>
    <cellStyle name="Normal 2 3 5 6 4 2 2 2" xfId="33201" xr:uid="{7A5E4138-9591-499F-BE7F-741FE380AF25}"/>
    <cellStyle name="Normal 2 3 5 6 4 2 3" xfId="24838" xr:uid="{FB5B6DC5-B3A5-4EBB-AB85-FC315B209CB8}"/>
    <cellStyle name="Normal 2 3 5 6 4 3" xfId="12291" xr:uid="{72FA2519-034D-4C48-AEBD-8C5C9EC982B5}"/>
    <cellStyle name="Normal 2 3 5 6 4 3 2" xfId="29020" xr:uid="{88934CFD-792C-4893-A5A0-C064BC31C110}"/>
    <cellStyle name="Normal 2 3 5 6 4 4" xfId="20657" xr:uid="{445FF4AB-39D3-4ECF-B790-338AC6693965}"/>
    <cellStyle name="Normal 2 3 5 6 5" xfId="4763" xr:uid="{3257BF36-9215-486C-B324-8032888A9524}"/>
    <cellStyle name="Normal 2 3 5 6 5 2" xfId="13126" xr:uid="{A4369D1F-6BF2-4B27-9F19-E3D5310E3154}"/>
    <cellStyle name="Normal 2 3 5 6 5 2 2" xfId="29855" xr:uid="{773BFD82-3E48-4FD1-9E9C-906743CF7711}"/>
    <cellStyle name="Normal 2 3 5 6 5 3" xfId="21492" xr:uid="{535D52DE-087E-4CE8-9B67-6B213E3EB3BB}"/>
    <cellStyle name="Normal 2 3 5 6 6" xfId="8945" xr:uid="{44210EEC-51B3-4E63-9828-002E1BA84020}"/>
    <cellStyle name="Normal 2 3 5 6 6 2" xfId="25674" xr:uid="{7FDB26C2-74B4-4E78-92F6-E8E106446A56}"/>
    <cellStyle name="Normal 2 3 5 6 7" xfId="17311" xr:uid="{6A5F3D80-8612-4EFA-9F4A-CD275C381DD7}"/>
    <cellStyle name="Normal 2 3 5 7" xfId="862" xr:uid="{B20274DD-24FB-4A80-91E3-6F87A8AD3144}"/>
    <cellStyle name="Normal 2 3 5 7 2" xfId="2534" xr:uid="{839A3460-A93B-4A40-A070-04E857058F8A}"/>
    <cellStyle name="Normal 2 3 5 7 2 2" xfId="6715" xr:uid="{D5ED83FF-866C-4C86-B841-91ADD738CF66}"/>
    <cellStyle name="Normal 2 3 5 7 2 2 2" xfId="15078" xr:uid="{5E0DAFFD-E84B-42B5-ADA6-80DC4752997C}"/>
    <cellStyle name="Normal 2 3 5 7 2 2 2 2" xfId="31807" xr:uid="{5180DC71-A7A5-495D-BECD-73258A35A5C7}"/>
    <cellStyle name="Normal 2 3 5 7 2 2 3" xfId="23444" xr:uid="{1F59714B-166C-4861-B014-70F2D7A923F6}"/>
    <cellStyle name="Normal 2 3 5 7 2 3" xfId="10897" xr:uid="{7CC52088-FF58-4F30-9197-899A6AAE8A1A}"/>
    <cellStyle name="Normal 2 3 5 7 2 3 2" xfId="27626" xr:uid="{3D04F5A9-32FA-45B1-834D-B9470EA50447}"/>
    <cellStyle name="Normal 2 3 5 7 2 4" xfId="19263" xr:uid="{893C4750-E9C7-4172-8B5C-29572015A026}"/>
    <cellStyle name="Normal 2 3 5 7 3" xfId="5043" xr:uid="{E986E8C2-9F83-4D90-BB18-D84E8C779F5B}"/>
    <cellStyle name="Normal 2 3 5 7 3 2" xfId="13406" xr:uid="{3E3424E2-AA93-46B2-BC7F-D6C59470C95F}"/>
    <cellStyle name="Normal 2 3 5 7 3 2 2" xfId="30135" xr:uid="{5063BBF7-B4AE-44F2-AB23-B0E245642CB4}"/>
    <cellStyle name="Normal 2 3 5 7 3 3" xfId="21772" xr:uid="{9CEE8DB8-3FD3-4BF2-B9B1-7524F47EC5E0}"/>
    <cellStyle name="Normal 2 3 5 7 4" xfId="9225" xr:uid="{5F3468A2-2E2D-453C-91B3-B3298D744C75}"/>
    <cellStyle name="Normal 2 3 5 7 4 2" xfId="25954" xr:uid="{723EB4BB-694A-4AC0-919E-EA576D9CCF08}"/>
    <cellStyle name="Normal 2 3 5 7 5" xfId="17591" xr:uid="{20CF903B-05B5-4E6A-8B1D-D87BB7CF59FD}"/>
    <cellStyle name="Normal 2 3 5 8" xfId="1698" xr:uid="{CD529912-00A9-475B-9D11-9E3172C65E63}"/>
    <cellStyle name="Normal 2 3 5 8 2" xfId="5879" xr:uid="{2D84A7ED-40BA-409B-8ECF-3D0BC89C2DE4}"/>
    <cellStyle name="Normal 2 3 5 8 2 2" xfId="14242" xr:uid="{F05E3619-38C1-4712-913A-3D54AD603478}"/>
    <cellStyle name="Normal 2 3 5 8 2 2 2" xfId="30971" xr:uid="{CFE389FA-80F1-40C4-BD26-12373A54CA13}"/>
    <cellStyle name="Normal 2 3 5 8 2 3" xfId="22608" xr:uid="{F084A078-C123-47D7-883D-5853C584FDCC}"/>
    <cellStyle name="Normal 2 3 5 8 3" xfId="10061" xr:uid="{204B32C2-CF95-4CED-A65D-FA0E23A41B70}"/>
    <cellStyle name="Normal 2 3 5 8 3 2" xfId="26790" xr:uid="{82C19080-876C-4332-A3BE-8BA37475F42C}"/>
    <cellStyle name="Normal 2 3 5 8 4" xfId="18427" xr:uid="{72ECD332-83E5-4509-8D36-D8D83D988469}"/>
    <cellStyle name="Normal 2 3 5 9" xfId="3372" xr:uid="{1D17FCC0-D780-43F5-A3BB-D83F020A9797}"/>
    <cellStyle name="Normal 2 3 5 9 2" xfId="7553" xr:uid="{4B30BA95-7701-47BE-A232-20D9D6BC3D70}"/>
    <cellStyle name="Normal 2 3 5 9 2 2" xfId="15916" xr:uid="{F7D44741-23CE-49AB-BE21-E786599CF596}"/>
    <cellStyle name="Normal 2 3 5 9 2 2 2" xfId="32645" xr:uid="{B9F87EA0-FC16-4E9B-B6C0-5C19DD7A3064}"/>
    <cellStyle name="Normal 2 3 5 9 2 3" xfId="24282" xr:uid="{93E1DAAD-22F6-4491-9F48-ABCD3702EC1E}"/>
    <cellStyle name="Normal 2 3 5 9 3" xfId="11735" xr:uid="{C1C9B134-0608-41CD-94CC-FB1ACBE7AA99}"/>
    <cellStyle name="Normal 2 3 5 9 3 2" xfId="28464" xr:uid="{82C49C48-EF9B-40E4-B9AD-105589A06068}"/>
    <cellStyle name="Normal 2 3 5 9 4" xfId="20101" xr:uid="{D0FFC024-5FC4-412D-A5FF-7E87BB1E0BAC}"/>
    <cellStyle name="Normal 2 3 6" xfId="31" xr:uid="{DA0A1099-AFB2-406A-82EB-FECFB348FAB7}"/>
    <cellStyle name="Normal 2 3 6 10" xfId="8394" xr:uid="{79AAF8E0-BF2E-4F81-9194-6DBF83381CA3}"/>
    <cellStyle name="Normal 2 3 6 10 2" xfId="25123" xr:uid="{E8996EDD-7C4F-428E-A769-C08EA1BC7473}"/>
    <cellStyle name="Normal 2 3 6 11" xfId="16760" xr:uid="{29F02C7A-0BFC-4FC9-B5CC-FE0B42FCAA40}"/>
    <cellStyle name="Normal 2 3 6 2" xfId="98" xr:uid="{1B0EA47E-14EE-4F28-99F1-4703AFE7DE11}"/>
    <cellStyle name="Normal 2 3 6 2 10" xfId="16827" xr:uid="{A2AD1189-D16A-4F51-BEE0-A83D93A35D23}"/>
    <cellStyle name="Normal 2 3 6 2 2" xfId="234" xr:uid="{25F9153A-EF8B-4321-8A94-752AB8C11920}"/>
    <cellStyle name="Normal 2 3 6 2 2 2" xfId="512" xr:uid="{3D229C28-5F60-4F3A-99F0-24E272EF3C88}"/>
    <cellStyle name="Normal 2 3 6 2 2 2 2" xfId="1348" xr:uid="{22AD403E-5324-4FD0-BA09-ADD414D8D8F0}"/>
    <cellStyle name="Normal 2 3 6 2 2 2 2 2" xfId="3020" xr:uid="{747E9915-6BC6-4A43-8460-CE591C4A8B05}"/>
    <cellStyle name="Normal 2 3 6 2 2 2 2 2 2" xfId="7201" xr:uid="{73ACCBF6-1161-48E2-8AC2-4CCC7C37C53C}"/>
    <cellStyle name="Normal 2 3 6 2 2 2 2 2 2 2" xfId="15564" xr:uid="{B20045F6-53B4-4DC7-B8A2-22CC349C03E2}"/>
    <cellStyle name="Normal 2 3 6 2 2 2 2 2 2 2 2" xfId="32293" xr:uid="{88803315-E968-4CED-A291-A6D1A9FD0FDA}"/>
    <cellStyle name="Normal 2 3 6 2 2 2 2 2 2 3" xfId="23930" xr:uid="{3B377421-9E59-4408-8CA5-2897484934D5}"/>
    <cellStyle name="Normal 2 3 6 2 2 2 2 2 3" xfId="11383" xr:uid="{EB6A663D-9D97-4204-8C85-6CF7283F13F3}"/>
    <cellStyle name="Normal 2 3 6 2 2 2 2 2 3 2" xfId="28112" xr:uid="{C4898E91-2B1D-4FD0-B4BF-CE014904154B}"/>
    <cellStyle name="Normal 2 3 6 2 2 2 2 2 4" xfId="19749" xr:uid="{38942C8B-6166-4CBC-97CF-BE9BB8AB9F0C}"/>
    <cellStyle name="Normal 2 3 6 2 2 2 2 3" xfId="5529" xr:uid="{E3D1DD18-0C84-433C-BABE-AEB2FEC8F075}"/>
    <cellStyle name="Normal 2 3 6 2 2 2 2 3 2" xfId="13892" xr:uid="{27DCB4B2-FB17-446C-8474-30883E0E08A4}"/>
    <cellStyle name="Normal 2 3 6 2 2 2 2 3 2 2" xfId="30621" xr:uid="{98C9CE0E-EC5B-4CCF-8945-021D3E54006A}"/>
    <cellStyle name="Normal 2 3 6 2 2 2 2 3 3" xfId="22258" xr:uid="{EEC11440-3CF1-469F-9758-1CC81C15A8FD}"/>
    <cellStyle name="Normal 2 3 6 2 2 2 2 4" xfId="9711" xr:uid="{5EBDB824-C56E-4591-AE08-7464EFACF367}"/>
    <cellStyle name="Normal 2 3 6 2 2 2 2 4 2" xfId="26440" xr:uid="{6FD66DFA-C4FE-4272-854A-FFA37CD9F8C2}"/>
    <cellStyle name="Normal 2 3 6 2 2 2 2 5" xfId="18077" xr:uid="{643EF083-0BC3-4B2E-998A-C5F76DF561A6}"/>
    <cellStyle name="Normal 2 3 6 2 2 2 3" xfId="2184" xr:uid="{F489CAE4-DA55-4EE9-95EC-8BBAEDF8CF1B}"/>
    <cellStyle name="Normal 2 3 6 2 2 2 3 2" xfId="6365" xr:uid="{93D47CEB-0D67-42E3-BBAA-21E661D10164}"/>
    <cellStyle name="Normal 2 3 6 2 2 2 3 2 2" xfId="14728" xr:uid="{B9629657-E014-4CE2-8526-7AE31DFBD6C7}"/>
    <cellStyle name="Normal 2 3 6 2 2 2 3 2 2 2" xfId="31457" xr:uid="{9CD34827-1361-4851-B90A-0DCEC6C2BB9B}"/>
    <cellStyle name="Normal 2 3 6 2 2 2 3 2 3" xfId="23094" xr:uid="{6F6FDB25-C198-4E36-93AE-38C2F4D0671B}"/>
    <cellStyle name="Normal 2 3 6 2 2 2 3 3" xfId="10547" xr:uid="{1DD2DF76-2EFA-4D8A-BAC5-708046E97ED0}"/>
    <cellStyle name="Normal 2 3 6 2 2 2 3 3 2" xfId="27276" xr:uid="{4F993F62-3AB3-49E0-B517-894283B87354}"/>
    <cellStyle name="Normal 2 3 6 2 2 2 3 4" xfId="18913" xr:uid="{002D3105-1AD7-4EA4-9F8D-EF8C3E701DAE}"/>
    <cellStyle name="Normal 2 3 6 2 2 2 4" xfId="3858" xr:uid="{BB269240-806E-4856-B1F3-E7A0A271C409}"/>
    <cellStyle name="Normal 2 3 6 2 2 2 4 2" xfId="8039" xr:uid="{977C0FF8-44C6-4DBD-8E9F-6C1122C0438B}"/>
    <cellStyle name="Normal 2 3 6 2 2 2 4 2 2" xfId="16402" xr:uid="{6443EA64-C3CB-458E-A3C9-43F05CF5923B}"/>
    <cellStyle name="Normal 2 3 6 2 2 2 4 2 2 2" xfId="33131" xr:uid="{67772AB0-63F3-4817-92C5-B27F9FDE7586}"/>
    <cellStyle name="Normal 2 3 6 2 2 2 4 2 3" xfId="24768" xr:uid="{C24D0C38-4618-4894-8562-4AC66892E2B7}"/>
    <cellStyle name="Normal 2 3 6 2 2 2 4 3" xfId="12221" xr:uid="{CC348CF8-3160-44D4-ADE5-0678F706C713}"/>
    <cellStyle name="Normal 2 3 6 2 2 2 4 3 2" xfId="28950" xr:uid="{315DF769-08D0-471B-A132-35AE82A3CA2D}"/>
    <cellStyle name="Normal 2 3 6 2 2 2 4 4" xfId="20587" xr:uid="{ACE9A0F7-BC43-4B8D-B5CE-2702968C3E34}"/>
    <cellStyle name="Normal 2 3 6 2 2 2 5" xfId="4693" xr:uid="{1F067A19-F6F4-4111-BC6A-6878EABA90CE}"/>
    <cellStyle name="Normal 2 3 6 2 2 2 5 2" xfId="13056" xr:uid="{D5275889-2899-4A48-A04E-D49C6566D13E}"/>
    <cellStyle name="Normal 2 3 6 2 2 2 5 2 2" xfId="29785" xr:uid="{081A6E35-6AA9-4918-BC0A-822E3085DCB8}"/>
    <cellStyle name="Normal 2 3 6 2 2 2 5 3" xfId="21422" xr:uid="{6F1FFFBC-01F5-4EF4-8A61-DF3717DCDC23}"/>
    <cellStyle name="Normal 2 3 6 2 2 2 6" xfId="8875" xr:uid="{39F962BB-F4E0-43C7-878D-D464ED95CB61}"/>
    <cellStyle name="Normal 2 3 6 2 2 2 6 2" xfId="25604" xr:uid="{6874B65E-9733-47FB-B9AB-76BC0FE66A85}"/>
    <cellStyle name="Normal 2 3 6 2 2 2 7" xfId="17241" xr:uid="{AF80A98C-78D6-4FD3-BAAB-CD50C2AF88B5}"/>
    <cellStyle name="Normal 2 3 6 2 2 3" xfId="790" xr:uid="{36844AE7-DB81-4A2D-8971-0D8B71A610B7}"/>
    <cellStyle name="Normal 2 3 6 2 2 3 2" xfId="1626" xr:uid="{06A15F4C-12B2-43D0-B17A-C90113AE1C13}"/>
    <cellStyle name="Normal 2 3 6 2 2 3 2 2" xfId="3298" xr:uid="{F540D9FA-7C57-49AC-B1B1-626496C2E9A8}"/>
    <cellStyle name="Normal 2 3 6 2 2 3 2 2 2" xfId="7479" xr:uid="{BBEE3834-87E6-4F14-B31D-428DDA28A260}"/>
    <cellStyle name="Normal 2 3 6 2 2 3 2 2 2 2" xfId="15842" xr:uid="{5729A718-96A9-4476-ABE6-6FFB9196B86E}"/>
    <cellStyle name="Normal 2 3 6 2 2 3 2 2 2 2 2" xfId="32571" xr:uid="{9640A3CE-2EE3-4694-9010-F51B48EB74A6}"/>
    <cellStyle name="Normal 2 3 6 2 2 3 2 2 2 3" xfId="24208" xr:uid="{CD3392AF-1E6B-4B5C-9271-DE32D509FBE2}"/>
    <cellStyle name="Normal 2 3 6 2 2 3 2 2 3" xfId="11661" xr:uid="{6870D271-BB72-49ED-B49B-F324A8526425}"/>
    <cellStyle name="Normal 2 3 6 2 2 3 2 2 3 2" xfId="28390" xr:uid="{2686DBD3-E148-40E1-9A49-39F73C8E76A4}"/>
    <cellStyle name="Normal 2 3 6 2 2 3 2 2 4" xfId="20027" xr:uid="{4E00881F-E369-458F-9051-EB7ECCF12FCF}"/>
    <cellStyle name="Normal 2 3 6 2 2 3 2 3" xfId="5807" xr:uid="{6A81FAD5-A747-44C8-BECA-DED03A136496}"/>
    <cellStyle name="Normal 2 3 6 2 2 3 2 3 2" xfId="14170" xr:uid="{AE13AF5A-6197-47F3-8A76-6DE2082D0EC1}"/>
    <cellStyle name="Normal 2 3 6 2 2 3 2 3 2 2" xfId="30899" xr:uid="{70F770A7-96FB-426A-827E-8A3DE1652569}"/>
    <cellStyle name="Normal 2 3 6 2 2 3 2 3 3" xfId="22536" xr:uid="{1DFF0F3B-D249-49EC-BCCE-1BF068A4724F}"/>
    <cellStyle name="Normal 2 3 6 2 2 3 2 4" xfId="9989" xr:uid="{C7C37F54-43F3-4300-8E59-98A2EDCD1B8D}"/>
    <cellStyle name="Normal 2 3 6 2 2 3 2 4 2" xfId="26718" xr:uid="{86496828-ECA7-41F5-B9FF-1AC6693FF23B}"/>
    <cellStyle name="Normal 2 3 6 2 2 3 2 5" xfId="18355" xr:uid="{33B9EC88-C324-4CEB-963E-6429680C2707}"/>
    <cellStyle name="Normal 2 3 6 2 2 3 3" xfId="2462" xr:uid="{4F55B3DC-832B-4716-A259-D174A3632C10}"/>
    <cellStyle name="Normal 2 3 6 2 2 3 3 2" xfId="6643" xr:uid="{EF4F2405-1616-4E96-B55D-3F8C4C12EBB7}"/>
    <cellStyle name="Normal 2 3 6 2 2 3 3 2 2" xfId="15006" xr:uid="{63F4658F-355F-431E-897F-6C6D887D606C}"/>
    <cellStyle name="Normal 2 3 6 2 2 3 3 2 2 2" xfId="31735" xr:uid="{26C303F9-841C-44AA-B3E2-9AE58E1E813E}"/>
    <cellStyle name="Normal 2 3 6 2 2 3 3 2 3" xfId="23372" xr:uid="{AC1BF296-55FE-40A1-8D19-C9E87C350BFF}"/>
    <cellStyle name="Normal 2 3 6 2 2 3 3 3" xfId="10825" xr:uid="{35B8A6F6-0760-4D7D-A0DE-82A0C54D136C}"/>
    <cellStyle name="Normal 2 3 6 2 2 3 3 3 2" xfId="27554" xr:uid="{945C21DF-CF2F-49AD-B2B3-93FA3CF5FED5}"/>
    <cellStyle name="Normal 2 3 6 2 2 3 3 4" xfId="19191" xr:uid="{D9CFDB4E-12F3-4033-BBDB-35F904329D41}"/>
    <cellStyle name="Normal 2 3 6 2 2 3 4" xfId="4136" xr:uid="{F016E6C1-6D86-46DF-B099-CFCBEEB2AE89}"/>
    <cellStyle name="Normal 2 3 6 2 2 3 4 2" xfId="8317" xr:uid="{CB4766B7-7A04-46FC-9C1C-1F95E1041C74}"/>
    <cellStyle name="Normal 2 3 6 2 2 3 4 2 2" xfId="16680" xr:uid="{5F175712-6835-43E6-87E7-C175A4FB4E7B}"/>
    <cellStyle name="Normal 2 3 6 2 2 3 4 2 2 2" xfId="33409" xr:uid="{FAE1E836-0AB3-4750-BEC4-6AA779012936}"/>
    <cellStyle name="Normal 2 3 6 2 2 3 4 2 3" xfId="25046" xr:uid="{0BDCBB4A-40F2-43F9-AF22-F37A790C577B}"/>
    <cellStyle name="Normal 2 3 6 2 2 3 4 3" xfId="12499" xr:uid="{C26D3E62-82E3-42AE-9CCD-37B3B99CA7B2}"/>
    <cellStyle name="Normal 2 3 6 2 2 3 4 3 2" xfId="29228" xr:uid="{691744C1-5ACA-4277-A299-9189DCED5FE0}"/>
    <cellStyle name="Normal 2 3 6 2 2 3 4 4" xfId="20865" xr:uid="{681EA7AD-ABF4-4881-B796-76FC33DA6BD2}"/>
    <cellStyle name="Normal 2 3 6 2 2 3 5" xfId="4971" xr:uid="{CA3857D0-57A5-4BAB-85F6-52E10CCA4314}"/>
    <cellStyle name="Normal 2 3 6 2 2 3 5 2" xfId="13334" xr:uid="{CB64CE1B-008B-42E8-BCD5-015ACFF71059}"/>
    <cellStyle name="Normal 2 3 6 2 2 3 5 2 2" xfId="30063" xr:uid="{E83624DA-F3C9-48E0-B98C-7C7B819C1E8F}"/>
    <cellStyle name="Normal 2 3 6 2 2 3 5 3" xfId="21700" xr:uid="{82B58ED9-9875-4694-BD60-15FEDAA43A93}"/>
    <cellStyle name="Normal 2 3 6 2 2 3 6" xfId="9153" xr:uid="{677CB953-81AF-4FF6-BDCF-CAF3A514EBBB}"/>
    <cellStyle name="Normal 2 3 6 2 2 3 6 2" xfId="25882" xr:uid="{7BA039CD-3CF0-41A1-AB9A-94F2A0DD8DCA}"/>
    <cellStyle name="Normal 2 3 6 2 2 3 7" xfId="17519" xr:uid="{E513A59E-5CCF-4B13-A533-D2F198771513}"/>
    <cellStyle name="Normal 2 3 6 2 2 4" xfId="1070" xr:uid="{88BA56FB-D29F-45B3-B0C3-CE9B2319093D}"/>
    <cellStyle name="Normal 2 3 6 2 2 4 2" xfId="2742" xr:uid="{F5218418-4EF7-443C-8999-430DFAECE0C5}"/>
    <cellStyle name="Normal 2 3 6 2 2 4 2 2" xfId="6923" xr:uid="{AF56293E-6BD8-48A5-B1ED-BCBFDDF53ED5}"/>
    <cellStyle name="Normal 2 3 6 2 2 4 2 2 2" xfId="15286" xr:uid="{32C30016-E4F5-41CF-947A-36F65F60D563}"/>
    <cellStyle name="Normal 2 3 6 2 2 4 2 2 2 2" xfId="32015" xr:uid="{2207BF3D-6AA4-4BDA-A511-748C546CE247}"/>
    <cellStyle name="Normal 2 3 6 2 2 4 2 2 3" xfId="23652" xr:uid="{B744A5EC-6744-46FB-9462-D9EECB80F91E}"/>
    <cellStyle name="Normal 2 3 6 2 2 4 2 3" xfId="11105" xr:uid="{27777F0C-8EE2-4852-9A2E-4E253F226DE0}"/>
    <cellStyle name="Normal 2 3 6 2 2 4 2 3 2" xfId="27834" xr:uid="{B83E8F00-F92C-4142-8A7E-CA8B1763CB79}"/>
    <cellStyle name="Normal 2 3 6 2 2 4 2 4" xfId="19471" xr:uid="{F2E4CEF9-F7E5-42F1-B741-671442E8DD62}"/>
    <cellStyle name="Normal 2 3 6 2 2 4 3" xfId="5251" xr:uid="{8B016003-F1F4-45D4-A703-6B95CE09C3F7}"/>
    <cellStyle name="Normal 2 3 6 2 2 4 3 2" xfId="13614" xr:uid="{379DAA6A-F3B3-4F11-8C4C-0BC91ACF362B}"/>
    <cellStyle name="Normal 2 3 6 2 2 4 3 2 2" xfId="30343" xr:uid="{BDD05C53-EA5D-4635-A1A0-2368D8EA8E56}"/>
    <cellStyle name="Normal 2 3 6 2 2 4 3 3" xfId="21980" xr:uid="{E5D01711-6933-4BC9-83CF-F0BAC4F69CA0}"/>
    <cellStyle name="Normal 2 3 6 2 2 4 4" xfId="9433" xr:uid="{9EBF2E85-427F-4DC4-854D-22688CB00B79}"/>
    <cellStyle name="Normal 2 3 6 2 2 4 4 2" xfId="26162" xr:uid="{E1A9E2DC-F910-4FFA-8CB2-40A46215257A}"/>
    <cellStyle name="Normal 2 3 6 2 2 4 5" xfId="17799" xr:uid="{4AC68C3B-1D99-4710-A926-E889E4DF539F}"/>
    <cellStyle name="Normal 2 3 6 2 2 5" xfId="1906" xr:uid="{69F6793F-6476-4ED0-B99D-40F11EB106BC}"/>
    <cellStyle name="Normal 2 3 6 2 2 5 2" xfId="6087" xr:uid="{6160B798-A5F1-4D62-928F-DBF4E1A54D99}"/>
    <cellStyle name="Normal 2 3 6 2 2 5 2 2" xfId="14450" xr:uid="{07E1C1BC-3D70-46FF-A4B3-115E85ACD563}"/>
    <cellStyle name="Normal 2 3 6 2 2 5 2 2 2" xfId="31179" xr:uid="{A3518689-5D67-426A-8007-33344EF2A1B3}"/>
    <cellStyle name="Normal 2 3 6 2 2 5 2 3" xfId="22816" xr:uid="{6A9C3D16-7D5A-4AD3-82E1-5424290E4B1F}"/>
    <cellStyle name="Normal 2 3 6 2 2 5 3" xfId="10269" xr:uid="{1CE62AE9-720D-47ED-9060-CAF7024DE018}"/>
    <cellStyle name="Normal 2 3 6 2 2 5 3 2" xfId="26998" xr:uid="{D6EBA33C-6D20-4770-BD79-C35F2C9D672C}"/>
    <cellStyle name="Normal 2 3 6 2 2 5 4" xfId="18635" xr:uid="{01B3FF55-0B03-4C22-AFE3-BF2B024DD6AC}"/>
    <cellStyle name="Normal 2 3 6 2 2 6" xfId="3580" xr:uid="{F24A6EFA-A1C0-4147-B8CD-8AA33FB3E6F3}"/>
    <cellStyle name="Normal 2 3 6 2 2 6 2" xfId="7761" xr:uid="{533815CC-4481-4C9D-99E6-52CB12E018CE}"/>
    <cellStyle name="Normal 2 3 6 2 2 6 2 2" xfId="16124" xr:uid="{27ED0E56-9232-4637-8F79-326AAB0B9C3E}"/>
    <cellStyle name="Normal 2 3 6 2 2 6 2 2 2" xfId="32853" xr:uid="{6BA392D6-EEE6-44FD-8280-2C328D401216}"/>
    <cellStyle name="Normal 2 3 6 2 2 6 2 3" xfId="24490" xr:uid="{E2C4971A-DCD1-481C-9BFB-8C59BAC8B84A}"/>
    <cellStyle name="Normal 2 3 6 2 2 6 3" xfId="11943" xr:uid="{DCCD59CD-9B60-4A9F-ADDD-E7336B730AAC}"/>
    <cellStyle name="Normal 2 3 6 2 2 6 3 2" xfId="28672" xr:uid="{A3E92A89-AAFF-4318-B12F-ADFBE14FFC0C}"/>
    <cellStyle name="Normal 2 3 6 2 2 6 4" xfId="20309" xr:uid="{8FF752BE-7683-4835-BB12-E95890FBED46}"/>
    <cellStyle name="Normal 2 3 6 2 2 7" xfId="4415" xr:uid="{BD2D6222-A3D1-447B-A610-E68C116416AF}"/>
    <cellStyle name="Normal 2 3 6 2 2 7 2" xfId="12778" xr:uid="{516FB1F1-DCE2-4376-B388-A262D255839C}"/>
    <cellStyle name="Normal 2 3 6 2 2 7 2 2" xfId="29507" xr:uid="{E12C1771-4165-4928-93C5-AAFF2C466345}"/>
    <cellStyle name="Normal 2 3 6 2 2 7 3" xfId="21144" xr:uid="{A9B872D3-B67F-46A7-BD2C-B59A27365315}"/>
    <cellStyle name="Normal 2 3 6 2 2 8" xfId="8597" xr:uid="{38C06AA9-54A3-4753-B53A-311640F587E2}"/>
    <cellStyle name="Normal 2 3 6 2 2 8 2" xfId="25326" xr:uid="{F859CCE8-14A1-4F06-8B49-A03AFEFB2860}"/>
    <cellStyle name="Normal 2 3 6 2 2 9" xfId="16963" xr:uid="{4D875303-DAF3-47FE-97C4-3006C13DA08A}"/>
    <cellStyle name="Normal 2 3 6 2 3" xfId="376" xr:uid="{1766057A-F3E7-4AFD-9FE9-7DD6570AAE05}"/>
    <cellStyle name="Normal 2 3 6 2 3 2" xfId="1212" xr:uid="{E70009A6-5EA1-41DB-82F2-6D1C9E406EB2}"/>
    <cellStyle name="Normal 2 3 6 2 3 2 2" xfId="2884" xr:uid="{FC193BD1-155D-4AD8-86AC-0D07B96C7AB5}"/>
    <cellStyle name="Normal 2 3 6 2 3 2 2 2" xfId="7065" xr:uid="{00078C1C-A079-4463-98BE-86A83E47FF6B}"/>
    <cellStyle name="Normal 2 3 6 2 3 2 2 2 2" xfId="15428" xr:uid="{FBB83489-489A-4426-8B1A-4AA911DC41F7}"/>
    <cellStyle name="Normal 2 3 6 2 3 2 2 2 2 2" xfId="32157" xr:uid="{BF508070-BA2E-41CE-AC83-2BAE75AE4AD9}"/>
    <cellStyle name="Normal 2 3 6 2 3 2 2 2 3" xfId="23794" xr:uid="{1B4151DE-07D7-4F71-B8D3-3BF9DE8029B9}"/>
    <cellStyle name="Normal 2 3 6 2 3 2 2 3" xfId="11247" xr:uid="{0AA92DA4-9A8E-4282-B915-084B310D4D24}"/>
    <cellStyle name="Normal 2 3 6 2 3 2 2 3 2" xfId="27976" xr:uid="{F0D5F677-DEFD-4A96-8318-68C8D5ED56C2}"/>
    <cellStyle name="Normal 2 3 6 2 3 2 2 4" xfId="19613" xr:uid="{11CE1626-17E9-4103-94EC-5D04DD8E06C3}"/>
    <cellStyle name="Normal 2 3 6 2 3 2 3" xfId="5393" xr:uid="{24A13650-9332-4E67-8B35-B7F8C5234981}"/>
    <cellStyle name="Normal 2 3 6 2 3 2 3 2" xfId="13756" xr:uid="{91E9DC67-F6F0-4929-BEA2-7979B8E71A0E}"/>
    <cellStyle name="Normal 2 3 6 2 3 2 3 2 2" xfId="30485" xr:uid="{ECCC1BB3-EA7E-47B6-8E0B-1002059F403D}"/>
    <cellStyle name="Normal 2 3 6 2 3 2 3 3" xfId="22122" xr:uid="{71E07A0F-1288-4FB7-BBB3-58C255DBCDF9}"/>
    <cellStyle name="Normal 2 3 6 2 3 2 4" xfId="9575" xr:uid="{C807C3D0-89D5-49EF-B5E6-AF9967BFD8B9}"/>
    <cellStyle name="Normal 2 3 6 2 3 2 4 2" xfId="26304" xr:uid="{466366C4-C39B-4B2E-8285-D9DB4ED4C72A}"/>
    <cellStyle name="Normal 2 3 6 2 3 2 5" xfId="17941" xr:uid="{B72F6BE9-6297-45E0-A951-07939BDEAC70}"/>
    <cellStyle name="Normal 2 3 6 2 3 3" xfId="2048" xr:uid="{5B6E8C10-A8CA-4529-AD04-8E165F0031C1}"/>
    <cellStyle name="Normal 2 3 6 2 3 3 2" xfId="6229" xr:uid="{C534F107-BC22-409D-B218-DC3492F3251D}"/>
    <cellStyle name="Normal 2 3 6 2 3 3 2 2" xfId="14592" xr:uid="{A56ECF04-98A1-4F7A-8D7B-12B96B78881F}"/>
    <cellStyle name="Normal 2 3 6 2 3 3 2 2 2" xfId="31321" xr:uid="{2A1B8648-9259-4FB1-A909-9AF600547D8C}"/>
    <cellStyle name="Normal 2 3 6 2 3 3 2 3" xfId="22958" xr:uid="{610E16B1-A54D-451C-A973-D1AEED45047C}"/>
    <cellStyle name="Normal 2 3 6 2 3 3 3" xfId="10411" xr:uid="{A1EBC1DE-C315-494C-A91C-576C3616EACD}"/>
    <cellStyle name="Normal 2 3 6 2 3 3 3 2" xfId="27140" xr:uid="{AFA96A8A-96F6-41DA-AE05-5EBB86DA9A71}"/>
    <cellStyle name="Normal 2 3 6 2 3 3 4" xfId="18777" xr:uid="{FC62E3E9-0EEB-49ED-8559-BA1090F1B519}"/>
    <cellStyle name="Normal 2 3 6 2 3 4" xfId="3722" xr:uid="{9D5D80B0-C390-448A-9E68-72D54664EF07}"/>
    <cellStyle name="Normal 2 3 6 2 3 4 2" xfId="7903" xr:uid="{EB60F2A5-AFBF-4EE6-B190-4C6DE2DB877C}"/>
    <cellStyle name="Normal 2 3 6 2 3 4 2 2" xfId="16266" xr:uid="{9E837AA1-D4AA-455D-8D9E-E77C8570EE24}"/>
    <cellStyle name="Normal 2 3 6 2 3 4 2 2 2" xfId="32995" xr:uid="{722B2D8A-3628-4722-9EC1-8DD90DBE2439}"/>
    <cellStyle name="Normal 2 3 6 2 3 4 2 3" xfId="24632" xr:uid="{44C980F8-5F6E-4A50-B2C8-D7B8162AFEA2}"/>
    <cellStyle name="Normal 2 3 6 2 3 4 3" xfId="12085" xr:uid="{079C01B3-D08D-4040-A849-79F59253AB1D}"/>
    <cellStyle name="Normal 2 3 6 2 3 4 3 2" xfId="28814" xr:uid="{EA56B3DB-4328-4BFD-A554-A1D41D557D4B}"/>
    <cellStyle name="Normal 2 3 6 2 3 4 4" xfId="20451" xr:uid="{802DA7AC-A825-4FC5-AA83-A3DD9724A784}"/>
    <cellStyle name="Normal 2 3 6 2 3 5" xfId="4557" xr:uid="{B6BD23B6-BAFC-4CC5-BFD6-A7610E30535E}"/>
    <cellStyle name="Normal 2 3 6 2 3 5 2" xfId="12920" xr:uid="{8BBED819-6B0F-4A0D-81EA-4C3FC492F9F2}"/>
    <cellStyle name="Normal 2 3 6 2 3 5 2 2" xfId="29649" xr:uid="{DE06B708-2E3D-4B83-810E-EB1027ACBBDC}"/>
    <cellStyle name="Normal 2 3 6 2 3 5 3" xfId="21286" xr:uid="{F7118A14-BF4C-4654-A5DF-3617FA345AB8}"/>
    <cellStyle name="Normal 2 3 6 2 3 6" xfId="8739" xr:uid="{2F21642A-2907-4C5E-93FD-E1AC85AFA981}"/>
    <cellStyle name="Normal 2 3 6 2 3 6 2" xfId="25468" xr:uid="{1FDEA992-D96D-4439-B54C-8AB0B8670CE6}"/>
    <cellStyle name="Normal 2 3 6 2 3 7" xfId="17105" xr:uid="{0B5C83B4-2D9B-4601-9854-2A4109413F22}"/>
    <cellStyle name="Normal 2 3 6 2 4" xfId="654" xr:uid="{38CB366C-B88A-494A-A5CF-AE9CE3B3F1D9}"/>
    <cellStyle name="Normal 2 3 6 2 4 2" xfId="1490" xr:uid="{5589D21F-7EBF-40FE-AD09-96BC5F55EA20}"/>
    <cellStyle name="Normal 2 3 6 2 4 2 2" xfId="3162" xr:uid="{61495EB5-62FB-425F-9C89-BD84578F523A}"/>
    <cellStyle name="Normal 2 3 6 2 4 2 2 2" xfId="7343" xr:uid="{6CFAAE94-0807-444A-9E90-B8B37CE6AF0E}"/>
    <cellStyle name="Normal 2 3 6 2 4 2 2 2 2" xfId="15706" xr:uid="{A708D77E-DF76-4122-947D-A927B8635FEB}"/>
    <cellStyle name="Normal 2 3 6 2 4 2 2 2 2 2" xfId="32435" xr:uid="{0DF6BB0D-D90B-484C-9177-8A2F3869B713}"/>
    <cellStyle name="Normal 2 3 6 2 4 2 2 2 3" xfId="24072" xr:uid="{3DF4360A-96D1-4A41-B51E-CC4521468213}"/>
    <cellStyle name="Normal 2 3 6 2 4 2 2 3" xfId="11525" xr:uid="{3F67B83F-024B-406A-AF09-B89E33FC05D4}"/>
    <cellStyle name="Normal 2 3 6 2 4 2 2 3 2" xfId="28254" xr:uid="{E6A1A81D-BE32-45D4-AA1A-BCCADA8EF0BB}"/>
    <cellStyle name="Normal 2 3 6 2 4 2 2 4" xfId="19891" xr:uid="{2A38BB74-F6B4-4984-B8D0-EB9EAE56E900}"/>
    <cellStyle name="Normal 2 3 6 2 4 2 3" xfId="5671" xr:uid="{23B99019-4781-4276-BAF8-8E7514C79B56}"/>
    <cellStyle name="Normal 2 3 6 2 4 2 3 2" xfId="14034" xr:uid="{1F9AE8C5-C4F0-4C36-86AC-3F1C27E77BD5}"/>
    <cellStyle name="Normal 2 3 6 2 4 2 3 2 2" xfId="30763" xr:uid="{7F69DA50-5A7A-4DAF-A3CD-35DBEAB3657A}"/>
    <cellStyle name="Normal 2 3 6 2 4 2 3 3" xfId="22400" xr:uid="{296DF3F9-4754-4630-B1D4-82935FCBA263}"/>
    <cellStyle name="Normal 2 3 6 2 4 2 4" xfId="9853" xr:uid="{5AD83CD4-B1EC-4088-AC4B-16F589910ACA}"/>
    <cellStyle name="Normal 2 3 6 2 4 2 4 2" xfId="26582" xr:uid="{30AD351C-98F8-497F-85E3-53EBEC8AC45A}"/>
    <cellStyle name="Normal 2 3 6 2 4 2 5" xfId="18219" xr:uid="{24481195-04E5-4ACC-BAEF-97483698EBB0}"/>
    <cellStyle name="Normal 2 3 6 2 4 3" xfId="2326" xr:uid="{A2483868-F9C9-4A0A-996A-B10DE24BB451}"/>
    <cellStyle name="Normal 2 3 6 2 4 3 2" xfId="6507" xr:uid="{E7033531-4470-4FC6-BCD4-7717A1AD1152}"/>
    <cellStyle name="Normal 2 3 6 2 4 3 2 2" xfId="14870" xr:uid="{6A89B9BF-1160-476F-955A-8891E8A3BE81}"/>
    <cellStyle name="Normal 2 3 6 2 4 3 2 2 2" xfId="31599" xr:uid="{FEF5FBC1-BC54-43FD-9405-CF28EE800F02}"/>
    <cellStyle name="Normal 2 3 6 2 4 3 2 3" xfId="23236" xr:uid="{6CB9E884-BCC2-490E-B68C-C96F092871D4}"/>
    <cellStyle name="Normal 2 3 6 2 4 3 3" xfId="10689" xr:uid="{9F2305AF-0EA4-4DED-8B0A-878A78E187D1}"/>
    <cellStyle name="Normal 2 3 6 2 4 3 3 2" xfId="27418" xr:uid="{22420241-7111-4360-B9BB-876F17926901}"/>
    <cellStyle name="Normal 2 3 6 2 4 3 4" xfId="19055" xr:uid="{E67A0F04-9DB4-4C3F-A988-56CD13764BD7}"/>
    <cellStyle name="Normal 2 3 6 2 4 4" xfId="4000" xr:uid="{928BCF22-13C4-4BEB-BCED-C0EE9E99BF55}"/>
    <cellStyle name="Normal 2 3 6 2 4 4 2" xfId="8181" xr:uid="{4F7B8B80-E69B-477C-A995-F6B08B666CFB}"/>
    <cellStyle name="Normal 2 3 6 2 4 4 2 2" xfId="16544" xr:uid="{9CD28A28-6335-4345-95AD-3496C511A9A9}"/>
    <cellStyle name="Normal 2 3 6 2 4 4 2 2 2" xfId="33273" xr:uid="{2C889DAA-6C03-4F6D-AEC7-B98FACC7A38C}"/>
    <cellStyle name="Normal 2 3 6 2 4 4 2 3" xfId="24910" xr:uid="{8816C846-B6C0-4AB3-868A-5087E22E7CA6}"/>
    <cellStyle name="Normal 2 3 6 2 4 4 3" xfId="12363" xr:uid="{37143432-5751-407A-A54A-5D5CBB6891AC}"/>
    <cellStyle name="Normal 2 3 6 2 4 4 3 2" xfId="29092" xr:uid="{43F05D81-08FA-4E3B-8B19-187EB3621A61}"/>
    <cellStyle name="Normal 2 3 6 2 4 4 4" xfId="20729" xr:uid="{FB733069-383C-4694-A8DA-6058C04CD18C}"/>
    <cellStyle name="Normal 2 3 6 2 4 5" xfId="4835" xr:uid="{C0B3DDDD-D128-45EA-8C1A-3AE70CF4A3B3}"/>
    <cellStyle name="Normal 2 3 6 2 4 5 2" xfId="13198" xr:uid="{0A3A7E5B-1A16-4284-9D59-44AE6A070C42}"/>
    <cellStyle name="Normal 2 3 6 2 4 5 2 2" xfId="29927" xr:uid="{3A40884D-1982-413C-8114-549E6A5B57A6}"/>
    <cellStyle name="Normal 2 3 6 2 4 5 3" xfId="21564" xr:uid="{B82982E8-E720-421B-AC49-29BB74691C82}"/>
    <cellStyle name="Normal 2 3 6 2 4 6" xfId="9017" xr:uid="{665E53CB-3D56-4742-91E0-363CDCDB34E0}"/>
    <cellStyle name="Normal 2 3 6 2 4 6 2" xfId="25746" xr:uid="{A40FCC07-7873-4366-915E-80E512945076}"/>
    <cellStyle name="Normal 2 3 6 2 4 7" xfId="17383" xr:uid="{22EAA0BE-B350-404D-952C-178BF43B478B}"/>
    <cellStyle name="Normal 2 3 6 2 5" xfId="934" xr:uid="{C81A9AC9-7975-4A34-B914-73B1C0FE2AC6}"/>
    <cellStyle name="Normal 2 3 6 2 5 2" xfId="2606" xr:uid="{2F7BFBD2-270F-4F33-A151-584155115D58}"/>
    <cellStyle name="Normal 2 3 6 2 5 2 2" xfId="6787" xr:uid="{B5D7AC9A-7BE4-4219-AD07-1044EA82B5CA}"/>
    <cellStyle name="Normal 2 3 6 2 5 2 2 2" xfId="15150" xr:uid="{3DDB1B16-5B1F-4018-8AF7-DCA8B91613F9}"/>
    <cellStyle name="Normal 2 3 6 2 5 2 2 2 2" xfId="31879" xr:uid="{16A555F4-4476-40BC-878E-843C3374B6C3}"/>
    <cellStyle name="Normal 2 3 6 2 5 2 2 3" xfId="23516" xr:uid="{0917682A-A96F-4A9E-A0EF-DB21B9F28251}"/>
    <cellStyle name="Normal 2 3 6 2 5 2 3" xfId="10969" xr:uid="{E04030BF-89D9-42FF-A16E-11E08693039B}"/>
    <cellStyle name="Normal 2 3 6 2 5 2 3 2" xfId="27698" xr:uid="{64C1F4F5-7BC2-45A2-A0EC-9C8B2FE36E57}"/>
    <cellStyle name="Normal 2 3 6 2 5 2 4" xfId="19335" xr:uid="{D6C75079-CCB1-46AB-B75D-1CA2297DD431}"/>
    <cellStyle name="Normal 2 3 6 2 5 3" xfId="5115" xr:uid="{0145AB94-BBA1-42AB-A791-A2E2ABAC596F}"/>
    <cellStyle name="Normal 2 3 6 2 5 3 2" xfId="13478" xr:uid="{1C9DFE40-AB3E-4822-82A7-A234A0CB5974}"/>
    <cellStyle name="Normal 2 3 6 2 5 3 2 2" xfId="30207" xr:uid="{8DCC45B4-5AB2-4FE3-9BF3-88798D418BC9}"/>
    <cellStyle name="Normal 2 3 6 2 5 3 3" xfId="21844" xr:uid="{6B0D2F47-FE6E-464B-8DD8-C88929674168}"/>
    <cellStyle name="Normal 2 3 6 2 5 4" xfId="9297" xr:uid="{12DFEADD-ADBE-447C-992C-F5F52457A291}"/>
    <cellStyle name="Normal 2 3 6 2 5 4 2" xfId="26026" xr:uid="{5A064D18-1EFA-4D92-B157-FF18CC1CD842}"/>
    <cellStyle name="Normal 2 3 6 2 5 5" xfId="17663" xr:uid="{404BC674-6A08-49FA-B300-52A252D4CF72}"/>
    <cellStyle name="Normal 2 3 6 2 6" xfId="1770" xr:uid="{BFBEE72B-9D31-4E89-B9A9-BCD99E866E49}"/>
    <cellStyle name="Normal 2 3 6 2 6 2" xfId="5951" xr:uid="{7F0C7CAC-F28F-499F-B613-23C321F69D87}"/>
    <cellStyle name="Normal 2 3 6 2 6 2 2" xfId="14314" xr:uid="{5D8381F5-B9E3-449E-B906-BDF3B43E59A4}"/>
    <cellStyle name="Normal 2 3 6 2 6 2 2 2" xfId="31043" xr:uid="{19DD7CF8-5540-4B09-9EC8-461D891C7A9E}"/>
    <cellStyle name="Normal 2 3 6 2 6 2 3" xfId="22680" xr:uid="{D42BFE1B-B75F-493C-9D03-A3FCD3B142DE}"/>
    <cellStyle name="Normal 2 3 6 2 6 3" xfId="10133" xr:uid="{394CFF8F-1AF8-4541-86F3-A6449F9E34F1}"/>
    <cellStyle name="Normal 2 3 6 2 6 3 2" xfId="26862" xr:uid="{1008D8AD-3F81-4F5B-ADE6-90476DFC4367}"/>
    <cellStyle name="Normal 2 3 6 2 6 4" xfId="18499" xr:uid="{E09FFE00-5F49-42F6-90ED-C704917527AF}"/>
    <cellStyle name="Normal 2 3 6 2 7" xfId="3444" xr:uid="{5B81114D-22BE-4631-9116-767C2BF9EB46}"/>
    <cellStyle name="Normal 2 3 6 2 7 2" xfId="7625" xr:uid="{0BFA32EA-D5B5-4EFB-B63E-FE65CF14E84F}"/>
    <cellStyle name="Normal 2 3 6 2 7 2 2" xfId="15988" xr:uid="{EF0C83D9-05DC-47FB-92BC-E034C6591F34}"/>
    <cellStyle name="Normal 2 3 6 2 7 2 2 2" xfId="32717" xr:uid="{5D34D4EA-3805-4193-8E06-7DA4BC69DF15}"/>
    <cellStyle name="Normal 2 3 6 2 7 2 3" xfId="24354" xr:uid="{1856A20C-8FE8-4F45-BFA0-F49EBA613185}"/>
    <cellStyle name="Normal 2 3 6 2 7 3" xfId="11807" xr:uid="{2E7FD450-5905-46FB-BE88-9A851035857C}"/>
    <cellStyle name="Normal 2 3 6 2 7 3 2" xfId="28536" xr:uid="{F05875F9-D796-489B-A1D6-95E3B23991F2}"/>
    <cellStyle name="Normal 2 3 6 2 7 4" xfId="20173" xr:uid="{BD4B29DA-B10E-4498-88AC-4DF315C3F805}"/>
    <cellStyle name="Normal 2 3 6 2 8" xfId="4279" xr:uid="{72FBFF3B-DE3C-4EC1-B26D-3774A3C120C0}"/>
    <cellStyle name="Normal 2 3 6 2 8 2" xfId="12642" xr:uid="{5835E841-49E3-4265-8DA4-7076E58B29D7}"/>
    <cellStyle name="Normal 2 3 6 2 8 2 2" xfId="29371" xr:uid="{DBD3A0BB-538B-46D0-BF62-587E54AD3011}"/>
    <cellStyle name="Normal 2 3 6 2 8 3" xfId="21008" xr:uid="{DF400959-CC21-46CA-83CE-9E3AD44AB1F5}"/>
    <cellStyle name="Normal 2 3 6 2 9" xfId="8461" xr:uid="{A78AE876-ED85-4E23-9552-2270E9E5C860}"/>
    <cellStyle name="Normal 2 3 6 2 9 2" xfId="25190" xr:uid="{297A6940-0BC6-4C8E-A22A-3A2976E5B0DB}"/>
    <cellStyle name="Normal 2 3 6 3" xfId="167" xr:uid="{F3689B29-A755-46C6-9A3E-F16C1E105B34}"/>
    <cellStyle name="Normal 2 3 6 3 2" xfId="445" xr:uid="{F80A2BF7-D281-422D-9C28-5F9455D1729C}"/>
    <cellStyle name="Normal 2 3 6 3 2 2" xfId="1281" xr:uid="{1A68B505-F634-4D33-8A4F-BAA7B7F177A2}"/>
    <cellStyle name="Normal 2 3 6 3 2 2 2" xfId="2953" xr:uid="{2705E151-5136-4CA3-8CED-586037BF7FD2}"/>
    <cellStyle name="Normal 2 3 6 3 2 2 2 2" xfId="7134" xr:uid="{2FE7DFB4-4F77-40A7-A18D-66BA6F8FD143}"/>
    <cellStyle name="Normal 2 3 6 3 2 2 2 2 2" xfId="15497" xr:uid="{41992780-B492-498C-BF93-D755480E3B85}"/>
    <cellStyle name="Normal 2 3 6 3 2 2 2 2 2 2" xfId="32226" xr:uid="{8DC55B5E-EE11-41F0-8358-86280DFB5FB5}"/>
    <cellStyle name="Normal 2 3 6 3 2 2 2 2 3" xfId="23863" xr:uid="{4E4DA463-00B2-45EA-ADE2-B8A9E08BFA04}"/>
    <cellStyle name="Normal 2 3 6 3 2 2 2 3" xfId="11316" xr:uid="{79BFE408-6654-44E1-AD5F-CD9FFF97F2A8}"/>
    <cellStyle name="Normal 2 3 6 3 2 2 2 3 2" xfId="28045" xr:uid="{B5512B7A-FAE9-4AA9-A606-0466142256C5}"/>
    <cellStyle name="Normal 2 3 6 3 2 2 2 4" xfId="19682" xr:uid="{BAD8D642-0A9A-4F8F-8386-B0BE8F30C5FA}"/>
    <cellStyle name="Normal 2 3 6 3 2 2 3" xfId="5462" xr:uid="{848C3FD9-F2F9-4124-AEC1-51039521163C}"/>
    <cellStyle name="Normal 2 3 6 3 2 2 3 2" xfId="13825" xr:uid="{C3C378E0-3EE5-4201-B1FF-E82C2FF31BA1}"/>
    <cellStyle name="Normal 2 3 6 3 2 2 3 2 2" xfId="30554" xr:uid="{20AD0515-91C5-48C6-BCA4-B6E1291FFEB2}"/>
    <cellStyle name="Normal 2 3 6 3 2 2 3 3" xfId="22191" xr:uid="{7B9A4E96-FCE7-4E70-8BF6-E86D9AC0EA19}"/>
    <cellStyle name="Normal 2 3 6 3 2 2 4" xfId="9644" xr:uid="{58800007-A3B2-42D3-901E-8505B45F4CCB}"/>
    <cellStyle name="Normal 2 3 6 3 2 2 4 2" xfId="26373" xr:uid="{A475B5E2-5533-477C-BDDC-2396D1E6822C}"/>
    <cellStyle name="Normal 2 3 6 3 2 2 5" xfId="18010" xr:uid="{35FD5F51-4181-4EF0-A6FE-1F05348A0CD0}"/>
    <cellStyle name="Normal 2 3 6 3 2 3" xfId="2117" xr:uid="{E3FF0A74-1AD0-4AA8-86DA-61E0902104A3}"/>
    <cellStyle name="Normal 2 3 6 3 2 3 2" xfId="6298" xr:uid="{5CD1D165-9477-4E75-8B67-ABE08DCA51DD}"/>
    <cellStyle name="Normal 2 3 6 3 2 3 2 2" xfId="14661" xr:uid="{7EC95F67-3CEF-41F4-B62F-C9CD607084FB}"/>
    <cellStyle name="Normal 2 3 6 3 2 3 2 2 2" xfId="31390" xr:uid="{37955966-7411-44CF-B5DF-5696974F78B5}"/>
    <cellStyle name="Normal 2 3 6 3 2 3 2 3" xfId="23027" xr:uid="{17EABD71-792E-4A73-A912-1D48E87D98D8}"/>
    <cellStyle name="Normal 2 3 6 3 2 3 3" xfId="10480" xr:uid="{272D8F75-17E3-4CAA-8167-F00FF13C1476}"/>
    <cellStyle name="Normal 2 3 6 3 2 3 3 2" xfId="27209" xr:uid="{113646F0-2A32-4C7A-8F86-7FA217EF921A}"/>
    <cellStyle name="Normal 2 3 6 3 2 3 4" xfId="18846" xr:uid="{CA8D455B-DBD3-459B-8113-35EC96998949}"/>
    <cellStyle name="Normal 2 3 6 3 2 4" xfId="3791" xr:uid="{0A6F29AE-CE0F-4890-9E4F-2F52D5D18B78}"/>
    <cellStyle name="Normal 2 3 6 3 2 4 2" xfId="7972" xr:uid="{7C063B2E-3383-4049-91AC-473E9DFC5477}"/>
    <cellStyle name="Normal 2 3 6 3 2 4 2 2" xfId="16335" xr:uid="{8FD6714D-6FE0-43C8-97E4-C27229BA4AE3}"/>
    <cellStyle name="Normal 2 3 6 3 2 4 2 2 2" xfId="33064" xr:uid="{14029DC9-DFF8-4C54-A31F-FF6EB3555E33}"/>
    <cellStyle name="Normal 2 3 6 3 2 4 2 3" xfId="24701" xr:uid="{3B262E80-0330-487D-B643-C4C25F169FE4}"/>
    <cellStyle name="Normal 2 3 6 3 2 4 3" xfId="12154" xr:uid="{20A14A77-0EAB-42AE-9B2A-AF02F18F2860}"/>
    <cellStyle name="Normal 2 3 6 3 2 4 3 2" xfId="28883" xr:uid="{C9F73B05-60AA-4553-83B0-563D27E8FA58}"/>
    <cellStyle name="Normal 2 3 6 3 2 4 4" xfId="20520" xr:uid="{73A7D365-5764-4481-BF31-02AD96D16A74}"/>
    <cellStyle name="Normal 2 3 6 3 2 5" xfId="4626" xr:uid="{AD3C595F-FE08-4AD8-A4F5-6BE2EA52D1AD}"/>
    <cellStyle name="Normal 2 3 6 3 2 5 2" xfId="12989" xr:uid="{88959DBC-AFDE-40DC-B6E1-AF384E82DEE5}"/>
    <cellStyle name="Normal 2 3 6 3 2 5 2 2" xfId="29718" xr:uid="{4320F8C2-776E-4B8F-A990-FC0F4287D60F}"/>
    <cellStyle name="Normal 2 3 6 3 2 5 3" xfId="21355" xr:uid="{3E3C2648-51EE-4AAE-BD7D-B486D88D46B5}"/>
    <cellStyle name="Normal 2 3 6 3 2 6" xfId="8808" xr:uid="{8591C6EF-B976-47DB-8DE7-2BF929AB353F}"/>
    <cellStyle name="Normal 2 3 6 3 2 6 2" xfId="25537" xr:uid="{22696FC1-5580-48D8-805C-AC3C9CEA08A7}"/>
    <cellStyle name="Normal 2 3 6 3 2 7" xfId="17174" xr:uid="{EAB13883-B4DA-4EB3-B4E8-2CE72148682A}"/>
    <cellStyle name="Normal 2 3 6 3 3" xfId="723" xr:uid="{3E377017-1CEE-4C41-8051-2AFA36B15334}"/>
    <cellStyle name="Normal 2 3 6 3 3 2" xfId="1559" xr:uid="{812A8BED-7245-4171-BDE9-C6710DA88DCD}"/>
    <cellStyle name="Normal 2 3 6 3 3 2 2" xfId="3231" xr:uid="{24D0DA55-8FD2-41DC-A420-F35417099E9B}"/>
    <cellStyle name="Normal 2 3 6 3 3 2 2 2" xfId="7412" xr:uid="{99EB3D37-E27D-4E20-987C-C615A5ACBA83}"/>
    <cellStyle name="Normal 2 3 6 3 3 2 2 2 2" xfId="15775" xr:uid="{FEB2390B-C624-4249-9675-CAB88595E85D}"/>
    <cellStyle name="Normal 2 3 6 3 3 2 2 2 2 2" xfId="32504" xr:uid="{BFF2E2B3-B7C9-4EE6-9221-C60EEE6EEDB2}"/>
    <cellStyle name="Normal 2 3 6 3 3 2 2 2 3" xfId="24141" xr:uid="{95BB9C14-E149-426D-BA51-19CAD180CC0A}"/>
    <cellStyle name="Normal 2 3 6 3 3 2 2 3" xfId="11594" xr:uid="{D42B0261-477A-4CD7-82EA-6E138AA4B104}"/>
    <cellStyle name="Normal 2 3 6 3 3 2 2 3 2" xfId="28323" xr:uid="{9EC62953-D17E-4DD5-B9C9-E72F556ADD57}"/>
    <cellStyle name="Normal 2 3 6 3 3 2 2 4" xfId="19960" xr:uid="{B4ED2397-43D6-4AD4-A127-EB38CE9BFE6D}"/>
    <cellStyle name="Normal 2 3 6 3 3 2 3" xfId="5740" xr:uid="{20F807CB-93C5-42BB-96EE-A58EE09D9224}"/>
    <cellStyle name="Normal 2 3 6 3 3 2 3 2" xfId="14103" xr:uid="{B1828DE4-CB98-42E9-8D9C-F850884F9A4B}"/>
    <cellStyle name="Normal 2 3 6 3 3 2 3 2 2" xfId="30832" xr:uid="{014DBBDF-4A05-4877-A164-3E72904A6E11}"/>
    <cellStyle name="Normal 2 3 6 3 3 2 3 3" xfId="22469" xr:uid="{49260E0E-F215-458E-A2FF-DE9CB2B26833}"/>
    <cellStyle name="Normal 2 3 6 3 3 2 4" xfId="9922" xr:uid="{297BC0EE-7A33-4299-9C1B-086DDA9B1EC9}"/>
    <cellStyle name="Normal 2 3 6 3 3 2 4 2" xfId="26651" xr:uid="{A90E1B80-932E-405E-975D-A4C0706166B5}"/>
    <cellStyle name="Normal 2 3 6 3 3 2 5" xfId="18288" xr:uid="{4E651117-4BA8-406E-81B7-26358455470A}"/>
    <cellStyle name="Normal 2 3 6 3 3 3" xfId="2395" xr:uid="{5D43BEA7-C8D2-4A9B-8EE2-C502BE03C905}"/>
    <cellStyle name="Normal 2 3 6 3 3 3 2" xfId="6576" xr:uid="{FAB1702E-051F-40FF-80BA-5E5328601F58}"/>
    <cellStyle name="Normal 2 3 6 3 3 3 2 2" xfId="14939" xr:uid="{5A7EA754-4451-477A-9D6F-C67B77A5993A}"/>
    <cellStyle name="Normal 2 3 6 3 3 3 2 2 2" xfId="31668" xr:uid="{27032CF1-E0DD-4CBD-A4A1-E383CA2F75E6}"/>
    <cellStyle name="Normal 2 3 6 3 3 3 2 3" xfId="23305" xr:uid="{45B250E7-DFF4-4982-9C4A-69E3CB04EB40}"/>
    <cellStyle name="Normal 2 3 6 3 3 3 3" xfId="10758" xr:uid="{045A7EAC-F11D-4AE8-9E90-89C88A492B78}"/>
    <cellStyle name="Normal 2 3 6 3 3 3 3 2" xfId="27487" xr:uid="{975B4947-5A6B-4696-AD63-A2A2063CBAA8}"/>
    <cellStyle name="Normal 2 3 6 3 3 3 4" xfId="19124" xr:uid="{3643297A-1369-4A1D-B4CD-DE039C2C20DB}"/>
    <cellStyle name="Normal 2 3 6 3 3 4" xfId="4069" xr:uid="{01FA5854-8C20-447B-A6D6-149A7C412377}"/>
    <cellStyle name="Normal 2 3 6 3 3 4 2" xfId="8250" xr:uid="{A23E27CD-EEC2-4CE6-91A8-C9ADDD875797}"/>
    <cellStyle name="Normal 2 3 6 3 3 4 2 2" xfId="16613" xr:uid="{4E60438C-4DC1-4EB4-B1F2-FC17CD2906F6}"/>
    <cellStyle name="Normal 2 3 6 3 3 4 2 2 2" xfId="33342" xr:uid="{FEB07173-EFAE-44BA-B580-6E2FC3C17BA8}"/>
    <cellStyle name="Normal 2 3 6 3 3 4 2 3" xfId="24979" xr:uid="{A6D11F39-CF8C-41F5-8884-47E22CCB6AF9}"/>
    <cellStyle name="Normal 2 3 6 3 3 4 3" xfId="12432" xr:uid="{A484CDCB-0046-437E-BA55-3A8BD152DD5D}"/>
    <cellStyle name="Normal 2 3 6 3 3 4 3 2" xfId="29161" xr:uid="{17E3BB44-FF78-4CCC-9779-993C375A16AF}"/>
    <cellStyle name="Normal 2 3 6 3 3 4 4" xfId="20798" xr:uid="{727DE787-96A3-4E62-9BA7-823A0807C668}"/>
    <cellStyle name="Normal 2 3 6 3 3 5" xfId="4904" xr:uid="{78B5F5AD-AF62-46D1-A5F1-60F79ABCFB7F}"/>
    <cellStyle name="Normal 2 3 6 3 3 5 2" xfId="13267" xr:uid="{40B4FDFF-F1DF-4745-8117-205613D99C66}"/>
    <cellStyle name="Normal 2 3 6 3 3 5 2 2" xfId="29996" xr:uid="{51271FB0-C54A-41E9-BD79-BF0B1C9E9159}"/>
    <cellStyle name="Normal 2 3 6 3 3 5 3" xfId="21633" xr:uid="{507CD476-61CD-4499-89CE-74255F4FB358}"/>
    <cellStyle name="Normal 2 3 6 3 3 6" xfId="9086" xr:uid="{60769D19-ACD7-4591-81AC-E812F5EB9569}"/>
    <cellStyle name="Normal 2 3 6 3 3 6 2" xfId="25815" xr:uid="{C48C6B45-B0B7-494C-AA0C-80BF09228A2C}"/>
    <cellStyle name="Normal 2 3 6 3 3 7" xfId="17452" xr:uid="{8FECDFBE-A132-4398-87F4-A17130A8A10F}"/>
    <cellStyle name="Normal 2 3 6 3 4" xfId="1003" xr:uid="{C9F2BEE4-5CC5-4C77-9FD6-6E91CF5969E1}"/>
    <cellStyle name="Normal 2 3 6 3 4 2" xfId="2675" xr:uid="{4FF05DA3-FA09-4B22-8FC4-53ED798D97F4}"/>
    <cellStyle name="Normal 2 3 6 3 4 2 2" xfId="6856" xr:uid="{BFC1286E-DD7D-45DB-AD14-A2B692AEEE88}"/>
    <cellStyle name="Normal 2 3 6 3 4 2 2 2" xfId="15219" xr:uid="{A0D349BC-6ECE-4376-971A-68E4F6FF589C}"/>
    <cellStyle name="Normal 2 3 6 3 4 2 2 2 2" xfId="31948" xr:uid="{DAF1589F-A713-40BF-979D-C5C3B83D8E4E}"/>
    <cellStyle name="Normal 2 3 6 3 4 2 2 3" xfId="23585" xr:uid="{18550385-D4EE-4D7B-B9CE-99961D702AE6}"/>
    <cellStyle name="Normal 2 3 6 3 4 2 3" xfId="11038" xr:uid="{9F43A38B-02FE-460B-BB95-4F965D03404F}"/>
    <cellStyle name="Normal 2 3 6 3 4 2 3 2" xfId="27767" xr:uid="{2FC707AE-52AE-46B3-AF9C-3EE3EB59D3C1}"/>
    <cellStyle name="Normal 2 3 6 3 4 2 4" xfId="19404" xr:uid="{DA345B69-1FD5-4982-A2DE-08C0FC19D12B}"/>
    <cellStyle name="Normal 2 3 6 3 4 3" xfId="5184" xr:uid="{EBEB936D-B7FA-4DFF-B22A-80406653E07E}"/>
    <cellStyle name="Normal 2 3 6 3 4 3 2" xfId="13547" xr:uid="{BA1F0F4B-F98A-4BA4-8040-FD8C19608615}"/>
    <cellStyle name="Normal 2 3 6 3 4 3 2 2" xfId="30276" xr:uid="{88F3DEE6-78F8-4C75-BE94-6DB7F266F322}"/>
    <cellStyle name="Normal 2 3 6 3 4 3 3" xfId="21913" xr:uid="{42A0787D-7D9F-415C-BBD3-76E3AD44A94F}"/>
    <cellStyle name="Normal 2 3 6 3 4 4" xfId="9366" xr:uid="{BA3BC579-9238-4D5D-90E1-93EC65FA5DD6}"/>
    <cellStyle name="Normal 2 3 6 3 4 4 2" xfId="26095" xr:uid="{1F2A7FB9-032E-424E-B0D4-10143D62C763}"/>
    <cellStyle name="Normal 2 3 6 3 4 5" xfId="17732" xr:uid="{871D1D97-B2B0-4E18-A942-5B7E2C0861EC}"/>
    <cellStyle name="Normal 2 3 6 3 5" xfId="1839" xr:uid="{8E4DCB22-808C-48BE-AAB5-171CE0E6C838}"/>
    <cellStyle name="Normal 2 3 6 3 5 2" xfId="6020" xr:uid="{32B61B38-9B8E-4B81-8D73-49C418431018}"/>
    <cellStyle name="Normal 2 3 6 3 5 2 2" xfId="14383" xr:uid="{FF2A2320-C5EF-4C5E-8C1B-8C4825850DE4}"/>
    <cellStyle name="Normal 2 3 6 3 5 2 2 2" xfId="31112" xr:uid="{C2263CC0-C9D2-46EA-AD05-A6CD5F495C8C}"/>
    <cellStyle name="Normal 2 3 6 3 5 2 3" xfId="22749" xr:uid="{C70F5BEF-28C2-4E9F-A1B0-7BDC5354845F}"/>
    <cellStyle name="Normal 2 3 6 3 5 3" xfId="10202" xr:uid="{994C34CD-174B-4517-A00A-955CF5D1B146}"/>
    <cellStyle name="Normal 2 3 6 3 5 3 2" xfId="26931" xr:uid="{F62C4927-4DD8-46A5-8405-7E0CF660B8A0}"/>
    <cellStyle name="Normal 2 3 6 3 5 4" xfId="18568" xr:uid="{7DDD4E0B-2AF7-47FA-AD1A-E9812603B735}"/>
    <cellStyle name="Normal 2 3 6 3 6" xfId="3513" xr:uid="{19C63A6E-900E-484E-B064-B6F1FC054B92}"/>
    <cellStyle name="Normal 2 3 6 3 6 2" xfId="7694" xr:uid="{2E5053FD-8F47-46AD-AECA-6D77BA420436}"/>
    <cellStyle name="Normal 2 3 6 3 6 2 2" xfId="16057" xr:uid="{D0964AE8-AC24-46D3-92A4-9381D520A760}"/>
    <cellStyle name="Normal 2 3 6 3 6 2 2 2" xfId="32786" xr:uid="{9DD53E05-038C-424F-A5CA-8186AB25F620}"/>
    <cellStyle name="Normal 2 3 6 3 6 2 3" xfId="24423" xr:uid="{9088789B-FD33-4774-84E2-211A304658E3}"/>
    <cellStyle name="Normal 2 3 6 3 6 3" xfId="11876" xr:uid="{2B0AFD6D-C55A-4E0C-AEA1-9FCFF6E7672C}"/>
    <cellStyle name="Normal 2 3 6 3 6 3 2" xfId="28605" xr:uid="{A1CFB4AD-4755-48EA-91E4-0E4B7EFDA374}"/>
    <cellStyle name="Normal 2 3 6 3 6 4" xfId="20242" xr:uid="{C2B266A1-DF0B-46A1-8099-4522335019E1}"/>
    <cellStyle name="Normal 2 3 6 3 7" xfId="4348" xr:uid="{6D06216B-4D26-4BAC-8B07-81A287910777}"/>
    <cellStyle name="Normal 2 3 6 3 7 2" xfId="12711" xr:uid="{C73204BE-1976-4563-9872-F25EAB3802F2}"/>
    <cellStyle name="Normal 2 3 6 3 7 2 2" xfId="29440" xr:uid="{E4487B17-82E8-4A11-8A55-96F04F63FA5D}"/>
    <cellStyle name="Normal 2 3 6 3 7 3" xfId="21077" xr:uid="{AC6A23F7-720C-40BF-9A7C-74C63245E81E}"/>
    <cellStyle name="Normal 2 3 6 3 8" xfId="8530" xr:uid="{CB61E027-EDD7-4B71-96E6-EA1438C465AA}"/>
    <cellStyle name="Normal 2 3 6 3 8 2" xfId="25259" xr:uid="{3D4EF52F-CAD3-4F6F-9211-3226764E4EB6}"/>
    <cellStyle name="Normal 2 3 6 3 9" xfId="16896" xr:uid="{A56A5970-2583-4C9D-BC10-6ED42F8ECA14}"/>
    <cellStyle name="Normal 2 3 6 4" xfId="309" xr:uid="{2F82A537-2E8B-4878-B990-7F2346B9AC29}"/>
    <cellStyle name="Normal 2 3 6 4 2" xfId="1145" xr:uid="{D0313B88-3880-4EC7-9090-C053846F4A4B}"/>
    <cellStyle name="Normal 2 3 6 4 2 2" xfId="2817" xr:uid="{F358449B-589A-4EAD-9867-E0836A091825}"/>
    <cellStyle name="Normal 2 3 6 4 2 2 2" xfId="6998" xr:uid="{F1A65FCF-2607-4BB7-BD0F-49A2320CFC81}"/>
    <cellStyle name="Normal 2 3 6 4 2 2 2 2" xfId="15361" xr:uid="{A42EF8FA-4D59-42C8-AEC8-39FC215CC842}"/>
    <cellStyle name="Normal 2 3 6 4 2 2 2 2 2" xfId="32090" xr:uid="{AD21EED9-8A12-4D82-99F8-32676DEF2CD9}"/>
    <cellStyle name="Normal 2 3 6 4 2 2 2 3" xfId="23727" xr:uid="{3B84965E-52F6-436F-B02E-99ECC3356E62}"/>
    <cellStyle name="Normal 2 3 6 4 2 2 3" xfId="11180" xr:uid="{D954FBB9-E1D5-42A4-ACCE-1B5D6E2788D5}"/>
    <cellStyle name="Normal 2 3 6 4 2 2 3 2" xfId="27909" xr:uid="{D0D6E00B-F53D-4A77-80DB-46EBA753B855}"/>
    <cellStyle name="Normal 2 3 6 4 2 2 4" xfId="19546" xr:uid="{54E5A251-144C-4222-A6AE-CC4CDDCD72EE}"/>
    <cellStyle name="Normal 2 3 6 4 2 3" xfId="5326" xr:uid="{A743741F-1745-4B53-9AE3-BFA76F695811}"/>
    <cellStyle name="Normal 2 3 6 4 2 3 2" xfId="13689" xr:uid="{E95D4572-02F1-406F-83CE-85A9CCB94FE6}"/>
    <cellStyle name="Normal 2 3 6 4 2 3 2 2" xfId="30418" xr:uid="{1E787B8E-CF2A-4855-8725-E95B58DD9E10}"/>
    <cellStyle name="Normal 2 3 6 4 2 3 3" xfId="22055" xr:uid="{D38B8819-AA4E-43BC-BBF9-EA1258436703}"/>
    <cellStyle name="Normal 2 3 6 4 2 4" xfId="9508" xr:uid="{E3092C21-7CA9-411E-9461-18FB91BB6137}"/>
    <cellStyle name="Normal 2 3 6 4 2 4 2" xfId="26237" xr:uid="{1BC17026-9E0C-4658-AC8A-84B6D6E9D5E0}"/>
    <cellStyle name="Normal 2 3 6 4 2 5" xfId="17874" xr:uid="{3E5B3AAF-8770-4AC5-80AA-BEA6CAD22734}"/>
    <cellStyle name="Normal 2 3 6 4 3" xfId="1981" xr:uid="{7480B9F9-2B1D-4FFE-BEDB-4C64B5357A25}"/>
    <cellStyle name="Normal 2 3 6 4 3 2" xfId="6162" xr:uid="{D12568D9-782C-4F6D-AB62-BB5A720A1614}"/>
    <cellStyle name="Normal 2 3 6 4 3 2 2" xfId="14525" xr:uid="{ECA1FC49-5A92-4D31-A88D-2B19BC8F1BFE}"/>
    <cellStyle name="Normal 2 3 6 4 3 2 2 2" xfId="31254" xr:uid="{4DEED85B-1C42-429C-A629-8452C2AF6B73}"/>
    <cellStyle name="Normal 2 3 6 4 3 2 3" xfId="22891" xr:uid="{8EE7F44A-F26D-4DB3-AA34-776A4A10CAAD}"/>
    <cellStyle name="Normal 2 3 6 4 3 3" xfId="10344" xr:uid="{0BCE7D07-12A4-4791-86A7-219DE01A65BB}"/>
    <cellStyle name="Normal 2 3 6 4 3 3 2" xfId="27073" xr:uid="{8904FCDA-C403-4A73-A352-19DCF509B3BF}"/>
    <cellStyle name="Normal 2 3 6 4 3 4" xfId="18710" xr:uid="{079E0F4B-D5F3-4B20-9A35-598CE2F0054C}"/>
    <cellStyle name="Normal 2 3 6 4 4" xfId="3655" xr:uid="{FDE30221-2331-46D8-A19D-23713823355D}"/>
    <cellStyle name="Normal 2 3 6 4 4 2" xfId="7836" xr:uid="{EF7C311A-38A0-48D9-927E-9BE546EF3119}"/>
    <cellStyle name="Normal 2 3 6 4 4 2 2" xfId="16199" xr:uid="{F7B5DCA1-6CE8-404E-BE3C-382FB6D27498}"/>
    <cellStyle name="Normal 2 3 6 4 4 2 2 2" xfId="32928" xr:uid="{EFE1F966-94F5-4B44-8D22-A1AA46CDEAE8}"/>
    <cellStyle name="Normal 2 3 6 4 4 2 3" xfId="24565" xr:uid="{3F316A78-13BC-49B7-8ACF-F734D822DC33}"/>
    <cellStyle name="Normal 2 3 6 4 4 3" xfId="12018" xr:uid="{6AFB4642-EFFC-490F-AE23-2C134CC182CD}"/>
    <cellStyle name="Normal 2 3 6 4 4 3 2" xfId="28747" xr:uid="{C185CD4A-8E9D-4218-9269-58F0363F87E6}"/>
    <cellStyle name="Normal 2 3 6 4 4 4" xfId="20384" xr:uid="{C8C4A955-9229-4E64-8FB0-A04DE8AF3372}"/>
    <cellStyle name="Normal 2 3 6 4 5" xfId="4490" xr:uid="{9FA9ED7A-FE68-4928-A606-CAF8358B652C}"/>
    <cellStyle name="Normal 2 3 6 4 5 2" xfId="12853" xr:uid="{B0B6D689-EC0D-40FA-91D6-46855EE23ED0}"/>
    <cellStyle name="Normal 2 3 6 4 5 2 2" xfId="29582" xr:uid="{683E8A08-FACA-46AD-9D29-6817F3E87676}"/>
    <cellStyle name="Normal 2 3 6 4 5 3" xfId="21219" xr:uid="{0FFE140A-D251-4198-ACE3-B4D27192CE5F}"/>
    <cellStyle name="Normal 2 3 6 4 6" xfId="8672" xr:uid="{A1B0476E-7FD3-4040-8B20-8F1ABD7E7E74}"/>
    <cellStyle name="Normal 2 3 6 4 6 2" xfId="25401" xr:uid="{50F7044D-21A0-4A2A-BA96-B96367F66C34}"/>
    <cellStyle name="Normal 2 3 6 4 7" xfId="17038" xr:uid="{DD63226B-94E5-4400-B7CC-70B0571A7A62}"/>
    <cellStyle name="Normal 2 3 6 5" xfId="587" xr:uid="{4A95231C-3943-4640-9A75-6C2A46383266}"/>
    <cellStyle name="Normal 2 3 6 5 2" xfId="1423" xr:uid="{DAC82C77-0416-48CD-AA80-C0EA8DF88AA4}"/>
    <cellStyle name="Normal 2 3 6 5 2 2" xfId="3095" xr:uid="{181D6284-591B-41D8-BE94-4821ADE7FCD1}"/>
    <cellStyle name="Normal 2 3 6 5 2 2 2" xfId="7276" xr:uid="{E8E1D6CA-5D40-4F0D-B296-7AC525352AEF}"/>
    <cellStyle name="Normal 2 3 6 5 2 2 2 2" xfId="15639" xr:uid="{B268CB28-A9DC-4CF6-B6AB-89C7205A88F8}"/>
    <cellStyle name="Normal 2 3 6 5 2 2 2 2 2" xfId="32368" xr:uid="{01DEBA21-E8F4-4804-8772-27AA182F71B5}"/>
    <cellStyle name="Normal 2 3 6 5 2 2 2 3" xfId="24005" xr:uid="{21006ABC-1108-4AD3-A94E-54C8A0D34123}"/>
    <cellStyle name="Normal 2 3 6 5 2 2 3" xfId="11458" xr:uid="{0B9222B4-B527-4808-8631-18C3918235EF}"/>
    <cellStyle name="Normal 2 3 6 5 2 2 3 2" xfId="28187" xr:uid="{B3980F43-A402-4EFA-A921-450A6333431F}"/>
    <cellStyle name="Normal 2 3 6 5 2 2 4" xfId="19824" xr:uid="{71B25FEB-CEA4-4586-9013-2BD91F609641}"/>
    <cellStyle name="Normal 2 3 6 5 2 3" xfId="5604" xr:uid="{40F9F502-A289-4AE2-BBE9-4CEB05444E62}"/>
    <cellStyle name="Normal 2 3 6 5 2 3 2" xfId="13967" xr:uid="{84901272-DBA8-4677-97A5-D6296AFE485A}"/>
    <cellStyle name="Normal 2 3 6 5 2 3 2 2" xfId="30696" xr:uid="{3DD19E0D-4758-4737-BBEC-EA79567D18B7}"/>
    <cellStyle name="Normal 2 3 6 5 2 3 3" xfId="22333" xr:uid="{924EA531-2BA4-435D-822D-C4A3215D08BA}"/>
    <cellStyle name="Normal 2 3 6 5 2 4" xfId="9786" xr:uid="{CCC1EA06-8775-4B93-B6E7-756704506DA5}"/>
    <cellStyle name="Normal 2 3 6 5 2 4 2" xfId="26515" xr:uid="{EFE43B3F-4900-441C-9854-076ECF9BB6CF}"/>
    <cellStyle name="Normal 2 3 6 5 2 5" xfId="18152" xr:uid="{050265C4-B212-4BFE-A4C8-4E22D4DAC9AE}"/>
    <cellStyle name="Normal 2 3 6 5 3" xfId="2259" xr:uid="{E1A56712-3880-424E-AC82-6801ADC3EFA5}"/>
    <cellStyle name="Normal 2 3 6 5 3 2" xfId="6440" xr:uid="{8A1E05DB-8148-404B-948C-DC76E9ACE019}"/>
    <cellStyle name="Normal 2 3 6 5 3 2 2" xfId="14803" xr:uid="{25850817-2DE4-427E-AFA6-7E311224F38E}"/>
    <cellStyle name="Normal 2 3 6 5 3 2 2 2" xfId="31532" xr:uid="{715503FA-4E8B-4CCD-96FA-9DD10566D677}"/>
    <cellStyle name="Normal 2 3 6 5 3 2 3" xfId="23169" xr:uid="{3E05B965-4EB0-4EB4-8C07-99331D05074C}"/>
    <cellStyle name="Normal 2 3 6 5 3 3" xfId="10622" xr:uid="{50A98EC6-C5BC-44F5-BEDA-7D9A818FA896}"/>
    <cellStyle name="Normal 2 3 6 5 3 3 2" xfId="27351" xr:uid="{1552B809-AB30-4FEB-A523-AC5EC9E09CF2}"/>
    <cellStyle name="Normal 2 3 6 5 3 4" xfId="18988" xr:uid="{20DA2BF5-1DE6-468D-BE44-94CCC306E59D}"/>
    <cellStyle name="Normal 2 3 6 5 4" xfId="3933" xr:uid="{8D8C358E-1668-4331-9042-9A9CDA1E9538}"/>
    <cellStyle name="Normal 2 3 6 5 4 2" xfId="8114" xr:uid="{C7F92E2B-663B-4A27-ACBA-2F193B379E84}"/>
    <cellStyle name="Normal 2 3 6 5 4 2 2" xfId="16477" xr:uid="{0597DBAC-B720-4496-A921-F1FB10D1BBF1}"/>
    <cellStyle name="Normal 2 3 6 5 4 2 2 2" xfId="33206" xr:uid="{1588EBC3-003B-4093-A928-FE037649CB06}"/>
    <cellStyle name="Normal 2 3 6 5 4 2 3" xfId="24843" xr:uid="{25A8ADE5-9440-48E0-BFC7-D1757F5C3626}"/>
    <cellStyle name="Normal 2 3 6 5 4 3" xfId="12296" xr:uid="{B1FD940D-3368-47F6-8C9F-E565B45884AA}"/>
    <cellStyle name="Normal 2 3 6 5 4 3 2" xfId="29025" xr:uid="{0B57D810-146E-4454-AC0B-B929520BE1FB}"/>
    <cellStyle name="Normal 2 3 6 5 4 4" xfId="20662" xr:uid="{F125268C-E9DC-4510-9838-D2AE8EFE1BBA}"/>
    <cellStyle name="Normal 2 3 6 5 5" xfId="4768" xr:uid="{9137B135-CA0D-41B2-A679-1D5088455FD0}"/>
    <cellStyle name="Normal 2 3 6 5 5 2" xfId="13131" xr:uid="{2697BC9F-3416-4DFE-A77F-AAC4BC6EBB97}"/>
    <cellStyle name="Normal 2 3 6 5 5 2 2" xfId="29860" xr:uid="{B43F05CC-7A07-43A1-98D8-1A5FA5A2AEE5}"/>
    <cellStyle name="Normal 2 3 6 5 5 3" xfId="21497" xr:uid="{39DDF76A-5404-4FD7-8B52-CF228A3CF9E2}"/>
    <cellStyle name="Normal 2 3 6 5 6" xfId="8950" xr:uid="{C8CC466C-1C92-4AD2-B27D-AF10980085D8}"/>
    <cellStyle name="Normal 2 3 6 5 6 2" xfId="25679" xr:uid="{E8256027-6DA5-4A29-83CC-59BFF5F0C134}"/>
    <cellStyle name="Normal 2 3 6 5 7" xfId="17316" xr:uid="{48C4FEF1-7C55-48CE-9C2A-64B4FF45CA9F}"/>
    <cellStyle name="Normal 2 3 6 6" xfId="867" xr:uid="{CFD52C8E-7BD3-463A-B9E0-6A90D5444164}"/>
    <cellStyle name="Normal 2 3 6 6 2" xfId="2539" xr:uid="{8BAD5DD5-C012-4611-9409-F0AD37FC2935}"/>
    <cellStyle name="Normal 2 3 6 6 2 2" xfId="6720" xr:uid="{AD4D8D0B-153D-46E0-B010-CD391499B7F5}"/>
    <cellStyle name="Normal 2 3 6 6 2 2 2" xfId="15083" xr:uid="{D87D69CB-9737-4172-814D-87ADFEB63E7C}"/>
    <cellStyle name="Normal 2 3 6 6 2 2 2 2" xfId="31812" xr:uid="{4A6172E5-EB4A-40FE-BC9C-43830151ED8E}"/>
    <cellStyle name="Normal 2 3 6 6 2 2 3" xfId="23449" xr:uid="{CF094A7C-6DA3-496A-A12A-F7DA04117B52}"/>
    <cellStyle name="Normal 2 3 6 6 2 3" xfId="10902" xr:uid="{2C56F497-3BE0-4B50-8D94-2492A4CE8AAC}"/>
    <cellStyle name="Normal 2 3 6 6 2 3 2" xfId="27631" xr:uid="{0027E15E-37C6-45C6-8A37-3877064D9517}"/>
    <cellStyle name="Normal 2 3 6 6 2 4" xfId="19268" xr:uid="{7863534B-2051-4BF5-B2DF-5FD1D60F97ED}"/>
    <cellStyle name="Normal 2 3 6 6 3" xfId="5048" xr:uid="{0F9CC381-39A9-4ED2-9004-EC3EAFDA82B9}"/>
    <cellStyle name="Normal 2 3 6 6 3 2" xfId="13411" xr:uid="{4D818AA6-4304-4968-A9DA-4CC49990DA2E}"/>
    <cellStyle name="Normal 2 3 6 6 3 2 2" xfId="30140" xr:uid="{687FD5F3-58F4-43B3-909C-154108AEB403}"/>
    <cellStyle name="Normal 2 3 6 6 3 3" xfId="21777" xr:uid="{070DD575-B93C-4EE0-982B-0FF186BAAD2C}"/>
    <cellStyle name="Normal 2 3 6 6 4" xfId="9230" xr:uid="{EAB97F08-FC0F-43DF-8C0A-7DA4C00E3F5F}"/>
    <cellStyle name="Normal 2 3 6 6 4 2" xfId="25959" xr:uid="{71D67B0B-E4A8-4BC4-8E6D-4E0EC238BB24}"/>
    <cellStyle name="Normal 2 3 6 6 5" xfId="17596" xr:uid="{B354F344-0063-4A5F-81A8-3732075566A7}"/>
    <cellStyle name="Normal 2 3 6 7" xfId="1703" xr:uid="{09D29750-0A41-47C2-B9D5-AEAAD6E56745}"/>
    <cellStyle name="Normal 2 3 6 7 2" xfId="5884" xr:uid="{8BA288B4-C255-43F5-98E3-8D57D6017ADC}"/>
    <cellStyle name="Normal 2 3 6 7 2 2" xfId="14247" xr:uid="{3DC4C2F3-BD99-42FF-9BFE-76AE5CF6C46D}"/>
    <cellStyle name="Normal 2 3 6 7 2 2 2" xfId="30976" xr:uid="{B3AD5A50-1E30-4026-86FC-CC2849618015}"/>
    <cellStyle name="Normal 2 3 6 7 2 3" xfId="22613" xr:uid="{3A93E906-D237-4CD6-9FAF-6CD1D3A601DF}"/>
    <cellStyle name="Normal 2 3 6 7 3" xfId="10066" xr:uid="{BB15058C-8997-4910-8D78-55CB7C577C68}"/>
    <cellStyle name="Normal 2 3 6 7 3 2" xfId="26795" xr:uid="{8E2F6931-4161-4D0C-A419-2C35555FD6AC}"/>
    <cellStyle name="Normal 2 3 6 7 4" xfId="18432" xr:uid="{9CC43797-1F4A-4DAF-BC24-AAB9EFE7BE36}"/>
    <cellStyle name="Normal 2 3 6 8" xfId="3377" xr:uid="{7A02A787-A9D1-4F84-A617-EB4E82043BB4}"/>
    <cellStyle name="Normal 2 3 6 8 2" xfId="7558" xr:uid="{E4B54754-BC37-43CC-B00E-BEB3D178D08A}"/>
    <cellStyle name="Normal 2 3 6 8 2 2" xfId="15921" xr:uid="{8B5F180E-BEB5-4313-99AF-C9E13B9AE39D}"/>
    <cellStyle name="Normal 2 3 6 8 2 2 2" xfId="32650" xr:uid="{F1B26A58-D3A7-42EB-9E77-63DE02C609AD}"/>
    <cellStyle name="Normal 2 3 6 8 2 3" xfId="24287" xr:uid="{4CAC4FA9-4EA5-4129-BBEA-96CF0434F323}"/>
    <cellStyle name="Normal 2 3 6 8 3" xfId="11740" xr:uid="{FE5642B4-5C0B-43DD-9040-91C034450C2D}"/>
    <cellStyle name="Normal 2 3 6 8 3 2" xfId="28469" xr:uid="{68095E88-89A9-43BA-B95B-2E8629647561}"/>
    <cellStyle name="Normal 2 3 6 8 4" xfId="20106" xr:uid="{4A56D804-5CDA-4BD4-860A-FA5785E6D1F6}"/>
    <cellStyle name="Normal 2 3 6 9" xfId="4212" xr:uid="{4A5C6ED3-28F7-45B3-9E76-2B94A623471F}"/>
    <cellStyle name="Normal 2 3 6 9 2" xfId="12575" xr:uid="{D03AB66C-783E-4721-B30C-5E5AB94BBC27}"/>
    <cellStyle name="Normal 2 3 6 9 2 2" xfId="29304" xr:uid="{22B91A80-0945-4DFE-B3E3-A0E384C89E1A}"/>
    <cellStyle name="Normal 2 3 6 9 3" xfId="20941" xr:uid="{DD16EB69-04AB-4DC9-AAB6-23472A369AF6}"/>
    <cellStyle name="Normal 2 3 7" xfId="46" xr:uid="{E136BD03-7553-42B8-81FF-6089D7732FAE}"/>
    <cellStyle name="Normal 2 3 7 10" xfId="8409" xr:uid="{3113D513-7920-4E47-8F90-B8BE26496201}"/>
    <cellStyle name="Normal 2 3 7 10 2" xfId="25138" xr:uid="{D2BCA8B9-CB06-4E38-979D-8219BDF1214C}"/>
    <cellStyle name="Normal 2 3 7 11" xfId="16775" xr:uid="{5E55D598-DA78-4726-A15D-40571B268948}"/>
    <cellStyle name="Normal 2 3 7 2" xfId="113" xr:uid="{066113AC-27DD-44A0-9CD5-AD4AEE571FB9}"/>
    <cellStyle name="Normal 2 3 7 2 10" xfId="16842" xr:uid="{2600BF12-1C50-4351-B2AC-D23D4541CC9D}"/>
    <cellStyle name="Normal 2 3 7 2 2" xfId="249" xr:uid="{6E04414D-CFFB-41C8-8106-16174B360DDA}"/>
    <cellStyle name="Normal 2 3 7 2 2 2" xfId="527" xr:uid="{6A8FFCEA-9DDB-4F0C-927C-E4E129759E0E}"/>
    <cellStyle name="Normal 2 3 7 2 2 2 2" xfId="1363" xr:uid="{B7E2CA09-042B-42C2-B3D4-F6D107674FCD}"/>
    <cellStyle name="Normal 2 3 7 2 2 2 2 2" xfId="3035" xr:uid="{FC3262FD-C0CE-48F0-8205-7078D47514E2}"/>
    <cellStyle name="Normal 2 3 7 2 2 2 2 2 2" xfId="7216" xr:uid="{6550F091-6498-48A4-9A70-0C9CCF10D3B8}"/>
    <cellStyle name="Normal 2 3 7 2 2 2 2 2 2 2" xfId="15579" xr:uid="{0A61DA7A-C019-46BE-9F59-2158A716A4DF}"/>
    <cellStyle name="Normal 2 3 7 2 2 2 2 2 2 2 2" xfId="32308" xr:uid="{7762C1FA-966F-4FF2-AEF5-8CB48EFADA01}"/>
    <cellStyle name="Normal 2 3 7 2 2 2 2 2 2 3" xfId="23945" xr:uid="{AE491998-7C35-4F6F-8E4E-35519C078EE3}"/>
    <cellStyle name="Normal 2 3 7 2 2 2 2 2 3" xfId="11398" xr:uid="{5B797669-1AE2-4C80-82DE-6970C477B4CB}"/>
    <cellStyle name="Normal 2 3 7 2 2 2 2 2 3 2" xfId="28127" xr:uid="{0B54B52C-5839-42BD-BE5E-9A34EDF8310C}"/>
    <cellStyle name="Normal 2 3 7 2 2 2 2 2 4" xfId="19764" xr:uid="{5A9F2F52-0387-4F4A-9D51-551E745C85BB}"/>
    <cellStyle name="Normal 2 3 7 2 2 2 2 3" xfId="5544" xr:uid="{7290416A-2F79-448C-92EE-BD343CC60351}"/>
    <cellStyle name="Normal 2 3 7 2 2 2 2 3 2" xfId="13907" xr:uid="{6EF2F5BC-9914-42AC-BC7E-C04001F9133F}"/>
    <cellStyle name="Normal 2 3 7 2 2 2 2 3 2 2" xfId="30636" xr:uid="{F2595524-8D7C-498F-86BB-91596FBFBE1D}"/>
    <cellStyle name="Normal 2 3 7 2 2 2 2 3 3" xfId="22273" xr:uid="{74B76600-EBAB-4829-AB82-33C600C03963}"/>
    <cellStyle name="Normal 2 3 7 2 2 2 2 4" xfId="9726" xr:uid="{5F6D9A60-2110-4D69-BA17-9784E274112A}"/>
    <cellStyle name="Normal 2 3 7 2 2 2 2 4 2" xfId="26455" xr:uid="{4CEEDE35-0D8D-46B3-BAE1-E8602B928D07}"/>
    <cellStyle name="Normal 2 3 7 2 2 2 2 5" xfId="18092" xr:uid="{AF6E6608-80B5-42BA-9ED0-AAD9478D9D1B}"/>
    <cellStyle name="Normal 2 3 7 2 2 2 3" xfId="2199" xr:uid="{945BBE0A-A016-42D3-91C0-63DEB8F52119}"/>
    <cellStyle name="Normal 2 3 7 2 2 2 3 2" xfId="6380" xr:uid="{0DD7E15C-9E5E-4785-A50D-F9EA49905E9F}"/>
    <cellStyle name="Normal 2 3 7 2 2 2 3 2 2" xfId="14743" xr:uid="{6561F7C2-4B48-4E61-AE6C-E8F6DCFBAA36}"/>
    <cellStyle name="Normal 2 3 7 2 2 2 3 2 2 2" xfId="31472" xr:uid="{EA23AB1A-57CB-4C47-A98C-D7A65788E512}"/>
    <cellStyle name="Normal 2 3 7 2 2 2 3 2 3" xfId="23109" xr:uid="{39C0AA5B-C99F-43CC-8FC1-62FE24D19165}"/>
    <cellStyle name="Normal 2 3 7 2 2 2 3 3" xfId="10562" xr:uid="{A2AEF204-3BE5-4BFE-B51D-1156EC9B58A6}"/>
    <cellStyle name="Normal 2 3 7 2 2 2 3 3 2" xfId="27291" xr:uid="{158EF84A-1687-4FFE-9B5B-018FCB296D7E}"/>
    <cellStyle name="Normal 2 3 7 2 2 2 3 4" xfId="18928" xr:uid="{8E33481D-707C-4EA9-82F0-161E592B19D6}"/>
    <cellStyle name="Normal 2 3 7 2 2 2 4" xfId="3873" xr:uid="{B5058C17-D388-4D93-A871-2A1206FE7669}"/>
    <cellStyle name="Normal 2 3 7 2 2 2 4 2" xfId="8054" xr:uid="{66E59766-85F4-4E2E-AFC9-B2B58AD7731E}"/>
    <cellStyle name="Normal 2 3 7 2 2 2 4 2 2" xfId="16417" xr:uid="{D6ED949F-0E21-4205-A7EA-76D06FA5A7A5}"/>
    <cellStyle name="Normal 2 3 7 2 2 2 4 2 2 2" xfId="33146" xr:uid="{3C2A6644-0749-4DB7-8F8B-BA467980AD71}"/>
    <cellStyle name="Normal 2 3 7 2 2 2 4 2 3" xfId="24783" xr:uid="{048044A6-F761-4A25-9C5D-F5D18B7C1277}"/>
    <cellStyle name="Normal 2 3 7 2 2 2 4 3" xfId="12236" xr:uid="{8A6FC55E-39FB-4730-A0AE-4696A9D36EF0}"/>
    <cellStyle name="Normal 2 3 7 2 2 2 4 3 2" xfId="28965" xr:uid="{28DD259A-E341-4AD8-BD50-20A2A6266E3D}"/>
    <cellStyle name="Normal 2 3 7 2 2 2 4 4" xfId="20602" xr:uid="{10149973-AA5C-4D03-AC73-84E3C63E3DF0}"/>
    <cellStyle name="Normal 2 3 7 2 2 2 5" xfId="4708" xr:uid="{D0EB6C4E-EBD1-4780-ADA2-4C0F588F9090}"/>
    <cellStyle name="Normal 2 3 7 2 2 2 5 2" xfId="13071" xr:uid="{0281426A-3796-4033-99A5-C1B7C6BF20D0}"/>
    <cellStyle name="Normal 2 3 7 2 2 2 5 2 2" xfId="29800" xr:uid="{B76338E9-2C5C-4CE4-B6FF-46953304ED78}"/>
    <cellStyle name="Normal 2 3 7 2 2 2 5 3" xfId="21437" xr:uid="{44189A56-9CF6-434F-A9E3-6F6D672C2D81}"/>
    <cellStyle name="Normal 2 3 7 2 2 2 6" xfId="8890" xr:uid="{0A3D9739-E954-4539-ADD8-2B2FD2E614C3}"/>
    <cellStyle name="Normal 2 3 7 2 2 2 6 2" xfId="25619" xr:uid="{98F30319-0730-488C-A17C-6798DBBC9B24}"/>
    <cellStyle name="Normal 2 3 7 2 2 2 7" xfId="17256" xr:uid="{54C7A284-C035-42CD-8E28-135D426EA213}"/>
    <cellStyle name="Normal 2 3 7 2 2 3" xfId="805" xr:uid="{A9BE28DA-AE8F-4EB6-943E-6A57A452BA4A}"/>
    <cellStyle name="Normal 2 3 7 2 2 3 2" xfId="1641" xr:uid="{6980333A-0692-4441-99EF-2458EAD6A44B}"/>
    <cellStyle name="Normal 2 3 7 2 2 3 2 2" xfId="3313" xr:uid="{5046BD74-E1DC-46E1-BC49-B7ABDCD439BB}"/>
    <cellStyle name="Normal 2 3 7 2 2 3 2 2 2" xfId="7494" xr:uid="{D5D7AC1D-D0B7-454B-AE69-F3E1313C7CEF}"/>
    <cellStyle name="Normal 2 3 7 2 2 3 2 2 2 2" xfId="15857" xr:uid="{BFEE1864-DB01-4FF5-B277-5B33A268DEFB}"/>
    <cellStyle name="Normal 2 3 7 2 2 3 2 2 2 2 2" xfId="32586" xr:uid="{FF136854-AE4C-4FA0-9BB1-11E3DBA7D41D}"/>
    <cellStyle name="Normal 2 3 7 2 2 3 2 2 2 3" xfId="24223" xr:uid="{D69FD126-35E7-4E2E-AA60-1851F28BEA65}"/>
    <cellStyle name="Normal 2 3 7 2 2 3 2 2 3" xfId="11676" xr:uid="{E766CB37-7EA4-4488-9526-7CDD207BE04C}"/>
    <cellStyle name="Normal 2 3 7 2 2 3 2 2 3 2" xfId="28405" xr:uid="{7F325BF3-6C26-4AFC-B2FB-4F1CFD8B3D43}"/>
    <cellStyle name="Normal 2 3 7 2 2 3 2 2 4" xfId="20042" xr:uid="{634F6A66-14EF-4E56-BF62-60E058F495DF}"/>
    <cellStyle name="Normal 2 3 7 2 2 3 2 3" xfId="5822" xr:uid="{4060B90C-60C2-450F-9D07-40B4E8805413}"/>
    <cellStyle name="Normal 2 3 7 2 2 3 2 3 2" xfId="14185" xr:uid="{F047D91C-5A5C-456F-B4AF-ADB59E65B06C}"/>
    <cellStyle name="Normal 2 3 7 2 2 3 2 3 2 2" xfId="30914" xr:uid="{E3056A96-D6B3-4337-B20E-3E0EF1733E6F}"/>
    <cellStyle name="Normal 2 3 7 2 2 3 2 3 3" xfId="22551" xr:uid="{7D067BBD-4A4A-4474-AB05-806B8589DCCF}"/>
    <cellStyle name="Normal 2 3 7 2 2 3 2 4" xfId="10004" xr:uid="{9F1BF9D7-8F6B-4F7B-90B0-2A8BA3DD8A64}"/>
    <cellStyle name="Normal 2 3 7 2 2 3 2 4 2" xfId="26733" xr:uid="{439EBB1A-C11D-47C6-BCE7-D007BDD14EE6}"/>
    <cellStyle name="Normal 2 3 7 2 2 3 2 5" xfId="18370" xr:uid="{F81739F7-C1CF-4361-94E0-2DE5D7E8D093}"/>
    <cellStyle name="Normal 2 3 7 2 2 3 3" xfId="2477" xr:uid="{C8EA9EA2-ECF2-440C-8C94-53F3EBB46209}"/>
    <cellStyle name="Normal 2 3 7 2 2 3 3 2" xfId="6658" xr:uid="{DE7219F5-DA48-4A23-AECD-0741F00E0B06}"/>
    <cellStyle name="Normal 2 3 7 2 2 3 3 2 2" xfId="15021" xr:uid="{D4AFD2BE-438E-4F07-80F5-8BC736AD337D}"/>
    <cellStyle name="Normal 2 3 7 2 2 3 3 2 2 2" xfId="31750" xr:uid="{0A8638BC-F13C-4105-9082-04A99A0428EE}"/>
    <cellStyle name="Normal 2 3 7 2 2 3 3 2 3" xfId="23387" xr:uid="{FE3007F5-A4D6-411A-8C9C-E5E60B59D840}"/>
    <cellStyle name="Normal 2 3 7 2 2 3 3 3" xfId="10840" xr:uid="{6E7ECA03-2898-4F22-B3EA-45A7F53D4E7B}"/>
    <cellStyle name="Normal 2 3 7 2 2 3 3 3 2" xfId="27569" xr:uid="{F10BF64E-5FC4-4553-B6FF-C97B1D3C0FD5}"/>
    <cellStyle name="Normal 2 3 7 2 2 3 3 4" xfId="19206" xr:uid="{80AB1FF5-5587-4DEB-B6B7-DD3563750070}"/>
    <cellStyle name="Normal 2 3 7 2 2 3 4" xfId="4151" xr:uid="{E1CF80C8-93AF-4F61-92E7-19A72C879A61}"/>
    <cellStyle name="Normal 2 3 7 2 2 3 4 2" xfId="8332" xr:uid="{19978483-27B7-4075-AFC5-0CB578667DE6}"/>
    <cellStyle name="Normal 2 3 7 2 2 3 4 2 2" xfId="16695" xr:uid="{465FEF06-5F6C-4CA7-8339-1C48944FE685}"/>
    <cellStyle name="Normal 2 3 7 2 2 3 4 2 2 2" xfId="33424" xr:uid="{C78DCED0-0EA1-4A14-8199-0D8FD5B78D2A}"/>
    <cellStyle name="Normal 2 3 7 2 2 3 4 2 3" xfId="25061" xr:uid="{7B6DD3C1-BB50-4A9B-BB7C-6B1F543E19F6}"/>
    <cellStyle name="Normal 2 3 7 2 2 3 4 3" xfId="12514" xr:uid="{A78615E5-5EE6-471A-8995-BFBD14D65795}"/>
    <cellStyle name="Normal 2 3 7 2 2 3 4 3 2" xfId="29243" xr:uid="{3F96B5CB-5443-494B-B499-CA5C63E5BF6C}"/>
    <cellStyle name="Normal 2 3 7 2 2 3 4 4" xfId="20880" xr:uid="{0E42CF9F-054C-49C5-BF21-65CAE933F235}"/>
    <cellStyle name="Normal 2 3 7 2 2 3 5" xfId="4986" xr:uid="{6303D89D-010A-4F4A-98B4-8D110361692F}"/>
    <cellStyle name="Normal 2 3 7 2 2 3 5 2" xfId="13349" xr:uid="{CC02FDA7-A587-4C50-A50C-AA2781A74C29}"/>
    <cellStyle name="Normal 2 3 7 2 2 3 5 2 2" xfId="30078" xr:uid="{FF62DAB5-6229-4402-9E3D-34E952A9CC8E}"/>
    <cellStyle name="Normal 2 3 7 2 2 3 5 3" xfId="21715" xr:uid="{E35CF3BE-1A38-41B8-AE19-97840424D5C8}"/>
    <cellStyle name="Normal 2 3 7 2 2 3 6" xfId="9168" xr:uid="{6C0E9D05-F438-439A-AEA0-D16DA8C12261}"/>
    <cellStyle name="Normal 2 3 7 2 2 3 6 2" xfId="25897" xr:uid="{D6A3C584-5D93-451A-B0FA-193F7E94EC61}"/>
    <cellStyle name="Normal 2 3 7 2 2 3 7" xfId="17534" xr:uid="{D1F9A751-5631-4923-98A6-0BCB6B7C2F7B}"/>
    <cellStyle name="Normal 2 3 7 2 2 4" xfId="1085" xr:uid="{A2D5356B-29D6-448D-AF02-5D49BC836D25}"/>
    <cellStyle name="Normal 2 3 7 2 2 4 2" xfId="2757" xr:uid="{99FCBB1D-C64D-443A-A581-8998CCAD5D6E}"/>
    <cellStyle name="Normal 2 3 7 2 2 4 2 2" xfId="6938" xr:uid="{BE606F33-2133-42A4-A016-CE362DE3D152}"/>
    <cellStyle name="Normal 2 3 7 2 2 4 2 2 2" xfId="15301" xr:uid="{53376745-E88B-4EF0-850C-E42852334650}"/>
    <cellStyle name="Normal 2 3 7 2 2 4 2 2 2 2" xfId="32030" xr:uid="{BD9EF5B8-5EE3-4EEF-B960-90D7F332D5A6}"/>
    <cellStyle name="Normal 2 3 7 2 2 4 2 2 3" xfId="23667" xr:uid="{3FD52DFD-FE35-4C8F-9F4A-2F286951CF9D}"/>
    <cellStyle name="Normal 2 3 7 2 2 4 2 3" xfId="11120" xr:uid="{42ECCE24-41A3-4F69-8446-30170A012A8E}"/>
    <cellStyle name="Normal 2 3 7 2 2 4 2 3 2" xfId="27849" xr:uid="{37F4B81E-E452-488D-BAE5-49DE5B950D8C}"/>
    <cellStyle name="Normal 2 3 7 2 2 4 2 4" xfId="19486" xr:uid="{052993A7-36C9-4DFB-B0E0-E8A5A4A88674}"/>
    <cellStyle name="Normal 2 3 7 2 2 4 3" xfId="5266" xr:uid="{0A339E69-10E1-40D5-963D-7BA4E6BDFEED}"/>
    <cellStyle name="Normal 2 3 7 2 2 4 3 2" xfId="13629" xr:uid="{B32BFD9B-65DB-49AE-B19B-472911797EC9}"/>
    <cellStyle name="Normal 2 3 7 2 2 4 3 2 2" xfId="30358" xr:uid="{FD08663C-759E-415D-BD57-8A601A456FE3}"/>
    <cellStyle name="Normal 2 3 7 2 2 4 3 3" xfId="21995" xr:uid="{28FA3678-A0A7-4129-9641-49F4ED253765}"/>
    <cellStyle name="Normal 2 3 7 2 2 4 4" xfId="9448" xr:uid="{8EC302DD-B58F-4FDA-B229-7722FBD33B37}"/>
    <cellStyle name="Normal 2 3 7 2 2 4 4 2" xfId="26177" xr:uid="{877C0A50-4EEB-464D-970B-CE0C61054540}"/>
    <cellStyle name="Normal 2 3 7 2 2 4 5" xfId="17814" xr:uid="{2913005E-7EBE-4438-BE4E-5162B71E07F9}"/>
    <cellStyle name="Normal 2 3 7 2 2 5" xfId="1921" xr:uid="{4B4546D2-BB4B-46EB-AC20-43CE2A72F8D6}"/>
    <cellStyle name="Normal 2 3 7 2 2 5 2" xfId="6102" xr:uid="{A32BA3E1-4A2E-4CA2-AD04-398176C9D184}"/>
    <cellStyle name="Normal 2 3 7 2 2 5 2 2" xfId="14465" xr:uid="{C4728AD1-4EA3-44BA-AEDF-05F67ED94DEA}"/>
    <cellStyle name="Normal 2 3 7 2 2 5 2 2 2" xfId="31194" xr:uid="{9423C367-A0DC-4344-954B-526C06F5CDB6}"/>
    <cellStyle name="Normal 2 3 7 2 2 5 2 3" xfId="22831" xr:uid="{46A70832-82AC-4B44-B39E-0F6683352332}"/>
    <cellStyle name="Normal 2 3 7 2 2 5 3" xfId="10284" xr:uid="{F1C0D1AF-3804-49B3-B24A-944F2D317ABF}"/>
    <cellStyle name="Normal 2 3 7 2 2 5 3 2" xfId="27013" xr:uid="{524A52F4-3449-4EB7-9D20-C92169BBD194}"/>
    <cellStyle name="Normal 2 3 7 2 2 5 4" xfId="18650" xr:uid="{6F51D288-ECA7-4D64-86F2-E0D8310B1726}"/>
    <cellStyle name="Normal 2 3 7 2 2 6" xfId="3595" xr:uid="{EDE849B5-D20E-434A-96A9-00C36AD766A2}"/>
    <cellStyle name="Normal 2 3 7 2 2 6 2" xfId="7776" xr:uid="{92EBA713-020F-4742-8590-FD23E91D3F79}"/>
    <cellStyle name="Normal 2 3 7 2 2 6 2 2" xfId="16139" xr:uid="{B582AAE8-1CEC-41D5-9D52-0585CEE3E271}"/>
    <cellStyle name="Normal 2 3 7 2 2 6 2 2 2" xfId="32868" xr:uid="{F62363D5-6BFA-4697-835C-B975C5BDA6E4}"/>
    <cellStyle name="Normal 2 3 7 2 2 6 2 3" xfId="24505" xr:uid="{91AD0530-B9ED-4235-9262-3C24FF081176}"/>
    <cellStyle name="Normal 2 3 7 2 2 6 3" xfId="11958" xr:uid="{F55C1F5F-C7B4-4CB0-AFBB-67C851C59FF9}"/>
    <cellStyle name="Normal 2 3 7 2 2 6 3 2" xfId="28687" xr:uid="{B6B12F37-5733-49CD-B794-72201A9D6D5A}"/>
    <cellStyle name="Normal 2 3 7 2 2 6 4" xfId="20324" xr:uid="{898562E2-8177-4DF8-9905-ADCF584CE4B6}"/>
    <cellStyle name="Normal 2 3 7 2 2 7" xfId="4430" xr:uid="{10306BEE-60E6-4763-A05F-C48BA443FB85}"/>
    <cellStyle name="Normal 2 3 7 2 2 7 2" xfId="12793" xr:uid="{A10559E1-4E80-4331-A908-A8E633F7CE6B}"/>
    <cellStyle name="Normal 2 3 7 2 2 7 2 2" xfId="29522" xr:uid="{4726653C-E2DC-4331-967A-88D0B595C7C9}"/>
    <cellStyle name="Normal 2 3 7 2 2 7 3" xfId="21159" xr:uid="{15E523E3-7273-4D52-ADBF-F9095704CDFD}"/>
    <cellStyle name="Normal 2 3 7 2 2 8" xfId="8612" xr:uid="{630C4B62-2E28-4C56-A0FC-0B1D0B508080}"/>
    <cellStyle name="Normal 2 3 7 2 2 8 2" xfId="25341" xr:uid="{F9C6446D-369C-443F-BBF6-B638FCC12E04}"/>
    <cellStyle name="Normal 2 3 7 2 2 9" xfId="16978" xr:uid="{36F46737-F9DB-4366-A0A9-6838FA1E0139}"/>
    <cellStyle name="Normal 2 3 7 2 3" xfId="391" xr:uid="{80F13DA1-6CD1-4DA0-9388-76307E0ECE14}"/>
    <cellStyle name="Normal 2 3 7 2 3 2" xfId="1227" xr:uid="{2392DF4D-2BFC-4A66-9108-0C5BA2146FCF}"/>
    <cellStyle name="Normal 2 3 7 2 3 2 2" xfId="2899" xr:uid="{1889561E-A7A7-4383-90E3-CC1C8E4DFD50}"/>
    <cellStyle name="Normal 2 3 7 2 3 2 2 2" xfId="7080" xr:uid="{A67DC6DE-9E5F-49FC-8AB1-C400903A7551}"/>
    <cellStyle name="Normal 2 3 7 2 3 2 2 2 2" xfId="15443" xr:uid="{7E5151C9-AE9B-4A16-A235-A3C68EF8FB50}"/>
    <cellStyle name="Normal 2 3 7 2 3 2 2 2 2 2" xfId="32172" xr:uid="{668118D2-482A-4C36-8B2F-98ED25EE7E7B}"/>
    <cellStyle name="Normal 2 3 7 2 3 2 2 2 3" xfId="23809" xr:uid="{8E16D5C2-FB0D-4B35-A20A-E334E1743600}"/>
    <cellStyle name="Normal 2 3 7 2 3 2 2 3" xfId="11262" xr:uid="{0CB65BCC-E59F-43FD-9318-5121629DB9EF}"/>
    <cellStyle name="Normal 2 3 7 2 3 2 2 3 2" xfId="27991" xr:uid="{1AF30670-0297-4C34-89A1-86A06A531E3A}"/>
    <cellStyle name="Normal 2 3 7 2 3 2 2 4" xfId="19628" xr:uid="{5314BB0B-8D2E-4C61-932F-393964DBD05B}"/>
    <cellStyle name="Normal 2 3 7 2 3 2 3" xfId="5408" xr:uid="{1E43D4A3-09F4-4D86-A4C4-58565ACB416D}"/>
    <cellStyle name="Normal 2 3 7 2 3 2 3 2" xfId="13771" xr:uid="{F3689482-0F0F-479D-B93D-4EFABBF1857F}"/>
    <cellStyle name="Normal 2 3 7 2 3 2 3 2 2" xfId="30500" xr:uid="{38D23062-A755-4594-8902-78975314C298}"/>
    <cellStyle name="Normal 2 3 7 2 3 2 3 3" xfId="22137" xr:uid="{DAAD5D8B-0F29-428A-A2C5-6268808F561D}"/>
    <cellStyle name="Normal 2 3 7 2 3 2 4" xfId="9590" xr:uid="{FA95C5D7-F457-475E-9C8D-EF25E5C61072}"/>
    <cellStyle name="Normal 2 3 7 2 3 2 4 2" xfId="26319" xr:uid="{79887D3F-B38B-4E68-9D25-D7A8BFF23B5A}"/>
    <cellStyle name="Normal 2 3 7 2 3 2 5" xfId="17956" xr:uid="{CA96F89C-58F2-4CE5-98FB-65B81B070101}"/>
    <cellStyle name="Normal 2 3 7 2 3 3" xfId="2063" xr:uid="{68B85F8F-03AD-4B4F-93C9-297C371B8DCC}"/>
    <cellStyle name="Normal 2 3 7 2 3 3 2" xfId="6244" xr:uid="{962661FD-85FF-41DA-BE77-FF4D560A5C79}"/>
    <cellStyle name="Normal 2 3 7 2 3 3 2 2" xfId="14607" xr:uid="{DE163768-20DB-4E96-B18A-D1253AF21C16}"/>
    <cellStyle name="Normal 2 3 7 2 3 3 2 2 2" xfId="31336" xr:uid="{72E084C6-5504-4230-AFCF-8EB259522548}"/>
    <cellStyle name="Normal 2 3 7 2 3 3 2 3" xfId="22973" xr:uid="{A700EDC8-1A92-400A-AF39-184339A3EC4B}"/>
    <cellStyle name="Normal 2 3 7 2 3 3 3" xfId="10426" xr:uid="{8D4A790F-627C-41B2-A566-1CFE955738FF}"/>
    <cellStyle name="Normal 2 3 7 2 3 3 3 2" xfId="27155" xr:uid="{B094AA94-70B1-43DD-8EC2-4AA0BD5F5018}"/>
    <cellStyle name="Normal 2 3 7 2 3 3 4" xfId="18792" xr:uid="{FC1CC112-246B-4E1F-93EC-EB3BB885BD94}"/>
    <cellStyle name="Normal 2 3 7 2 3 4" xfId="3737" xr:uid="{6C4FA25D-6700-4F76-81D4-999081E4C622}"/>
    <cellStyle name="Normal 2 3 7 2 3 4 2" xfId="7918" xr:uid="{02031765-34AB-4111-9621-75DBAEF0F4BE}"/>
    <cellStyle name="Normal 2 3 7 2 3 4 2 2" xfId="16281" xr:uid="{44772F40-2CDB-4607-98DD-038B2BEB14B3}"/>
    <cellStyle name="Normal 2 3 7 2 3 4 2 2 2" xfId="33010" xr:uid="{A5315B6A-3E6E-4B61-BB51-8234DD5FDB7A}"/>
    <cellStyle name="Normal 2 3 7 2 3 4 2 3" xfId="24647" xr:uid="{44B455A4-3226-453B-B2F4-457FA9B3C112}"/>
    <cellStyle name="Normal 2 3 7 2 3 4 3" xfId="12100" xr:uid="{9824FD88-E7A7-433B-9942-E72F5632A869}"/>
    <cellStyle name="Normal 2 3 7 2 3 4 3 2" xfId="28829" xr:uid="{A0F1250B-88B6-4E54-BAB6-C5F9855B3E0B}"/>
    <cellStyle name="Normal 2 3 7 2 3 4 4" xfId="20466" xr:uid="{316F2342-BD66-4286-9E77-B9A400BD5701}"/>
    <cellStyle name="Normal 2 3 7 2 3 5" xfId="4572" xr:uid="{4573079B-DFE4-411B-85A4-4C35893693A3}"/>
    <cellStyle name="Normal 2 3 7 2 3 5 2" xfId="12935" xr:uid="{0EEA87CE-170F-4EDD-AC9D-B608EA3F8697}"/>
    <cellStyle name="Normal 2 3 7 2 3 5 2 2" xfId="29664" xr:uid="{749AE8B4-0432-4D3C-B047-DFC6C046CCC1}"/>
    <cellStyle name="Normal 2 3 7 2 3 5 3" xfId="21301" xr:uid="{CEA35FDF-028B-46CB-990D-A12D890546A9}"/>
    <cellStyle name="Normal 2 3 7 2 3 6" xfId="8754" xr:uid="{9679F914-B244-4383-96AC-AA254C7DA400}"/>
    <cellStyle name="Normal 2 3 7 2 3 6 2" xfId="25483" xr:uid="{CC1CB5F2-B45E-4CC4-BAC9-65A2A969C513}"/>
    <cellStyle name="Normal 2 3 7 2 3 7" xfId="17120" xr:uid="{4EA843EC-FB69-42DF-8000-8C126AD0B5B3}"/>
    <cellStyle name="Normal 2 3 7 2 4" xfId="669" xr:uid="{C5F3A32D-46D7-44FB-8B85-4F0436225D85}"/>
    <cellStyle name="Normal 2 3 7 2 4 2" xfId="1505" xr:uid="{FDDF165B-272C-4D9F-B644-4010A63F8A15}"/>
    <cellStyle name="Normal 2 3 7 2 4 2 2" xfId="3177" xr:uid="{51FF1FD3-FE47-4E30-80B5-9A9B42F02039}"/>
    <cellStyle name="Normal 2 3 7 2 4 2 2 2" xfId="7358" xr:uid="{D39D3852-AC1A-4FCF-A98D-4DF3407F41D8}"/>
    <cellStyle name="Normal 2 3 7 2 4 2 2 2 2" xfId="15721" xr:uid="{7231E1BA-EC74-4B11-9B7B-EE338E6D3B26}"/>
    <cellStyle name="Normal 2 3 7 2 4 2 2 2 2 2" xfId="32450" xr:uid="{86C187FE-A4FB-4320-B0F9-6E8479E713EA}"/>
    <cellStyle name="Normal 2 3 7 2 4 2 2 2 3" xfId="24087" xr:uid="{0365990C-D6FD-489A-9339-352A4C266EC3}"/>
    <cellStyle name="Normal 2 3 7 2 4 2 2 3" xfId="11540" xr:uid="{AA27B207-5FC6-4246-BF94-D69F2F7F274A}"/>
    <cellStyle name="Normal 2 3 7 2 4 2 2 3 2" xfId="28269" xr:uid="{D8509916-17E1-4533-AFF2-A7776BB79909}"/>
    <cellStyle name="Normal 2 3 7 2 4 2 2 4" xfId="19906" xr:uid="{CE37E079-FF36-422E-AF5E-FDF82A93EEB9}"/>
    <cellStyle name="Normal 2 3 7 2 4 2 3" xfId="5686" xr:uid="{28D16419-10FC-44F6-AB9E-8D7F8E5C9FE6}"/>
    <cellStyle name="Normal 2 3 7 2 4 2 3 2" xfId="14049" xr:uid="{FDC18FAA-5AE7-435F-9E6C-D1CD197662D5}"/>
    <cellStyle name="Normal 2 3 7 2 4 2 3 2 2" xfId="30778" xr:uid="{E97114D9-F67F-4205-9371-6F374DC8F85F}"/>
    <cellStyle name="Normal 2 3 7 2 4 2 3 3" xfId="22415" xr:uid="{224584EF-2F7B-445F-94A0-28C3A6FD0E8B}"/>
    <cellStyle name="Normal 2 3 7 2 4 2 4" xfId="9868" xr:uid="{09701B46-FA7F-4DAF-9CEF-EBC8E4280216}"/>
    <cellStyle name="Normal 2 3 7 2 4 2 4 2" xfId="26597" xr:uid="{442846CE-486A-4208-A312-02B7F0D05E09}"/>
    <cellStyle name="Normal 2 3 7 2 4 2 5" xfId="18234" xr:uid="{10E8C78E-DDD4-4324-A062-B6AF1659D69D}"/>
    <cellStyle name="Normal 2 3 7 2 4 3" xfId="2341" xr:uid="{CD7E8092-B1EF-479A-8750-9DAE1FA7C988}"/>
    <cellStyle name="Normal 2 3 7 2 4 3 2" xfId="6522" xr:uid="{0CD352D2-8E42-4B20-AB18-02BE89E29309}"/>
    <cellStyle name="Normal 2 3 7 2 4 3 2 2" xfId="14885" xr:uid="{1853F2BF-1FBA-476F-B1DD-36A4707412A1}"/>
    <cellStyle name="Normal 2 3 7 2 4 3 2 2 2" xfId="31614" xr:uid="{27CC0397-A1EB-4F81-A076-568D2503F765}"/>
    <cellStyle name="Normal 2 3 7 2 4 3 2 3" xfId="23251" xr:uid="{A6EE9C91-7129-45D9-90D7-FB5427628F3D}"/>
    <cellStyle name="Normal 2 3 7 2 4 3 3" xfId="10704" xr:uid="{6B5B64EC-6DBE-445F-A9F6-130E63E0EF23}"/>
    <cellStyle name="Normal 2 3 7 2 4 3 3 2" xfId="27433" xr:uid="{1B5DBD3B-799C-4498-B56A-9891A949FE62}"/>
    <cellStyle name="Normal 2 3 7 2 4 3 4" xfId="19070" xr:uid="{171BF25D-610E-49EC-816D-75B587A68B37}"/>
    <cellStyle name="Normal 2 3 7 2 4 4" xfId="4015" xr:uid="{2F82F831-F0D0-4F02-BA78-77889A2198DD}"/>
    <cellStyle name="Normal 2 3 7 2 4 4 2" xfId="8196" xr:uid="{FABB418E-D410-4E02-8DF6-6F5B157B9BE6}"/>
    <cellStyle name="Normal 2 3 7 2 4 4 2 2" xfId="16559" xr:uid="{C49A0321-918B-4284-B7D7-ED87FF6D6062}"/>
    <cellStyle name="Normal 2 3 7 2 4 4 2 2 2" xfId="33288" xr:uid="{A91CC720-666A-455D-A97A-F81E79CCE3BF}"/>
    <cellStyle name="Normal 2 3 7 2 4 4 2 3" xfId="24925" xr:uid="{BE9F1E50-6B4C-4E77-8A62-DF7A323905EC}"/>
    <cellStyle name="Normal 2 3 7 2 4 4 3" xfId="12378" xr:uid="{5990ED57-1149-4CEA-B7DD-9BF678987E6C}"/>
    <cellStyle name="Normal 2 3 7 2 4 4 3 2" xfId="29107" xr:uid="{7E354772-0D77-4C9F-8CA0-153D13FA856E}"/>
    <cellStyle name="Normal 2 3 7 2 4 4 4" xfId="20744" xr:uid="{B4F0FDEE-8183-4DAC-9B27-7A831ED1FB5F}"/>
    <cellStyle name="Normal 2 3 7 2 4 5" xfId="4850" xr:uid="{52DE49B5-CE06-4A3E-8316-52713786B7A3}"/>
    <cellStyle name="Normal 2 3 7 2 4 5 2" xfId="13213" xr:uid="{D7747B58-131D-4F09-9537-B3C9F60DD70E}"/>
    <cellStyle name="Normal 2 3 7 2 4 5 2 2" xfId="29942" xr:uid="{27959534-E3A8-41AE-8F29-020961C7D9E4}"/>
    <cellStyle name="Normal 2 3 7 2 4 5 3" xfId="21579" xr:uid="{88C36A52-64F0-49CD-AE77-9812D4EA82E0}"/>
    <cellStyle name="Normal 2 3 7 2 4 6" xfId="9032" xr:uid="{9A5509C8-FC66-4D3F-8F35-7B9C0AFE09E7}"/>
    <cellStyle name="Normal 2 3 7 2 4 6 2" xfId="25761" xr:uid="{906010EF-0C67-4779-849D-49E2485BC0E6}"/>
    <cellStyle name="Normal 2 3 7 2 4 7" xfId="17398" xr:uid="{0D33539D-7531-42D4-B1CC-BCA33B6300BA}"/>
    <cellStyle name="Normal 2 3 7 2 5" xfId="949" xr:uid="{B0C80ECD-A470-4A99-B47E-45FF7B024FC6}"/>
    <cellStyle name="Normal 2 3 7 2 5 2" xfId="2621" xr:uid="{D48ED1DF-9257-460B-B2C1-75092B33345D}"/>
    <cellStyle name="Normal 2 3 7 2 5 2 2" xfId="6802" xr:uid="{18D930D2-C5DD-4877-AC44-CBD685BC8FCB}"/>
    <cellStyle name="Normal 2 3 7 2 5 2 2 2" xfId="15165" xr:uid="{46F1E6E7-D6EE-42D6-8C1A-EDA5C900EFFB}"/>
    <cellStyle name="Normal 2 3 7 2 5 2 2 2 2" xfId="31894" xr:uid="{F4E29B57-EFEA-44B2-ACD8-FBA7E8DF9462}"/>
    <cellStyle name="Normal 2 3 7 2 5 2 2 3" xfId="23531" xr:uid="{AA4302A3-5B51-4928-9E66-D3AA3D56C132}"/>
    <cellStyle name="Normal 2 3 7 2 5 2 3" xfId="10984" xr:uid="{D81667B1-3861-4B17-9893-30B8B7A75DB5}"/>
    <cellStyle name="Normal 2 3 7 2 5 2 3 2" xfId="27713" xr:uid="{87C1D77C-997A-462D-B8AA-C2E7E8FCFBD0}"/>
    <cellStyle name="Normal 2 3 7 2 5 2 4" xfId="19350" xr:uid="{490484CB-FA8B-4E6F-8266-DB1343F39DF6}"/>
    <cellStyle name="Normal 2 3 7 2 5 3" xfId="5130" xr:uid="{05EAEB1F-47F6-4DA6-857F-D7C61BEC9B24}"/>
    <cellStyle name="Normal 2 3 7 2 5 3 2" xfId="13493" xr:uid="{73D50E5D-88D9-4FF3-B09B-15832C52CBB1}"/>
    <cellStyle name="Normal 2 3 7 2 5 3 2 2" xfId="30222" xr:uid="{3BC90A8C-11F3-4ED7-BCE2-4BFB58B6728A}"/>
    <cellStyle name="Normal 2 3 7 2 5 3 3" xfId="21859" xr:uid="{06894DB2-DEF4-4351-9816-29A0D47A8CA8}"/>
    <cellStyle name="Normal 2 3 7 2 5 4" xfId="9312" xr:uid="{BC235A1C-7968-4AB4-B1FC-5548FD8085C7}"/>
    <cellStyle name="Normal 2 3 7 2 5 4 2" xfId="26041" xr:uid="{A0C18B9C-0358-4627-87B6-4C2EC213610E}"/>
    <cellStyle name="Normal 2 3 7 2 5 5" xfId="17678" xr:uid="{2541ADF6-F513-4BFE-B1A9-D3849E42706E}"/>
    <cellStyle name="Normal 2 3 7 2 6" xfId="1785" xr:uid="{1D60142A-A8EC-48F3-B016-D79ABA5274F7}"/>
    <cellStyle name="Normal 2 3 7 2 6 2" xfId="5966" xr:uid="{094E9117-87DE-4B91-9122-E2FBEF56AD08}"/>
    <cellStyle name="Normal 2 3 7 2 6 2 2" xfId="14329" xr:uid="{5A4B97B7-8B1A-4E47-8384-535BE7BEC026}"/>
    <cellStyle name="Normal 2 3 7 2 6 2 2 2" xfId="31058" xr:uid="{A3287DFF-BCCF-46E8-8B23-D62D2A6D63CB}"/>
    <cellStyle name="Normal 2 3 7 2 6 2 3" xfId="22695" xr:uid="{C8D96AAA-300B-4CAA-B3F1-327D6F3C3066}"/>
    <cellStyle name="Normal 2 3 7 2 6 3" xfId="10148" xr:uid="{AE2DD754-9002-4D0F-9C47-DA7CF4806660}"/>
    <cellStyle name="Normal 2 3 7 2 6 3 2" xfId="26877" xr:uid="{2AFBD968-B1B0-4F3A-9EE2-6C6EA4D6358E}"/>
    <cellStyle name="Normal 2 3 7 2 6 4" xfId="18514" xr:uid="{9E003082-4EF4-4E20-A68E-0D1F13ADE1EA}"/>
    <cellStyle name="Normal 2 3 7 2 7" xfId="3459" xr:uid="{3705C424-6C77-4EEB-9F87-B7752050151F}"/>
    <cellStyle name="Normal 2 3 7 2 7 2" xfId="7640" xr:uid="{0DF8E76B-133D-4F21-B3BD-3C89C6CAEF4C}"/>
    <cellStyle name="Normal 2 3 7 2 7 2 2" xfId="16003" xr:uid="{87392FE4-73DF-4174-A476-42E5FF5EA7CE}"/>
    <cellStyle name="Normal 2 3 7 2 7 2 2 2" xfId="32732" xr:uid="{39E26684-2C4C-49B0-AE02-18F2C20EDCE0}"/>
    <cellStyle name="Normal 2 3 7 2 7 2 3" xfId="24369" xr:uid="{E5561A71-0567-46A9-A749-1FC672C8BD8D}"/>
    <cellStyle name="Normal 2 3 7 2 7 3" xfId="11822" xr:uid="{F4E25289-4898-4051-97C2-159EB753D765}"/>
    <cellStyle name="Normal 2 3 7 2 7 3 2" xfId="28551" xr:uid="{BE2C096D-BA1A-42F8-B7F5-EBB7AA81AB9F}"/>
    <cellStyle name="Normal 2 3 7 2 7 4" xfId="20188" xr:uid="{8949D229-C42F-4816-8EE4-F6830F47951D}"/>
    <cellStyle name="Normal 2 3 7 2 8" xfId="4294" xr:uid="{DC70AA17-89F9-4649-A15D-415C80ACAADF}"/>
    <cellStyle name="Normal 2 3 7 2 8 2" xfId="12657" xr:uid="{A6B34A73-D9BE-4036-B1E0-E740C89BFF6E}"/>
    <cellStyle name="Normal 2 3 7 2 8 2 2" xfId="29386" xr:uid="{CA1CAB63-F896-467D-BBDA-FC0B409E6EC3}"/>
    <cellStyle name="Normal 2 3 7 2 8 3" xfId="21023" xr:uid="{C7E129CB-537E-4E4F-8EA3-01CC98B9B992}"/>
    <cellStyle name="Normal 2 3 7 2 9" xfId="8476" xr:uid="{482B2229-ECD9-42A1-9662-88FD1E7D5ABC}"/>
    <cellStyle name="Normal 2 3 7 2 9 2" xfId="25205" xr:uid="{19B2BDDF-2D77-4EF2-9393-DD45527D9A9E}"/>
    <cellStyle name="Normal 2 3 7 3" xfId="182" xr:uid="{21E7B0A8-DF88-4E52-95E6-6C75C54009D3}"/>
    <cellStyle name="Normal 2 3 7 3 2" xfId="460" xr:uid="{2A352182-67BF-45E5-BE7E-A1EC247E03BC}"/>
    <cellStyle name="Normal 2 3 7 3 2 2" xfId="1296" xr:uid="{AE00DE61-F6E3-4E20-B09B-7BBC715DCCB5}"/>
    <cellStyle name="Normal 2 3 7 3 2 2 2" xfId="2968" xr:uid="{C56E3A22-73EA-4EFD-B4F2-71A79098F1A2}"/>
    <cellStyle name="Normal 2 3 7 3 2 2 2 2" xfId="7149" xr:uid="{3E02766A-256E-4F66-BCF8-732438005030}"/>
    <cellStyle name="Normal 2 3 7 3 2 2 2 2 2" xfId="15512" xr:uid="{58329E15-C2E7-4A1F-B4A7-0968C0D1CF83}"/>
    <cellStyle name="Normal 2 3 7 3 2 2 2 2 2 2" xfId="32241" xr:uid="{71BF2AA7-1776-4F78-8461-59728F72A094}"/>
    <cellStyle name="Normal 2 3 7 3 2 2 2 2 3" xfId="23878" xr:uid="{62B9D9B3-FE7F-4A6F-B887-25FFA032342F}"/>
    <cellStyle name="Normal 2 3 7 3 2 2 2 3" xfId="11331" xr:uid="{1D8716B9-7408-4B4E-8DFC-322594047C58}"/>
    <cellStyle name="Normal 2 3 7 3 2 2 2 3 2" xfId="28060" xr:uid="{D8554998-91D0-45E6-AB52-36A7491FE7BB}"/>
    <cellStyle name="Normal 2 3 7 3 2 2 2 4" xfId="19697" xr:uid="{88BC8B87-F216-401A-9AB1-DF539D8693ED}"/>
    <cellStyle name="Normal 2 3 7 3 2 2 3" xfId="5477" xr:uid="{D986EC07-0BDF-4FCC-9829-D9E214CD7E82}"/>
    <cellStyle name="Normal 2 3 7 3 2 2 3 2" xfId="13840" xr:uid="{10B12E1D-4356-4EF8-BC77-96951D3CB8B3}"/>
    <cellStyle name="Normal 2 3 7 3 2 2 3 2 2" xfId="30569" xr:uid="{2884793A-58F0-4E5A-977C-724FF89796D9}"/>
    <cellStyle name="Normal 2 3 7 3 2 2 3 3" xfId="22206" xr:uid="{A52DC6FA-4093-497F-A1ED-0C4A9C54EF7E}"/>
    <cellStyle name="Normal 2 3 7 3 2 2 4" xfId="9659" xr:uid="{52F56C64-2827-40B7-8F76-41E1B7C07CEF}"/>
    <cellStyle name="Normal 2 3 7 3 2 2 4 2" xfId="26388" xr:uid="{378F8D0B-A73A-48D2-9E88-649BBC9E062E}"/>
    <cellStyle name="Normal 2 3 7 3 2 2 5" xfId="18025" xr:uid="{C28A11E4-664E-44B2-84B0-1B2B3531A258}"/>
    <cellStyle name="Normal 2 3 7 3 2 3" xfId="2132" xr:uid="{0AA1D558-EAD9-43BA-91C1-5BCE6AC841BE}"/>
    <cellStyle name="Normal 2 3 7 3 2 3 2" xfId="6313" xr:uid="{63357F32-9AFE-4EE3-AB5C-D2C6E4D1C31D}"/>
    <cellStyle name="Normal 2 3 7 3 2 3 2 2" xfId="14676" xr:uid="{12AA585B-3CD1-44C4-84EB-520B62EE3389}"/>
    <cellStyle name="Normal 2 3 7 3 2 3 2 2 2" xfId="31405" xr:uid="{AA445F3A-EBBA-48B9-AB30-1F1EDCA3B523}"/>
    <cellStyle name="Normal 2 3 7 3 2 3 2 3" xfId="23042" xr:uid="{3BB01FF5-9C07-4083-AAF0-3CCFDF232892}"/>
    <cellStyle name="Normal 2 3 7 3 2 3 3" xfId="10495" xr:uid="{7FB39AF8-B9C2-489F-8CEC-4813FCC00EF6}"/>
    <cellStyle name="Normal 2 3 7 3 2 3 3 2" xfId="27224" xr:uid="{8BEE20C5-B739-42A6-A9C5-DE0EA22F2AE9}"/>
    <cellStyle name="Normal 2 3 7 3 2 3 4" xfId="18861" xr:uid="{63CA2186-3FDB-4FBC-91E4-D65207466BF2}"/>
    <cellStyle name="Normal 2 3 7 3 2 4" xfId="3806" xr:uid="{A963AE08-6E75-4A1A-B61D-BBFA1D129CA5}"/>
    <cellStyle name="Normal 2 3 7 3 2 4 2" xfId="7987" xr:uid="{3D117ED9-13DA-4A94-BBFC-42C16BBD0982}"/>
    <cellStyle name="Normal 2 3 7 3 2 4 2 2" xfId="16350" xr:uid="{42DEB994-7E64-4EAF-8C7B-34CF29BAF93C}"/>
    <cellStyle name="Normal 2 3 7 3 2 4 2 2 2" xfId="33079" xr:uid="{4530F174-46C5-4D40-B4F0-9BB0243CB468}"/>
    <cellStyle name="Normal 2 3 7 3 2 4 2 3" xfId="24716" xr:uid="{D0FEB21C-09F1-4632-900E-C89533B5CE30}"/>
    <cellStyle name="Normal 2 3 7 3 2 4 3" xfId="12169" xr:uid="{2610ED0F-C0DE-4DBA-890B-7497C13F2B1F}"/>
    <cellStyle name="Normal 2 3 7 3 2 4 3 2" xfId="28898" xr:uid="{CC828BC6-00F0-4BAC-B79F-2730554F9A3D}"/>
    <cellStyle name="Normal 2 3 7 3 2 4 4" xfId="20535" xr:uid="{45D16C85-01BF-4A11-B1CE-F69D85101C68}"/>
    <cellStyle name="Normal 2 3 7 3 2 5" xfId="4641" xr:uid="{77A78BD9-1F34-4553-97E5-13BA48746EAF}"/>
    <cellStyle name="Normal 2 3 7 3 2 5 2" xfId="13004" xr:uid="{84C08769-1969-4A36-BBA2-367C8CCE0D2D}"/>
    <cellStyle name="Normal 2 3 7 3 2 5 2 2" xfId="29733" xr:uid="{A2C9822F-E4D7-4D43-890C-B2CE7CD8B004}"/>
    <cellStyle name="Normal 2 3 7 3 2 5 3" xfId="21370" xr:uid="{A27A25C3-2D45-42C2-B519-A0A35A11F22D}"/>
    <cellStyle name="Normal 2 3 7 3 2 6" xfId="8823" xr:uid="{BD6CE77C-2FE5-48E4-AFFD-27D1C4620504}"/>
    <cellStyle name="Normal 2 3 7 3 2 6 2" xfId="25552" xr:uid="{B0FBC445-865C-4734-9A23-0B735682E953}"/>
    <cellStyle name="Normal 2 3 7 3 2 7" xfId="17189" xr:uid="{2F758DFC-71E5-4DF0-8A75-B96E77633637}"/>
    <cellStyle name="Normal 2 3 7 3 3" xfId="738" xr:uid="{807326AD-CA6B-40CD-91B9-E17DAF4CABBE}"/>
    <cellStyle name="Normal 2 3 7 3 3 2" xfId="1574" xr:uid="{B84C817D-90FC-4CA7-B420-79F3FC17E4B7}"/>
    <cellStyle name="Normal 2 3 7 3 3 2 2" xfId="3246" xr:uid="{B12A956A-19B5-4CAD-8D68-328AB1E6EC3C}"/>
    <cellStyle name="Normal 2 3 7 3 3 2 2 2" xfId="7427" xr:uid="{7265C379-9428-4432-8C35-1C4FB09D836D}"/>
    <cellStyle name="Normal 2 3 7 3 3 2 2 2 2" xfId="15790" xr:uid="{9D041054-2690-425A-B343-E40CDF2497AF}"/>
    <cellStyle name="Normal 2 3 7 3 3 2 2 2 2 2" xfId="32519" xr:uid="{DFCA151B-6FD1-430C-B498-ABF5747ED080}"/>
    <cellStyle name="Normal 2 3 7 3 3 2 2 2 3" xfId="24156" xr:uid="{4D4B60EE-A831-4487-B505-DBB409DF4696}"/>
    <cellStyle name="Normal 2 3 7 3 3 2 2 3" xfId="11609" xr:uid="{9449E5E3-5656-420A-BAA1-A0C8524CB762}"/>
    <cellStyle name="Normal 2 3 7 3 3 2 2 3 2" xfId="28338" xr:uid="{BE2F7449-77AE-4ADC-AC75-93C5C426A0CF}"/>
    <cellStyle name="Normal 2 3 7 3 3 2 2 4" xfId="19975" xr:uid="{7F8921A1-9B25-4EA7-88B5-74A12866BF32}"/>
    <cellStyle name="Normal 2 3 7 3 3 2 3" xfId="5755" xr:uid="{D161AC5D-B1D0-4802-A27E-BB84B1D21F7A}"/>
    <cellStyle name="Normal 2 3 7 3 3 2 3 2" xfId="14118" xr:uid="{54D969D0-2769-4EA5-A372-3371F869EFBD}"/>
    <cellStyle name="Normal 2 3 7 3 3 2 3 2 2" xfId="30847" xr:uid="{EFC4E2AF-C65E-48EA-8AA7-2C5DD6BB50DF}"/>
    <cellStyle name="Normal 2 3 7 3 3 2 3 3" xfId="22484" xr:uid="{483C18C2-1F12-455D-8521-B62B823EC91B}"/>
    <cellStyle name="Normal 2 3 7 3 3 2 4" xfId="9937" xr:uid="{857396EB-208A-4205-ACE5-A582E9872346}"/>
    <cellStyle name="Normal 2 3 7 3 3 2 4 2" xfId="26666" xr:uid="{5D5DEECC-7A56-4FCC-A9F4-93398BE8902A}"/>
    <cellStyle name="Normal 2 3 7 3 3 2 5" xfId="18303" xr:uid="{BA3F55E4-1AD9-4B18-997E-6FB06EB46C83}"/>
    <cellStyle name="Normal 2 3 7 3 3 3" xfId="2410" xr:uid="{27914FC5-34CE-41C8-B652-ECEB585B09CA}"/>
    <cellStyle name="Normal 2 3 7 3 3 3 2" xfId="6591" xr:uid="{0C5AF3CB-B7E2-4816-A920-97ABBCFDD037}"/>
    <cellStyle name="Normal 2 3 7 3 3 3 2 2" xfId="14954" xr:uid="{24A67D1E-CD61-4B09-BFFF-3D7336EF9B01}"/>
    <cellStyle name="Normal 2 3 7 3 3 3 2 2 2" xfId="31683" xr:uid="{3A4C5C85-246D-45D9-9E52-65BCC70F0463}"/>
    <cellStyle name="Normal 2 3 7 3 3 3 2 3" xfId="23320" xr:uid="{8922FC61-6F32-495B-9246-91A81F6F8693}"/>
    <cellStyle name="Normal 2 3 7 3 3 3 3" xfId="10773" xr:uid="{F2510BE9-ADA9-4802-AD9A-7D13F83CF0D9}"/>
    <cellStyle name="Normal 2 3 7 3 3 3 3 2" xfId="27502" xr:uid="{548E2701-565D-4638-9572-334FDAA51EFD}"/>
    <cellStyle name="Normal 2 3 7 3 3 3 4" xfId="19139" xr:uid="{EEDB22FB-D650-4BFE-ADEA-7161BB8D3F23}"/>
    <cellStyle name="Normal 2 3 7 3 3 4" xfId="4084" xr:uid="{82B03DF3-6ACF-426E-BF23-325E1600A24C}"/>
    <cellStyle name="Normal 2 3 7 3 3 4 2" xfId="8265" xr:uid="{D972BA9B-B236-4F41-8944-53F2CAA40933}"/>
    <cellStyle name="Normal 2 3 7 3 3 4 2 2" xfId="16628" xr:uid="{83FC51AB-36B1-4C41-B2FC-2BE0728E2938}"/>
    <cellStyle name="Normal 2 3 7 3 3 4 2 2 2" xfId="33357" xr:uid="{02FBD90C-85C4-46FD-8617-D00ABD926B37}"/>
    <cellStyle name="Normal 2 3 7 3 3 4 2 3" xfId="24994" xr:uid="{171900A5-2B8A-441B-9E35-5F05E49F8657}"/>
    <cellStyle name="Normal 2 3 7 3 3 4 3" xfId="12447" xr:uid="{8468CAFC-6BA5-4F72-AC79-281C8DB00CC0}"/>
    <cellStyle name="Normal 2 3 7 3 3 4 3 2" xfId="29176" xr:uid="{277E6D05-D46B-484F-8139-51F2768EE44B}"/>
    <cellStyle name="Normal 2 3 7 3 3 4 4" xfId="20813" xr:uid="{64DD6A9D-6B9B-485F-8C70-A9BE23843E80}"/>
    <cellStyle name="Normal 2 3 7 3 3 5" xfId="4919" xr:uid="{7E003824-221D-41B9-96AD-54F2AF82EA80}"/>
    <cellStyle name="Normal 2 3 7 3 3 5 2" xfId="13282" xr:uid="{693BF669-5635-4EFC-89B2-FDAFA635C3B6}"/>
    <cellStyle name="Normal 2 3 7 3 3 5 2 2" xfId="30011" xr:uid="{77178EFF-6525-43CF-9130-97DBE6587BC8}"/>
    <cellStyle name="Normal 2 3 7 3 3 5 3" xfId="21648" xr:uid="{025FAF3F-9D72-4E70-9C97-52D6D1F64BDC}"/>
    <cellStyle name="Normal 2 3 7 3 3 6" xfId="9101" xr:uid="{389BD684-039A-4039-A27F-9BA1EE04E299}"/>
    <cellStyle name="Normal 2 3 7 3 3 6 2" xfId="25830" xr:uid="{CB6B3A9A-3B32-4E88-B917-3EB0D6297A0E}"/>
    <cellStyle name="Normal 2 3 7 3 3 7" xfId="17467" xr:uid="{3A11370E-01E1-418A-B4BB-ABA38615A099}"/>
    <cellStyle name="Normal 2 3 7 3 4" xfId="1018" xr:uid="{3B0D1276-3739-4E6A-A68F-8BAC05C89DC6}"/>
    <cellStyle name="Normal 2 3 7 3 4 2" xfId="2690" xr:uid="{DFC4B535-6017-4683-A6F6-1DCA59A72693}"/>
    <cellStyle name="Normal 2 3 7 3 4 2 2" xfId="6871" xr:uid="{22B1F1D9-CD1A-4729-B65E-79F3DD303DB7}"/>
    <cellStyle name="Normal 2 3 7 3 4 2 2 2" xfId="15234" xr:uid="{C2D062BE-F79C-45CF-B643-F8250FB73688}"/>
    <cellStyle name="Normal 2 3 7 3 4 2 2 2 2" xfId="31963" xr:uid="{CF37B9E9-E3D3-4648-BD97-65B94E2AB21F}"/>
    <cellStyle name="Normal 2 3 7 3 4 2 2 3" xfId="23600" xr:uid="{CFA106CB-FBF6-45D1-AD20-3221188F70F1}"/>
    <cellStyle name="Normal 2 3 7 3 4 2 3" xfId="11053" xr:uid="{4DA11FF9-C48D-4E64-8026-336DA7BC23D9}"/>
    <cellStyle name="Normal 2 3 7 3 4 2 3 2" xfId="27782" xr:uid="{4C48E980-355C-453C-98BC-119C606EA9D0}"/>
    <cellStyle name="Normal 2 3 7 3 4 2 4" xfId="19419" xr:uid="{6081497C-A81F-4FCE-BF35-409A93E7A966}"/>
    <cellStyle name="Normal 2 3 7 3 4 3" xfId="5199" xr:uid="{FCF47DCD-7375-487B-A07C-16F968022062}"/>
    <cellStyle name="Normal 2 3 7 3 4 3 2" xfId="13562" xr:uid="{A82A2713-5A78-48F4-83B4-937A859E7EBE}"/>
    <cellStyle name="Normal 2 3 7 3 4 3 2 2" xfId="30291" xr:uid="{73C5315C-7C02-4BCA-A8CF-DDAD8CD4F9A3}"/>
    <cellStyle name="Normal 2 3 7 3 4 3 3" xfId="21928" xr:uid="{826F3644-5EE5-4BC6-957C-1810CC08D1E9}"/>
    <cellStyle name="Normal 2 3 7 3 4 4" xfId="9381" xr:uid="{19BA2639-4FA2-4EDF-9235-7D7271FEC16B}"/>
    <cellStyle name="Normal 2 3 7 3 4 4 2" xfId="26110" xr:uid="{6F8C64FC-1538-4187-A923-9911BD60F2B4}"/>
    <cellStyle name="Normal 2 3 7 3 4 5" xfId="17747" xr:uid="{19AA81A3-323B-46DE-BD03-B19FD5903F6D}"/>
    <cellStyle name="Normal 2 3 7 3 5" xfId="1854" xr:uid="{80B9F5DE-E99A-4CEB-9104-0B161AB62688}"/>
    <cellStyle name="Normal 2 3 7 3 5 2" xfId="6035" xr:uid="{401A5A9F-6A9D-4CA9-8B70-348FF4808C13}"/>
    <cellStyle name="Normal 2 3 7 3 5 2 2" xfId="14398" xr:uid="{8079C00C-9C6B-4DCA-AA15-25DDBBFD6FAE}"/>
    <cellStyle name="Normal 2 3 7 3 5 2 2 2" xfId="31127" xr:uid="{EBF41BD6-E29F-487C-A57D-EF464E59D5C8}"/>
    <cellStyle name="Normal 2 3 7 3 5 2 3" xfId="22764" xr:uid="{1A40F568-82E7-4F77-86F5-BD1B2283E297}"/>
    <cellStyle name="Normal 2 3 7 3 5 3" xfId="10217" xr:uid="{510F3F24-DB55-43E9-9A6F-C10DE82AE56B}"/>
    <cellStyle name="Normal 2 3 7 3 5 3 2" xfId="26946" xr:uid="{D6682324-4259-46DB-B839-7B2BB647B5A2}"/>
    <cellStyle name="Normal 2 3 7 3 5 4" xfId="18583" xr:uid="{4E65FD62-A993-40C9-9B1E-070020F0C98F}"/>
    <cellStyle name="Normal 2 3 7 3 6" xfId="3528" xr:uid="{CAD6F417-B320-49E8-8882-72C2680E29E1}"/>
    <cellStyle name="Normal 2 3 7 3 6 2" xfId="7709" xr:uid="{02D06318-E37D-43B1-B13C-25AAC37EB7AB}"/>
    <cellStyle name="Normal 2 3 7 3 6 2 2" xfId="16072" xr:uid="{9F228A9D-BD79-418F-ACD7-6450C8995BCC}"/>
    <cellStyle name="Normal 2 3 7 3 6 2 2 2" xfId="32801" xr:uid="{19206A9E-2BDE-437D-A672-4CF75793AA92}"/>
    <cellStyle name="Normal 2 3 7 3 6 2 3" xfId="24438" xr:uid="{21B9DFA1-F4B7-4070-B3A4-0480D30F8252}"/>
    <cellStyle name="Normal 2 3 7 3 6 3" xfId="11891" xr:uid="{2AFBA3C8-DC71-4D21-BDFA-AE098AA668EA}"/>
    <cellStyle name="Normal 2 3 7 3 6 3 2" xfId="28620" xr:uid="{7AC23725-80B7-41DD-9F31-A467663F15D7}"/>
    <cellStyle name="Normal 2 3 7 3 6 4" xfId="20257" xr:uid="{5284AE13-C792-46E7-AB5E-FBBE932FF748}"/>
    <cellStyle name="Normal 2 3 7 3 7" xfId="4363" xr:uid="{4D03A110-656E-4816-BC33-B3F528F65322}"/>
    <cellStyle name="Normal 2 3 7 3 7 2" xfId="12726" xr:uid="{B578448C-5742-4A61-9419-2D2B95EB560C}"/>
    <cellStyle name="Normal 2 3 7 3 7 2 2" xfId="29455" xr:uid="{3DE9FC40-24CC-4B2C-AF65-E46990CC488F}"/>
    <cellStyle name="Normal 2 3 7 3 7 3" xfId="21092" xr:uid="{19340846-1B85-4298-97C3-FE9D80BAA86D}"/>
    <cellStyle name="Normal 2 3 7 3 8" xfId="8545" xr:uid="{CA5F471A-9922-4236-8219-7DAAF56A027B}"/>
    <cellStyle name="Normal 2 3 7 3 8 2" xfId="25274" xr:uid="{5AFD1D8A-1767-435B-9CD9-9E2CC41E5FF8}"/>
    <cellStyle name="Normal 2 3 7 3 9" xfId="16911" xr:uid="{C0DC05C0-7020-4AFC-B251-B92C5C4CF53B}"/>
    <cellStyle name="Normal 2 3 7 4" xfId="324" xr:uid="{C79E908F-271C-4829-A429-CA3C1B06C592}"/>
    <cellStyle name="Normal 2 3 7 4 2" xfId="1160" xr:uid="{BBCFEC93-8157-49AB-8516-6372F1E6ADB3}"/>
    <cellStyle name="Normal 2 3 7 4 2 2" xfId="2832" xr:uid="{6A7744AD-7C02-4357-A962-D6D581350872}"/>
    <cellStyle name="Normal 2 3 7 4 2 2 2" xfId="7013" xr:uid="{B3C9F6F5-8A51-4664-871D-3939B30E251C}"/>
    <cellStyle name="Normal 2 3 7 4 2 2 2 2" xfId="15376" xr:uid="{E605EB55-CF93-48E5-9288-A8570724FF30}"/>
    <cellStyle name="Normal 2 3 7 4 2 2 2 2 2" xfId="32105" xr:uid="{2512F372-5BBE-4E5E-A266-66926E16AB75}"/>
    <cellStyle name="Normal 2 3 7 4 2 2 2 3" xfId="23742" xr:uid="{03F3FA8E-6C78-4115-817A-092904D45BDE}"/>
    <cellStyle name="Normal 2 3 7 4 2 2 3" xfId="11195" xr:uid="{53110D22-7D0D-4D1B-AFFF-74808425ABB6}"/>
    <cellStyle name="Normal 2 3 7 4 2 2 3 2" xfId="27924" xr:uid="{3FF925CD-B10A-45F1-8AE5-AEED9C8BB68F}"/>
    <cellStyle name="Normal 2 3 7 4 2 2 4" xfId="19561" xr:uid="{DD2979A7-2A73-48E1-A50D-F27C6FBBD3C2}"/>
    <cellStyle name="Normal 2 3 7 4 2 3" xfId="5341" xr:uid="{BEAC005B-6014-47B4-B411-8107B31F6EB2}"/>
    <cellStyle name="Normal 2 3 7 4 2 3 2" xfId="13704" xr:uid="{482C9A98-F5EF-4D83-99B0-B62BDA4B2500}"/>
    <cellStyle name="Normal 2 3 7 4 2 3 2 2" xfId="30433" xr:uid="{5949057A-311E-4450-936A-ADFB1F4F7852}"/>
    <cellStyle name="Normal 2 3 7 4 2 3 3" xfId="22070" xr:uid="{7D776173-21FD-420C-8B93-B7A9A07586D2}"/>
    <cellStyle name="Normal 2 3 7 4 2 4" xfId="9523" xr:uid="{ABD1197A-3B7B-433C-85F2-56AF2E05E518}"/>
    <cellStyle name="Normal 2 3 7 4 2 4 2" xfId="26252" xr:uid="{D9833A91-E67E-4C05-82E8-9EDA0DF78793}"/>
    <cellStyle name="Normal 2 3 7 4 2 5" xfId="17889" xr:uid="{22A4F28D-D6FF-4320-889A-88EC4987A935}"/>
    <cellStyle name="Normal 2 3 7 4 3" xfId="1996" xr:uid="{DFD28F0C-B3AA-4333-998C-DCAD415C2B0B}"/>
    <cellStyle name="Normal 2 3 7 4 3 2" xfId="6177" xr:uid="{F7DC9D43-B301-4448-9F15-0261D77C562F}"/>
    <cellStyle name="Normal 2 3 7 4 3 2 2" xfId="14540" xr:uid="{24A90D93-E4A7-49F9-8896-4E096B064EAD}"/>
    <cellStyle name="Normal 2 3 7 4 3 2 2 2" xfId="31269" xr:uid="{B46CFD45-51AF-4DA8-A539-E7D92A128EA0}"/>
    <cellStyle name="Normal 2 3 7 4 3 2 3" xfId="22906" xr:uid="{95B2B4D6-CE53-45ED-B2DD-5BC24B090172}"/>
    <cellStyle name="Normal 2 3 7 4 3 3" xfId="10359" xr:uid="{80FB5B78-D2BA-4C93-94E2-6BA0B2B12C66}"/>
    <cellStyle name="Normal 2 3 7 4 3 3 2" xfId="27088" xr:uid="{498BC433-C59F-401F-B8D2-A49D2A90BB96}"/>
    <cellStyle name="Normal 2 3 7 4 3 4" xfId="18725" xr:uid="{01BCE500-836A-491A-AA18-6BCFCF953B9B}"/>
    <cellStyle name="Normal 2 3 7 4 4" xfId="3670" xr:uid="{59FFE6F0-F2FE-4DB7-905B-10DC036D605E}"/>
    <cellStyle name="Normal 2 3 7 4 4 2" xfId="7851" xr:uid="{60F40BF5-383D-4F17-A370-DD6C79936870}"/>
    <cellStyle name="Normal 2 3 7 4 4 2 2" xfId="16214" xr:uid="{5F10C24C-1691-4D5C-BF1B-8E8EB22D5330}"/>
    <cellStyle name="Normal 2 3 7 4 4 2 2 2" xfId="32943" xr:uid="{068B666B-48B0-47B1-97FF-3060074FFAFC}"/>
    <cellStyle name="Normal 2 3 7 4 4 2 3" xfId="24580" xr:uid="{F818E41F-7D40-4997-AD3E-BE7458D8F3E4}"/>
    <cellStyle name="Normal 2 3 7 4 4 3" xfId="12033" xr:uid="{F2197886-75F0-41FB-B56D-E4C5467A29BD}"/>
    <cellStyle name="Normal 2 3 7 4 4 3 2" xfId="28762" xr:uid="{C31B7035-5114-492E-8D7D-C89AA08FF04D}"/>
    <cellStyle name="Normal 2 3 7 4 4 4" xfId="20399" xr:uid="{84B2AB1F-5366-4013-B8D8-6C820C9DC561}"/>
    <cellStyle name="Normal 2 3 7 4 5" xfId="4505" xr:uid="{72D01B04-8670-4D1C-9795-6605C5D68A31}"/>
    <cellStyle name="Normal 2 3 7 4 5 2" xfId="12868" xr:uid="{2F97477C-5D0E-4BA4-8325-7A0E3C97E9C2}"/>
    <cellStyle name="Normal 2 3 7 4 5 2 2" xfId="29597" xr:uid="{52BD2524-91CE-49E1-AD5C-8D148A5723EB}"/>
    <cellStyle name="Normal 2 3 7 4 5 3" xfId="21234" xr:uid="{45D0476F-E5F9-4E8E-AD7D-437467D3A692}"/>
    <cellStyle name="Normal 2 3 7 4 6" xfId="8687" xr:uid="{B3032F38-E9C4-46A4-B5F3-3BE7A1F58022}"/>
    <cellStyle name="Normal 2 3 7 4 6 2" xfId="25416" xr:uid="{0F510AA9-6A8E-49A1-ADB3-B840E50DD01B}"/>
    <cellStyle name="Normal 2 3 7 4 7" xfId="17053" xr:uid="{226257D1-25B9-4A49-82E4-88B248831CE9}"/>
    <cellStyle name="Normal 2 3 7 5" xfId="602" xr:uid="{F2EAE51D-002E-4F54-B9AB-22BAC5815DD5}"/>
    <cellStyle name="Normal 2 3 7 5 2" xfId="1438" xr:uid="{AE75CA96-7D54-40EF-BE41-F217C6ACE167}"/>
    <cellStyle name="Normal 2 3 7 5 2 2" xfId="3110" xr:uid="{971B1FE1-88D6-4037-BA1B-E931B48EE38C}"/>
    <cellStyle name="Normal 2 3 7 5 2 2 2" xfId="7291" xr:uid="{69DE3837-7806-4193-BAA7-89A5F932AC58}"/>
    <cellStyle name="Normal 2 3 7 5 2 2 2 2" xfId="15654" xr:uid="{7E917722-59FF-46FF-9535-D1B3CE1A299D}"/>
    <cellStyle name="Normal 2 3 7 5 2 2 2 2 2" xfId="32383" xr:uid="{AE47BC22-C0FC-4E39-9D72-2E5699BCAA23}"/>
    <cellStyle name="Normal 2 3 7 5 2 2 2 3" xfId="24020" xr:uid="{AAEF0C32-6955-4034-AD85-9B8A6AA12E17}"/>
    <cellStyle name="Normal 2 3 7 5 2 2 3" xfId="11473" xr:uid="{878F1E71-2DC5-4F3E-918E-8596449319FA}"/>
    <cellStyle name="Normal 2 3 7 5 2 2 3 2" xfId="28202" xr:uid="{22661AFE-26B2-4F32-85C7-030951FD0B3C}"/>
    <cellStyle name="Normal 2 3 7 5 2 2 4" xfId="19839" xr:uid="{ACDD3508-F672-42DA-BED8-6E990AB0726E}"/>
    <cellStyle name="Normal 2 3 7 5 2 3" xfId="5619" xr:uid="{5C402063-0E69-4A56-9BFF-589C510DC2E5}"/>
    <cellStyle name="Normal 2 3 7 5 2 3 2" xfId="13982" xr:uid="{967705FD-3CEA-42D6-BC38-523108F915E1}"/>
    <cellStyle name="Normal 2 3 7 5 2 3 2 2" xfId="30711" xr:uid="{92B7AC47-CE8D-4F1A-8E84-CF3FDDF169D3}"/>
    <cellStyle name="Normal 2 3 7 5 2 3 3" xfId="22348" xr:uid="{7F2414D0-D460-4885-BC34-58241E8F9B30}"/>
    <cellStyle name="Normal 2 3 7 5 2 4" xfId="9801" xr:uid="{5E2FB215-ABD9-4D7E-A097-54B64FAA3FAE}"/>
    <cellStyle name="Normal 2 3 7 5 2 4 2" xfId="26530" xr:uid="{7DFD584C-FDE7-42C6-9E6C-470DD0BA5748}"/>
    <cellStyle name="Normal 2 3 7 5 2 5" xfId="18167" xr:uid="{DEC7F73F-5D89-48DE-8C7F-B7A110903D28}"/>
    <cellStyle name="Normal 2 3 7 5 3" xfId="2274" xr:uid="{81EF6D89-9BF6-4D0F-958E-4003548848BA}"/>
    <cellStyle name="Normal 2 3 7 5 3 2" xfId="6455" xr:uid="{D2E99D30-5E2F-4F5E-8FCF-99F17FFAA7E2}"/>
    <cellStyle name="Normal 2 3 7 5 3 2 2" xfId="14818" xr:uid="{76FC53A0-AD35-4339-833B-EA1EF6F596B1}"/>
    <cellStyle name="Normal 2 3 7 5 3 2 2 2" xfId="31547" xr:uid="{8005426F-6818-4179-8640-737F0B91765B}"/>
    <cellStyle name="Normal 2 3 7 5 3 2 3" xfId="23184" xr:uid="{B525DBF6-CC1E-4A50-A8B6-3B0636476910}"/>
    <cellStyle name="Normal 2 3 7 5 3 3" xfId="10637" xr:uid="{1A0E779C-EFEF-4196-810C-D94E68365C56}"/>
    <cellStyle name="Normal 2 3 7 5 3 3 2" xfId="27366" xr:uid="{828FADBC-39A0-45C2-9878-617B9AD728F1}"/>
    <cellStyle name="Normal 2 3 7 5 3 4" xfId="19003" xr:uid="{A4143ECD-0717-479A-8027-3D113F047C28}"/>
    <cellStyle name="Normal 2 3 7 5 4" xfId="3948" xr:uid="{C5E0B2D1-223A-4AC6-B236-3ADA7C71D9FC}"/>
    <cellStyle name="Normal 2 3 7 5 4 2" xfId="8129" xr:uid="{4709F740-4F05-4161-88BB-6E0C6E5A3FA2}"/>
    <cellStyle name="Normal 2 3 7 5 4 2 2" xfId="16492" xr:uid="{C7A50895-D1D7-43E3-A2E8-DC5A7CE95BB0}"/>
    <cellStyle name="Normal 2 3 7 5 4 2 2 2" xfId="33221" xr:uid="{03F31805-4FEF-463A-813C-9EB19A2712CC}"/>
    <cellStyle name="Normal 2 3 7 5 4 2 3" xfId="24858" xr:uid="{94AE0940-A13F-4D8C-AA0D-D9EBED91C2E4}"/>
    <cellStyle name="Normal 2 3 7 5 4 3" xfId="12311" xr:uid="{76A3D5F1-EC25-4D40-890B-7FCB5108080B}"/>
    <cellStyle name="Normal 2 3 7 5 4 3 2" xfId="29040" xr:uid="{B2F607A7-1F6A-4196-A2D1-1636699A70DA}"/>
    <cellStyle name="Normal 2 3 7 5 4 4" xfId="20677" xr:uid="{71583F8C-BFF6-46FE-82C4-C0047AB3B9B0}"/>
    <cellStyle name="Normal 2 3 7 5 5" xfId="4783" xr:uid="{EF851014-6ED1-4390-BBD5-3742A5CDE4E1}"/>
    <cellStyle name="Normal 2 3 7 5 5 2" xfId="13146" xr:uid="{2BB9366A-6796-43D2-B171-BBBD2CA20D71}"/>
    <cellStyle name="Normal 2 3 7 5 5 2 2" xfId="29875" xr:uid="{473DE09D-139C-4775-A995-4863031B2FDE}"/>
    <cellStyle name="Normal 2 3 7 5 5 3" xfId="21512" xr:uid="{96ECF26E-BFDA-4330-84FD-249717A25021}"/>
    <cellStyle name="Normal 2 3 7 5 6" xfId="8965" xr:uid="{0BAFC6E9-1D37-4654-8CD7-FAD381B17399}"/>
    <cellStyle name="Normal 2 3 7 5 6 2" xfId="25694" xr:uid="{DFEDF0EF-BDF4-4B13-8A37-03607657B7AA}"/>
    <cellStyle name="Normal 2 3 7 5 7" xfId="17331" xr:uid="{150187BD-B810-4064-AA56-40D9148AA35A}"/>
    <cellStyle name="Normal 2 3 7 6" xfId="882" xr:uid="{8C105AA9-8801-488F-AC36-8F69F2E5B60A}"/>
    <cellStyle name="Normal 2 3 7 6 2" xfId="2554" xr:uid="{4433C1BA-C79B-4BBA-BC5E-EC27009779F5}"/>
    <cellStyle name="Normal 2 3 7 6 2 2" xfId="6735" xr:uid="{ECAA3188-8CD4-4CB4-B1DC-AD08A6EF9A66}"/>
    <cellStyle name="Normal 2 3 7 6 2 2 2" xfId="15098" xr:uid="{FAC4F360-7E02-42CF-BE69-BB1DED7F4AFB}"/>
    <cellStyle name="Normal 2 3 7 6 2 2 2 2" xfId="31827" xr:uid="{5F02C273-4CA9-417C-A77B-59F082791AEB}"/>
    <cellStyle name="Normal 2 3 7 6 2 2 3" xfId="23464" xr:uid="{22BC9D52-3639-432C-9488-ED68B149B9BC}"/>
    <cellStyle name="Normal 2 3 7 6 2 3" xfId="10917" xr:uid="{78D94AC3-82F4-4895-BCAE-EBECFC7DC149}"/>
    <cellStyle name="Normal 2 3 7 6 2 3 2" xfId="27646" xr:uid="{1983364A-B35A-460E-AB2F-E469E1D3D55D}"/>
    <cellStyle name="Normal 2 3 7 6 2 4" xfId="19283" xr:uid="{76563701-EC1E-420D-9EB6-1421E3170FE0}"/>
    <cellStyle name="Normal 2 3 7 6 3" xfId="5063" xr:uid="{3C550F0C-FF26-43AF-A412-EAD4B6A1ACC6}"/>
    <cellStyle name="Normal 2 3 7 6 3 2" xfId="13426" xr:uid="{C9300C35-14D9-4651-9800-D92A2EF53B08}"/>
    <cellStyle name="Normal 2 3 7 6 3 2 2" xfId="30155" xr:uid="{9A935DF8-6D49-4225-B165-7DFDC163CF53}"/>
    <cellStyle name="Normal 2 3 7 6 3 3" xfId="21792" xr:uid="{F1E9DB28-8601-418F-B4D8-4BBDD4B11DCE}"/>
    <cellStyle name="Normal 2 3 7 6 4" xfId="9245" xr:uid="{E6BBEBD2-0974-4FE3-AB51-0C910567F0A0}"/>
    <cellStyle name="Normal 2 3 7 6 4 2" xfId="25974" xr:uid="{A429A2D4-4B72-44A9-AB38-1557CC551B9D}"/>
    <cellStyle name="Normal 2 3 7 6 5" xfId="17611" xr:uid="{FAA9C2D6-F77C-4487-8849-FDA8653B8F26}"/>
    <cellStyle name="Normal 2 3 7 7" xfId="1718" xr:uid="{FF8DBD53-AFAE-483F-9BC1-9E9DD01CF5D7}"/>
    <cellStyle name="Normal 2 3 7 7 2" xfId="5899" xr:uid="{596D99D2-6087-456E-92EB-CC778FC295C6}"/>
    <cellStyle name="Normal 2 3 7 7 2 2" xfId="14262" xr:uid="{37DABB79-81EC-4056-AE3F-1E54A08AD17F}"/>
    <cellStyle name="Normal 2 3 7 7 2 2 2" xfId="30991" xr:uid="{964C92CD-D572-482D-B158-B9BEF7FAAC21}"/>
    <cellStyle name="Normal 2 3 7 7 2 3" xfId="22628" xr:uid="{B0479A0E-5B13-4E48-8968-B8E1B97887A3}"/>
    <cellStyle name="Normal 2 3 7 7 3" xfId="10081" xr:uid="{01948B83-5321-4CB3-B51E-F4FF9988BD3E}"/>
    <cellStyle name="Normal 2 3 7 7 3 2" xfId="26810" xr:uid="{2A4421CA-E3A0-434E-84BB-68D5526C5652}"/>
    <cellStyle name="Normal 2 3 7 7 4" xfId="18447" xr:uid="{B56D3D88-2C69-4D6E-9E34-E0B475338166}"/>
    <cellStyle name="Normal 2 3 7 8" xfId="3392" xr:uid="{1CE484EE-2CB3-495F-999C-AD361122830C}"/>
    <cellStyle name="Normal 2 3 7 8 2" xfId="7573" xr:uid="{957E4FE0-F22E-40C5-8252-B9940F204C8D}"/>
    <cellStyle name="Normal 2 3 7 8 2 2" xfId="15936" xr:uid="{26D63ED9-842E-403B-8B37-D4A34FF1FDBD}"/>
    <cellStyle name="Normal 2 3 7 8 2 2 2" xfId="32665" xr:uid="{E4BF959B-F905-4181-B142-FE3912052AC0}"/>
    <cellStyle name="Normal 2 3 7 8 2 3" xfId="24302" xr:uid="{0C4E3B08-5D7D-4A38-B25D-E5EADE0388DE}"/>
    <cellStyle name="Normal 2 3 7 8 3" xfId="11755" xr:uid="{5A0955AA-648E-4CD5-8E1C-639C367B79D7}"/>
    <cellStyle name="Normal 2 3 7 8 3 2" xfId="28484" xr:uid="{86812815-C4CB-4FF3-BCAF-354E870842FB}"/>
    <cellStyle name="Normal 2 3 7 8 4" xfId="20121" xr:uid="{F1F83C26-5EB5-4932-8607-D5A572FAFCDE}"/>
    <cellStyle name="Normal 2 3 7 9" xfId="4227" xr:uid="{95A91AB3-FA58-403F-B862-BD1923BDAEB0}"/>
    <cellStyle name="Normal 2 3 7 9 2" xfId="12590" xr:uid="{941EE7ED-6214-468B-B5D8-91A3F91053EF}"/>
    <cellStyle name="Normal 2 3 7 9 2 2" xfId="29319" xr:uid="{066C3251-1B2B-4D42-8AF3-E4395BC4879F}"/>
    <cellStyle name="Normal 2 3 7 9 3" xfId="20956" xr:uid="{7FB4B169-6632-49C0-BC23-335CFED0EB84}"/>
    <cellStyle name="Normal 2 3 8" xfId="73" xr:uid="{424C60B5-C31B-4736-B357-562977B158F2}"/>
    <cellStyle name="Normal 2 3 8 10" xfId="16802" xr:uid="{5584745B-146B-496F-B6EC-0F038937F47D}"/>
    <cellStyle name="Normal 2 3 8 2" xfId="209" xr:uid="{03BB8A91-B6F6-4795-A713-AB3E5C3A7CDA}"/>
    <cellStyle name="Normal 2 3 8 2 2" xfId="487" xr:uid="{7C5D1DF8-DF3C-46E5-8B08-2EFEF43E1452}"/>
    <cellStyle name="Normal 2 3 8 2 2 2" xfId="1323" xr:uid="{9FCAD212-6A68-496A-BF42-676F062ECCBE}"/>
    <cellStyle name="Normal 2 3 8 2 2 2 2" xfId="2995" xr:uid="{60ABE3BC-3855-4B2D-98F3-5173895070A6}"/>
    <cellStyle name="Normal 2 3 8 2 2 2 2 2" xfId="7176" xr:uid="{66D66140-946D-4B3A-A7E9-1C6FCAD5D784}"/>
    <cellStyle name="Normal 2 3 8 2 2 2 2 2 2" xfId="15539" xr:uid="{ECD9B6E1-1574-42D2-881F-19BB403CEBEB}"/>
    <cellStyle name="Normal 2 3 8 2 2 2 2 2 2 2" xfId="32268" xr:uid="{83FA1615-9B0A-4F30-A4E1-9ADBBBB07FBA}"/>
    <cellStyle name="Normal 2 3 8 2 2 2 2 2 3" xfId="23905" xr:uid="{5095A847-8C14-40D4-B854-9371AC50AC7D}"/>
    <cellStyle name="Normal 2 3 8 2 2 2 2 3" xfId="11358" xr:uid="{99929099-1229-4AA4-919F-965ECF90BFFD}"/>
    <cellStyle name="Normal 2 3 8 2 2 2 2 3 2" xfId="28087" xr:uid="{DD6E0546-0506-4301-92F1-27CE156340EA}"/>
    <cellStyle name="Normal 2 3 8 2 2 2 2 4" xfId="19724" xr:uid="{45374C1D-99C4-45B5-AE82-B5453C1F5DA0}"/>
    <cellStyle name="Normal 2 3 8 2 2 2 3" xfId="5504" xr:uid="{AB59C5B4-CCD2-4862-B9E0-9FBEF687F36A}"/>
    <cellStyle name="Normal 2 3 8 2 2 2 3 2" xfId="13867" xr:uid="{158F7338-EA66-4752-A637-4804B067D4DB}"/>
    <cellStyle name="Normal 2 3 8 2 2 2 3 2 2" xfId="30596" xr:uid="{8AEF5073-8763-47E7-A8E7-B8EFE6ECCDC1}"/>
    <cellStyle name="Normal 2 3 8 2 2 2 3 3" xfId="22233" xr:uid="{CBE4B619-BD47-47D1-B4A1-DD67C12BBEB6}"/>
    <cellStyle name="Normal 2 3 8 2 2 2 4" xfId="9686" xr:uid="{D24B6D38-664B-4B33-B34E-B22587C8AFF5}"/>
    <cellStyle name="Normal 2 3 8 2 2 2 4 2" xfId="26415" xr:uid="{71F5FEAB-1630-4002-90CB-A8C3254DEB31}"/>
    <cellStyle name="Normal 2 3 8 2 2 2 5" xfId="18052" xr:uid="{20AF8642-08C0-460D-BAB8-272C585E7F4B}"/>
    <cellStyle name="Normal 2 3 8 2 2 3" xfId="2159" xr:uid="{57FA2643-46E5-49F8-A2E0-B3B1A6A07C64}"/>
    <cellStyle name="Normal 2 3 8 2 2 3 2" xfId="6340" xr:uid="{7F48D85A-8919-4940-9252-1AB9ABD371A8}"/>
    <cellStyle name="Normal 2 3 8 2 2 3 2 2" xfId="14703" xr:uid="{4DA95CD0-3715-42ED-93EE-E725D4DFDA61}"/>
    <cellStyle name="Normal 2 3 8 2 2 3 2 2 2" xfId="31432" xr:uid="{B6C92C74-B7B4-475C-82A4-162B34C9B08E}"/>
    <cellStyle name="Normal 2 3 8 2 2 3 2 3" xfId="23069" xr:uid="{FDE7DACE-2A60-4F57-A6B5-F17DD1E94DD7}"/>
    <cellStyle name="Normal 2 3 8 2 2 3 3" xfId="10522" xr:uid="{14F54798-1432-40CE-B8D7-6FF76C093391}"/>
    <cellStyle name="Normal 2 3 8 2 2 3 3 2" xfId="27251" xr:uid="{1E99D690-D3F8-47CE-94A6-012AED0320EC}"/>
    <cellStyle name="Normal 2 3 8 2 2 3 4" xfId="18888" xr:uid="{5344B1DD-377C-4EC7-B5E7-4557F8588AE1}"/>
    <cellStyle name="Normal 2 3 8 2 2 4" xfId="3833" xr:uid="{1FBE29F5-14BA-489B-BA8F-024B2F0B866D}"/>
    <cellStyle name="Normal 2 3 8 2 2 4 2" xfId="8014" xr:uid="{5E3996B8-22D9-410F-B5C5-0A40D8F4FF1E}"/>
    <cellStyle name="Normal 2 3 8 2 2 4 2 2" xfId="16377" xr:uid="{56294807-C0EF-406A-ABA5-BD9882744801}"/>
    <cellStyle name="Normal 2 3 8 2 2 4 2 2 2" xfId="33106" xr:uid="{3DBEF655-06EC-4DE2-ADE8-F1F223CC7E76}"/>
    <cellStyle name="Normal 2 3 8 2 2 4 2 3" xfId="24743" xr:uid="{947584D5-430C-4397-A5A5-6B683D6D0C60}"/>
    <cellStyle name="Normal 2 3 8 2 2 4 3" xfId="12196" xr:uid="{9CCDC01B-D1C0-4D5F-9386-E56AA18D4F6A}"/>
    <cellStyle name="Normal 2 3 8 2 2 4 3 2" xfId="28925" xr:uid="{0AE0756F-2DF8-42E9-B4DF-F5197C3D2C93}"/>
    <cellStyle name="Normal 2 3 8 2 2 4 4" xfId="20562" xr:uid="{AFABA384-8E5A-47C7-B558-7081614ABC74}"/>
    <cellStyle name="Normal 2 3 8 2 2 5" xfId="4668" xr:uid="{1ECEAA78-EA4A-47B0-A026-D8F66E5DE570}"/>
    <cellStyle name="Normal 2 3 8 2 2 5 2" xfId="13031" xr:uid="{560682FE-06EA-4476-9403-5E11A0FA8564}"/>
    <cellStyle name="Normal 2 3 8 2 2 5 2 2" xfId="29760" xr:uid="{BF5F50F7-F308-414F-A187-25AF43A1DC35}"/>
    <cellStyle name="Normal 2 3 8 2 2 5 3" xfId="21397" xr:uid="{B22F0705-24DC-4052-B93F-084B61CFC5A1}"/>
    <cellStyle name="Normal 2 3 8 2 2 6" xfId="8850" xr:uid="{C318B4E1-7301-44FE-89F5-619FFFB0E51F}"/>
    <cellStyle name="Normal 2 3 8 2 2 6 2" xfId="25579" xr:uid="{BE571F8B-4F8D-4DD0-8B99-A67F41C6B4FC}"/>
    <cellStyle name="Normal 2 3 8 2 2 7" xfId="17216" xr:uid="{C24271A5-13B1-4E7B-9EF4-CFCF6A20C25A}"/>
    <cellStyle name="Normal 2 3 8 2 3" xfId="765" xr:uid="{98872644-9202-4954-9AD3-B930A8A62230}"/>
    <cellStyle name="Normal 2 3 8 2 3 2" xfId="1601" xr:uid="{0759FBE7-4367-42C2-9880-D160BCBF843D}"/>
    <cellStyle name="Normal 2 3 8 2 3 2 2" xfId="3273" xr:uid="{A985AD23-5A8C-4DB9-A780-8E4F6296989F}"/>
    <cellStyle name="Normal 2 3 8 2 3 2 2 2" xfId="7454" xr:uid="{ABAE4E6A-DE33-4E2D-A5AC-9175238F1E31}"/>
    <cellStyle name="Normal 2 3 8 2 3 2 2 2 2" xfId="15817" xr:uid="{8A76913A-24AF-4D6E-9590-497686F61902}"/>
    <cellStyle name="Normal 2 3 8 2 3 2 2 2 2 2" xfId="32546" xr:uid="{00DD1228-7571-43DC-A659-76EAD2E2673B}"/>
    <cellStyle name="Normal 2 3 8 2 3 2 2 2 3" xfId="24183" xr:uid="{F294A05C-7BF0-4DFC-A29A-F73102C06D4E}"/>
    <cellStyle name="Normal 2 3 8 2 3 2 2 3" xfId="11636" xr:uid="{08EF3B3F-2DA7-4075-9158-B0BAA248FF79}"/>
    <cellStyle name="Normal 2 3 8 2 3 2 2 3 2" xfId="28365" xr:uid="{F245339C-7BA9-4475-AEAA-83EEE24C0E44}"/>
    <cellStyle name="Normal 2 3 8 2 3 2 2 4" xfId="20002" xr:uid="{3AE2F21C-15AF-4E9B-9ACC-0D0D130EBBF5}"/>
    <cellStyle name="Normal 2 3 8 2 3 2 3" xfId="5782" xr:uid="{0D5C9166-43CD-4A28-A4E3-C109A942F6A9}"/>
    <cellStyle name="Normal 2 3 8 2 3 2 3 2" xfId="14145" xr:uid="{A6E57C7D-9BD2-4700-A4CB-6C4C86E50A86}"/>
    <cellStyle name="Normal 2 3 8 2 3 2 3 2 2" xfId="30874" xr:uid="{331DEB93-81FE-4C96-BC86-8A0B89177C71}"/>
    <cellStyle name="Normal 2 3 8 2 3 2 3 3" xfId="22511" xr:uid="{33426037-02F6-4519-86BE-D3E945F1CFF2}"/>
    <cellStyle name="Normal 2 3 8 2 3 2 4" xfId="9964" xr:uid="{06D7FA91-BA04-4AAF-BEE8-F9236446B19B}"/>
    <cellStyle name="Normal 2 3 8 2 3 2 4 2" xfId="26693" xr:uid="{BB069D83-FCFC-49FE-B2A5-0B6503349916}"/>
    <cellStyle name="Normal 2 3 8 2 3 2 5" xfId="18330" xr:uid="{69B88B99-FD90-4CC8-B460-1E982F58C935}"/>
    <cellStyle name="Normal 2 3 8 2 3 3" xfId="2437" xr:uid="{65E026C6-5E8E-4054-B4E2-23054DD34A48}"/>
    <cellStyle name="Normal 2 3 8 2 3 3 2" xfId="6618" xr:uid="{506CCCA9-8C01-42F1-8B7D-64F10A56E319}"/>
    <cellStyle name="Normal 2 3 8 2 3 3 2 2" xfId="14981" xr:uid="{25FCBAA2-F84E-4CCF-AEC2-11F2AFBF50D1}"/>
    <cellStyle name="Normal 2 3 8 2 3 3 2 2 2" xfId="31710" xr:uid="{7E3F327E-2813-4DD1-985D-A52874416C29}"/>
    <cellStyle name="Normal 2 3 8 2 3 3 2 3" xfId="23347" xr:uid="{654E0DEA-D9C9-4F95-85CA-492CBDEA3DCD}"/>
    <cellStyle name="Normal 2 3 8 2 3 3 3" xfId="10800" xr:uid="{090E690D-A231-4E8D-AE62-D99560312E32}"/>
    <cellStyle name="Normal 2 3 8 2 3 3 3 2" xfId="27529" xr:uid="{ECC3CF36-3D1A-42CF-A669-4FEED83AA144}"/>
    <cellStyle name="Normal 2 3 8 2 3 3 4" xfId="19166" xr:uid="{25AA4EA0-DB93-436A-9BDD-E942A5FE3040}"/>
    <cellStyle name="Normal 2 3 8 2 3 4" xfId="4111" xr:uid="{47AC51F1-B515-4F41-8CF4-B59AC36B399E}"/>
    <cellStyle name="Normal 2 3 8 2 3 4 2" xfId="8292" xr:uid="{FD8F00BF-CF81-4787-84A2-653B44A4645E}"/>
    <cellStyle name="Normal 2 3 8 2 3 4 2 2" xfId="16655" xr:uid="{48394459-EF50-4F16-8F37-B90ADB254874}"/>
    <cellStyle name="Normal 2 3 8 2 3 4 2 2 2" xfId="33384" xr:uid="{8126ECBD-237A-4FCF-8B4C-24E1B66E9FCB}"/>
    <cellStyle name="Normal 2 3 8 2 3 4 2 3" xfId="25021" xr:uid="{361BFCC9-730F-4464-8B06-2F54FB6ECBE8}"/>
    <cellStyle name="Normal 2 3 8 2 3 4 3" xfId="12474" xr:uid="{1B139743-8DAF-4D06-87E3-A7293C3EDA43}"/>
    <cellStyle name="Normal 2 3 8 2 3 4 3 2" xfId="29203" xr:uid="{1BD3786A-5F6E-457D-9DDC-4277111586ED}"/>
    <cellStyle name="Normal 2 3 8 2 3 4 4" xfId="20840" xr:uid="{279C40DC-DCBA-4EF3-A6DC-F0807A6CE380}"/>
    <cellStyle name="Normal 2 3 8 2 3 5" xfId="4946" xr:uid="{73CEBDEC-A28C-4455-BA73-43EEECD33EFB}"/>
    <cellStyle name="Normal 2 3 8 2 3 5 2" xfId="13309" xr:uid="{41489418-0251-4675-A80F-1EAEC3E56C5B}"/>
    <cellStyle name="Normal 2 3 8 2 3 5 2 2" xfId="30038" xr:uid="{4ADA723C-FF2F-4642-9D26-03D628A6E04C}"/>
    <cellStyle name="Normal 2 3 8 2 3 5 3" xfId="21675" xr:uid="{60B8D809-34AF-456E-AF74-2A67416E2148}"/>
    <cellStyle name="Normal 2 3 8 2 3 6" xfId="9128" xr:uid="{108E4E32-A502-42C0-B658-0A3A9ACC479D}"/>
    <cellStyle name="Normal 2 3 8 2 3 6 2" xfId="25857" xr:uid="{1C217404-89B4-4F62-B344-C3D22A0F6295}"/>
    <cellStyle name="Normal 2 3 8 2 3 7" xfId="17494" xr:uid="{8B1AEDFE-967B-4664-9797-C31493A2A025}"/>
    <cellStyle name="Normal 2 3 8 2 4" xfId="1045" xr:uid="{F145F6EF-DFC6-4A6A-9FFB-258F6EE77F45}"/>
    <cellStyle name="Normal 2 3 8 2 4 2" xfId="2717" xr:uid="{2AB2992E-3716-44E5-A267-60222EE850B9}"/>
    <cellStyle name="Normal 2 3 8 2 4 2 2" xfId="6898" xr:uid="{AC8686A4-39F5-4A4D-94FD-E3C882F7AA1A}"/>
    <cellStyle name="Normal 2 3 8 2 4 2 2 2" xfId="15261" xr:uid="{045925AB-341D-4D27-B591-64F8F1C55AE0}"/>
    <cellStyle name="Normal 2 3 8 2 4 2 2 2 2" xfId="31990" xr:uid="{13326576-D8FE-44D2-9F8C-9C9EFE0C4CFA}"/>
    <cellStyle name="Normal 2 3 8 2 4 2 2 3" xfId="23627" xr:uid="{2CF3492A-9ABD-4AAD-9137-6FEEA9B8A736}"/>
    <cellStyle name="Normal 2 3 8 2 4 2 3" xfId="11080" xr:uid="{16626E3D-F354-4C40-B674-681923F7FA3B}"/>
    <cellStyle name="Normal 2 3 8 2 4 2 3 2" xfId="27809" xr:uid="{518517F9-2D4C-474A-A4CE-7B6424CB7DC9}"/>
    <cellStyle name="Normal 2 3 8 2 4 2 4" xfId="19446" xr:uid="{8875AEB7-FDA0-408E-AD4F-877D803D33D9}"/>
    <cellStyle name="Normal 2 3 8 2 4 3" xfId="5226" xr:uid="{F0EBF9BD-3DD8-457A-B0E0-C7CADADD80E9}"/>
    <cellStyle name="Normal 2 3 8 2 4 3 2" xfId="13589" xr:uid="{58FA64F9-6DB2-4E6E-8418-5B39721AE8E0}"/>
    <cellStyle name="Normal 2 3 8 2 4 3 2 2" xfId="30318" xr:uid="{081EECBC-0DAD-4B5F-A2F0-3EBB5D423A3C}"/>
    <cellStyle name="Normal 2 3 8 2 4 3 3" xfId="21955" xr:uid="{F18D232B-35C6-48EF-9AB7-65F5E63FCBF1}"/>
    <cellStyle name="Normal 2 3 8 2 4 4" xfId="9408" xr:uid="{C5184A70-5DB1-4D87-9964-29BE3C2477A8}"/>
    <cellStyle name="Normal 2 3 8 2 4 4 2" xfId="26137" xr:uid="{1E33FDA9-0151-4351-9522-AA959FB96D94}"/>
    <cellStyle name="Normal 2 3 8 2 4 5" xfId="17774" xr:uid="{A2F770AA-3C3D-49BF-A6F8-35FA42525DE2}"/>
    <cellStyle name="Normal 2 3 8 2 5" xfId="1881" xr:uid="{6EEB7530-9D06-44CE-B7A3-33E2308FF9E3}"/>
    <cellStyle name="Normal 2 3 8 2 5 2" xfId="6062" xr:uid="{78B8FEB6-4712-4BDD-944B-F155AFC1BC7D}"/>
    <cellStyle name="Normal 2 3 8 2 5 2 2" xfId="14425" xr:uid="{9F6E1B48-39A5-439E-BB22-EDD9BD63E50D}"/>
    <cellStyle name="Normal 2 3 8 2 5 2 2 2" xfId="31154" xr:uid="{9DB92B07-6186-4F68-8C23-DD2722E687D9}"/>
    <cellStyle name="Normal 2 3 8 2 5 2 3" xfId="22791" xr:uid="{0B05321E-C15B-4CAB-8EA0-BD6E77A7579E}"/>
    <cellStyle name="Normal 2 3 8 2 5 3" xfId="10244" xr:uid="{EE40623A-69EE-494F-B2E8-F1B8A9488C1B}"/>
    <cellStyle name="Normal 2 3 8 2 5 3 2" xfId="26973" xr:uid="{85159ACB-FC98-4A57-91C8-EDFBE72783DA}"/>
    <cellStyle name="Normal 2 3 8 2 5 4" xfId="18610" xr:uid="{0AFC34DE-4CD9-4003-80BC-5113FA755987}"/>
    <cellStyle name="Normal 2 3 8 2 6" xfId="3555" xr:uid="{03CB477E-BC46-431A-8DA7-1D01F95869CC}"/>
    <cellStyle name="Normal 2 3 8 2 6 2" xfId="7736" xr:uid="{2363A283-471B-402F-930A-D230E7B0A9D8}"/>
    <cellStyle name="Normal 2 3 8 2 6 2 2" xfId="16099" xr:uid="{B2F0F9A0-FEE8-4457-AE18-63701539B71F}"/>
    <cellStyle name="Normal 2 3 8 2 6 2 2 2" xfId="32828" xr:uid="{84D342B3-C811-4786-9223-2F768CBCB22F}"/>
    <cellStyle name="Normal 2 3 8 2 6 2 3" xfId="24465" xr:uid="{578AED97-5934-4F1B-A264-FD43E7945D2B}"/>
    <cellStyle name="Normal 2 3 8 2 6 3" xfId="11918" xr:uid="{9C2E63AA-F57F-4D25-BD7F-9D43AE171D92}"/>
    <cellStyle name="Normal 2 3 8 2 6 3 2" xfId="28647" xr:uid="{904AAA55-A5EE-4077-8AF7-D5E37620512E}"/>
    <cellStyle name="Normal 2 3 8 2 6 4" xfId="20284" xr:uid="{1772F15A-54CA-46EB-B6C6-7355DBEEF374}"/>
    <cellStyle name="Normal 2 3 8 2 7" xfId="4390" xr:uid="{88A16F15-025E-4781-9418-8224579A78FF}"/>
    <cellStyle name="Normal 2 3 8 2 7 2" xfId="12753" xr:uid="{9755F68A-7411-47D4-A654-B53C4C8C076C}"/>
    <cellStyle name="Normal 2 3 8 2 7 2 2" xfId="29482" xr:uid="{97269248-1AAE-4EAB-8083-1D35C07C9842}"/>
    <cellStyle name="Normal 2 3 8 2 7 3" xfId="21119" xr:uid="{493A3D9F-0A4D-4BF4-82D8-6B00CB507348}"/>
    <cellStyle name="Normal 2 3 8 2 8" xfId="8572" xr:uid="{00C27717-5001-4CD7-BB88-937B67919CFE}"/>
    <cellStyle name="Normal 2 3 8 2 8 2" xfId="25301" xr:uid="{03B8E33B-3F2F-480F-B9AF-3A65B7DD8FC8}"/>
    <cellStyle name="Normal 2 3 8 2 9" xfId="16938" xr:uid="{C20D6BFD-01A3-4ECD-B9ED-66ECB2615435}"/>
    <cellStyle name="Normal 2 3 8 3" xfId="351" xr:uid="{43282D99-5D8E-4695-9C86-216468C7E318}"/>
    <cellStyle name="Normal 2 3 8 3 2" xfId="1187" xr:uid="{7E1FD728-EDA9-449E-B926-5309BDAB2C13}"/>
    <cellStyle name="Normal 2 3 8 3 2 2" xfId="2859" xr:uid="{135312E7-C93A-48DE-AB54-55DDD1D556D9}"/>
    <cellStyle name="Normal 2 3 8 3 2 2 2" xfId="7040" xr:uid="{C7B99796-4492-451E-A72E-353897A1CDF3}"/>
    <cellStyle name="Normal 2 3 8 3 2 2 2 2" xfId="15403" xr:uid="{DE20E60C-1A5A-40CC-A613-93A2998CD5D5}"/>
    <cellStyle name="Normal 2 3 8 3 2 2 2 2 2" xfId="32132" xr:uid="{89B78D87-2D25-4C84-9E54-DAAA8E15A1CA}"/>
    <cellStyle name="Normal 2 3 8 3 2 2 2 3" xfId="23769" xr:uid="{118F47F0-EEF4-4728-B174-06845D0DB00F}"/>
    <cellStyle name="Normal 2 3 8 3 2 2 3" xfId="11222" xr:uid="{165B5D00-8154-46B9-8B7D-C4512546276E}"/>
    <cellStyle name="Normal 2 3 8 3 2 2 3 2" xfId="27951" xr:uid="{FBB094BF-2543-4185-B88D-C0FCADB35227}"/>
    <cellStyle name="Normal 2 3 8 3 2 2 4" xfId="19588" xr:uid="{64C70B21-D047-4624-96B6-042D4CD74224}"/>
    <cellStyle name="Normal 2 3 8 3 2 3" xfId="5368" xr:uid="{2D722D6E-7D86-4084-8F80-EBC913B6A50A}"/>
    <cellStyle name="Normal 2 3 8 3 2 3 2" xfId="13731" xr:uid="{FFDC83B8-0F9E-4D63-8E6E-6CC918FB9807}"/>
    <cellStyle name="Normal 2 3 8 3 2 3 2 2" xfId="30460" xr:uid="{F91AF790-7B84-4250-A59F-97C8535575FF}"/>
    <cellStyle name="Normal 2 3 8 3 2 3 3" xfId="22097" xr:uid="{4A611290-52D8-4046-A779-F95761BF9233}"/>
    <cellStyle name="Normal 2 3 8 3 2 4" xfId="9550" xr:uid="{CBB4950A-3E46-46DE-A58A-33ADDF0EAB87}"/>
    <cellStyle name="Normal 2 3 8 3 2 4 2" xfId="26279" xr:uid="{704C793C-D9CF-44D0-9287-B83D65FE3B23}"/>
    <cellStyle name="Normal 2 3 8 3 2 5" xfId="17916" xr:uid="{08525D8A-DD63-4428-A989-89ED7F2938D6}"/>
    <cellStyle name="Normal 2 3 8 3 3" xfId="2023" xr:uid="{CCD2D03D-AA5C-45ED-884E-B843DDBF75E5}"/>
    <cellStyle name="Normal 2 3 8 3 3 2" xfId="6204" xr:uid="{B97EF825-CC2D-42FC-A03D-BBF7FC2F39DB}"/>
    <cellStyle name="Normal 2 3 8 3 3 2 2" xfId="14567" xr:uid="{F791FE03-CB34-433C-9DD8-455A68EE4A17}"/>
    <cellStyle name="Normal 2 3 8 3 3 2 2 2" xfId="31296" xr:uid="{2F296E5B-AED0-4C28-B2D3-20A46D584F82}"/>
    <cellStyle name="Normal 2 3 8 3 3 2 3" xfId="22933" xr:uid="{7D8BA23C-1990-4DE1-A200-3EE933E9FC64}"/>
    <cellStyle name="Normal 2 3 8 3 3 3" xfId="10386" xr:uid="{11A25A5E-0858-4A4F-9476-4AE6633E38F8}"/>
    <cellStyle name="Normal 2 3 8 3 3 3 2" xfId="27115" xr:uid="{1DF89C94-41EA-4C4A-9243-9A3381ED3EC1}"/>
    <cellStyle name="Normal 2 3 8 3 3 4" xfId="18752" xr:uid="{F8BE7A33-D01A-4543-9AD2-84F94EB26173}"/>
    <cellStyle name="Normal 2 3 8 3 4" xfId="3697" xr:uid="{68E1D798-3CAB-4EB5-A51B-9C9ED858DAB7}"/>
    <cellStyle name="Normal 2 3 8 3 4 2" xfId="7878" xr:uid="{B1CBC8A5-E06E-4F10-9715-D805FD58E265}"/>
    <cellStyle name="Normal 2 3 8 3 4 2 2" xfId="16241" xr:uid="{4A96C95F-AB5B-4218-9EDC-5196AADCAEB7}"/>
    <cellStyle name="Normal 2 3 8 3 4 2 2 2" xfId="32970" xr:uid="{1C7F1A05-7E20-4CA8-9F26-6A548A41A0BD}"/>
    <cellStyle name="Normal 2 3 8 3 4 2 3" xfId="24607" xr:uid="{5E266169-E54E-4E00-8E23-967DAFBBD27C}"/>
    <cellStyle name="Normal 2 3 8 3 4 3" xfId="12060" xr:uid="{1E6A1D1C-BCD6-4640-8EB8-B1A637DEFC89}"/>
    <cellStyle name="Normal 2 3 8 3 4 3 2" xfId="28789" xr:uid="{E6BC832D-08C1-4B0C-B3B3-BB0BBAB8A864}"/>
    <cellStyle name="Normal 2 3 8 3 4 4" xfId="20426" xr:uid="{6A50A052-CF4C-4DA1-A0A7-0470CD8513C1}"/>
    <cellStyle name="Normal 2 3 8 3 5" xfId="4532" xr:uid="{ECC0F1D0-EED0-46DE-9136-9F646E6F7AA0}"/>
    <cellStyle name="Normal 2 3 8 3 5 2" xfId="12895" xr:uid="{3230F53A-DE4A-4183-95F8-D83A4D15A271}"/>
    <cellStyle name="Normal 2 3 8 3 5 2 2" xfId="29624" xr:uid="{66EE5EAE-FB7E-4A37-AC37-0AA350F11507}"/>
    <cellStyle name="Normal 2 3 8 3 5 3" xfId="21261" xr:uid="{9A1B4789-8D45-4862-97D1-03C5AFAB9C64}"/>
    <cellStyle name="Normal 2 3 8 3 6" xfId="8714" xr:uid="{4A494474-E651-42BD-8DEA-A2B5B27BF1A0}"/>
    <cellStyle name="Normal 2 3 8 3 6 2" xfId="25443" xr:uid="{1D4B3C02-B1FC-4853-A4EF-46A48BE8F4B2}"/>
    <cellStyle name="Normal 2 3 8 3 7" xfId="17080" xr:uid="{55378043-4733-4830-A01B-4969B86DE5F6}"/>
    <cellStyle name="Normal 2 3 8 4" xfId="629" xr:uid="{F91AD80D-2E12-4443-9434-C67668D49A9E}"/>
    <cellStyle name="Normal 2 3 8 4 2" xfId="1465" xr:uid="{688CD294-E0B9-4BA2-A6EE-531D02F07D8E}"/>
    <cellStyle name="Normal 2 3 8 4 2 2" xfId="3137" xr:uid="{61234609-4604-45C5-BD97-2B4E30A34F67}"/>
    <cellStyle name="Normal 2 3 8 4 2 2 2" xfId="7318" xr:uid="{108C5677-8F1A-4CC0-B5F5-1B74C7AE1DE3}"/>
    <cellStyle name="Normal 2 3 8 4 2 2 2 2" xfId="15681" xr:uid="{5C51FE4E-BBA7-4DA3-90B1-53D5CC7F8259}"/>
    <cellStyle name="Normal 2 3 8 4 2 2 2 2 2" xfId="32410" xr:uid="{6FE6A5C3-3D48-454C-96E6-46D573635A29}"/>
    <cellStyle name="Normal 2 3 8 4 2 2 2 3" xfId="24047" xr:uid="{17EF8C5D-36AD-4472-A22B-64E96BB46353}"/>
    <cellStyle name="Normal 2 3 8 4 2 2 3" xfId="11500" xr:uid="{28C9A7A1-91AE-4DAA-A446-5747BDE85E63}"/>
    <cellStyle name="Normal 2 3 8 4 2 2 3 2" xfId="28229" xr:uid="{30E0F9C1-3689-4F75-B84B-18296C027D54}"/>
    <cellStyle name="Normal 2 3 8 4 2 2 4" xfId="19866" xr:uid="{B0C46494-B5EB-4F14-BD46-EEA3E4AEDC59}"/>
    <cellStyle name="Normal 2 3 8 4 2 3" xfId="5646" xr:uid="{98B00D85-0387-40D5-9A71-7C9D42941AD8}"/>
    <cellStyle name="Normal 2 3 8 4 2 3 2" xfId="14009" xr:uid="{6496C477-4673-40BD-8100-E6246904ECB3}"/>
    <cellStyle name="Normal 2 3 8 4 2 3 2 2" xfId="30738" xr:uid="{F3577158-7C8F-4DF0-8D21-3242183952DA}"/>
    <cellStyle name="Normal 2 3 8 4 2 3 3" xfId="22375" xr:uid="{EF24CE16-0734-4B7C-80E2-6091E1874D13}"/>
    <cellStyle name="Normal 2 3 8 4 2 4" xfId="9828" xr:uid="{0A2056EE-AC2E-45B7-8DB1-A004BD4F171E}"/>
    <cellStyle name="Normal 2 3 8 4 2 4 2" xfId="26557" xr:uid="{59E787A4-9ADD-4116-9D06-98A3FE98A2F6}"/>
    <cellStyle name="Normal 2 3 8 4 2 5" xfId="18194" xr:uid="{DB8FCC5B-9771-47A7-84E5-21CE971E2E77}"/>
    <cellStyle name="Normal 2 3 8 4 3" xfId="2301" xr:uid="{6D8EE65A-125C-4BEA-A0B6-F29E0F5BAAE0}"/>
    <cellStyle name="Normal 2 3 8 4 3 2" xfId="6482" xr:uid="{9B296DE4-7B7E-4D06-987C-25CB8196EB80}"/>
    <cellStyle name="Normal 2 3 8 4 3 2 2" xfId="14845" xr:uid="{4F01B020-79C8-462A-A524-232F6D1D1670}"/>
    <cellStyle name="Normal 2 3 8 4 3 2 2 2" xfId="31574" xr:uid="{6AE26C98-1355-41C5-981A-7D3EB03DE3B6}"/>
    <cellStyle name="Normal 2 3 8 4 3 2 3" xfId="23211" xr:uid="{7B2FDCD4-4763-432A-A608-4B8A5861B3B0}"/>
    <cellStyle name="Normal 2 3 8 4 3 3" xfId="10664" xr:uid="{6882D7D7-EDA8-4AC3-B400-A16BE62E6689}"/>
    <cellStyle name="Normal 2 3 8 4 3 3 2" xfId="27393" xr:uid="{9F853298-C8D7-46AF-92A9-E7AFCB32D747}"/>
    <cellStyle name="Normal 2 3 8 4 3 4" xfId="19030" xr:uid="{5F8A1089-1CD9-4319-BA0F-AA76AF5842D4}"/>
    <cellStyle name="Normal 2 3 8 4 4" xfId="3975" xr:uid="{37572152-DFED-40D9-AAE1-5D31E3939111}"/>
    <cellStyle name="Normal 2 3 8 4 4 2" xfId="8156" xr:uid="{DAC11109-8F90-4275-A853-542B8D2E06DA}"/>
    <cellStyle name="Normal 2 3 8 4 4 2 2" xfId="16519" xr:uid="{B9547D8C-FBA0-407B-9933-076E6A098AF9}"/>
    <cellStyle name="Normal 2 3 8 4 4 2 2 2" xfId="33248" xr:uid="{B2F0F3AD-BD3E-490C-B53D-3A22EF469934}"/>
    <cellStyle name="Normal 2 3 8 4 4 2 3" xfId="24885" xr:uid="{84DF2DD9-9D31-4333-8019-1260C2847F67}"/>
    <cellStyle name="Normal 2 3 8 4 4 3" xfId="12338" xr:uid="{A84822D8-5E05-4C77-8D53-BE4082425AD5}"/>
    <cellStyle name="Normal 2 3 8 4 4 3 2" xfId="29067" xr:uid="{3B35AD03-716F-48FE-BDE2-3B3474605962}"/>
    <cellStyle name="Normal 2 3 8 4 4 4" xfId="20704" xr:uid="{EC76AE5A-C1DD-4F55-B14B-3E432E213F9D}"/>
    <cellStyle name="Normal 2 3 8 4 5" xfId="4810" xr:uid="{1F5F7F57-737B-4315-BEF6-C333C3CA376E}"/>
    <cellStyle name="Normal 2 3 8 4 5 2" xfId="13173" xr:uid="{A07DABE2-91E8-4CBD-9B81-1CFD01D5805E}"/>
    <cellStyle name="Normal 2 3 8 4 5 2 2" xfId="29902" xr:uid="{BB44C6DD-B30E-4A59-AC69-9B9993F6C21A}"/>
    <cellStyle name="Normal 2 3 8 4 5 3" xfId="21539" xr:uid="{EAA8018C-8FBF-4263-B9CD-57F73F1302A2}"/>
    <cellStyle name="Normal 2 3 8 4 6" xfId="8992" xr:uid="{76C85FC2-2A13-4945-B4BA-A2A1CEFCD36E}"/>
    <cellStyle name="Normal 2 3 8 4 6 2" xfId="25721" xr:uid="{A996F2EB-F80F-4D4E-B352-C1FD654B3421}"/>
    <cellStyle name="Normal 2 3 8 4 7" xfId="17358" xr:uid="{CEA40E72-40DB-49F5-9457-3CC457257949}"/>
    <cellStyle name="Normal 2 3 8 5" xfId="909" xr:uid="{B9FF1B8C-B2F8-420A-BFD7-D33482465C9E}"/>
    <cellStyle name="Normal 2 3 8 5 2" xfId="2581" xr:uid="{13645675-7D95-4873-8BE2-59F8AC2C5688}"/>
    <cellStyle name="Normal 2 3 8 5 2 2" xfId="6762" xr:uid="{01E605B2-6AF8-498A-BCAF-BA72E939A5FD}"/>
    <cellStyle name="Normal 2 3 8 5 2 2 2" xfId="15125" xr:uid="{176E4E1D-9B80-436C-B299-674BBCD61C78}"/>
    <cellStyle name="Normal 2 3 8 5 2 2 2 2" xfId="31854" xr:uid="{0706992B-6995-4AE4-BA56-DB4F5A34C8F3}"/>
    <cellStyle name="Normal 2 3 8 5 2 2 3" xfId="23491" xr:uid="{1C92BE65-41AD-4B9B-81EF-7BDB7DF26CE9}"/>
    <cellStyle name="Normal 2 3 8 5 2 3" xfId="10944" xr:uid="{E9BED52E-8EBC-4214-94FD-21C8F5D6D612}"/>
    <cellStyle name="Normal 2 3 8 5 2 3 2" xfId="27673" xr:uid="{374050D0-E29B-4E7F-9E71-ED1FB4EA914A}"/>
    <cellStyle name="Normal 2 3 8 5 2 4" xfId="19310" xr:uid="{FD60130A-A332-4EFF-AD86-A5DA499D36DE}"/>
    <cellStyle name="Normal 2 3 8 5 3" xfId="5090" xr:uid="{8117A253-3378-4B76-B39A-52E0751536D2}"/>
    <cellStyle name="Normal 2 3 8 5 3 2" xfId="13453" xr:uid="{6DB6B0E0-C05D-4D40-82B2-AE5CB9066276}"/>
    <cellStyle name="Normal 2 3 8 5 3 2 2" xfId="30182" xr:uid="{1D9B3599-F357-49C6-9B04-B57F6ABB26EE}"/>
    <cellStyle name="Normal 2 3 8 5 3 3" xfId="21819" xr:uid="{269C6B95-85D0-47B2-B144-6EADA15C7905}"/>
    <cellStyle name="Normal 2 3 8 5 4" xfId="9272" xr:uid="{737286BC-0942-4979-AB71-EC1CA743791C}"/>
    <cellStyle name="Normal 2 3 8 5 4 2" xfId="26001" xr:uid="{F8C2CF8F-620C-4B42-ABD4-D5F0D5785E75}"/>
    <cellStyle name="Normal 2 3 8 5 5" xfId="17638" xr:uid="{5AA67C93-2943-4BA4-8812-B9A3C73B1B55}"/>
    <cellStyle name="Normal 2 3 8 6" xfId="1745" xr:uid="{0097A764-FF24-4B97-A0FF-9DEA9A7FE3BD}"/>
    <cellStyle name="Normal 2 3 8 6 2" xfId="5926" xr:uid="{BCDFBBD7-0567-4E97-8526-903A540B132A}"/>
    <cellStyle name="Normal 2 3 8 6 2 2" xfId="14289" xr:uid="{B081C15D-E81F-47B1-84CC-0B93EA4A9F19}"/>
    <cellStyle name="Normal 2 3 8 6 2 2 2" xfId="31018" xr:uid="{3D2B24E1-DD37-4FBD-BB80-49F989F4CA69}"/>
    <cellStyle name="Normal 2 3 8 6 2 3" xfId="22655" xr:uid="{6F6E4F17-9B36-4E3E-B00F-D2D9303C0398}"/>
    <cellStyle name="Normal 2 3 8 6 3" xfId="10108" xr:uid="{9CA22338-B38C-4195-AEEC-53FC5041DA8B}"/>
    <cellStyle name="Normal 2 3 8 6 3 2" xfId="26837" xr:uid="{5FC983F2-CDFE-4513-AE85-0AFA5F0F8D5E}"/>
    <cellStyle name="Normal 2 3 8 6 4" xfId="18474" xr:uid="{8D069829-2413-4ED8-87E7-0A459BD71EB4}"/>
    <cellStyle name="Normal 2 3 8 7" xfId="3419" xr:uid="{9CF9A187-6B84-4F1B-A688-B287B0B04CE1}"/>
    <cellStyle name="Normal 2 3 8 7 2" xfId="7600" xr:uid="{73B4FE92-4529-48E4-9F6D-0C5E11996F6A}"/>
    <cellStyle name="Normal 2 3 8 7 2 2" xfId="15963" xr:uid="{4F410884-836D-4EDE-8E19-EDBD8D1B1B34}"/>
    <cellStyle name="Normal 2 3 8 7 2 2 2" xfId="32692" xr:uid="{172EB0B1-B9AB-4C67-9B31-21C2195CBCCE}"/>
    <cellStyle name="Normal 2 3 8 7 2 3" xfId="24329" xr:uid="{BEF1B081-7A37-458C-B4EB-55339911CB68}"/>
    <cellStyle name="Normal 2 3 8 7 3" xfId="11782" xr:uid="{45097747-D4AD-42D2-91FC-B6A16FDC4F0C}"/>
    <cellStyle name="Normal 2 3 8 7 3 2" xfId="28511" xr:uid="{1E9E8BD9-7FDA-46ED-ADE5-4A2F525F7C94}"/>
    <cellStyle name="Normal 2 3 8 7 4" xfId="20148" xr:uid="{27E21361-E60F-4B69-98C9-EDC8DE5EF13E}"/>
    <cellStyle name="Normal 2 3 8 8" xfId="4254" xr:uid="{5645D561-6C0E-494D-B82D-206BD497A91A}"/>
    <cellStyle name="Normal 2 3 8 8 2" xfId="12617" xr:uid="{2075FA41-CE5F-4625-9F90-A03C82D56B67}"/>
    <cellStyle name="Normal 2 3 8 8 2 2" xfId="29346" xr:uid="{1862E29D-9351-4FE2-A5D6-41EA5476F122}"/>
    <cellStyle name="Normal 2 3 8 8 3" xfId="20983" xr:uid="{FB9E7CAD-019D-495D-BA58-EDECAC5B32B2}"/>
    <cellStyle name="Normal 2 3 8 9" xfId="8436" xr:uid="{74F6F737-00FF-4286-B8EC-E7F633484AC7}"/>
    <cellStyle name="Normal 2 3 8 9 2" xfId="25165" xr:uid="{AC1241B8-3246-42F7-9E54-36B316C88901}"/>
    <cellStyle name="Normal 2 3 9" xfId="142" xr:uid="{8E659C22-BEB7-48E4-ADD4-79479DD44123}"/>
    <cellStyle name="Normal 2 3 9 2" xfId="420" xr:uid="{011B9174-7506-4CB6-8CA2-FEC16BC23652}"/>
    <cellStyle name="Normal 2 3 9 2 2" xfId="1256" xr:uid="{44B73605-DCBC-44C8-9BC2-9923D09FE962}"/>
    <cellStyle name="Normal 2 3 9 2 2 2" xfId="2928" xr:uid="{CB2A1B9C-F220-4ABB-8443-E54714DDC7CF}"/>
    <cellStyle name="Normal 2 3 9 2 2 2 2" xfId="7109" xr:uid="{CEEF62A5-0E52-409A-95A5-D00163ED4F2E}"/>
    <cellStyle name="Normal 2 3 9 2 2 2 2 2" xfId="15472" xr:uid="{5B5E847F-275A-4CD9-ACDD-7D35098371F8}"/>
    <cellStyle name="Normal 2 3 9 2 2 2 2 2 2" xfId="32201" xr:uid="{38DE7496-1468-4777-855D-EB44E522D6BC}"/>
    <cellStyle name="Normal 2 3 9 2 2 2 2 3" xfId="23838" xr:uid="{332FA777-834E-4C1A-9289-BE9BD06BEA8C}"/>
    <cellStyle name="Normal 2 3 9 2 2 2 3" xfId="11291" xr:uid="{38B7290B-6197-4B50-BE3B-C5EC977F4459}"/>
    <cellStyle name="Normal 2 3 9 2 2 2 3 2" xfId="28020" xr:uid="{B4628E9B-90AB-45B7-8429-55AD3731C720}"/>
    <cellStyle name="Normal 2 3 9 2 2 2 4" xfId="19657" xr:uid="{447C5A4F-939B-48FD-AEBE-E938371FF087}"/>
    <cellStyle name="Normal 2 3 9 2 2 3" xfId="5437" xr:uid="{E6383DD1-FDBB-49DB-9BC8-E0E21AF39B26}"/>
    <cellStyle name="Normal 2 3 9 2 2 3 2" xfId="13800" xr:uid="{6D7ABD14-7495-435F-AFD2-CE1A65B5C4BC}"/>
    <cellStyle name="Normal 2 3 9 2 2 3 2 2" xfId="30529" xr:uid="{63C04129-7F8D-4D81-97B0-11E7BF194ED5}"/>
    <cellStyle name="Normal 2 3 9 2 2 3 3" xfId="22166" xr:uid="{41BF46CF-8E9E-4F0E-988E-59693D667F32}"/>
    <cellStyle name="Normal 2 3 9 2 2 4" xfId="9619" xr:uid="{7D0BFA1A-7834-40C3-8711-CD48AE290027}"/>
    <cellStyle name="Normal 2 3 9 2 2 4 2" xfId="26348" xr:uid="{CCD77A5A-F9B2-43F3-BFFF-81CBE18A04D1}"/>
    <cellStyle name="Normal 2 3 9 2 2 5" xfId="17985" xr:uid="{096FC888-F02B-485C-863A-B3D44F214AEA}"/>
    <cellStyle name="Normal 2 3 9 2 3" xfId="2092" xr:uid="{C82FBE99-FEF7-4EF4-81DC-3A66E161957E}"/>
    <cellStyle name="Normal 2 3 9 2 3 2" xfId="6273" xr:uid="{EBF2B955-0517-4773-9A61-A5D714FA0B3D}"/>
    <cellStyle name="Normal 2 3 9 2 3 2 2" xfId="14636" xr:uid="{47218CD5-F777-43EE-99E5-09631FEE78B6}"/>
    <cellStyle name="Normal 2 3 9 2 3 2 2 2" xfId="31365" xr:uid="{6B2F27CB-AD8E-4DAC-AD3E-87BEBCB0E85A}"/>
    <cellStyle name="Normal 2 3 9 2 3 2 3" xfId="23002" xr:uid="{2A2FA7A1-B971-4408-B4B9-D7C9B37B5FC8}"/>
    <cellStyle name="Normal 2 3 9 2 3 3" xfId="10455" xr:uid="{5EB5B202-C79A-436D-B40F-B07FD4F7233D}"/>
    <cellStyle name="Normal 2 3 9 2 3 3 2" xfId="27184" xr:uid="{E36B1F1C-678D-47C9-A58D-B223D14C97EE}"/>
    <cellStyle name="Normal 2 3 9 2 3 4" xfId="18821" xr:uid="{7423B164-1CBC-419C-95D9-F428AB84EA58}"/>
    <cellStyle name="Normal 2 3 9 2 4" xfId="3766" xr:uid="{D5ED4299-B1A5-4EC1-87AE-1CE2ECA5D72C}"/>
    <cellStyle name="Normal 2 3 9 2 4 2" xfId="7947" xr:uid="{9A15D9BC-1E81-4606-B774-446B2E59598F}"/>
    <cellStyle name="Normal 2 3 9 2 4 2 2" xfId="16310" xr:uid="{7BD4DA99-20D1-4B56-A3D1-08BA20977CBB}"/>
    <cellStyle name="Normal 2 3 9 2 4 2 2 2" xfId="33039" xr:uid="{A6A8339B-4B34-4929-844A-2F3746F36DFB}"/>
    <cellStyle name="Normal 2 3 9 2 4 2 3" xfId="24676" xr:uid="{4352E423-E9EB-4650-ABD3-C704A2A9D33D}"/>
    <cellStyle name="Normal 2 3 9 2 4 3" xfId="12129" xr:uid="{C5CCF39F-54C6-4CF5-9632-00CD39D77364}"/>
    <cellStyle name="Normal 2 3 9 2 4 3 2" xfId="28858" xr:uid="{5F4C5757-BB2C-44F2-B14D-B2B1F8536A6C}"/>
    <cellStyle name="Normal 2 3 9 2 4 4" xfId="20495" xr:uid="{40687884-4F8B-4026-ABC1-130596A1192B}"/>
    <cellStyle name="Normal 2 3 9 2 5" xfId="4601" xr:uid="{5316AAC0-F92A-47C6-BD72-001935C7B02D}"/>
    <cellStyle name="Normal 2 3 9 2 5 2" xfId="12964" xr:uid="{2F96F152-3897-4060-9AA8-B78DC72067DB}"/>
    <cellStyle name="Normal 2 3 9 2 5 2 2" xfId="29693" xr:uid="{4CB6EAA2-016C-488D-A855-6533CAFA2ADE}"/>
    <cellStyle name="Normal 2 3 9 2 5 3" xfId="21330" xr:uid="{D464F841-231B-4A9C-B0DB-D0921F9B51AB}"/>
    <cellStyle name="Normal 2 3 9 2 6" xfId="8783" xr:uid="{4C84109D-959C-4834-A9E7-DE0BE6C261B7}"/>
    <cellStyle name="Normal 2 3 9 2 6 2" xfId="25512" xr:uid="{CD522494-4A8C-4717-98D1-F17CDD4E856A}"/>
    <cellStyle name="Normal 2 3 9 2 7" xfId="17149" xr:uid="{F62D290D-7531-410B-B7BA-10FBDC6368E7}"/>
    <cellStyle name="Normal 2 3 9 3" xfId="698" xr:uid="{4F6E1295-2A28-4ED2-81CE-B73EC3840715}"/>
    <cellStyle name="Normal 2 3 9 3 2" xfId="1534" xr:uid="{D4DC3978-A7AE-4EFB-94DE-33175702CA15}"/>
    <cellStyle name="Normal 2 3 9 3 2 2" xfId="3206" xr:uid="{8047F8FC-8BB5-452B-B72E-D52F397F9E9E}"/>
    <cellStyle name="Normal 2 3 9 3 2 2 2" xfId="7387" xr:uid="{59325A84-EF66-447E-B5F6-EE7DD6102F1B}"/>
    <cellStyle name="Normal 2 3 9 3 2 2 2 2" xfId="15750" xr:uid="{64D3CDC0-7AB5-42E9-B6C1-9EC494F623E3}"/>
    <cellStyle name="Normal 2 3 9 3 2 2 2 2 2" xfId="32479" xr:uid="{2AEBBA5D-C6DE-4F05-8B83-10B763E34165}"/>
    <cellStyle name="Normal 2 3 9 3 2 2 2 3" xfId="24116" xr:uid="{7298A069-5FC8-4A61-8A76-EDCF44210349}"/>
    <cellStyle name="Normal 2 3 9 3 2 2 3" xfId="11569" xr:uid="{1E744BB2-AD8B-4CDF-A0AD-D2B35A076401}"/>
    <cellStyle name="Normal 2 3 9 3 2 2 3 2" xfId="28298" xr:uid="{70EFC197-9238-4633-8733-CDAE11CF3BA1}"/>
    <cellStyle name="Normal 2 3 9 3 2 2 4" xfId="19935" xr:uid="{AA83F5BF-F028-44CF-A25A-17C801D0A8AB}"/>
    <cellStyle name="Normal 2 3 9 3 2 3" xfId="5715" xr:uid="{190C4D0E-150D-4FF8-82DD-6E7D0C67DE8A}"/>
    <cellStyle name="Normal 2 3 9 3 2 3 2" xfId="14078" xr:uid="{7C623CC4-22F2-4C76-951F-4E960472CFAB}"/>
    <cellStyle name="Normal 2 3 9 3 2 3 2 2" xfId="30807" xr:uid="{191EE58B-1426-41A8-8BD6-BE0D1E715080}"/>
    <cellStyle name="Normal 2 3 9 3 2 3 3" xfId="22444" xr:uid="{27F72491-16C1-4F94-A369-7AF82E31E9D5}"/>
    <cellStyle name="Normal 2 3 9 3 2 4" xfId="9897" xr:uid="{8174BA22-3086-4C2A-A2F4-E28A5F7C12F3}"/>
    <cellStyle name="Normal 2 3 9 3 2 4 2" xfId="26626" xr:uid="{02AA425F-BB3D-4542-9B75-7A668E64C62D}"/>
    <cellStyle name="Normal 2 3 9 3 2 5" xfId="18263" xr:uid="{F60656E8-3FC0-462C-841C-33C6922BA41F}"/>
    <cellStyle name="Normal 2 3 9 3 3" xfId="2370" xr:uid="{D5EED7E1-56BE-4226-AEB3-49D5488A9E4E}"/>
    <cellStyle name="Normal 2 3 9 3 3 2" xfId="6551" xr:uid="{21211A15-66A2-4478-8782-9EF86E924B59}"/>
    <cellStyle name="Normal 2 3 9 3 3 2 2" xfId="14914" xr:uid="{D5BDBF7F-7021-43CA-991E-018CAE37ABE9}"/>
    <cellStyle name="Normal 2 3 9 3 3 2 2 2" xfId="31643" xr:uid="{C0C5F4B3-F354-4D0B-9B5C-278DF64B4F55}"/>
    <cellStyle name="Normal 2 3 9 3 3 2 3" xfId="23280" xr:uid="{34426CB5-5A7A-4EA0-A953-7F0B067E7FB4}"/>
    <cellStyle name="Normal 2 3 9 3 3 3" xfId="10733" xr:uid="{CF99BFC5-FFC9-40FC-9007-741B251B0036}"/>
    <cellStyle name="Normal 2 3 9 3 3 3 2" xfId="27462" xr:uid="{B2489884-F290-44E5-BD6B-32A71432FF46}"/>
    <cellStyle name="Normal 2 3 9 3 3 4" xfId="19099" xr:uid="{5D20A829-FC50-4028-B736-02FFB33D3CAE}"/>
    <cellStyle name="Normal 2 3 9 3 4" xfId="4044" xr:uid="{5899F20D-4D62-4B5E-B66B-CE4354A55BCC}"/>
    <cellStyle name="Normal 2 3 9 3 4 2" xfId="8225" xr:uid="{BE8168C1-FF5A-4B08-B8E7-324457F2CCE1}"/>
    <cellStyle name="Normal 2 3 9 3 4 2 2" xfId="16588" xr:uid="{157397D6-0FFD-4B03-9257-9BB87ABFF72A}"/>
    <cellStyle name="Normal 2 3 9 3 4 2 2 2" xfId="33317" xr:uid="{B3DAB911-0B32-4E71-8657-3C2FCE9AAA0E}"/>
    <cellStyle name="Normal 2 3 9 3 4 2 3" xfId="24954" xr:uid="{731E7AB7-DB39-4BE7-8127-2BAD266B60EA}"/>
    <cellStyle name="Normal 2 3 9 3 4 3" xfId="12407" xr:uid="{FB5C07A4-5781-4581-9459-63A828D9B4AC}"/>
    <cellStyle name="Normal 2 3 9 3 4 3 2" xfId="29136" xr:uid="{3EBFDE73-B697-4086-A51F-8ED434E43F14}"/>
    <cellStyle name="Normal 2 3 9 3 4 4" xfId="20773" xr:uid="{65F73B17-4280-47C6-A38E-15D5F977CEC4}"/>
    <cellStyle name="Normal 2 3 9 3 5" xfId="4879" xr:uid="{D6319FE5-4BC5-49F5-A363-8131D818DF98}"/>
    <cellStyle name="Normal 2 3 9 3 5 2" xfId="13242" xr:uid="{3CDB5F33-014E-499B-8762-C4F5596A8BF2}"/>
    <cellStyle name="Normal 2 3 9 3 5 2 2" xfId="29971" xr:uid="{5E70215C-3CEF-4227-A512-ED097D7B4BE0}"/>
    <cellStyle name="Normal 2 3 9 3 5 3" xfId="21608" xr:uid="{8BFF6B84-FDA0-4038-AECB-54F3384011EE}"/>
    <cellStyle name="Normal 2 3 9 3 6" xfId="9061" xr:uid="{E40CA322-1446-4AB7-B813-AB89E373FC90}"/>
    <cellStyle name="Normal 2 3 9 3 6 2" xfId="25790" xr:uid="{AC1D25A3-85C8-4366-ACAA-05ADDC2D45D8}"/>
    <cellStyle name="Normal 2 3 9 3 7" xfId="17427" xr:uid="{7FD3CC19-0934-4CF0-AEA9-47ABC4BAF30D}"/>
    <cellStyle name="Normal 2 3 9 4" xfId="978" xr:uid="{1F597529-10C5-43A5-BDC7-BE14FEF88C94}"/>
    <cellStyle name="Normal 2 3 9 4 2" xfId="2650" xr:uid="{72E18432-7BC1-42A3-A1FB-E812320CF254}"/>
    <cellStyle name="Normal 2 3 9 4 2 2" xfId="6831" xr:uid="{17C2D1B1-B5FC-4B0A-B3E2-8A131F68EED7}"/>
    <cellStyle name="Normal 2 3 9 4 2 2 2" xfId="15194" xr:uid="{1C46975A-02A9-4145-8A3C-8423B70479C0}"/>
    <cellStyle name="Normal 2 3 9 4 2 2 2 2" xfId="31923" xr:uid="{D4A90C60-EADC-4972-98F3-A014F3D94595}"/>
    <cellStyle name="Normal 2 3 9 4 2 2 3" xfId="23560" xr:uid="{4BC8F9C3-624C-4178-8DB8-9D1FEF69216F}"/>
    <cellStyle name="Normal 2 3 9 4 2 3" xfId="11013" xr:uid="{AE72092F-5E08-491D-9EA0-1E1F02EF714D}"/>
    <cellStyle name="Normal 2 3 9 4 2 3 2" xfId="27742" xr:uid="{B8BF7E70-0122-4446-8F1A-78716B83D938}"/>
    <cellStyle name="Normal 2 3 9 4 2 4" xfId="19379" xr:uid="{9AC247DE-87B9-4C78-A89D-36B42C810DCD}"/>
    <cellStyle name="Normal 2 3 9 4 3" xfId="5159" xr:uid="{FA91F7A9-56C8-47FA-A256-41CE31477D7B}"/>
    <cellStyle name="Normal 2 3 9 4 3 2" xfId="13522" xr:uid="{51B506CD-CBBC-477A-A7F7-9BEDD0917AD0}"/>
    <cellStyle name="Normal 2 3 9 4 3 2 2" xfId="30251" xr:uid="{21FA21D6-ADE4-4074-84DD-5B86BE02C37F}"/>
    <cellStyle name="Normal 2 3 9 4 3 3" xfId="21888" xr:uid="{C769AD70-D22F-431C-8997-C4BB3312D1C6}"/>
    <cellStyle name="Normal 2 3 9 4 4" xfId="9341" xr:uid="{A01C3225-B96D-43D9-86DA-5C1318CEE43A}"/>
    <cellStyle name="Normal 2 3 9 4 4 2" xfId="26070" xr:uid="{B7BCFCA7-6049-4B49-BAEE-06ACBB5FDFAE}"/>
    <cellStyle name="Normal 2 3 9 4 5" xfId="17707" xr:uid="{081B5362-FA41-40CF-A3AE-3608D39AC0E1}"/>
    <cellStyle name="Normal 2 3 9 5" xfId="1814" xr:uid="{74D95604-AC63-43DB-9812-3CA4C8798174}"/>
    <cellStyle name="Normal 2 3 9 5 2" xfId="5995" xr:uid="{02AEAA67-27AB-4F31-85A1-76CB50CC6F1B}"/>
    <cellStyle name="Normal 2 3 9 5 2 2" xfId="14358" xr:uid="{4D726D86-9A85-471F-8DFC-2BCF400B230C}"/>
    <cellStyle name="Normal 2 3 9 5 2 2 2" xfId="31087" xr:uid="{D129813D-C2B1-491C-B5C0-6F8F2586265A}"/>
    <cellStyle name="Normal 2 3 9 5 2 3" xfId="22724" xr:uid="{1FFEB566-4F63-47C8-B5AE-D71846CF145C}"/>
    <cellStyle name="Normal 2 3 9 5 3" xfId="10177" xr:uid="{B905C3ED-00CA-467E-A58B-5D593D995839}"/>
    <cellStyle name="Normal 2 3 9 5 3 2" xfId="26906" xr:uid="{19536BA6-B337-4177-AFA0-3D3A4E85D9D8}"/>
    <cellStyle name="Normal 2 3 9 5 4" xfId="18543" xr:uid="{9A237BC2-F92D-48D1-BA1E-8D6B0A590B31}"/>
    <cellStyle name="Normal 2 3 9 6" xfId="3488" xr:uid="{404352AB-DA4B-4A9D-ADF7-35411AB16C53}"/>
    <cellStyle name="Normal 2 3 9 6 2" xfId="7669" xr:uid="{814F5125-10F2-4D1C-8987-4E71C1CB2C59}"/>
    <cellStyle name="Normal 2 3 9 6 2 2" xfId="16032" xr:uid="{F2A63ED2-834A-4924-98DA-ADC00546771E}"/>
    <cellStyle name="Normal 2 3 9 6 2 2 2" xfId="32761" xr:uid="{09239242-9118-4BFC-9187-A4FD412551D4}"/>
    <cellStyle name="Normal 2 3 9 6 2 3" xfId="24398" xr:uid="{18A1D34F-9B36-421F-AFFF-EA3999B37272}"/>
    <cellStyle name="Normal 2 3 9 6 3" xfId="11851" xr:uid="{4D573BF9-7DC9-4F7C-8F87-818C0BC5CD25}"/>
    <cellStyle name="Normal 2 3 9 6 3 2" xfId="28580" xr:uid="{2BE52DD3-C24E-4768-B203-AE3B2220533E}"/>
    <cellStyle name="Normal 2 3 9 6 4" xfId="20217" xr:uid="{C72C5B29-F8B2-4AAF-A955-5CCDE399392F}"/>
    <cellStyle name="Normal 2 3 9 7" xfId="4323" xr:uid="{E0083B31-9261-4B79-BB0C-BCA0B8F7AE72}"/>
    <cellStyle name="Normal 2 3 9 7 2" xfId="12686" xr:uid="{FF32FD07-A412-4B71-B263-3465DD65366B}"/>
    <cellStyle name="Normal 2 3 9 7 2 2" xfId="29415" xr:uid="{1BD4B0D2-D967-47F9-9879-26E70C516025}"/>
    <cellStyle name="Normal 2 3 9 7 3" xfId="21052" xr:uid="{2FB78C95-F90D-4143-B6AC-F3C0DEE9CC21}"/>
    <cellStyle name="Normal 2 3 9 8" xfId="8505" xr:uid="{183D410C-D355-4473-8574-5509057F1832}"/>
    <cellStyle name="Normal 2 3 9 8 2" xfId="25234" xr:uid="{24975189-5ED4-4745-9E09-DEC168833A5A}"/>
    <cellStyle name="Normal 2 3 9 9" xfId="16871" xr:uid="{19ED3B76-B9A4-460C-9C43-4D04420A366B}"/>
    <cellStyle name="Normal 2 4" xfId="10" xr:uid="{59C4D523-33C1-4E41-8BB3-F6F3B8EBEC3D}"/>
    <cellStyle name="Normal 2 4 10" xfId="3356" xr:uid="{35A6EB0B-EB42-4658-9A39-8592BA5DFD65}"/>
    <cellStyle name="Normal 2 4 10 2" xfId="7537" xr:uid="{4BBF89FA-4FCC-427C-AF0A-465A52B1A56F}"/>
    <cellStyle name="Normal 2 4 10 2 2" xfId="15900" xr:uid="{0143C96C-4776-43D8-8AB0-6795674D20EB}"/>
    <cellStyle name="Normal 2 4 10 2 2 2" xfId="32629" xr:uid="{FDCF2EFA-5A91-4916-A397-EF07D1B47847}"/>
    <cellStyle name="Normal 2 4 10 2 3" xfId="24266" xr:uid="{5BC575CD-1363-4CA1-ABFA-995E9876F9F1}"/>
    <cellStyle name="Normal 2 4 10 3" xfId="11719" xr:uid="{3FEC5DD3-C028-49C8-BDD6-B8AD1729C67B}"/>
    <cellStyle name="Normal 2 4 10 3 2" xfId="28448" xr:uid="{1F2CAB91-ED42-4143-9C0D-02D4EA67EC44}"/>
    <cellStyle name="Normal 2 4 10 4" xfId="20085" xr:uid="{5804D746-5ACE-4195-95B5-C43CBC5BC850}"/>
    <cellStyle name="Normal 2 4 11" xfId="4191" xr:uid="{BDC90BE1-070D-4A0D-8C26-547CF1BFF632}"/>
    <cellStyle name="Normal 2 4 11 2" xfId="12554" xr:uid="{6FEC0F31-0DED-451B-BB07-5937F08DC9EB}"/>
    <cellStyle name="Normal 2 4 11 2 2" xfId="29283" xr:uid="{1F9F3444-3366-4D20-BAF7-CF1B88899B2F}"/>
    <cellStyle name="Normal 2 4 11 3" xfId="20920" xr:uid="{1CB39BE7-990A-45F7-B029-5CA014BA2786}"/>
    <cellStyle name="Normal 2 4 12" xfId="8373" xr:uid="{B2608AEB-3CC6-4197-A6F8-3859FBA26453}"/>
    <cellStyle name="Normal 2 4 12 2" xfId="25102" xr:uid="{3FD2A2A0-A017-405A-A4EC-453CF3089454}"/>
    <cellStyle name="Normal 2 4 13" xfId="16739" xr:uid="{C1E0EC90-3292-408C-8B02-B23309E85F15}"/>
    <cellStyle name="Normal 2 4 2" xfId="35" xr:uid="{01B464F0-699A-43C6-AD11-45390F928787}"/>
    <cellStyle name="Normal 2 4 2 10" xfId="8398" xr:uid="{DBEDD40B-3D55-4976-8E22-CE962CCF3A9E}"/>
    <cellStyle name="Normal 2 4 2 10 2" xfId="25127" xr:uid="{043A8CAE-CA5E-496D-AB13-693D312A3451}"/>
    <cellStyle name="Normal 2 4 2 11" xfId="16764" xr:uid="{0DF23C66-6129-421E-B532-274F88A42900}"/>
    <cellStyle name="Normal 2 4 2 2" xfId="102" xr:uid="{0B816CBF-EE77-4EC6-84D2-4B978ABF97DA}"/>
    <cellStyle name="Normal 2 4 2 2 10" xfId="16831" xr:uid="{20C0A344-32D9-4094-9CCB-36B716127D0C}"/>
    <cellStyle name="Normal 2 4 2 2 2" xfId="238" xr:uid="{C6E66353-49F4-4160-9098-C05B64D94611}"/>
    <cellStyle name="Normal 2 4 2 2 2 2" xfId="516" xr:uid="{892786AC-293D-4E88-97A1-76B6339A3951}"/>
    <cellStyle name="Normal 2 4 2 2 2 2 2" xfId="1352" xr:uid="{9FE57EBE-BC01-4AAE-A3F2-9B8EDD9F70AA}"/>
    <cellStyle name="Normal 2 4 2 2 2 2 2 2" xfId="3024" xr:uid="{4C53695B-E02E-4241-ADA1-E9431ED265B0}"/>
    <cellStyle name="Normal 2 4 2 2 2 2 2 2 2" xfId="7205" xr:uid="{E957A575-5D44-473D-8097-07D6BE38FF7C}"/>
    <cellStyle name="Normal 2 4 2 2 2 2 2 2 2 2" xfId="15568" xr:uid="{4955C2A5-B592-4596-B046-7A6B3436FBA8}"/>
    <cellStyle name="Normal 2 4 2 2 2 2 2 2 2 2 2" xfId="32297" xr:uid="{6C4EA3F6-F5D4-4FDD-8F10-42D5416111D8}"/>
    <cellStyle name="Normal 2 4 2 2 2 2 2 2 2 3" xfId="23934" xr:uid="{BBAF8EAA-08B1-4A27-B2D9-B612CDFB36B3}"/>
    <cellStyle name="Normal 2 4 2 2 2 2 2 2 3" xfId="11387" xr:uid="{8A0DE139-96AC-4C8B-827F-B40D5AB0D3DF}"/>
    <cellStyle name="Normal 2 4 2 2 2 2 2 2 3 2" xfId="28116" xr:uid="{D3A1FD38-9C57-4CB4-A78D-346F65A6469C}"/>
    <cellStyle name="Normal 2 4 2 2 2 2 2 2 4" xfId="19753" xr:uid="{ABDDA8E5-3D72-4FEC-9E73-7CB92FBC7FC7}"/>
    <cellStyle name="Normal 2 4 2 2 2 2 2 3" xfId="5533" xr:uid="{4FF33E7C-D452-427E-B037-6A5B78A88C72}"/>
    <cellStyle name="Normal 2 4 2 2 2 2 2 3 2" xfId="13896" xr:uid="{DA42D04E-D98F-4641-AC16-703B6F494F9E}"/>
    <cellStyle name="Normal 2 4 2 2 2 2 2 3 2 2" xfId="30625" xr:uid="{F4B4D85C-B1B7-496B-B750-46E36054B720}"/>
    <cellStyle name="Normal 2 4 2 2 2 2 2 3 3" xfId="22262" xr:uid="{F8AECCEB-47A9-4B27-B00D-0F20720041D4}"/>
    <cellStyle name="Normal 2 4 2 2 2 2 2 4" xfId="9715" xr:uid="{79874F70-9F47-44B6-BD58-438585950E23}"/>
    <cellStyle name="Normal 2 4 2 2 2 2 2 4 2" xfId="26444" xr:uid="{CAA3F732-B319-4BBE-8DE7-C9C788E6432A}"/>
    <cellStyle name="Normal 2 4 2 2 2 2 2 5" xfId="18081" xr:uid="{D597E795-2B96-47EC-B801-BCD4D778A71D}"/>
    <cellStyle name="Normal 2 4 2 2 2 2 3" xfId="2188" xr:uid="{DC6CFBDC-2CF6-471A-B2A1-1B42F3342A4F}"/>
    <cellStyle name="Normal 2 4 2 2 2 2 3 2" xfId="6369" xr:uid="{1401F669-A19C-4478-8E66-86889509E571}"/>
    <cellStyle name="Normal 2 4 2 2 2 2 3 2 2" xfId="14732" xr:uid="{CE11B9EA-BBCD-4BB4-BA3B-48F681872333}"/>
    <cellStyle name="Normal 2 4 2 2 2 2 3 2 2 2" xfId="31461" xr:uid="{F77CD2FD-BDD9-4AE7-BEB6-193AC9FC02EA}"/>
    <cellStyle name="Normal 2 4 2 2 2 2 3 2 3" xfId="23098" xr:uid="{A9B5C28F-31A2-4522-BB2C-573E10990DF0}"/>
    <cellStyle name="Normal 2 4 2 2 2 2 3 3" xfId="10551" xr:uid="{C8C713EE-C9E6-44C2-8008-13D10A522B6C}"/>
    <cellStyle name="Normal 2 4 2 2 2 2 3 3 2" xfId="27280" xr:uid="{C2B0FB4F-DDD8-407D-A68A-C9A3EBEA2264}"/>
    <cellStyle name="Normal 2 4 2 2 2 2 3 4" xfId="18917" xr:uid="{F2681EDA-7620-4BB0-8684-529EFB329619}"/>
    <cellStyle name="Normal 2 4 2 2 2 2 4" xfId="3862" xr:uid="{ABE70338-61F1-4F41-8846-27BCA8167CAC}"/>
    <cellStyle name="Normal 2 4 2 2 2 2 4 2" xfId="8043" xr:uid="{B8E42406-FC31-40E5-8ED7-A14ACC28FD83}"/>
    <cellStyle name="Normal 2 4 2 2 2 2 4 2 2" xfId="16406" xr:uid="{631349F6-712B-46B2-A22F-6F1AA5CC6DD9}"/>
    <cellStyle name="Normal 2 4 2 2 2 2 4 2 2 2" xfId="33135" xr:uid="{8F4263B5-25CF-42DD-B283-5DCEA3B7C4C2}"/>
    <cellStyle name="Normal 2 4 2 2 2 2 4 2 3" xfId="24772" xr:uid="{AEABB029-C444-4079-80A5-23E22C32D495}"/>
    <cellStyle name="Normal 2 4 2 2 2 2 4 3" xfId="12225" xr:uid="{2B3571FC-FC22-4196-BB9A-2935A859DE10}"/>
    <cellStyle name="Normal 2 4 2 2 2 2 4 3 2" xfId="28954" xr:uid="{3D152123-8F8D-4C34-9948-6389230E3EA1}"/>
    <cellStyle name="Normal 2 4 2 2 2 2 4 4" xfId="20591" xr:uid="{D2F89A38-9A76-4D33-8B01-87161AC52889}"/>
    <cellStyle name="Normal 2 4 2 2 2 2 5" xfId="4697" xr:uid="{D0B6DF84-4CCC-4B92-BD28-21F0FBB9F5BC}"/>
    <cellStyle name="Normal 2 4 2 2 2 2 5 2" xfId="13060" xr:uid="{BC29E1BD-B5D1-49A2-97CB-FEE6A108A03B}"/>
    <cellStyle name="Normal 2 4 2 2 2 2 5 2 2" xfId="29789" xr:uid="{578CA03E-CC99-4232-A8B0-BA7AB66090D3}"/>
    <cellStyle name="Normal 2 4 2 2 2 2 5 3" xfId="21426" xr:uid="{EBA9111C-A453-4377-A392-7EF556C5F579}"/>
    <cellStyle name="Normal 2 4 2 2 2 2 6" xfId="8879" xr:uid="{EDBEB03B-B9D6-4D3F-B6EB-DECBC2E3D030}"/>
    <cellStyle name="Normal 2 4 2 2 2 2 6 2" xfId="25608" xr:uid="{991A6D9A-8334-4FA5-A7AB-EA90492BCF35}"/>
    <cellStyle name="Normal 2 4 2 2 2 2 7" xfId="17245" xr:uid="{C178518F-3698-4F73-A86A-4AA7FD353DA3}"/>
    <cellStyle name="Normal 2 4 2 2 2 3" xfId="794" xr:uid="{91E14CB9-8734-4D03-95B7-6486B8231B0C}"/>
    <cellStyle name="Normal 2 4 2 2 2 3 2" xfId="1630" xr:uid="{CEFB5808-7531-4A1C-B5AA-6BA7AEFFAAD1}"/>
    <cellStyle name="Normal 2 4 2 2 2 3 2 2" xfId="3302" xr:uid="{03405DFA-52EE-4596-8DE2-7E450AB0B7E5}"/>
    <cellStyle name="Normal 2 4 2 2 2 3 2 2 2" xfId="7483" xr:uid="{7BF41A12-86A1-446C-83BB-9D12276E62B5}"/>
    <cellStyle name="Normal 2 4 2 2 2 3 2 2 2 2" xfId="15846" xr:uid="{AD7CC607-233B-47A9-B699-80F9011F1B85}"/>
    <cellStyle name="Normal 2 4 2 2 2 3 2 2 2 2 2" xfId="32575" xr:uid="{096A5856-8A28-4276-B3E6-755F79C2A5DF}"/>
    <cellStyle name="Normal 2 4 2 2 2 3 2 2 2 3" xfId="24212" xr:uid="{56BC5FC4-7DB4-4446-8A36-843189783A68}"/>
    <cellStyle name="Normal 2 4 2 2 2 3 2 2 3" xfId="11665" xr:uid="{AAF4696B-0297-43E4-9FAF-A5A06482F5CE}"/>
    <cellStyle name="Normal 2 4 2 2 2 3 2 2 3 2" xfId="28394" xr:uid="{E5D22066-B77D-44D5-B9D8-A3FF694B4776}"/>
    <cellStyle name="Normal 2 4 2 2 2 3 2 2 4" xfId="20031" xr:uid="{A0B89A1F-5DE2-42C2-B142-6E52BE102C81}"/>
    <cellStyle name="Normal 2 4 2 2 2 3 2 3" xfId="5811" xr:uid="{AE14570D-80B9-4F74-AEBA-BAD18CE4E037}"/>
    <cellStyle name="Normal 2 4 2 2 2 3 2 3 2" xfId="14174" xr:uid="{C29B9F37-2AC1-443F-9E87-563CBD5C62C0}"/>
    <cellStyle name="Normal 2 4 2 2 2 3 2 3 2 2" xfId="30903" xr:uid="{1ECED9BA-3AA6-42E5-85BB-A18F6E3A6CFA}"/>
    <cellStyle name="Normal 2 4 2 2 2 3 2 3 3" xfId="22540" xr:uid="{DD96E301-AB28-4202-A8D2-2A175DFDF5F5}"/>
    <cellStyle name="Normal 2 4 2 2 2 3 2 4" xfId="9993" xr:uid="{742D9DF5-8807-4622-9D1A-53561326AAE5}"/>
    <cellStyle name="Normal 2 4 2 2 2 3 2 4 2" xfId="26722" xr:uid="{C838481A-C26A-4C46-8C5E-1A277BABAF3D}"/>
    <cellStyle name="Normal 2 4 2 2 2 3 2 5" xfId="18359" xr:uid="{CA99120A-1B0B-474D-A1EA-67C163CA3E7B}"/>
    <cellStyle name="Normal 2 4 2 2 2 3 3" xfId="2466" xr:uid="{0DB45E98-B2CD-4A19-9E7C-8F2AC71E7DB0}"/>
    <cellStyle name="Normal 2 4 2 2 2 3 3 2" xfId="6647" xr:uid="{E70760F1-5725-450F-9C8A-C4F166C473B4}"/>
    <cellStyle name="Normal 2 4 2 2 2 3 3 2 2" xfId="15010" xr:uid="{1D4CCD9C-E4E9-4099-B2EE-7E23EE57D691}"/>
    <cellStyle name="Normal 2 4 2 2 2 3 3 2 2 2" xfId="31739" xr:uid="{B84DC2C9-4034-4303-A3D8-DA1557045B7D}"/>
    <cellStyle name="Normal 2 4 2 2 2 3 3 2 3" xfId="23376" xr:uid="{C0B625E4-FE0A-4A8C-A9AB-1ABCB7DAD3CD}"/>
    <cellStyle name="Normal 2 4 2 2 2 3 3 3" xfId="10829" xr:uid="{E7624B6C-E9A8-468D-8A37-BAEA15F32BFE}"/>
    <cellStyle name="Normal 2 4 2 2 2 3 3 3 2" xfId="27558" xr:uid="{C3C7E349-CE57-4065-A6EB-26AE47A430BE}"/>
    <cellStyle name="Normal 2 4 2 2 2 3 3 4" xfId="19195" xr:uid="{6554BFD3-5871-4258-964C-EEFBF031C214}"/>
    <cellStyle name="Normal 2 4 2 2 2 3 4" xfId="4140" xr:uid="{65F83A30-D204-4838-8248-3287E0A41889}"/>
    <cellStyle name="Normal 2 4 2 2 2 3 4 2" xfId="8321" xr:uid="{67DF1B7A-7B3E-4547-ACE1-D5A08E8DE12C}"/>
    <cellStyle name="Normal 2 4 2 2 2 3 4 2 2" xfId="16684" xr:uid="{3E615AE1-2422-4C9E-8163-ADCCB8FDC8A8}"/>
    <cellStyle name="Normal 2 4 2 2 2 3 4 2 2 2" xfId="33413" xr:uid="{326B872B-DDDD-4D13-ADE7-F2F27CF5D0A9}"/>
    <cellStyle name="Normal 2 4 2 2 2 3 4 2 3" xfId="25050" xr:uid="{E3B6D81D-11BF-4DFC-B429-C8D55374AE6F}"/>
    <cellStyle name="Normal 2 4 2 2 2 3 4 3" xfId="12503" xr:uid="{86EB825C-9017-4B5C-8876-279CA8B04D24}"/>
    <cellStyle name="Normal 2 4 2 2 2 3 4 3 2" xfId="29232" xr:uid="{B507731E-5782-4AAF-856A-B90183D97A3E}"/>
    <cellStyle name="Normal 2 4 2 2 2 3 4 4" xfId="20869" xr:uid="{4A4AC425-C4AF-4A3D-8671-6DB3D15FCD1F}"/>
    <cellStyle name="Normal 2 4 2 2 2 3 5" xfId="4975" xr:uid="{7E35867B-80CD-4FB4-9E7B-818B572C28AC}"/>
    <cellStyle name="Normal 2 4 2 2 2 3 5 2" xfId="13338" xr:uid="{051369EB-8C89-4E2F-B79A-64D8B4580118}"/>
    <cellStyle name="Normal 2 4 2 2 2 3 5 2 2" xfId="30067" xr:uid="{BC38D87E-A66F-46DB-A4DA-1CB04B5251C9}"/>
    <cellStyle name="Normal 2 4 2 2 2 3 5 3" xfId="21704" xr:uid="{22D01DA2-BC1E-4CC5-9CDA-79C62E1FF9F1}"/>
    <cellStyle name="Normal 2 4 2 2 2 3 6" xfId="9157" xr:uid="{A3C156A5-A4D1-4395-9082-9EA48AB567CB}"/>
    <cellStyle name="Normal 2 4 2 2 2 3 6 2" xfId="25886" xr:uid="{C4524D4E-2F23-415F-B9DD-D804188E9E4A}"/>
    <cellStyle name="Normal 2 4 2 2 2 3 7" xfId="17523" xr:uid="{D4C90615-B3BB-44FD-B565-2F9717C5D276}"/>
    <cellStyle name="Normal 2 4 2 2 2 4" xfId="1074" xr:uid="{583CA68B-CEF5-4234-B727-FE76902672F0}"/>
    <cellStyle name="Normal 2 4 2 2 2 4 2" xfId="2746" xr:uid="{62CC69D8-8728-4C33-94FD-014CA79E383B}"/>
    <cellStyle name="Normal 2 4 2 2 2 4 2 2" xfId="6927" xr:uid="{9EFDC8B8-7638-4040-A573-A49C6A4567B8}"/>
    <cellStyle name="Normal 2 4 2 2 2 4 2 2 2" xfId="15290" xr:uid="{4D091001-534B-4D80-9BFC-DABFB31D79FB}"/>
    <cellStyle name="Normal 2 4 2 2 2 4 2 2 2 2" xfId="32019" xr:uid="{5CFD9B49-D388-4764-811C-B0873C262E3A}"/>
    <cellStyle name="Normal 2 4 2 2 2 4 2 2 3" xfId="23656" xr:uid="{01020D8E-53DC-4092-8206-02AA8D5DD28E}"/>
    <cellStyle name="Normal 2 4 2 2 2 4 2 3" xfId="11109" xr:uid="{4F9CE190-539A-4F43-8FDA-39D62FA982CA}"/>
    <cellStyle name="Normal 2 4 2 2 2 4 2 3 2" xfId="27838" xr:uid="{78854907-1241-4830-AE0C-16828147014D}"/>
    <cellStyle name="Normal 2 4 2 2 2 4 2 4" xfId="19475" xr:uid="{96E18A7C-F2CF-43F6-A90E-384D9CC82BC6}"/>
    <cellStyle name="Normal 2 4 2 2 2 4 3" xfId="5255" xr:uid="{87D356FD-60D3-42AB-B33D-2073ACB236A7}"/>
    <cellStyle name="Normal 2 4 2 2 2 4 3 2" xfId="13618" xr:uid="{047A872B-5739-425F-89B0-38485C1DA4B3}"/>
    <cellStyle name="Normal 2 4 2 2 2 4 3 2 2" xfId="30347" xr:uid="{CF0F4675-36AB-47A8-811F-8D911C1DE622}"/>
    <cellStyle name="Normal 2 4 2 2 2 4 3 3" xfId="21984" xr:uid="{FF5DCD84-0A1C-4A67-B40B-EFE2A72AFF8E}"/>
    <cellStyle name="Normal 2 4 2 2 2 4 4" xfId="9437" xr:uid="{B4D9509F-7E2D-4AB5-BD88-621FFD6F0B13}"/>
    <cellStyle name="Normal 2 4 2 2 2 4 4 2" xfId="26166" xr:uid="{3FB05271-AE28-485B-8013-A8B4EFB77E14}"/>
    <cellStyle name="Normal 2 4 2 2 2 4 5" xfId="17803" xr:uid="{F523EF5A-4763-4B26-ADEF-58F8A40B552C}"/>
    <cellStyle name="Normal 2 4 2 2 2 5" xfId="1910" xr:uid="{7AC443FF-5314-4F74-B56E-0AAA0326057C}"/>
    <cellStyle name="Normal 2 4 2 2 2 5 2" xfId="6091" xr:uid="{416E77AC-91B7-4F22-A5FB-2A182C74EE04}"/>
    <cellStyle name="Normal 2 4 2 2 2 5 2 2" xfId="14454" xr:uid="{0A75EF5A-9EB0-4B4D-897B-030E54C9F77E}"/>
    <cellStyle name="Normal 2 4 2 2 2 5 2 2 2" xfId="31183" xr:uid="{C3689B66-6B12-4A0D-BBEE-6EE1432B21A5}"/>
    <cellStyle name="Normal 2 4 2 2 2 5 2 3" xfId="22820" xr:uid="{689B106E-42ED-4AC9-90ED-64C5361FD654}"/>
    <cellStyle name="Normal 2 4 2 2 2 5 3" xfId="10273" xr:uid="{A36BE24F-D4EF-4523-926D-86D205871E7B}"/>
    <cellStyle name="Normal 2 4 2 2 2 5 3 2" xfId="27002" xr:uid="{FF296FF6-C02E-4FEE-924F-C4D96CE86268}"/>
    <cellStyle name="Normal 2 4 2 2 2 5 4" xfId="18639" xr:uid="{8477C7DB-402E-41FC-822D-9018B77EA834}"/>
    <cellStyle name="Normal 2 4 2 2 2 6" xfId="3584" xr:uid="{904AD7E5-505A-4A80-ABD5-DC4F3C0331EA}"/>
    <cellStyle name="Normal 2 4 2 2 2 6 2" xfId="7765" xr:uid="{3643D4AD-450E-474C-89EF-612C539C96CC}"/>
    <cellStyle name="Normal 2 4 2 2 2 6 2 2" xfId="16128" xr:uid="{D01D9B02-87FB-4AEB-91CA-8B00863983B7}"/>
    <cellStyle name="Normal 2 4 2 2 2 6 2 2 2" xfId="32857" xr:uid="{347F6196-D2DD-4990-90C7-D08CA2320184}"/>
    <cellStyle name="Normal 2 4 2 2 2 6 2 3" xfId="24494" xr:uid="{CFF82998-8227-463B-B2D4-A4DB6F7786E9}"/>
    <cellStyle name="Normal 2 4 2 2 2 6 3" xfId="11947" xr:uid="{A7BDA64F-6C7D-41C9-84C3-3C89798FAAC9}"/>
    <cellStyle name="Normal 2 4 2 2 2 6 3 2" xfId="28676" xr:uid="{07FB6683-444B-4C22-A4C4-4D3EE36E27D8}"/>
    <cellStyle name="Normal 2 4 2 2 2 6 4" xfId="20313" xr:uid="{A39EA479-4595-430E-A8F0-10579C3BF3AC}"/>
    <cellStyle name="Normal 2 4 2 2 2 7" xfId="4419" xr:uid="{70890707-D7EF-4A72-89BA-CC3C236165F2}"/>
    <cellStyle name="Normal 2 4 2 2 2 7 2" xfId="12782" xr:uid="{0C612EA4-0EB3-44F4-BF74-AF14F01E567B}"/>
    <cellStyle name="Normal 2 4 2 2 2 7 2 2" xfId="29511" xr:uid="{22295063-E0C5-464E-9A12-65686A3B6049}"/>
    <cellStyle name="Normal 2 4 2 2 2 7 3" xfId="21148" xr:uid="{E3D36F2C-C57A-4DA1-A489-220287D165D0}"/>
    <cellStyle name="Normal 2 4 2 2 2 8" xfId="8601" xr:uid="{866131AD-2D74-473B-83A3-C04416659AE2}"/>
    <cellStyle name="Normal 2 4 2 2 2 8 2" xfId="25330" xr:uid="{DEC09C47-E390-42EF-AC37-4446AE3F5EFE}"/>
    <cellStyle name="Normal 2 4 2 2 2 9" xfId="16967" xr:uid="{B477248C-006A-4737-98F7-1F2D7DC0FB32}"/>
    <cellStyle name="Normal 2 4 2 2 3" xfId="380" xr:uid="{DDAE04E2-64F2-4450-9BAE-312430720644}"/>
    <cellStyle name="Normal 2 4 2 2 3 2" xfId="1216" xr:uid="{862D4CFD-4CF9-4AD1-83BD-F9DCDE151DA0}"/>
    <cellStyle name="Normal 2 4 2 2 3 2 2" xfId="2888" xr:uid="{AAC10390-F566-4A9F-9D0D-49F381FC5FB8}"/>
    <cellStyle name="Normal 2 4 2 2 3 2 2 2" xfId="7069" xr:uid="{CDFD9B6A-0C8A-45BE-8EB6-0444550D915F}"/>
    <cellStyle name="Normal 2 4 2 2 3 2 2 2 2" xfId="15432" xr:uid="{D8D879E2-0B73-4D3F-9433-1D5F6B0AFB19}"/>
    <cellStyle name="Normal 2 4 2 2 3 2 2 2 2 2" xfId="32161" xr:uid="{EFF70CC1-5224-40ED-8D52-F3E15944B035}"/>
    <cellStyle name="Normal 2 4 2 2 3 2 2 2 3" xfId="23798" xr:uid="{83F79597-1206-49B2-AF1A-BA8DAF4674B5}"/>
    <cellStyle name="Normal 2 4 2 2 3 2 2 3" xfId="11251" xr:uid="{64C79D47-F3A8-48B6-A49B-0151F66093C7}"/>
    <cellStyle name="Normal 2 4 2 2 3 2 2 3 2" xfId="27980" xr:uid="{C4A4774C-D584-4DDF-9877-E856684530E8}"/>
    <cellStyle name="Normal 2 4 2 2 3 2 2 4" xfId="19617" xr:uid="{EB9A5B59-01F4-4AC4-977A-5175F9F3EBAC}"/>
    <cellStyle name="Normal 2 4 2 2 3 2 3" xfId="5397" xr:uid="{0B2DDFFA-8702-473B-9C9D-12538BA2740D}"/>
    <cellStyle name="Normal 2 4 2 2 3 2 3 2" xfId="13760" xr:uid="{6AB77A30-4BBC-4EE7-937B-188F57AC4C04}"/>
    <cellStyle name="Normal 2 4 2 2 3 2 3 2 2" xfId="30489" xr:uid="{275254CE-AAFB-4FCA-AFFC-32F8F72BD394}"/>
    <cellStyle name="Normal 2 4 2 2 3 2 3 3" xfId="22126" xr:uid="{4FD44342-117A-49FD-B373-E3E7D5B09E1E}"/>
    <cellStyle name="Normal 2 4 2 2 3 2 4" xfId="9579" xr:uid="{CD9D9672-E41A-4E52-9FE0-EC911AC36656}"/>
    <cellStyle name="Normal 2 4 2 2 3 2 4 2" xfId="26308" xr:uid="{70B8D5F4-22B0-4F50-9AAF-5E22BFAF81D3}"/>
    <cellStyle name="Normal 2 4 2 2 3 2 5" xfId="17945" xr:uid="{7341D9C7-A9E9-4358-9583-BE2B17592CED}"/>
    <cellStyle name="Normal 2 4 2 2 3 3" xfId="2052" xr:uid="{D4158EE6-9375-4F9C-A3F5-F3D23B72C4BC}"/>
    <cellStyle name="Normal 2 4 2 2 3 3 2" xfId="6233" xr:uid="{12D6A12A-ED1D-4612-91E2-23BC9E887C26}"/>
    <cellStyle name="Normal 2 4 2 2 3 3 2 2" xfId="14596" xr:uid="{57E11918-8D90-450D-AA9C-780213DF89D2}"/>
    <cellStyle name="Normal 2 4 2 2 3 3 2 2 2" xfId="31325" xr:uid="{72636D49-4928-458E-91AF-C1BD5080FE38}"/>
    <cellStyle name="Normal 2 4 2 2 3 3 2 3" xfId="22962" xr:uid="{7A6BF9C7-D59B-4A9E-A9D0-4333A7C8A125}"/>
    <cellStyle name="Normal 2 4 2 2 3 3 3" xfId="10415" xr:uid="{B37C584F-2875-448E-93F7-B1B30D40BCE5}"/>
    <cellStyle name="Normal 2 4 2 2 3 3 3 2" xfId="27144" xr:uid="{A30A59CB-33D4-4ED8-9D7A-B52E567C2C68}"/>
    <cellStyle name="Normal 2 4 2 2 3 3 4" xfId="18781" xr:uid="{60C4A3E4-497D-441A-9C26-C2BCD4B376A6}"/>
    <cellStyle name="Normal 2 4 2 2 3 4" xfId="3726" xr:uid="{FCFA6985-9F10-44CC-9E85-21D86DF843F8}"/>
    <cellStyle name="Normal 2 4 2 2 3 4 2" xfId="7907" xr:uid="{D3BDA751-F512-464E-84C4-266C568AB2F1}"/>
    <cellStyle name="Normal 2 4 2 2 3 4 2 2" xfId="16270" xr:uid="{B3D590C1-113D-4409-87A6-E61BB0276602}"/>
    <cellStyle name="Normal 2 4 2 2 3 4 2 2 2" xfId="32999" xr:uid="{3D6DBA7E-FF5B-4F79-B3B7-6F4765592B71}"/>
    <cellStyle name="Normal 2 4 2 2 3 4 2 3" xfId="24636" xr:uid="{6125322E-3915-4CA0-A7E7-1DE8E7C14FB5}"/>
    <cellStyle name="Normal 2 4 2 2 3 4 3" xfId="12089" xr:uid="{07A91770-5969-430A-AC27-5E7A9FAFC827}"/>
    <cellStyle name="Normal 2 4 2 2 3 4 3 2" xfId="28818" xr:uid="{3909D8AB-D217-42E4-A620-9E3116BD3F09}"/>
    <cellStyle name="Normal 2 4 2 2 3 4 4" xfId="20455" xr:uid="{DB96C638-15E4-4597-B000-35C57166E43D}"/>
    <cellStyle name="Normal 2 4 2 2 3 5" xfId="4561" xr:uid="{D3D1340A-71AD-4C7A-A6E6-874B4D16631E}"/>
    <cellStyle name="Normal 2 4 2 2 3 5 2" xfId="12924" xr:uid="{50DF19CC-D611-4C56-832C-EA04AE3D5C3D}"/>
    <cellStyle name="Normal 2 4 2 2 3 5 2 2" xfId="29653" xr:uid="{0BBEA62C-25E8-4785-A6C9-E1C2242A01B6}"/>
    <cellStyle name="Normal 2 4 2 2 3 5 3" xfId="21290" xr:uid="{499F99C7-34CB-4811-80AA-CB5764E6580C}"/>
    <cellStyle name="Normal 2 4 2 2 3 6" xfId="8743" xr:uid="{EF1707A2-2C92-4F0D-9AE0-7765ED0189E8}"/>
    <cellStyle name="Normal 2 4 2 2 3 6 2" xfId="25472" xr:uid="{16591BFC-3E92-4557-872B-C46A2A7828EB}"/>
    <cellStyle name="Normal 2 4 2 2 3 7" xfId="17109" xr:uid="{54A4CD6F-B1F7-4F56-B004-EBA11E4CEDB8}"/>
    <cellStyle name="Normal 2 4 2 2 4" xfId="658" xr:uid="{5510CE03-D854-48C6-BC81-964E2D1023B7}"/>
    <cellStyle name="Normal 2 4 2 2 4 2" xfId="1494" xr:uid="{6EE27E0E-94A7-464F-BBED-7015EE081C97}"/>
    <cellStyle name="Normal 2 4 2 2 4 2 2" xfId="3166" xr:uid="{65FC591A-BEB3-45F5-876A-D00551D0A7A3}"/>
    <cellStyle name="Normal 2 4 2 2 4 2 2 2" xfId="7347" xr:uid="{21CB3777-D0EB-48B9-9DBD-D7123F7149DF}"/>
    <cellStyle name="Normal 2 4 2 2 4 2 2 2 2" xfId="15710" xr:uid="{BBF60981-DBC9-400E-8312-E3E69D2C75F3}"/>
    <cellStyle name="Normal 2 4 2 2 4 2 2 2 2 2" xfId="32439" xr:uid="{B9D8112C-2CA6-4EC8-8A3F-ACEC1D6819A1}"/>
    <cellStyle name="Normal 2 4 2 2 4 2 2 2 3" xfId="24076" xr:uid="{77176256-149D-4B30-AF2E-779E0F5CEAD7}"/>
    <cellStyle name="Normal 2 4 2 2 4 2 2 3" xfId="11529" xr:uid="{40E34920-C7DF-4BB6-93F4-9B557AC284EF}"/>
    <cellStyle name="Normal 2 4 2 2 4 2 2 3 2" xfId="28258" xr:uid="{C9450CFA-B7AD-4DDB-8464-785EEB0CF5F9}"/>
    <cellStyle name="Normal 2 4 2 2 4 2 2 4" xfId="19895" xr:uid="{84C355C7-0DEB-4335-B399-72AB8B8B571F}"/>
    <cellStyle name="Normal 2 4 2 2 4 2 3" xfId="5675" xr:uid="{8074AA67-DC85-4412-8F73-8FDA887B7A58}"/>
    <cellStyle name="Normal 2 4 2 2 4 2 3 2" xfId="14038" xr:uid="{3280646A-F48E-4C1D-8FD5-E67D6890F248}"/>
    <cellStyle name="Normal 2 4 2 2 4 2 3 2 2" xfId="30767" xr:uid="{3D01FAB7-F1BA-4AD3-BE23-A65515BF4362}"/>
    <cellStyle name="Normal 2 4 2 2 4 2 3 3" xfId="22404" xr:uid="{E2B33898-D76D-4C6F-9BEE-6CE1542880E3}"/>
    <cellStyle name="Normal 2 4 2 2 4 2 4" xfId="9857" xr:uid="{5B7636DE-2159-444E-9BCF-C0AE86BCBE88}"/>
    <cellStyle name="Normal 2 4 2 2 4 2 4 2" xfId="26586" xr:uid="{58864607-E7CF-4D93-BB60-67A9EE35012E}"/>
    <cellStyle name="Normal 2 4 2 2 4 2 5" xfId="18223" xr:uid="{3741EA91-31F3-4102-A829-40D19D973BF2}"/>
    <cellStyle name="Normal 2 4 2 2 4 3" xfId="2330" xr:uid="{070227B8-5545-4B6B-894D-40EC6739E136}"/>
    <cellStyle name="Normal 2 4 2 2 4 3 2" xfId="6511" xr:uid="{06D8A7EA-F9CA-4D70-9E0D-A794816FDFF7}"/>
    <cellStyle name="Normal 2 4 2 2 4 3 2 2" xfId="14874" xr:uid="{5F973FFC-CDAE-4F7F-A6D4-032C916B5A3A}"/>
    <cellStyle name="Normal 2 4 2 2 4 3 2 2 2" xfId="31603" xr:uid="{CA9A4CDB-0187-48A8-B583-BFB90916421D}"/>
    <cellStyle name="Normal 2 4 2 2 4 3 2 3" xfId="23240" xr:uid="{62AA6DBD-E215-4733-B2B6-7DA989FF9F3A}"/>
    <cellStyle name="Normal 2 4 2 2 4 3 3" xfId="10693" xr:uid="{B2CA2D57-9563-45A0-BDCE-989E0FABA594}"/>
    <cellStyle name="Normal 2 4 2 2 4 3 3 2" xfId="27422" xr:uid="{C96221EF-1F75-4276-8395-DBE97471F592}"/>
    <cellStyle name="Normal 2 4 2 2 4 3 4" xfId="19059" xr:uid="{6A8688DF-612D-4E89-A74E-0F478F8BC5E9}"/>
    <cellStyle name="Normal 2 4 2 2 4 4" xfId="4004" xr:uid="{39DA08E0-763C-4C2B-BBFB-BEF8D3B81CF8}"/>
    <cellStyle name="Normal 2 4 2 2 4 4 2" xfId="8185" xr:uid="{5C5966BB-D9E8-4BE9-9C09-5EB14A4FFFBE}"/>
    <cellStyle name="Normal 2 4 2 2 4 4 2 2" xfId="16548" xr:uid="{F2EF30DC-2683-468C-923C-48CFC1605A4F}"/>
    <cellStyle name="Normal 2 4 2 2 4 4 2 2 2" xfId="33277" xr:uid="{3939576C-3024-4517-B0E5-050195514652}"/>
    <cellStyle name="Normal 2 4 2 2 4 4 2 3" xfId="24914" xr:uid="{F4AB8F88-536C-4BA1-B311-BA46B4CAA521}"/>
    <cellStyle name="Normal 2 4 2 2 4 4 3" xfId="12367" xr:uid="{49DBAB8D-77CE-4152-9417-0AE7079E099F}"/>
    <cellStyle name="Normal 2 4 2 2 4 4 3 2" xfId="29096" xr:uid="{CA66BE25-967E-4EFF-98AE-E7874C8FD039}"/>
    <cellStyle name="Normal 2 4 2 2 4 4 4" xfId="20733" xr:uid="{D47B2E54-CD88-4A38-B7B8-18B91F3FD20A}"/>
    <cellStyle name="Normal 2 4 2 2 4 5" xfId="4839" xr:uid="{E4433F0C-FC40-460D-8F2E-95F1FF85BB23}"/>
    <cellStyle name="Normal 2 4 2 2 4 5 2" xfId="13202" xr:uid="{139931BA-2D41-40DE-960A-EF7F26EE6ECD}"/>
    <cellStyle name="Normal 2 4 2 2 4 5 2 2" xfId="29931" xr:uid="{90FC5300-4DEF-4ECE-89E2-A096B8C23713}"/>
    <cellStyle name="Normal 2 4 2 2 4 5 3" xfId="21568" xr:uid="{9AF3F156-7A37-4040-9F21-C92DD8C95F8C}"/>
    <cellStyle name="Normal 2 4 2 2 4 6" xfId="9021" xr:uid="{D58F84B0-4A28-49CE-A684-41794AE461C1}"/>
    <cellStyle name="Normal 2 4 2 2 4 6 2" xfId="25750" xr:uid="{3F3D78C2-89C4-49C5-8511-0D064A553DE8}"/>
    <cellStyle name="Normal 2 4 2 2 4 7" xfId="17387" xr:uid="{B9C50466-140E-425E-A0B8-80855A18DA25}"/>
    <cellStyle name="Normal 2 4 2 2 5" xfId="938" xr:uid="{DE83FDDF-7CEC-4F4C-B261-7E11BE0346FE}"/>
    <cellStyle name="Normal 2 4 2 2 5 2" xfId="2610" xr:uid="{7D55BC17-7462-4347-A694-CB3053D91C76}"/>
    <cellStyle name="Normal 2 4 2 2 5 2 2" xfId="6791" xr:uid="{76E58BB8-7319-4341-9F8F-2F0B35BFB641}"/>
    <cellStyle name="Normal 2 4 2 2 5 2 2 2" xfId="15154" xr:uid="{4507F15C-1BDB-4493-A759-502C83489CB4}"/>
    <cellStyle name="Normal 2 4 2 2 5 2 2 2 2" xfId="31883" xr:uid="{09926F1D-6F74-4AC7-8FEE-D61C897DB533}"/>
    <cellStyle name="Normal 2 4 2 2 5 2 2 3" xfId="23520" xr:uid="{B8C951CE-58E6-450B-ADB9-32DB68E0545E}"/>
    <cellStyle name="Normal 2 4 2 2 5 2 3" xfId="10973" xr:uid="{3F3ECD0D-E9CA-428D-BFA2-0E82DEE7D65F}"/>
    <cellStyle name="Normal 2 4 2 2 5 2 3 2" xfId="27702" xr:uid="{73704464-4AC9-4A4B-9117-FEA4EBE8C8EF}"/>
    <cellStyle name="Normal 2 4 2 2 5 2 4" xfId="19339" xr:uid="{EA3A058B-C43B-4FA9-97E8-BA39D9CF32AA}"/>
    <cellStyle name="Normal 2 4 2 2 5 3" xfId="5119" xr:uid="{224B9D05-0AED-426F-AB28-5FDEB1D27DB5}"/>
    <cellStyle name="Normal 2 4 2 2 5 3 2" xfId="13482" xr:uid="{4B31F52B-E269-4871-B2B2-54B35375B0C3}"/>
    <cellStyle name="Normal 2 4 2 2 5 3 2 2" xfId="30211" xr:uid="{DE49530E-923C-48BE-8BD2-9A0E32722847}"/>
    <cellStyle name="Normal 2 4 2 2 5 3 3" xfId="21848" xr:uid="{AB262C50-B075-422F-BD6A-56AE78089679}"/>
    <cellStyle name="Normal 2 4 2 2 5 4" xfId="9301" xr:uid="{2F55C13E-8D6B-47BF-9210-4D78F09EECA5}"/>
    <cellStyle name="Normal 2 4 2 2 5 4 2" xfId="26030" xr:uid="{AB0FA019-45D0-4D6C-8310-B5E080281693}"/>
    <cellStyle name="Normal 2 4 2 2 5 5" xfId="17667" xr:uid="{864584A3-4485-43AA-826E-9F1718AF6308}"/>
    <cellStyle name="Normal 2 4 2 2 6" xfId="1774" xr:uid="{6F52A42D-7C69-44A3-BD5D-0A19B576D71D}"/>
    <cellStyle name="Normal 2 4 2 2 6 2" xfId="5955" xr:uid="{FAE3D3EB-E0AA-4585-A463-7814409FEDFD}"/>
    <cellStyle name="Normal 2 4 2 2 6 2 2" xfId="14318" xr:uid="{D4B6AD7A-3044-456A-974B-5F2EB1C3B474}"/>
    <cellStyle name="Normal 2 4 2 2 6 2 2 2" xfId="31047" xr:uid="{B508A324-1DE7-4359-ABD8-D19723DAD3B0}"/>
    <cellStyle name="Normal 2 4 2 2 6 2 3" xfId="22684" xr:uid="{AE596F50-CB67-42A6-BB1F-18B5765C8CD8}"/>
    <cellStyle name="Normal 2 4 2 2 6 3" xfId="10137" xr:uid="{D778421C-7221-4877-A6E7-E68FEB3C4B33}"/>
    <cellStyle name="Normal 2 4 2 2 6 3 2" xfId="26866" xr:uid="{F0D09A80-64CF-4F2F-8044-6453EBF30A4A}"/>
    <cellStyle name="Normal 2 4 2 2 6 4" xfId="18503" xr:uid="{48042D3E-C60B-46C5-AD1E-DB66B141ED26}"/>
    <cellStyle name="Normal 2 4 2 2 7" xfId="3448" xr:uid="{08302070-96B2-4858-8F47-7DD39EC9E0E7}"/>
    <cellStyle name="Normal 2 4 2 2 7 2" xfId="7629" xr:uid="{1663291C-9CE0-4551-AFC3-8984BA5ED2D5}"/>
    <cellStyle name="Normal 2 4 2 2 7 2 2" xfId="15992" xr:uid="{AA84E6F0-D7F1-4FE0-9639-CE8E7B4F1DE9}"/>
    <cellStyle name="Normal 2 4 2 2 7 2 2 2" xfId="32721" xr:uid="{5DA10FC2-1038-42C4-8361-2AB45771D158}"/>
    <cellStyle name="Normal 2 4 2 2 7 2 3" xfId="24358" xr:uid="{5B3DA405-4C5D-40A4-BA75-55DAECD869ED}"/>
    <cellStyle name="Normal 2 4 2 2 7 3" xfId="11811" xr:uid="{FDC28737-525A-4472-9CE6-E86B59A1B0A2}"/>
    <cellStyle name="Normal 2 4 2 2 7 3 2" xfId="28540" xr:uid="{98A344DC-8FC7-4964-97D7-09E201E934F6}"/>
    <cellStyle name="Normal 2 4 2 2 7 4" xfId="20177" xr:uid="{E0894801-CDDF-47A0-A75C-2C9E7D85B6E9}"/>
    <cellStyle name="Normal 2 4 2 2 8" xfId="4283" xr:uid="{56ED2A19-8B1A-4557-AE1F-DC12E08E0D9D}"/>
    <cellStyle name="Normal 2 4 2 2 8 2" xfId="12646" xr:uid="{0A15A89E-0F9E-4A17-B77A-6148F994822C}"/>
    <cellStyle name="Normal 2 4 2 2 8 2 2" xfId="29375" xr:uid="{CBB105B7-E54D-42CD-8F9A-6FD26A89CA4E}"/>
    <cellStyle name="Normal 2 4 2 2 8 3" xfId="21012" xr:uid="{FBA3D5BC-9B24-48EE-B5BE-EFE9BA4375D8}"/>
    <cellStyle name="Normal 2 4 2 2 9" xfId="8465" xr:uid="{0350E5B2-2619-4210-8142-6F4DF9A016A2}"/>
    <cellStyle name="Normal 2 4 2 2 9 2" xfId="25194" xr:uid="{2B60B96E-5824-4E76-90D5-52B491DBC907}"/>
    <cellStyle name="Normal 2 4 2 3" xfId="171" xr:uid="{96F7BC15-0896-4438-9B5A-4C0BEF3C59EC}"/>
    <cellStyle name="Normal 2 4 2 3 2" xfId="449" xr:uid="{131A38A9-DE29-4A1D-AA0F-55C21A959A2F}"/>
    <cellStyle name="Normal 2 4 2 3 2 2" xfId="1285" xr:uid="{A9A5AD9A-8372-4C81-88FC-56B4B22F9E3D}"/>
    <cellStyle name="Normal 2 4 2 3 2 2 2" xfId="2957" xr:uid="{81213803-8314-4E9E-A2DF-6A56DB75CFA9}"/>
    <cellStyle name="Normal 2 4 2 3 2 2 2 2" xfId="7138" xr:uid="{254EC767-8600-4BB6-A0A6-2F57D7F07460}"/>
    <cellStyle name="Normal 2 4 2 3 2 2 2 2 2" xfId="15501" xr:uid="{DCD7BF70-CA78-4757-8E7A-0BB4B504F737}"/>
    <cellStyle name="Normal 2 4 2 3 2 2 2 2 2 2" xfId="32230" xr:uid="{D476006B-D7FA-45E1-862A-0211A350DB00}"/>
    <cellStyle name="Normal 2 4 2 3 2 2 2 2 3" xfId="23867" xr:uid="{0B185728-11BB-4FE9-9D81-D94D74C6F5F3}"/>
    <cellStyle name="Normal 2 4 2 3 2 2 2 3" xfId="11320" xr:uid="{038CD710-C862-44E6-B7CE-4CF77626A383}"/>
    <cellStyle name="Normal 2 4 2 3 2 2 2 3 2" xfId="28049" xr:uid="{AF26571E-B3F3-45B0-803B-352D6301760A}"/>
    <cellStyle name="Normal 2 4 2 3 2 2 2 4" xfId="19686" xr:uid="{AB0C2C8B-F645-4ED6-9B08-250B62AC561D}"/>
    <cellStyle name="Normal 2 4 2 3 2 2 3" xfId="5466" xr:uid="{43ED4033-6981-4304-9A9D-93CBDA7B2710}"/>
    <cellStyle name="Normal 2 4 2 3 2 2 3 2" xfId="13829" xr:uid="{15438C71-B0BE-4204-9EB6-13EDC7472439}"/>
    <cellStyle name="Normal 2 4 2 3 2 2 3 2 2" xfId="30558" xr:uid="{62FAC062-CEE3-4A2A-89EB-84E3C43F261D}"/>
    <cellStyle name="Normal 2 4 2 3 2 2 3 3" xfId="22195" xr:uid="{A2999486-4EBD-4E16-90BB-62DA9DD76AF2}"/>
    <cellStyle name="Normal 2 4 2 3 2 2 4" xfId="9648" xr:uid="{022975B4-7FA6-4EF0-ADE2-A06076F10F96}"/>
    <cellStyle name="Normal 2 4 2 3 2 2 4 2" xfId="26377" xr:uid="{8B7B4786-14BD-4BCD-BF02-43C58F9AC040}"/>
    <cellStyle name="Normal 2 4 2 3 2 2 5" xfId="18014" xr:uid="{A1C9A833-B014-4479-AFB8-7218DE4F0D25}"/>
    <cellStyle name="Normal 2 4 2 3 2 3" xfId="2121" xr:uid="{2F369764-2330-40AF-9174-3AB1FF1843F9}"/>
    <cellStyle name="Normal 2 4 2 3 2 3 2" xfId="6302" xr:uid="{2BB9ECF6-987A-49DF-A96B-CF567BBAB4FA}"/>
    <cellStyle name="Normal 2 4 2 3 2 3 2 2" xfId="14665" xr:uid="{6D21CE8D-F580-4154-88DF-FF9014E5D711}"/>
    <cellStyle name="Normal 2 4 2 3 2 3 2 2 2" xfId="31394" xr:uid="{0D0E95C7-734A-41BB-93B1-2329EE91E1C9}"/>
    <cellStyle name="Normal 2 4 2 3 2 3 2 3" xfId="23031" xr:uid="{43B487B7-97B5-41FC-9641-49F44C47CC26}"/>
    <cellStyle name="Normal 2 4 2 3 2 3 3" xfId="10484" xr:uid="{F1FC3757-5485-47F8-864A-3DBBE1A2BDC8}"/>
    <cellStyle name="Normal 2 4 2 3 2 3 3 2" xfId="27213" xr:uid="{1D6F3F3E-FE07-45BE-9774-C4CC15553646}"/>
    <cellStyle name="Normal 2 4 2 3 2 3 4" xfId="18850" xr:uid="{CBDC3A6E-1B12-45DA-8DB6-150CC231E7FC}"/>
    <cellStyle name="Normal 2 4 2 3 2 4" xfId="3795" xr:uid="{84310E01-8C28-4430-A13D-B174DE89B6FF}"/>
    <cellStyle name="Normal 2 4 2 3 2 4 2" xfId="7976" xr:uid="{E72ADF81-89DB-4D8B-96DD-91061E08316D}"/>
    <cellStyle name="Normal 2 4 2 3 2 4 2 2" xfId="16339" xr:uid="{79BEAFC1-4755-49B0-A7DC-632F92F136FF}"/>
    <cellStyle name="Normal 2 4 2 3 2 4 2 2 2" xfId="33068" xr:uid="{711023F7-52F1-470D-A43F-F4B675A65BF1}"/>
    <cellStyle name="Normal 2 4 2 3 2 4 2 3" xfId="24705" xr:uid="{36C9883A-B3D7-4255-9EFE-9FBDE7FEFE51}"/>
    <cellStyle name="Normal 2 4 2 3 2 4 3" xfId="12158" xr:uid="{0B231DFF-AC35-410B-8587-550FA883B46B}"/>
    <cellStyle name="Normal 2 4 2 3 2 4 3 2" xfId="28887" xr:uid="{B4BFBDB2-24C6-41AC-8B3A-A9CC48B8B65B}"/>
    <cellStyle name="Normal 2 4 2 3 2 4 4" xfId="20524" xr:uid="{1AC9D332-9B05-4ADB-A224-6E12EA3E5F8B}"/>
    <cellStyle name="Normal 2 4 2 3 2 5" xfId="4630" xr:uid="{878AE5B1-F56F-476D-88B1-59A9591E3393}"/>
    <cellStyle name="Normal 2 4 2 3 2 5 2" xfId="12993" xr:uid="{08457F74-16D7-4BCF-8001-C648A55DCC8B}"/>
    <cellStyle name="Normal 2 4 2 3 2 5 2 2" xfId="29722" xr:uid="{640A7E51-9702-4F4E-AA4C-0B852AD52286}"/>
    <cellStyle name="Normal 2 4 2 3 2 5 3" xfId="21359" xr:uid="{5B943FFF-A451-4103-9971-501C01770B91}"/>
    <cellStyle name="Normal 2 4 2 3 2 6" xfId="8812" xr:uid="{A0B4F5B8-BF3B-419A-9A58-6D3F792C83C2}"/>
    <cellStyle name="Normal 2 4 2 3 2 6 2" xfId="25541" xr:uid="{B601A691-C8C7-4234-863A-285697D3F788}"/>
    <cellStyle name="Normal 2 4 2 3 2 7" xfId="17178" xr:uid="{DA02264B-FDD7-472D-951F-578E8040C9FF}"/>
    <cellStyle name="Normal 2 4 2 3 3" xfId="727" xr:uid="{F33D915D-EDBC-42FD-9BDF-E8CCAF718506}"/>
    <cellStyle name="Normal 2 4 2 3 3 2" xfId="1563" xr:uid="{46200A99-5208-483D-8CA7-79CC84C7D8D8}"/>
    <cellStyle name="Normal 2 4 2 3 3 2 2" xfId="3235" xr:uid="{0C0CFEBE-B607-4D22-87AA-765D1B1330F7}"/>
    <cellStyle name="Normal 2 4 2 3 3 2 2 2" xfId="7416" xr:uid="{637F2BC6-EE19-4480-B555-DA23E78B204A}"/>
    <cellStyle name="Normal 2 4 2 3 3 2 2 2 2" xfId="15779" xr:uid="{C7B26214-6D86-4177-A5DD-43EBAF0EEEED}"/>
    <cellStyle name="Normal 2 4 2 3 3 2 2 2 2 2" xfId="32508" xr:uid="{63139E8D-182B-4543-B9ED-9ED3BFFB35D1}"/>
    <cellStyle name="Normal 2 4 2 3 3 2 2 2 3" xfId="24145" xr:uid="{6CFFC25D-D341-4AA4-BF1C-9DF5EC9C3E28}"/>
    <cellStyle name="Normal 2 4 2 3 3 2 2 3" xfId="11598" xr:uid="{72D3DFE3-634F-40AF-BB05-A3B81DD0A993}"/>
    <cellStyle name="Normal 2 4 2 3 3 2 2 3 2" xfId="28327" xr:uid="{952968AA-C129-4DA0-B8EE-96974A7228FA}"/>
    <cellStyle name="Normal 2 4 2 3 3 2 2 4" xfId="19964" xr:uid="{336DBC90-1086-4EA1-AE37-1B8D3E7D3FF3}"/>
    <cellStyle name="Normal 2 4 2 3 3 2 3" xfId="5744" xr:uid="{7ED079EA-71BF-4C7F-8F7F-8EF5EE379545}"/>
    <cellStyle name="Normal 2 4 2 3 3 2 3 2" xfId="14107" xr:uid="{53AAF94B-7F5C-407A-AEAA-3009FC90CBEA}"/>
    <cellStyle name="Normal 2 4 2 3 3 2 3 2 2" xfId="30836" xr:uid="{1940068A-C176-4070-87D1-4EA51D024284}"/>
    <cellStyle name="Normal 2 4 2 3 3 2 3 3" xfId="22473" xr:uid="{10E6D120-65E8-4EE9-BFAE-6493030D5C1D}"/>
    <cellStyle name="Normal 2 4 2 3 3 2 4" xfId="9926" xr:uid="{72CC08DD-542F-4DA5-B81F-EAB971DCA783}"/>
    <cellStyle name="Normal 2 4 2 3 3 2 4 2" xfId="26655" xr:uid="{045BB597-FCC4-45A7-B96A-5BBB3AE6E486}"/>
    <cellStyle name="Normal 2 4 2 3 3 2 5" xfId="18292" xr:uid="{E6146EF7-F964-4E4D-801E-356A89A0EABE}"/>
    <cellStyle name="Normal 2 4 2 3 3 3" xfId="2399" xr:uid="{6F46C227-0B87-4574-9687-942CE08343A0}"/>
    <cellStyle name="Normal 2 4 2 3 3 3 2" xfId="6580" xr:uid="{BB30E7F6-37F2-4C91-8186-571E13A369A4}"/>
    <cellStyle name="Normal 2 4 2 3 3 3 2 2" xfId="14943" xr:uid="{6EAA1C84-E477-44E6-87E7-385F82E19194}"/>
    <cellStyle name="Normal 2 4 2 3 3 3 2 2 2" xfId="31672" xr:uid="{73711F40-EDF7-41F9-8209-D8DA1251F970}"/>
    <cellStyle name="Normal 2 4 2 3 3 3 2 3" xfId="23309" xr:uid="{6C7F66F2-E0E0-46B2-9CF1-EBC26C821A1E}"/>
    <cellStyle name="Normal 2 4 2 3 3 3 3" xfId="10762" xr:uid="{4C1221BF-7CCB-4384-9CA4-1D9D708EFA47}"/>
    <cellStyle name="Normal 2 4 2 3 3 3 3 2" xfId="27491" xr:uid="{B04435EA-8CEB-48DB-8D9B-5561943ED35B}"/>
    <cellStyle name="Normal 2 4 2 3 3 3 4" xfId="19128" xr:uid="{6BB63D7D-A6E4-4CE8-A837-B7C2B9F50567}"/>
    <cellStyle name="Normal 2 4 2 3 3 4" xfId="4073" xr:uid="{B779EDC3-2339-48A0-9B5D-19BC51D09944}"/>
    <cellStyle name="Normal 2 4 2 3 3 4 2" xfId="8254" xr:uid="{2E7625AF-A207-4D31-B431-03207ECA1343}"/>
    <cellStyle name="Normal 2 4 2 3 3 4 2 2" xfId="16617" xr:uid="{26B1BF11-7D22-4B0B-83AD-784726E43F6D}"/>
    <cellStyle name="Normal 2 4 2 3 3 4 2 2 2" xfId="33346" xr:uid="{AC4B63D1-4BFD-4824-8ABA-AAF7E84496DC}"/>
    <cellStyle name="Normal 2 4 2 3 3 4 2 3" xfId="24983" xr:uid="{29046660-9FFA-4EBB-A3F6-7A2D5C5151A2}"/>
    <cellStyle name="Normal 2 4 2 3 3 4 3" xfId="12436" xr:uid="{2D2EA9B4-65E9-4AB7-A8E3-F2EE4BF969E1}"/>
    <cellStyle name="Normal 2 4 2 3 3 4 3 2" xfId="29165" xr:uid="{A0D30AD6-3DF1-419D-8801-3A0662BF11B3}"/>
    <cellStyle name="Normal 2 4 2 3 3 4 4" xfId="20802" xr:uid="{92A8051B-500E-4D5A-A8A9-C4A96382B35A}"/>
    <cellStyle name="Normal 2 4 2 3 3 5" xfId="4908" xr:uid="{06C50D3E-AB04-40DC-ADE6-19F5A2CBA4C1}"/>
    <cellStyle name="Normal 2 4 2 3 3 5 2" xfId="13271" xr:uid="{8B26A756-47C2-485F-85C3-8223BE54EF66}"/>
    <cellStyle name="Normal 2 4 2 3 3 5 2 2" xfId="30000" xr:uid="{87B24405-1EB0-4BEB-B555-2D593F617E02}"/>
    <cellStyle name="Normal 2 4 2 3 3 5 3" xfId="21637" xr:uid="{6AA89D52-3A37-43E2-A517-48D6E2CE3C44}"/>
    <cellStyle name="Normal 2 4 2 3 3 6" xfId="9090" xr:uid="{9E4BC834-20EE-4CF1-928A-C33AB9DE4915}"/>
    <cellStyle name="Normal 2 4 2 3 3 6 2" xfId="25819" xr:uid="{1163BB16-5EC5-493D-B585-4081434C03E6}"/>
    <cellStyle name="Normal 2 4 2 3 3 7" xfId="17456" xr:uid="{65C9CF18-BA01-4FC3-8BDB-1FC010A5D951}"/>
    <cellStyle name="Normal 2 4 2 3 4" xfId="1007" xr:uid="{D6ABE462-DFD5-4DD1-99D8-1B9A69FA1AF6}"/>
    <cellStyle name="Normal 2 4 2 3 4 2" xfId="2679" xr:uid="{14B3B08E-BB3E-4869-80A6-BCA825A263F4}"/>
    <cellStyle name="Normal 2 4 2 3 4 2 2" xfId="6860" xr:uid="{557E8A48-AA01-484C-A991-941902287994}"/>
    <cellStyle name="Normal 2 4 2 3 4 2 2 2" xfId="15223" xr:uid="{52CDC770-5938-4C6A-BC7B-1B0A1A65820A}"/>
    <cellStyle name="Normal 2 4 2 3 4 2 2 2 2" xfId="31952" xr:uid="{44FE0D99-2D74-4164-B212-6DBC0AACE840}"/>
    <cellStyle name="Normal 2 4 2 3 4 2 2 3" xfId="23589" xr:uid="{E24AE6EB-B15F-44A4-8F21-61E739B8A63D}"/>
    <cellStyle name="Normal 2 4 2 3 4 2 3" xfId="11042" xr:uid="{7D84A9A4-33BC-4F0D-83C6-AA3D36E4C12B}"/>
    <cellStyle name="Normal 2 4 2 3 4 2 3 2" xfId="27771" xr:uid="{01FA8386-BC07-470C-82E3-7950A3C6AB2D}"/>
    <cellStyle name="Normal 2 4 2 3 4 2 4" xfId="19408" xr:uid="{F0E65FAE-633A-421A-B3EE-A4A4A88B600C}"/>
    <cellStyle name="Normal 2 4 2 3 4 3" xfId="5188" xr:uid="{D00EEC2A-2BC0-44F3-8A19-50458651BA50}"/>
    <cellStyle name="Normal 2 4 2 3 4 3 2" xfId="13551" xr:uid="{BC82F91B-4152-44C7-BEF5-3604E7CAADE1}"/>
    <cellStyle name="Normal 2 4 2 3 4 3 2 2" xfId="30280" xr:uid="{13A1389F-4F24-4DE6-8EC9-26CE5A73D8D0}"/>
    <cellStyle name="Normal 2 4 2 3 4 3 3" xfId="21917" xr:uid="{E2F5C0CD-D213-4E10-BC08-E9340D7EA541}"/>
    <cellStyle name="Normal 2 4 2 3 4 4" xfId="9370" xr:uid="{2BB14352-02D5-4692-A240-D6C7293866F1}"/>
    <cellStyle name="Normal 2 4 2 3 4 4 2" xfId="26099" xr:uid="{E6BEAF5D-4399-4DB7-B6C1-B8499CC15E1B}"/>
    <cellStyle name="Normal 2 4 2 3 4 5" xfId="17736" xr:uid="{E3959906-D667-4DF5-82A7-E56C5E1958E2}"/>
    <cellStyle name="Normal 2 4 2 3 5" xfId="1843" xr:uid="{ED92961F-4A8C-433C-9BE4-8A2032B3EAFE}"/>
    <cellStyle name="Normal 2 4 2 3 5 2" xfId="6024" xr:uid="{84104D57-67E0-438C-8D1A-F735BDB89924}"/>
    <cellStyle name="Normal 2 4 2 3 5 2 2" xfId="14387" xr:uid="{18FA1252-B911-4050-8E9D-662E13579FD9}"/>
    <cellStyle name="Normal 2 4 2 3 5 2 2 2" xfId="31116" xr:uid="{9FE250E9-2359-4637-98A3-F43CF5CF22ED}"/>
    <cellStyle name="Normal 2 4 2 3 5 2 3" xfId="22753" xr:uid="{68180F39-F3F5-4EB1-9CCC-27D9F31C2CBD}"/>
    <cellStyle name="Normal 2 4 2 3 5 3" xfId="10206" xr:uid="{44DFA9E7-06F3-4F5B-AF90-1EB111C94169}"/>
    <cellStyle name="Normal 2 4 2 3 5 3 2" xfId="26935" xr:uid="{437F10D2-AAF8-4AA1-B618-B6B7B3660881}"/>
    <cellStyle name="Normal 2 4 2 3 5 4" xfId="18572" xr:uid="{BCB96DD1-4F62-43CB-BA15-DCD7765DB037}"/>
    <cellStyle name="Normal 2 4 2 3 6" xfId="3517" xr:uid="{34DF1320-1AD0-471D-9E04-E908901462BC}"/>
    <cellStyle name="Normal 2 4 2 3 6 2" xfId="7698" xr:uid="{97D543E6-4C29-4BFB-80F3-3B8381F5ECBF}"/>
    <cellStyle name="Normal 2 4 2 3 6 2 2" xfId="16061" xr:uid="{626D4E88-BD62-4FFA-BA6C-C704020136F9}"/>
    <cellStyle name="Normal 2 4 2 3 6 2 2 2" xfId="32790" xr:uid="{20BE952A-61D2-4D41-B259-849706962E02}"/>
    <cellStyle name="Normal 2 4 2 3 6 2 3" xfId="24427" xr:uid="{91B0AAAD-3149-48DD-8605-0A6D01008267}"/>
    <cellStyle name="Normal 2 4 2 3 6 3" xfId="11880" xr:uid="{317E94D1-A5DD-47F0-A16C-F12A1211F2D2}"/>
    <cellStyle name="Normal 2 4 2 3 6 3 2" xfId="28609" xr:uid="{2135983B-6466-4009-B181-8A202F3173F0}"/>
    <cellStyle name="Normal 2 4 2 3 6 4" xfId="20246" xr:uid="{FF99B1E2-DE36-4D27-A2CF-23993CA08C52}"/>
    <cellStyle name="Normal 2 4 2 3 7" xfId="4352" xr:uid="{84ED8938-68B5-4D5D-AC07-A8BAE6B3581F}"/>
    <cellStyle name="Normal 2 4 2 3 7 2" xfId="12715" xr:uid="{D707D529-14A3-4ABD-8F0D-64AF950DE15E}"/>
    <cellStyle name="Normal 2 4 2 3 7 2 2" xfId="29444" xr:uid="{0E193506-9DC2-4640-A7C8-BB832731F264}"/>
    <cellStyle name="Normal 2 4 2 3 7 3" xfId="21081" xr:uid="{81CA6CAE-74F4-4541-A9AC-299F5D22F9A2}"/>
    <cellStyle name="Normal 2 4 2 3 8" xfId="8534" xr:uid="{1DF579A8-F72B-4B31-BA76-400E54BF0A05}"/>
    <cellStyle name="Normal 2 4 2 3 8 2" xfId="25263" xr:uid="{F28CB909-A420-4327-BF14-B08AE657E943}"/>
    <cellStyle name="Normal 2 4 2 3 9" xfId="16900" xr:uid="{EE257D8B-3D7C-4DF0-B828-1F4F6269BBE6}"/>
    <cellStyle name="Normal 2 4 2 4" xfId="313" xr:uid="{BD081631-FEE6-4376-987B-0EFED119740F}"/>
    <cellStyle name="Normal 2 4 2 4 2" xfId="1149" xr:uid="{14FA9C9E-D3B1-4DF8-953A-0C913BA8A1AF}"/>
    <cellStyle name="Normal 2 4 2 4 2 2" xfId="2821" xr:uid="{0154DB36-6125-41B7-900E-EADA6AE5F86B}"/>
    <cellStyle name="Normal 2 4 2 4 2 2 2" xfId="7002" xr:uid="{3D681119-BFCF-4D8B-8679-9EE85DC618BA}"/>
    <cellStyle name="Normal 2 4 2 4 2 2 2 2" xfId="15365" xr:uid="{B7FBA3C2-4E34-4A06-8A9B-DAF1D94AF7C1}"/>
    <cellStyle name="Normal 2 4 2 4 2 2 2 2 2" xfId="32094" xr:uid="{558C5083-3061-44DB-883D-EA49973877CC}"/>
    <cellStyle name="Normal 2 4 2 4 2 2 2 3" xfId="23731" xr:uid="{4FC167B3-940A-43AF-8052-ED38994D7DEB}"/>
    <cellStyle name="Normal 2 4 2 4 2 2 3" xfId="11184" xr:uid="{9B523C49-C684-41E5-A0BB-B6921CD03B1A}"/>
    <cellStyle name="Normal 2 4 2 4 2 2 3 2" xfId="27913" xr:uid="{FF65686A-B2CB-401F-9314-59325B591F65}"/>
    <cellStyle name="Normal 2 4 2 4 2 2 4" xfId="19550" xr:uid="{957FDA94-6977-4FB6-91C3-55E3F1802E24}"/>
    <cellStyle name="Normal 2 4 2 4 2 3" xfId="5330" xr:uid="{97D7C5CD-B15E-4C03-908C-DA8CF11E07C6}"/>
    <cellStyle name="Normal 2 4 2 4 2 3 2" xfId="13693" xr:uid="{7864724A-AE18-4647-9C33-F5456A01C37C}"/>
    <cellStyle name="Normal 2 4 2 4 2 3 2 2" xfId="30422" xr:uid="{EC6FF125-CAA3-466A-AFB4-B91CE29A5CA3}"/>
    <cellStyle name="Normal 2 4 2 4 2 3 3" xfId="22059" xr:uid="{20B6AE18-5F28-4862-9B23-678FE3C706D9}"/>
    <cellStyle name="Normal 2 4 2 4 2 4" xfId="9512" xr:uid="{039B0EF7-5FCF-4DE4-AD5E-9B12F28396BA}"/>
    <cellStyle name="Normal 2 4 2 4 2 4 2" xfId="26241" xr:uid="{22B3F7D3-036D-413A-A7D3-36D50D660B25}"/>
    <cellStyle name="Normal 2 4 2 4 2 5" xfId="17878" xr:uid="{5B72757B-B2EB-4D8D-B83D-FCBBF0FDFA9F}"/>
    <cellStyle name="Normal 2 4 2 4 3" xfId="1985" xr:uid="{64D5FD85-5CC0-4E48-A2F3-8260799E4057}"/>
    <cellStyle name="Normal 2 4 2 4 3 2" xfId="6166" xr:uid="{0F7FC09C-19B3-4828-84C8-16FDB571A9D4}"/>
    <cellStyle name="Normal 2 4 2 4 3 2 2" xfId="14529" xr:uid="{335D3BE7-45BE-44C0-A161-A773DFD6D135}"/>
    <cellStyle name="Normal 2 4 2 4 3 2 2 2" xfId="31258" xr:uid="{661ED1DE-884D-4349-8A6B-96681766A5EF}"/>
    <cellStyle name="Normal 2 4 2 4 3 2 3" xfId="22895" xr:uid="{9854DED5-E522-406B-89F9-920F5D65C751}"/>
    <cellStyle name="Normal 2 4 2 4 3 3" xfId="10348" xr:uid="{58518C79-37CD-4575-BCE9-14C1FA8B25B7}"/>
    <cellStyle name="Normal 2 4 2 4 3 3 2" xfId="27077" xr:uid="{8674A85E-F9BC-4E3E-9BC3-BB7BEFE7C496}"/>
    <cellStyle name="Normal 2 4 2 4 3 4" xfId="18714" xr:uid="{193D86E2-0869-4269-96D3-CA381CC05F46}"/>
    <cellStyle name="Normal 2 4 2 4 4" xfId="3659" xr:uid="{F73490B8-CC72-45C1-9070-6FB309EFF990}"/>
    <cellStyle name="Normal 2 4 2 4 4 2" xfId="7840" xr:uid="{4C08A2E9-6A06-4E9B-83B0-68819B966A32}"/>
    <cellStyle name="Normal 2 4 2 4 4 2 2" xfId="16203" xr:uid="{58BFBC20-E3C1-4DD1-8140-20C3039D7858}"/>
    <cellStyle name="Normal 2 4 2 4 4 2 2 2" xfId="32932" xr:uid="{7F076AF8-ED70-4EAD-9EF2-13FD1F4286F3}"/>
    <cellStyle name="Normal 2 4 2 4 4 2 3" xfId="24569" xr:uid="{05929BD3-F5A8-4CDF-886A-C8030AD4A78E}"/>
    <cellStyle name="Normal 2 4 2 4 4 3" xfId="12022" xr:uid="{238BED1B-C64C-4520-A8FB-3B5E4C9FF447}"/>
    <cellStyle name="Normal 2 4 2 4 4 3 2" xfId="28751" xr:uid="{117BE7B8-F3AE-4580-842A-DCADA31832BC}"/>
    <cellStyle name="Normal 2 4 2 4 4 4" xfId="20388" xr:uid="{149D9C06-B1E0-408A-A883-19D2CC3ECE98}"/>
    <cellStyle name="Normal 2 4 2 4 5" xfId="4494" xr:uid="{37739295-149B-489E-85CF-1141AF5D62E4}"/>
    <cellStyle name="Normal 2 4 2 4 5 2" xfId="12857" xr:uid="{D7A03F7C-35EF-418F-A66F-816BA1E2E113}"/>
    <cellStyle name="Normal 2 4 2 4 5 2 2" xfId="29586" xr:uid="{8E345BB5-3AC7-4F12-9BD6-121ADE2944F4}"/>
    <cellStyle name="Normal 2 4 2 4 5 3" xfId="21223" xr:uid="{0EDFE1A6-0DDF-455C-971A-EB54717EE253}"/>
    <cellStyle name="Normal 2 4 2 4 6" xfId="8676" xr:uid="{EC2E593D-E979-4CA0-BF0B-C8B1DBBAB081}"/>
    <cellStyle name="Normal 2 4 2 4 6 2" xfId="25405" xr:uid="{C64F9078-D8AB-456F-97BB-43E612EF7BF7}"/>
    <cellStyle name="Normal 2 4 2 4 7" xfId="17042" xr:uid="{EA5D48BC-97DF-4E20-9750-E2C6F438BCE0}"/>
    <cellStyle name="Normal 2 4 2 5" xfId="591" xr:uid="{03BAA25B-6F96-4896-ADA4-8FB3F989F97D}"/>
    <cellStyle name="Normal 2 4 2 5 2" xfId="1427" xr:uid="{A0EE9FFB-A833-44FB-B700-0BA81794ACF2}"/>
    <cellStyle name="Normal 2 4 2 5 2 2" xfId="3099" xr:uid="{73114860-0858-44A1-8D44-DF336C71CECC}"/>
    <cellStyle name="Normal 2 4 2 5 2 2 2" xfId="7280" xr:uid="{4DB834F5-42B8-4830-A177-DD56430605E7}"/>
    <cellStyle name="Normal 2 4 2 5 2 2 2 2" xfId="15643" xr:uid="{D5125797-BB91-49A9-B652-0D76DD4E59EC}"/>
    <cellStyle name="Normal 2 4 2 5 2 2 2 2 2" xfId="32372" xr:uid="{88EEA365-4723-43CC-A98C-CB1A4D84F160}"/>
    <cellStyle name="Normal 2 4 2 5 2 2 2 3" xfId="24009" xr:uid="{E1F8E04C-B6D8-4551-B6F6-59E77C0D62C1}"/>
    <cellStyle name="Normal 2 4 2 5 2 2 3" xfId="11462" xr:uid="{13DFDC6A-4CC5-4EF1-861C-681BE3AFA4E5}"/>
    <cellStyle name="Normal 2 4 2 5 2 2 3 2" xfId="28191" xr:uid="{B2B0ABB6-E97B-4D6C-BD70-65766B5D814C}"/>
    <cellStyle name="Normal 2 4 2 5 2 2 4" xfId="19828" xr:uid="{F0CB5370-1073-4D5E-BD4A-1EC6478ADB71}"/>
    <cellStyle name="Normal 2 4 2 5 2 3" xfId="5608" xr:uid="{E75261C9-A76C-4E13-A1D5-F304B42D8E96}"/>
    <cellStyle name="Normal 2 4 2 5 2 3 2" xfId="13971" xr:uid="{F3DC871C-32F3-43CA-991C-B92354A163ED}"/>
    <cellStyle name="Normal 2 4 2 5 2 3 2 2" xfId="30700" xr:uid="{7D9C9152-2F18-472B-8E5C-C4D8187239F7}"/>
    <cellStyle name="Normal 2 4 2 5 2 3 3" xfId="22337" xr:uid="{1430F411-5E22-4129-B6B6-6B6B124FF7F5}"/>
    <cellStyle name="Normal 2 4 2 5 2 4" xfId="9790" xr:uid="{FF64D5E2-D031-40BF-84EB-645589F88B74}"/>
    <cellStyle name="Normal 2 4 2 5 2 4 2" xfId="26519" xr:uid="{DD923186-A566-4B91-8711-9CFB9148C8C9}"/>
    <cellStyle name="Normal 2 4 2 5 2 5" xfId="18156" xr:uid="{721BDBDE-C268-4824-90C2-355D7E7159D0}"/>
    <cellStyle name="Normal 2 4 2 5 3" xfId="2263" xr:uid="{B19D198D-C643-46BA-ACB0-BCE6C15C05ED}"/>
    <cellStyle name="Normal 2 4 2 5 3 2" xfId="6444" xr:uid="{4AE31ECF-ADA3-419A-BC47-BEF200CF8E82}"/>
    <cellStyle name="Normal 2 4 2 5 3 2 2" xfId="14807" xr:uid="{1B0366D7-AE67-4C43-8100-DC890F8248BA}"/>
    <cellStyle name="Normal 2 4 2 5 3 2 2 2" xfId="31536" xr:uid="{93ED2FA2-34D4-427C-8B3D-366B2C533E02}"/>
    <cellStyle name="Normal 2 4 2 5 3 2 3" xfId="23173" xr:uid="{6F594D24-9502-4B03-97EA-F45F28B2F16F}"/>
    <cellStyle name="Normal 2 4 2 5 3 3" xfId="10626" xr:uid="{572E1848-8B07-49E4-A372-45D9383527BD}"/>
    <cellStyle name="Normal 2 4 2 5 3 3 2" xfId="27355" xr:uid="{EEA4FAD5-7EEC-4CEF-A8A4-9462E965E85F}"/>
    <cellStyle name="Normal 2 4 2 5 3 4" xfId="18992" xr:uid="{9A6BAE69-C838-49B1-8B98-E0A144BAB632}"/>
    <cellStyle name="Normal 2 4 2 5 4" xfId="3937" xr:uid="{A15903C5-3217-411A-AD14-45C11D6EAAFB}"/>
    <cellStyle name="Normal 2 4 2 5 4 2" xfId="8118" xr:uid="{AD5FDEEF-BF3F-41CF-A2A3-B413891C3346}"/>
    <cellStyle name="Normal 2 4 2 5 4 2 2" xfId="16481" xr:uid="{615B2EE8-D60E-4453-A915-3B632982D9C4}"/>
    <cellStyle name="Normal 2 4 2 5 4 2 2 2" xfId="33210" xr:uid="{1E2C94CC-0B9C-413F-9529-0E574E832386}"/>
    <cellStyle name="Normal 2 4 2 5 4 2 3" xfId="24847" xr:uid="{D13A80C8-33DE-4FAD-AB0A-8CB883E7F8D4}"/>
    <cellStyle name="Normal 2 4 2 5 4 3" xfId="12300" xr:uid="{5B935BFA-7FD8-4540-8ADD-908F0238E323}"/>
    <cellStyle name="Normal 2 4 2 5 4 3 2" xfId="29029" xr:uid="{1C736027-EA68-4BA4-81E9-DE5B6FFCB8C3}"/>
    <cellStyle name="Normal 2 4 2 5 4 4" xfId="20666" xr:uid="{BF419C44-4DB2-42D9-8E1C-AB5DA0196BC5}"/>
    <cellStyle name="Normal 2 4 2 5 5" xfId="4772" xr:uid="{03C57850-4343-4EF8-A151-F9BED553C2C8}"/>
    <cellStyle name="Normal 2 4 2 5 5 2" xfId="13135" xr:uid="{7DBBC2F7-7A57-4A06-ADF5-A3A16BC7CDF0}"/>
    <cellStyle name="Normal 2 4 2 5 5 2 2" xfId="29864" xr:uid="{D0FDE023-AB16-44D1-9451-F0154CCE9A3A}"/>
    <cellStyle name="Normal 2 4 2 5 5 3" xfId="21501" xr:uid="{822EDDFA-4D3B-41FD-A690-3DBC99E75351}"/>
    <cellStyle name="Normal 2 4 2 5 6" xfId="8954" xr:uid="{C21E353E-2812-4662-A56C-264E4864ED30}"/>
    <cellStyle name="Normal 2 4 2 5 6 2" xfId="25683" xr:uid="{25FB9239-E5BC-4CB2-8131-D2F9B4FABC62}"/>
    <cellStyle name="Normal 2 4 2 5 7" xfId="17320" xr:uid="{5AB948A5-C2E5-48BB-A4E5-209639C56646}"/>
    <cellStyle name="Normal 2 4 2 6" xfId="871" xr:uid="{83EB4B63-C20F-4878-AF45-7173B1FAED97}"/>
    <cellStyle name="Normal 2 4 2 6 2" xfId="2543" xr:uid="{5A38DCBF-957A-47DC-A13F-AED2D2A29CE9}"/>
    <cellStyle name="Normal 2 4 2 6 2 2" xfId="6724" xr:uid="{4BF918FD-F938-4657-97AF-2F3741571F47}"/>
    <cellStyle name="Normal 2 4 2 6 2 2 2" xfId="15087" xr:uid="{E5A39419-55A4-42EF-A4CE-7A6F789C3657}"/>
    <cellStyle name="Normal 2 4 2 6 2 2 2 2" xfId="31816" xr:uid="{9621FEC5-802F-4C6B-BF4A-A31AB932E067}"/>
    <cellStyle name="Normal 2 4 2 6 2 2 3" xfId="23453" xr:uid="{95C5DD0E-D418-4E04-A3CD-921F5DF342D4}"/>
    <cellStyle name="Normal 2 4 2 6 2 3" xfId="10906" xr:uid="{772DB10B-CA69-40CD-9D29-50E3A79A7DC9}"/>
    <cellStyle name="Normal 2 4 2 6 2 3 2" xfId="27635" xr:uid="{C53A853C-652D-4824-A1A7-4A89CF266C26}"/>
    <cellStyle name="Normal 2 4 2 6 2 4" xfId="19272" xr:uid="{58F5C754-DD38-4D6D-85D0-DC64446A0596}"/>
    <cellStyle name="Normal 2 4 2 6 3" xfId="5052" xr:uid="{A023B4E1-2D08-405A-A051-E94F13449876}"/>
    <cellStyle name="Normal 2 4 2 6 3 2" xfId="13415" xr:uid="{15E8986A-FB25-4AA5-84D2-D03A095203F6}"/>
    <cellStyle name="Normal 2 4 2 6 3 2 2" xfId="30144" xr:uid="{DA2CF2C6-B613-40E6-80F8-285343EE4FF2}"/>
    <cellStyle name="Normal 2 4 2 6 3 3" xfId="21781" xr:uid="{5AA21C42-2355-4F3E-AB65-212D538B3A48}"/>
    <cellStyle name="Normal 2 4 2 6 4" xfId="9234" xr:uid="{7EB5DEE1-B76A-4B3C-A118-8E57C3C31BFD}"/>
    <cellStyle name="Normal 2 4 2 6 4 2" xfId="25963" xr:uid="{9CA87ED8-44EE-4529-8A08-E63F76B8AA7C}"/>
    <cellStyle name="Normal 2 4 2 6 5" xfId="17600" xr:uid="{764839E4-E653-4643-BF23-21C8D158AA12}"/>
    <cellStyle name="Normal 2 4 2 7" xfId="1707" xr:uid="{C16D8163-DFFF-4FA3-9EBB-8274974345A3}"/>
    <cellStyle name="Normal 2 4 2 7 2" xfId="5888" xr:uid="{F945A1C8-45B0-4BAA-9BF9-0859F422BA2B}"/>
    <cellStyle name="Normal 2 4 2 7 2 2" xfId="14251" xr:uid="{6E697A75-00CF-4593-9327-0112E2494073}"/>
    <cellStyle name="Normal 2 4 2 7 2 2 2" xfId="30980" xr:uid="{F4BA0BFB-17B0-445F-956B-4653F3082C1D}"/>
    <cellStyle name="Normal 2 4 2 7 2 3" xfId="22617" xr:uid="{51CB3CC2-1603-4A0B-A636-038B1DD20873}"/>
    <cellStyle name="Normal 2 4 2 7 3" xfId="10070" xr:uid="{BB93F39E-1791-4959-9A4D-D7003D8B2AF8}"/>
    <cellStyle name="Normal 2 4 2 7 3 2" xfId="26799" xr:uid="{5F05F99E-933F-4EE7-BDC0-DE65E722EEF5}"/>
    <cellStyle name="Normal 2 4 2 7 4" xfId="18436" xr:uid="{0B27EDA4-25C4-48E3-A580-2DA25BD97C1B}"/>
    <cellStyle name="Normal 2 4 2 8" xfId="3381" xr:uid="{96EED1A5-97F3-46C2-AF5C-E5EABED86BBC}"/>
    <cellStyle name="Normal 2 4 2 8 2" xfId="7562" xr:uid="{C9A495CD-4C6F-4786-96DE-64B7C4E0C8FC}"/>
    <cellStyle name="Normal 2 4 2 8 2 2" xfId="15925" xr:uid="{7F629794-4439-4AB3-9299-0CFB21254924}"/>
    <cellStyle name="Normal 2 4 2 8 2 2 2" xfId="32654" xr:uid="{AD3FDCEA-760F-4A31-8293-E1BF7184D467}"/>
    <cellStyle name="Normal 2 4 2 8 2 3" xfId="24291" xr:uid="{F66DFD11-EC4B-4E05-B893-C462DC95BC4C}"/>
    <cellStyle name="Normal 2 4 2 8 3" xfId="11744" xr:uid="{6D683EF5-7AA6-40AE-8402-5F4E4E185772}"/>
    <cellStyle name="Normal 2 4 2 8 3 2" xfId="28473" xr:uid="{213993D6-2EDE-4059-95E4-37DFF33A6937}"/>
    <cellStyle name="Normal 2 4 2 8 4" xfId="20110" xr:uid="{1FDB369F-84AB-4C74-BBF0-F988AE926FCD}"/>
    <cellStyle name="Normal 2 4 2 9" xfId="4216" xr:uid="{F516CA08-8FC6-4B95-AFB8-677700FEE594}"/>
    <cellStyle name="Normal 2 4 2 9 2" xfId="12579" xr:uid="{27037444-B52C-4F88-B773-CE618C62FC67}"/>
    <cellStyle name="Normal 2 4 2 9 2 2" xfId="29308" xr:uid="{A5549C15-7918-4FEA-918A-EBB4E79934EB}"/>
    <cellStyle name="Normal 2 4 2 9 3" xfId="20945" xr:uid="{DB528078-E7ED-4229-ABCB-9CD05D50B240}"/>
    <cellStyle name="Normal 2 4 3" xfId="50" xr:uid="{36C2547C-0D27-4884-9410-15232F19D318}"/>
    <cellStyle name="Normal 2 4 3 10" xfId="8413" xr:uid="{F92A7824-482A-4F10-87AE-DE900EFBD45C}"/>
    <cellStyle name="Normal 2 4 3 10 2" xfId="25142" xr:uid="{284B9C9F-293E-437D-81F2-137DB2EB7D90}"/>
    <cellStyle name="Normal 2 4 3 11" xfId="16779" xr:uid="{2680AD90-9F6D-4CFA-AB2A-82C19EB9F267}"/>
    <cellStyle name="Normal 2 4 3 2" xfId="117" xr:uid="{9BEE45FA-1D2C-4D54-9DA4-ACAF5B970EC2}"/>
    <cellStyle name="Normal 2 4 3 2 10" xfId="16846" xr:uid="{08DCA74C-E829-4C8E-A4B7-2121611573B1}"/>
    <cellStyle name="Normal 2 4 3 2 2" xfId="253" xr:uid="{4B638142-A2BC-44F6-9A5D-840F2691DB9B}"/>
    <cellStyle name="Normal 2 4 3 2 2 2" xfId="531" xr:uid="{E963D3AC-C301-4302-A968-CF3402E6F40A}"/>
    <cellStyle name="Normal 2 4 3 2 2 2 2" xfId="1367" xr:uid="{94C0C3D9-18CB-4A72-8C91-FB36CE41910F}"/>
    <cellStyle name="Normal 2 4 3 2 2 2 2 2" xfId="3039" xr:uid="{A22C37A9-8034-4249-B861-2548088F1D9A}"/>
    <cellStyle name="Normal 2 4 3 2 2 2 2 2 2" xfId="7220" xr:uid="{0183ACFF-332D-4DA7-9C2D-604B584E1F08}"/>
    <cellStyle name="Normal 2 4 3 2 2 2 2 2 2 2" xfId="15583" xr:uid="{F7FC4A51-F071-44BF-854C-FE8CD3BDE2A5}"/>
    <cellStyle name="Normal 2 4 3 2 2 2 2 2 2 2 2" xfId="32312" xr:uid="{FDEA5E0E-3E60-4472-81C6-53F4FA25BB6A}"/>
    <cellStyle name="Normal 2 4 3 2 2 2 2 2 2 3" xfId="23949" xr:uid="{1DD9A1AC-F795-4B71-A387-68637C81F100}"/>
    <cellStyle name="Normal 2 4 3 2 2 2 2 2 3" xfId="11402" xr:uid="{8F5174A0-17BF-4704-83EC-57EF71ADBC20}"/>
    <cellStyle name="Normal 2 4 3 2 2 2 2 2 3 2" xfId="28131" xr:uid="{0CD02388-B9EE-4CC8-9E52-C46373C58EEA}"/>
    <cellStyle name="Normal 2 4 3 2 2 2 2 2 4" xfId="19768" xr:uid="{F67068FE-1F1D-4D2B-BD24-1F81A9D1B808}"/>
    <cellStyle name="Normal 2 4 3 2 2 2 2 3" xfId="5548" xr:uid="{D43A0EDA-40EF-40F0-95B0-E616A2833E85}"/>
    <cellStyle name="Normal 2 4 3 2 2 2 2 3 2" xfId="13911" xr:uid="{E821C2C3-70B3-465D-9735-606811EFF904}"/>
    <cellStyle name="Normal 2 4 3 2 2 2 2 3 2 2" xfId="30640" xr:uid="{1236E69E-383B-4F48-BAB7-66AFAA85A395}"/>
    <cellStyle name="Normal 2 4 3 2 2 2 2 3 3" xfId="22277" xr:uid="{C1A732CE-0F64-49EE-B2A0-F7F990A21A97}"/>
    <cellStyle name="Normal 2 4 3 2 2 2 2 4" xfId="9730" xr:uid="{9F33CB56-29C0-4CF2-A539-E86B7AEB3BB9}"/>
    <cellStyle name="Normal 2 4 3 2 2 2 2 4 2" xfId="26459" xr:uid="{A4FB6F22-AD85-403F-9FD2-D9AA1C2CF990}"/>
    <cellStyle name="Normal 2 4 3 2 2 2 2 5" xfId="18096" xr:uid="{9E7B994F-EAE0-482D-9775-27E98E63B961}"/>
    <cellStyle name="Normal 2 4 3 2 2 2 3" xfId="2203" xr:uid="{2819B868-0143-4175-9153-DF36B1F641EC}"/>
    <cellStyle name="Normal 2 4 3 2 2 2 3 2" xfId="6384" xr:uid="{E3B94F2A-F18A-4D9E-B0C1-85323469763A}"/>
    <cellStyle name="Normal 2 4 3 2 2 2 3 2 2" xfId="14747" xr:uid="{B3485E8D-011F-473E-BFD4-2E6003B1EF08}"/>
    <cellStyle name="Normal 2 4 3 2 2 2 3 2 2 2" xfId="31476" xr:uid="{D1AD49DF-368A-4968-B785-71A51A36667F}"/>
    <cellStyle name="Normal 2 4 3 2 2 2 3 2 3" xfId="23113" xr:uid="{68D3E9EF-24CC-43A0-AC44-092B7D5C932B}"/>
    <cellStyle name="Normal 2 4 3 2 2 2 3 3" xfId="10566" xr:uid="{39D5599B-B1FD-401B-A48D-AEE449AA7C5B}"/>
    <cellStyle name="Normal 2 4 3 2 2 2 3 3 2" xfId="27295" xr:uid="{4142B570-4EC9-4680-883F-A93925D12EA9}"/>
    <cellStyle name="Normal 2 4 3 2 2 2 3 4" xfId="18932" xr:uid="{E7A49AED-2CBC-4990-BC65-98E2840235C6}"/>
    <cellStyle name="Normal 2 4 3 2 2 2 4" xfId="3877" xr:uid="{5A17983E-F7EC-49AD-BDDE-FC20E1E0AF8E}"/>
    <cellStyle name="Normal 2 4 3 2 2 2 4 2" xfId="8058" xr:uid="{0506A388-49B8-404A-86A5-89E692E2FCA1}"/>
    <cellStyle name="Normal 2 4 3 2 2 2 4 2 2" xfId="16421" xr:uid="{FE961FA1-79E8-4C4E-BE78-3AD008E75CDF}"/>
    <cellStyle name="Normal 2 4 3 2 2 2 4 2 2 2" xfId="33150" xr:uid="{EC39AC9D-3E2B-451F-B6EA-164A2B50CABC}"/>
    <cellStyle name="Normal 2 4 3 2 2 2 4 2 3" xfId="24787" xr:uid="{8047A399-4612-4437-BFBE-FB93646DA5BE}"/>
    <cellStyle name="Normal 2 4 3 2 2 2 4 3" xfId="12240" xr:uid="{4323BF8B-A31D-4F8D-BDB7-062878F9B8CE}"/>
    <cellStyle name="Normal 2 4 3 2 2 2 4 3 2" xfId="28969" xr:uid="{C067C914-1EBB-42C4-A6A5-A536BC1E0DF1}"/>
    <cellStyle name="Normal 2 4 3 2 2 2 4 4" xfId="20606" xr:uid="{36E1D8D2-A7EA-4868-A095-8E9BA097AE56}"/>
    <cellStyle name="Normal 2 4 3 2 2 2 5" xfId="4712" xr:uid="{AA746A5D-A18C-4E8C-BA94-8DC599B30D8C}"/>
    <cellStyle name="Normal 2 4 3 2 2 2 5 2" xfId="13075" xr:uid="{5F88CCD2-9694-446A-8857-9376A028CB0D}"/>
    <cellStyle name="Normal 2 4 3 2 2 2 5 2 2" xfId="29804" xr:uid="{3C62FD10-D6C1-43DF-90C8-5A74D6A4E7E8}"/>
    <cellStyle name="Normal 2 4 3 2 2 2 5 3" xfId="21441" xr:uid="{02FECFE2-19A6-4E0A-A50E-6226DF79F1D8}"/>
    <cellStyle name="Normal 2 4 3 2 2 2 6" xfId="8894" xr:uid="{891AB1B9-49E7-421A-9726-FDFCEA18C278}"/>
    <cellStyle name="Normal 2 4 3 2 2 2 6 2" xfId="25623" xr:uid="{14C705A0-E718-4ED8-86DA-EC9FCF796E8C}"/>
    <cellStyle name="Normal 2 4 3 2 2 2 7" xfId="17260" xr:uid="{8FBCFAEA-3672-4617-AB34-7EBA4987BC32}"/>
    <cellStyle name="Normal 2 4 3 2 2 3" xfId="809" xr:uid="{71CF6670-02E1-424D-A52F-D4E051833C38}"/>
    <cellStyle name="Normal 2 4 3 2 2 3 2" xfId="1645" xr:uid="{04C3C982-C386-443F-B29D-D3D7A1B6E6B4}"/>
    <cellStyle name="Normal 2 4 3 2 2 3 2 2" xfId="3317" xr:uid="{0DBD4157-A459-4E59-ADA6-73B9BEB37A02}"/>
    <cellStyle name="Normal 2 4 3 2 2 3 2 2 2" xfId="7498" xr:uid="{8CEA349B-559B-4AA9-84E5-929E5E0261BD}"/>
    <cellStyle name="Normal 2 4 3 2 2 3 2 2 2 2" xfId="15861" xr:uid="{A4D1F253-6A00-4DA7-84BD-25D145F7B168}"/>
    <cellStyle name="Normal 2 4 3 2 2 3 2 2 2 2 2" xfId="32590" xr:uid="{9D25199A-7ED1-441D-804F-D6E0B1B15DAB}"/>
    <cellStyle name="Normal 2 4 3 2 2 3 2 2 2 3" xfId="24227" xr:uid="{FC4C3760-859E-46FC-B493-A69E99C9DEB6}"/>
    <cellStyle name="Normal 2 4 3 2 2 3 2 2 3" xfId="11680" xr:uid="{2C3DC169-14BC-4F1B-8D9A-72ECFB9EF49E}"/>
    <cellStyle name="Normal 2 4 3 2 2 3 2 2 3 2" xfId="28409" xr:uid="{6C565C0C-0150-42B2-BF93-344B7B90E9EA}"/>
    <cellStyle name="Normal 2 4 3 2 2 3 2 2 4" xfId="20046" xr:uid="{345C84BF-BE5D-4925-94B2-D1A2E0E811FC}"/>
    <cellStyle name="Normal 2 4 3 2 2 3 2 3" xfId="5826" xr:uid="{EEFB05CE-72D2-4782-A945-987593789B33}"/>
    <cellStyle name="Normal 2 4 3 2 2 3 2 3 2" xfId="14189" xr:uid="{1825BCAE-9742-4106-8DC6-3F773D773ED3}"/>
    <cellStyle name="Normal 2 4 3 2 2 3 2 3 2 2" xfId="30918" xr:uid="{5468467F-EE5A-4280-A780-8FF0BCAD3B07}"/>
    <cellStyle name="Normal 2 4 3 2 2 3 2 3 3" xfId="22555" xr:uid="{EBF0C92C-D7CA-4C33-B5C7-81771A5334EF}"/>
    <cellStyle name="Normal 2 4 3 2 2 3 2 4" xfId="10008" xr:uid="{C3A694ED-DDEB-49CC-97CB-63ECB66F10EF}"/>
    <cellStyle name="Normal 2 4 3 2 2 3 2 4 2" xfId="26737" xr:uid="{ECF5FD96-4769-4698-BA6A-791FDA897FFE}"/>
    <cellStyle name="Normal 2 4 3 2 2 3 2 5" xfId="18374" xr:uid="{3CE77904-B4CD-4801-9DF8-D4B705354149}"/>
    <cellStyle name="Normal 2 4 3 2 2 3 3" xfId="2481" xr:uid="{08FFE849-64E8-447A-823F-EE1C29492FD8}"/>
    <cellStyle name="Normal 2 4 3 2 2 3 3 2" xfId="6662" xr:uid="{CE2B6147-B0CD-45F7-930E-A016C51B4854}"/>
    <cellStyle name="Normal 2 4 3 2 2 3 3 2 2" xfId="15025" xr:uid="{F22FFC36-E354-4670-95A0-06406D4EF765}"/>
    <cellStyle name="Normal 2 4 3 2 2 3 3 2 2 2" xfId="31754" xr:uid="{27BA9496-9BE4-4EAE-B67B-A828113B5A56}"/>
    <cellStyle name="Normal 2 4 3 2 2 3 3 2 3" xfId="23391" xr:uid="{4ECF16F1-B9FB-4A58-8F53-594927703877}"/>
    <cellStyle name="Normal 2 4 3 2 2 3 3 3" xfId="10844" xr:uid="{A9AD9681-EDF7-47F1-A66A-398387B47813}"/>
    <cellStyle name="Normal 2 4 3 2 2 3 3 3 2" xfId="27573" xr:uid="{1A248463-2C8C-49E1-8C62-F16C4E60191F}"/>
    <cellStyle name="Normal 2 4 3 2 2 3 3 4" xfId="19210" xr:uid="{FF8F1EA4-68D3-4208-92C4-3CD58EE2B39A}"/>
    <cellStyle name="Normal 2 4 3 2 2 3 4" xfId="4155" xr:uid="{2F408694-A6ED-40E2-ABF9-F1745ECEA56E}"/>
    <cellStyle name="Normal 2 4 3 2 2 3 4 2" xfId="8336" xr:uid="{91158583-5DE7-4EF5-A1E6-5292A90D27A3}"/>
    <cellStyle name="Normal 2 4 3 2 2 3 4 2 2" xfId="16699" xr:uid="{C0D25A1A-037D-410E-9C5A-964930EFFFE0}"/>
    <cellStyle name="Normal 2 4 3 2 2 3 4 2 2 2" xfId="33428" xr:uid="{4C8A12BD-E15A-4D2B-87FC-D312C33C8A1B}"/>
    <cellStyle name="Normal 2 4 3 2 2 3 4 2 3" xfId="25065" xr:uid="{9FFB7443-F1E7-4D4F-B60A-7EEABB0B5A84}"/>
    <cellStyle name="Normal 2 4 3 2 2 3 4 3" xfId="12518" xr:uid="{D549EE78-8AFC-4963-8FD3-28139317A1D8}"/>
    <cellStyle name="Normal 2 4 3 2 2 3 4 3 2" xfId="29247" xr:uid="{84FBED2E-4543-4C27-A50E-4532B5661D8E}"/>
    <cellStyle name="Normal 2 4 3 2 2 3 4 4" xfId="20884" xr:uid="{F64769C7-B810-41EF-948F-5F2E27C10E05}"/>
    <cellStyle name="Normal 2 4 3 2 2 3 5" xfId="4990" xr:uid="{261482E7-102C-434E-ADEF-599359804EC9}"/>
    <cellStyle name="Normal 2 4 3 2 2 3 5 2" xfId="13353" xr:uid="{AD4D3001-F770-4174-9DD0-C1D1AA38909B}"/>
    <cellStyle name="Normal 2 4 3 2 2 3 5 2 2" xfId="30082" xr:uid="{B4111F94-F9B4-4C48-BD11-CCCBE3700DE6}"/>
    <cellStyle name="Normal 2 4 3 2 2 3 5 3" xfId="21719" xr:uid="{E326DEB8-9910-4FFC-B192-FF9AEC5FBAFA}"/>
    <cellStyle name="Normal 2 4 3 2 2 3 6" xfId="9172" xr:uid="{D60A6E78-DAB7-4FC2-AEAF-9A18B67ECE15}"/>
    <cellStyle name="Normal 2 4 3 2 2 3 6 2" xfId="25901" xr:uid="{9D195565-D6E0-4E00-ABFF-A5F1DDCA384A}"/>
    <cellStyle name="Normal 2 4 3 2 2 3 7" xfId="17538" xr:uid="{22E08271-33F2-419A-B43A-18C6F0E616FE}"/>
    <cellStyle name="Normal 2 4 3 2 2 4" xfId="1089" xr:uid="{CE4731A5-E456-465F-9FE5-826B0B1476A9}"/>
    <cellStyle name="Normal 2 4 3 2 2 4 2" xfId="2761" xr:uid="{048C90FA-2A96-4E86-A143-4DB5277025F1}"/>
    <cellStyle name="Normal 2 4 3 2 2 4 2 2" xfId="6942" xr:uid="{DFD4D11C-D90E-4E0A-9632-4058B2FD0D0E}"/>
    <cellStyle name="Normal 2 4 3 2 2 4 2 2 2" xfId="15305" xr:uid="{A4A3E6EF-36D8-4475-9CB4-B74393731C47}"/>
    <cellStyle name="Normal 2 4 3 2 2 4 2 2 2 2" xfId="32034" xr:uid="{A28C54A6-8AFD-442E-A0D3-A3F0805163C3}"/>
    <cellStyle name="Normal 2 4 3 2 2 4 2 2 3" xfId="23671" xr:uid="{1E5F75F9-CB1B-4A04-A33D-60034AF67926}"/>
    <cellStyle name="Normal 2 4 3 2 2 4 2 3" xfId="11124" xr:uid="{B9C1F1EB-F34F-4633-841E-098AE141A802}"/>
    <cellStyle name="Normal 2 4 3 2 2 4 2 3 2" xfId="27853" xr:uid="{B7C44C4B-82E4-4BB9-85A0-4EBFB4A9800E}"/>
    <cellStyle name="Normal 2 4 3 2 2 4 2 4" xfId="19490" xr:uid="{158371DC-3B39-424A-8DA5-57E7AC5C5114}"/>
    <cellStyle name="Normal 2 4 3 2 2 4 3" xfId="5270" xr:uid="{97670767-39D2-4074-A840-1480DFB5ACAF}"/>
    <cellStyle name="Normal 2 4 3 2 2 4 3 2" xfId="13633" xr:uid="{7689DB19-A9A7-46CF-B2EE-C6BE21ED86DC}"/>
    <cellStyle name="Normal 2 4 3 2 2 4 3 2 2" xfId="30362" xr:uid="{B1CC6E1E-8546-453B-B7DE-FE752D9D5C4E}"/>
    <cellStyle name="Normal 2 4 3 2 2 4 3 3" xfId="21999" xr:uid="{F8F6C080-56BB-4572-AF46-7668D9B7BDD4}"/>
    <cellStyle name="Normal 2 4 3 2 2 4 4" xfId="9452" xr:uid="{1BAE5CD1-BEBF-47A8-9535-74A655CBC1AF}"/>
    <cellStyle name="Normal 2 4 3 2 2 4 4 2" xfId="26181" xr:uid="{B7E95C78-DBC5-44BB-8696-1D4EA9477F1D}"/>
    <cellStyle name="Normal 2 4 3 2 2 4 5" xfId="17818" xr:uid="{3A17D7B5-2732-4C05-8FA2-E54D06E9615B}"/>
    <cellStyle name="Normal 2 4 3 2 2 5" xfId="1925" xr:uid="{0CB09A4C-AD14-4DE1-9264-5F6C60981483}"/>
    <cellStyle name="Normal 2 4 3 2 2 5 2" xfId="6106" xr:uid="{23A79B9D-7F33-491F-BC88-043F31C00B00}"/>
    <cellStyle name="Normal 2 4 3 2 2 5 2 2" xfId="14469" xr:uid="{46877165-8965-4BE2-A629-641581883B1F}"/>
    <cellStyle name="Normal 2 4 3 2 2 5 2 2 2" xfId="31198" xr:uid="{9A1135A1-5B39-4A7A-AE24-BD3997D63C13}"/>
    <cellStyle name="Normal 2 4 3 2 2 5 2 3" xfId="22835" xr:uid="{58F7A033-79CA-4C68-91E1-9C767F3FE56A}"/>
    <cellStyle name="Normal 2 4 3 2 2 5 3" xfId="10288" xr:uid="{B3A221E3-CCFE-4A81-9A0C-BE3ADAB59555}"/>
    <cellStyle name="Normal 2 4 3 2 2 5 3 2" xfId="27017" xr:uid="{AA05DACC-BE5B-4604-BE7F-10C288796F32}"/>
    <cellStyle name="Normal 2 4 3 2 2 5 4" xfId="18654" xr:uid="{444AFD81-6B45-431A-B595-EDED020D3A29}"/>
    <cellStyle name="Normal 2 4 3 2 2 6" xfId="3599" xr:uid="{972CABDA-03A2-467A-A4D1-87A335AA58EA}"/>
    <cellStyle name="Normal 2 4 3 2 2 6 2" xfId="7780" xr:uid="{784958BC-F92D-4A15-B4AC-1630A2731819}"/>
    <cellStyle name="Normal 2 4 3 2 2 6 2 2" xfId="16143" xr:uid="{6C7BC581-3CDF-409B-8228-2F79901D5FA4}"/>
    <cellStyle name="Normal 2 4 3 2 2 6 2 2 2" xfId="32872" xr:uid="{77F6411A-6E1F-4168-98B5-7A4A68CB7405}"/>
    <cellStyle name="Normal 2 4 3 2 2 6 2 3" xfId="24509" xr:uid="{63574613-CA15-4928-8708-64EE3347356A}"/>
    <cellStyle name="Normal 2 4 3 2 2 6 3" xfId="11962" xr:uid="{0DF7F4E9-26E4-41DB-82F2-D8251F35B628}"/>
    <cellStyle name="Normal 2 4 3 2 2 6 3 2" xfId="28691" xr:uid="{299A0A47-90C3-4258-812F-51E738BC38EE}"/>
    <cellStyle name="Normal 2 4 3 2 2 6 4" xfId="20328" xr:uid="{12F441A2-3C93-4F21-9293-C7F88C9B99FA}"/>
    <cellStyle name="Normal 2 4 3 2 2 7" xfId="4434" xr:uid="{B5A78399-B6B2-4049-8180-77002D94BA43}"/>
    <cellStyle name="Normal 2 4 3 2 2 7 2" xfId="12797" xr:uid="{E136C03C-CB01-4DCD-9945-A6EEFC64B62B}"/>
    <cellStyle name="Normal 2 4 3 2 2 7 2 2" xfId="29526" xr:uid="{C11C622D-6C34-4A13-8576-02D2875ED7B4}"/>
    <cellStyle name="Normal 2 4 3 2 2 7 3" xfId="21163" xr:uid="{98DE8AF7-3193-4B9F-8AB3-7B072A8D88F7}"/>
    <cellStyle name="Normal 2 4 3 2 2 8" xfId="8616" xr:uid="{7C2F6CA4-F594-4B08-BEE0-655A9130F0B3}"/>
    <cellStyle name="Normal 2 4 3 2 2 8 2" xfId="25345" xr:uid="{FE74A1CD-5CBB-4E2A-872E-901FAF251E9D}"/>
    <cellStyle name="Normal 2 4 3 2 2 9" xfId="16982" xr:uid="{454D07AD-B9FD-4D2B-A9B6-A44183277D7C}"/>
    <cellStyle name="Normal 2 4 3 2 3" xfId="395" xr:uid="{2630ACFD-D3D5-47F2-A3F8-3129B3E37553}"/>
    <cellStyle name="Normal 2 4 3 2 3 2" xfId="1231" xr:uid="{CAA3CFCB-33B2-417F-911E-2E4DB2CDBEB5}"/>
    <cellStyle name="Normal 2 4 3 2 3 2 2" xfId="2903" xr:uid="{6135E722-A297-4940-81F6-3A40052D1848}"/>
    <cellStyle name="Normal 2 4 3 2 3 2 2 2" xfId="7084" xr:uid="{AB5A3DC9-D7B3-4DFA-8AD2-ABE8CAC236B5}"/>
    <cellStyle name="Normal 2 4 3 2 3 2 2 2 2" xfId="15447" xr:uid="{32B6CD35-6F3D-450F-91AF-796AABE05B4D}"/>
    <cellStyle name="Normal 2 4 3 2 3 2 2 2 2 2" xfId="32176" xr:uid="{7617C306-8E91-4686-B84A-C0EF919B7395}"/>
    <cellStyle name="Normal 2 4 3 2 3 2 2 2 3" xfId="23813" xr:uid="{62043CD5-7CD8-4BCF-88FB-8091702AA540}"/>
    <cellStyle name="Normal 2 4 3 2 3 2 2 3" xfId="11266" xr:uid="{8A37090B-5C2B-4F0B-93B0-F03D879297D0}"/>
    <cellStyle name="Normal 2 4 3 2 3 2 2 3 2" xfId="27995" xr:uid="{B43409F1-3836-446E-B805-EB0A89E608B2}"/>
    <cellStyle name="Normal 2 4 3 2 3 2 2 4" xfId="19632" xr:uid="{769B5A01-BC9E-4EAF-8599-2918201DD0FA}"/>
    <cellStyle name="Normal 2 4 3 2 3 2 3" xfId="5412" xr:uid="{1CFF1B8A-DC13-4939-B8BD-43ADE3897996}"/>
    <cellStyle name="Normal 2 4 3 2 3 2 3 2" xfId="13775" xr:uid="{0204413B-C4D3-43CB-A1C6-65AB7361B1BA}"/>
    <cellStyle name="Normal 2 4 3 2 3 2 3 2 2" xfId="30504" xr:uid="{E26BE12E-31B9-4CDC-977C-A9B8F31964E3}"/>
    <cellStyle name="Normal 2 4 3 2 3 2 3 3" xfId="22141" xr:uid="{10343DC5-3E3C-40E3-B8D2-9215F8D6080B}"/>
    <cellStyle name="Normal 2 4 3 2 3 2 4" xfId="9594" xr:uid="{68A42BF8-B635-4B7C-BB62-28964ABF0E08}"/>
    <cellStyle name="Normal 2 4 3 2 3 2 4 2" xfId="26323" xr:uid="{6EEEAAF8-9265-4A1A-99E9-41E948A4A6C2}"/>
    <cellStyle name="Normal 2 4 3 2 3 2 5" xfId="17960" xr:uid="{B29F5D0B-3341-4024-B0CD-E1FE5F9A2DA3}"/>
    <cellStyle name="Normal 2 4 3 2 3 3" xfId="2067" xr:uid="{4D97D973-A044-4705-A72E-79DF8981EC45}"/>
    <cellStyle name="Normal 2 4 3 2 3 3 2" xfId="6248" xr:uid="{259D3A16-9292-4129-B720-F33D6704827E}"/>
    <cellStyle name="Normal 2 4 3 2 3 3 2 2" xfId="14611" xr:uid="{1398287B-3CF6-4A73-92CB-2E2A3DFC2459}"/>
    <cellStyle name="Normal 2 4 3 2 3 3 2 2 2" xfId="31340" xr:uid="{D6FCA916-5603-49E7-84FA-C6F1C75307D3}"/>
    <cellStyle name="Normal 2 4 3 2 3 3 2 3" xfId="22977" xr:uid="{CED26BE8-99FC-4E00-831A-385F0AFF4598}"/>
    <cellStyle name="Normal 2 4 3 2 3 3 3" xfId="10430" xr:uid="{7AE97648-56A1-44C9-A3E7-5FF1D320D78F}"/>
    <cellStyle name="Normal 2 4 3 2 3 3 3 2" xfId="27159" xr:uid="{8460337F-AE02-433E-85B5-6CB185BD8D4C}"/>
    <cellStyle name="Normal 2 4 3 2 3 3 4" xfId="18796" xr:uid="{E4C2DBCD-F2ED-4C3C-936C-BC460F06993D}"/>
    <cellStyle name="Normal 2 4 3 2 3 4" xfId="3741" xr:uid="{B92E3980-E8B5-47F2-82D2-90DF0F4359E7}"/>
    <cellStyle name="Normal 2 4 3 2 3 4 2" xfId="7922" xr:uid="{CFC37160-E58A-4B92-8D0A-6BB08233D845}"/>
    <cellStyle name="Normal 2 4 3 2 3 4 2 2" xfId="16285" xr:uid="{CAB53008-6DD8-468E-BF7C-D31A11088F78}"/>
    <cellStyle name="Normal 2 4 3 2 3 4 2 2 2" xfId="33014" xr:uid="{80989FA8-759F-4C9C-A43D-D4619F517B61}"/>
    <cellStyle name="Normal 2 4 3 2 3 4 2 3" xfId="24651" xr:uid="{86422023-EFA6-4181-B015-C8CEE78403C2}"/>
    <cellStyle name="Normal 2 4 3 2 3 4 3" xfId="12104" xr:uid="{8E7EEEEC-1723-4FB4-85CD-5C3C24552AF3}"/>
    <cellStyle name="Normal 2 4 3 2 3 4 3 2" xfId="28833" xr:uid="{160DB0A2-B385-467C-8805-E96E35D3C70A}"/>
    <cellStyle name="Normal 2 4 3 2 3 4 4" xfId="20470" xr:uid="{529EE001-AC1A-427B-89D3-6E0FF08B391C}"/>
    <cellStyle name="Normal 2 4 3 2 3 5" xfId="4576" xr:uid="{16DD2635-0733-4B3A-B6FC-4D6AF87ABD9C}"/>
    <cellStyle name="Normal 2 4 3 2 3 5 2" xfId="12939" xr:uid="{E174D6FE-CFFA-435E-8CC1-0AC65FAEED17}"/>
    <cellStyle name="Normal 2 4 3 2 3 5 2 2" xfId="29668" xr:uid="{05B7AE3A-6411-4CCE-B7DF-07704DB31444}"/>
    <cellStyle name="Normal 2 4 3 2 3 5 3" xfId="21305" xr:uid="{F07102C1-58EA-42FD-8718-FA91111A5CC7}"/>
    <cellStyle name="Normal 2 4 3 2 3 6" xfId="8758" xr:uid="{2FA2260A-598C-4359-984F-4AA21E623A6A}"/>
    <cellStyle name="Normal 2 4 3 2 3 6 2" xfId="25487" xr:uid="{2D6511C5-082E-4F27-94AF-08D104F0D118}"/>
    <cellStyle name="Normal 2 4 3 2 3 7" xfId="17124" xr:uid="{1C0D7944-14B8-4543-8A46-E93CD9774B0B}"/>
    <cellStyle name="Normal 2 4 3 2 4" xfId="673" xr:uid="{5EE1026E-81BD-4A6B-8704-19AD17C22F4B}"/>
    <cellStyle name="Normal 2 4 3 2 4 2" xfId="1509" xr:uid="{41933012-EE08-47D4-AD58-9D1D61089E7D}"/>
    <cellStyle name="Normal 2 4 3 2 4 2 2" xfId="3181" xr:uid="{E769C65C-D643-43A1-84F6-ED4B28C5BAAF}"/>
    <cellStyle name="Normal 2 4 3 2 4 2 2 2" xfId="7362" xr:uid="{8703A1B3-F77F-44E0-82BD-C1ED1357EE00}"/>
    <cellStyle name="Normal 2 4 3 2 4 2 2 2 2" xfId="15725" xr:uid="{D2524EC2-C471-4D52-B631-4230B6199A2A}"/>
    <cellStyle name="Normal 2 4 3 2 4 2 2 2 2 2" xfId="32454" xr:uid="{00D9FC46-73FA-46C5-A2D9-5651173BC593}"/>
    <cellStyle name="Normal 2 4 3 2 4 2 2 2 3" xfId="24091" xr:uid="{BD4CBE0D-0926-4949-A3E7-419C08F3DAD6}"/>
    <cellStyle name="Normal 2 4 3 2 4 2 2 3" xfId="11544" xr:uid="{BC9D1EAC-0AAA-4407-B993-6A4D88254300}"/>
    <cellStyle name="Normal 2 4 3 2 4 2 2 3 2" xfId="28273" xr:uid="{32D0B528-B086-4810-A92C-D7989715727A}"/>
    <cellStyle name="Normal 2 4 3 2 4 2 2 4" xfId="19910" xr:uid="{24B43433-5E0B-4EFD-B92B-67BC6BC45233}"/>
    <cellStyle name="Normal 2 4 3 2 4 2 3" xfId="5690" xr:uid="{EB29AB1C-D747-4491-8B11-BF1D67C7F665}"/>
    <cellStyle name="Normal 2 4 3 2 4 2 3 2" xfId="14053" xr:uid="{E1A2301D-DA84-4261-922C-774D126B35DD}"/>
    <cellStyle name="Normal 2 4 3 2 4 2 3 2 2" xfId="30782" xr:uid="{3F33CBD3-ADAD-45EB-A13B-EF347816D1ED}"/>
    <cellStyle name="Normal 2 4 3 2 4 2 3 3" xfId="22419" xr:uid="{C380D82A-6258-4D94-AD3C-ECD335C05274}"/>
    <cellStyle name="Normal 2 4 3 2 4 2 4" xfId="9872" xr:uid="{AE84067F-5DE9-45E3-9529-457C40B3B024}"/>
    <cellStyle name="Normal 2 4 3 2 4 2 4 2" xfId="26601" xr:uid="{9BA55F19-D251-4E6E-A143-F11799D696C1}"/>
    <cellStyle name="Normal 2 4 3 2 4 2 5" xfId="18238" xr:uid="{FC1A37CB-122F-4CEC-8CD6-C4AF81C849F8}"/>
    <cellStyle name="Normal 2 4 3 2 4 3" xfId="2345" xr:uid="{68E297BF-0AA6-4C0D-AC1C-4164B9337586}"/>
    <cellStyle name="Normal 2 4 3 2 4 3 2" xfId="6526" xr:uid="{FBB5A8CE-63A7-4A31-BFCF-00FF9C9DF26C}"/>
    <cellStyle name="Normal 2 4 3 2 4 3 2 2" xfId="14889" xr:uid="{AB46783F-0978-45E8-9ECA-3EBD89132939}"/>
    <cellStyle name="Normal 2 4 3 2 4 3 2 2 2" xfId="31618" xr:uid="{7491F6A8-C42B-41EB-88FB-0823F5562E06}"/>
    <cellStyle name="Normal 2 4 3 2 4 3 2 3" xfId="23255" xr:uid="{B5B965BE-26F7-4124-AAA9-0089B849ED38}"/>
    <cellStyle name="Normal 2 4 3 2 4 3 3" xfId="10708" xr:uid="{65AFEEA2-2AA4-4829-8DCD-E26063E665AF}"/>
    <cellStyle name="Normal 2 4 3 2 4 3 3 2" xfId="27437" xr:uid="{53AE97E1-A5CF-4EE8-86B3-49B8E19AD71D}"/>
    <cellStyle name="Normal 2 4 3 2 4 3 4" xfId="19074" xr:uid="{CBF0B299-1150-41E2-9CB1-A359320D93E4}"/>
    <cellStyle name="Normal 2 4 3 2 4 4" xfId="4019" xr:uid="{4D577CD8-5CAB-48ED-92F8-8C0A6432064A}"/>
    <cellStyle name="Normal 2 4 3 2 4 4 2" xfId="8200" xr:uid="{A6C923BA-A255-4BDA-BAA4-DC5193E1F606}"/>
    <cellStyle name="Normal 2 4 3 2 4 4 2 2" xfId="16563" xr:uid="{6AEC2020-2D0E-43CA-9FB5-BA9DFC801FC8}"/>
    <cellStyle name="Normal 2 4 3 2 4 4 2 2 2" xfId="33292" xr:uid="{20963F7B-21A9-4F4C-8B25-62F2D6CA967F}"/>
    <cellStyle name="Normal 2 4 3 2 4 4 2 3" xfId="24929" xr:uid="{8D9EDC48-4CEE-4C8C-840D-866BBA1B55CC}"/>
    <cellStyle name="Normal 2 4 3 2 4 4 3" xfId="12382" xr:uid="{049B4D3E-8E90-4B2B-9929-D0A789F73EFF}"/>
    <cellStyle name="Normal 2 4 3 2 4 4 3 2" xfId="29111" xr:uid="{59D1742D-01CE-4B96-A2B7-D10C557B737F}"/>
    <cellStyle name="Normal 2 4 3 2 4 4 4" xfId="20748" xr:uid="{8DFAEBB9-7310-4151-9D26-C5F3A7503462}"/>
    <cellStyle name="Normal 2 4 3 2 4 5" xfId="4854" xr:uid="{EEDE39EB-8450-41F5-BD04-312667A404E9}"/>
    <cellStyle name="Normal 2 4 3 2 4 5 2" xfId="13217" xr:uid="{EA1A53D6-F77A-46A3-8CA4-A90B36FF52FA}"/>
    <cellStyle name="Normal 2 4 3 2 4 5 2 2" xfId="29946" xr:uid="{3C158F5A-4C0C-4930-8B56-1FDE23A6FCC8}"/>
    <cellStyle name="Normal 2 4 3 2 4 5 3" xfId="21583" xr:uid="{9D071AD7-4429-4576-AF4D-B8E05A3C9442}"/>
    <cellStyle name="Normal 2 4 3 2 4 6" xfId="9036" xr:uid="{CDCC0A14-20E3-4044-BDF8-B77DF1FB9D6B}"/>
    <cellStyle name="Normal 2 4 3 2 4 6 2" xfId="25765" xr:uid="{9925D76E-A5B9-4BAE-A0B3-4AB0E0314025}"/>
    <cellStyle name="Normal 2 4 3 2 4 7" xfId="17402" xr:uid="{4AE9C0B6-E99E-4F36-9A50-9318FB0CD7E8}"/>
    <cellStyle name="Normal 2 4 3 2 5" xfId="953" xr:uid="{E231AB76-51D4-447B-8EAF-E7CFE7C0DF2A}"/>
    <cellStyle name="Normal 2 4 3 2 5 2" xfId="2625" xr:uid="{95E0DFAD-762F-4CEA-9D9B-254419795A6A}"/>
    <cellStyle name="Normal 2 4 3 2 5 2 2" xfId="6806" xr:uid="{E7C5301C-0E14-4C20-BED0-5C38CA9BA017}"/>
    <cellStyle name="Normal 2 4 3 2 5 2 2 2" xfId="15169" xr:uid="{F9E6FC44-C029-4728-B127-B1B84CDFFCFC}"/>
    <cellStyle name="Normal 2 4 3 2 5 2 2 2 2" xfId="31898" xr:uid="{35DB90BF-E205-44AD-B47B-CB68E5D7A100}"/>
    <cellStyle name="Normal 2 4 3 2 5 2 2 3" xfId="23535" xr:uid="{11C7CB41-526F-4BDE-94BD-106A50DEA683}"/>
    <cellStyle name="Normal 2 4 3 2 5 2 3" xfId="10988" xr:uid="{B56430A1-8151-4075-AF00-D505F2DC40C5}"/>
    <cellStyle name="Normal 2 4 3 2 5 2 3 2" xfId="27717" xr:uid="{80C304E2-0A46-48D5-BDFE-4A1E493B4631}"/>
    <cellStyle name="Normal 2 4 3 2 5 2 4" xfId="19354" xr:uid="{EAC73A8B-8EE0-4D63-9684-7D039E903699}"/>
    <cellStyle name="Normal 2 4 3 2 5 3" xfId="5134" xr:uid="{DE8C3D79-CB17-4FA2-8D4D-A0310CFB01B0}"/>
    <cellStyle name="Normal 2 4 3 2 5 3 2" xfId="13497" xr:uid="{B30D6267-8EC2-4829-98A8-9737032BA01F}"/>
    <cellStyle name="Normal 2 4 3 2 5 3 2 2" xfId="30226" xr:uid="{BF94D06E-ECBE-4B14-B6D8-DAA73C309ACC}"/>
    <cellStyle name="Normal 2 4 3 2 5 3 3" xfId="21863" xr:uid="{0D334226-6B01-4D9B-BAB8-67135E0452CD}"/>
    <cellStyle name="Normal 2 4 3 2 5 4" xfId="9316" xr:uid="{0C85E63D-5053-4FD5-9958-7A6D4E0FA3E6}"/>
    <cellStyle name="Normal 2 4 3 2 5 4 2" xfId="26045" xr:uid="{3363D841-0F89-4B8D-BFCD-1342F7614645}"/>
    <cellStyle name="Normal 2 4 3 2 5 5" xfId="17682" xr:uid="{CC11D653-542B-4AC2-8C03-19AFDF83BD5B}"/>
    <cellStyle name="Normal 2 4 3 2 6" xfId="1789" xr:uid="{049FEFB5-772F-430C-B644-10716FDA99CB}"/>
    <cellStyle name="Normal 2 4 3 2 6 2" xfId="5970" xr:uid="{E5153D5E-1EDA-4922-8449-AE3D4288D7D8}"/>
    <cellStyle name="Normal 2 4 3 2 6 2 2" xfId="14333" xr:uid="{D5F01362-4EE2-4E38-B5EA-A827C150892D}"/>
    <cellStyle name="Normal 2 4 3 2 6 2 2 2" xfId="31062" xr:uid="{6E76C847-FC27-41A0-B17F-00CB3697F35B}"/>
    <cellStyle name="Normal 2 4 3 2 6 2 3" xfId="22699" xr:uid="{0C3B7D9C-8C95-43B5-8993-C9EB5D8F5D9D}"/>
    <cellStyle name="Normal 2 4 3 2 6 3" xfId="10152" xr:uid="{42554AAB-644A-4179-B808-CBF8ECA13EDC}"/>
    <cellStyle name="Normal 2 4 3 2 6 3 2" xfId="26881" xr:uid="{EC19ACB7-5EF6-4242-A845-13E93311096E}"/>
    <cellStyle name="Normal 2 4 3 2 6 4" xfId="18518" xr:uid="{BC6DBE08-56CD-4656-9131-08195B12BF66}"/>
    <cellStyle name="Normal 2 4 3 2 7" xfId="3463" xr:uid="{5527CD33-D969-4CB6-B017-7274C6D753EE}"/>
    <cellStyle name="Normal 2 4 3 2 7 2" xfId="7644" xr:uid="{CC43844D-93DF-4E66-87B8-64DA7F8A747D}"/>
    <cellStyle name="Normal 2 4 3 2 7 2 2" xfId="16007" xr:uid="{384F40D3-A77C-4C9E-9140-58900DEFED4E}"/>
    <cellStyle name="Normal 2 4 3 2 7 2 2 2" xfId="32736" xr:uid="{6646CC1E-C5C2-45B7-8018-CDE7E2902114}"/>
    <cellStyle name="Normal 2 4 3 2 7 2 3" xfId="24373" xr:uid="{31CA05B8-3A7E-408D-879E-544CCFDB24A1}"/>
    <cellStyle name="Normal 2 4 3 2 7 3" xfId="11826" xr:uid="{8210F190-CDF6-4F98-A199-FACF419454C8}"/>
    <cellStyle name="Normal 2 4 3 2 7 3 2" xfId="28555" xr:uid="{94DF7068-2D08-4554-8104-946F4DB882C7}"/>
    <cellStyle name="Normal 2 4 3 2 7 4" xfId="20192" xr:uid="{D6A3F753-5D0D-40EF-ABAB-531CA15B1B87}"/>
    <cellStyle name="Normal 2 4 3 2 8" xfId="4298" xr:uid="{02EDC638-4EF4-445B-A6E6-6E9FAA11E524}"/>
    <cellStyle name="Normal 2 4 3 2 8 2" xfId="12661" xr:uid="{63F2A836-4571-447B-85F2-2781AAE60436}"/>
    <cellStyle name="Normal 2 4 3 2 8 2 2" xfId="29390" xr:uid="{43B10294-0B81-48A5-9425-B62076B41CC2}"/>
    <cellStyle name="Normal 2 4 3 2 8 3" xfId="21027" xr:uid="{173EBD6B-171F-4170-9F5A-A2EBCC610E23}"/>
    <cellStyle name="Normal 2 4 3 2 9" xfId="8480" xr:uid="{F0258BFE-D243-4A2D-92A0-9D75D40738BB}"/>
    <cellStyle name="Normal 2 4 3 2 9 2" xfId="25209" xr:uid="{A89719B6-96FD-46D2-9EB1-6C5F49A2EA4F}"/>
    <cellStyle name="Normal 2 4 3 3" xfId="186" xr:uid="{0F99AB9C-E6FD-420C-8274-E869C95DA27A}"/>
    <cellStyle name="Normal 2 4 3 3 2" xfId="464" xr:uid="{7B6C0927-A1A5-40E7-A7B2-AF187D843FF6}"/>
    <cellStyle name="Normal 2 4 3 3 2 2" xfId="1300" xr:uid="{68FB47F0-4AD0-4774-9B6A-B28A79AB2FD4}"/>
    <cellStyle name="Normal 2 4 3 3 2 2 2" xfId="2972" xr:uid="{D87B817A-1494-4D99-96FD-9A7DE77BE162}"/>
    <cellStyle name="Normal 2 4 3 3 2 2 2 2" xfId="7153" xr:uid="{3784097F-E307-4DCD-8596-BBCFDE59634A}"/>
    <cellStyle name="Normal 2 4 3 3 2 2 2 2 2" xfId="15516" xr:uid="{BDC00477-80DA-4E2A-9985-029331A3FE5F}"/>
    <cellStyle name="Normal 2 4 3 3 2 2 2 2 2 2" xfId="32245" xr:uid="{8FDAE462-8AC4-4195-866C-D567131F96AD}"/>
    <cellStyle name="Normal 2 4 3 3 2 2 2 2 3" xfId="23882" xr:uid="{64CD3E35-1D28-4F3D-A846-FDA7034CA35A}"/>
    <cellStyle name="Normal 2 4 3 3 2 2 2 3" xfId="11335" xr:uid="{5ACDDAFD-1A34-4785-9806-6A9876B2EDC8}"/>
    <cellStyle name="Normal 2 4 3 3 2 2 2 3 2" xfId="28064" xr:uid="{B656634D-07AB-49BA-B7E3-9A674D5F98C9}"/>
    <cellStyle name="Normal 2 4 3 3 2 2 2 4" xfId="19701" xr:uid="{D08996BB-AA64-4EE0-B709-9CD8D35FD81C}"/>
    <cellStyle name="Normal 2 4 3 3 2 2 3" xfId="5481" xr:uid="{4ABF80ED-3309-4E45-A3E3-6843E2FE0A02}"/>
    <cellStyle name="Normal 2 4 3 3 2 2 3 2" xfId="13844" xr:uid="{40516536-2CD6-44C6-900E-5C3F2F6F5188}"/>
    <cellStyle name="Normal 2 4 3 3 2 2 3 2 2" xfId="30573" xr:uid="{9ABD9848-034F-4682-A9CB-6149A787061B}"/>
    <cellStyle name="Normal 2 4 3 3 2 2 3 3" xfId="22210" xr:uid="{4DD3AD53-A1D4-41AD-AF73-BEBDF52F32A3}"/>
    <cellStyle name="Normal 2 4 3 3 2 2 4" xfId="9663" xr:uid="{DB1A8C3D-5E5C-4194-935B-9E66C53F02BE}"/>
    <cellStyle name="Normal 2 4 3 3 2 2 4 2" xfId="26392" xr:uid="{C3B0467F-06D7-422A-A442-88EFE7F60E55}"/>
    <cellStyle name="Normal 2 4 3 3 2 2 5" xfId="18029" xr:uid="{6D031C42-40FD-4CE1-B80D-DF010FFE4680}"/>
    <cellStyle name="Normal 2 4 3 3 2 3" xfId="2136" xr:uid="{FC39B840-9237-4F34-9FD9-CE0804FD0319}"/>
    <cellStyle name="Normal 2 4 3 3 2 3 2" xfId="6317" xr:uid="{817A5A5C-01B4-4452-A6D5-5A97D5E9BDB9}"/>
    <cellStyle name="Normal 2 4 3 3 2 3 2 2" xfId="14680" xr:uid="{6B3680AF-7D19-4EC0-B2AA-FF68E2B92765}"/>
    <cellStyle name="Normal 2 4 3 3 2 3 2 2 2" xfId="31409" xr:uid="{7CCA9C90-BB45-46CF-8022-5426897856B6}"/>
    <cellStyle name="Normal 2 4 3 3 2 3 2 3" xfId="23046" xr:uid="{E9C51E70-C8E6-4BAF-ACC0-B7A381C5AB50}"/>
    <cellStyle name="Normal 2 4 3 3 2 3 3" xfId="10499" xr:uid="{FC6882E2-A967-498E-827E-D2D617F05817}"/>
    <cellStyle name="Normal 2 4 3 3 2 3 3 2" xfId="27228" xr:uid="{F4D8A9BC-A49C-4B8E-AB5E-9CD526411E82}"/>
    <cellStyle name="Normal 2 4 3 3 2 3 4" xfId="18865" xr:uid="{4DF21159-7B92-4D87-99A7-A4F654FF1183}"/>
    <cellStyle name="Normal 2 4 3 3 2 4" xfId="3810" xr:uid="{83812973-3A54-4922-B8A7-AED9892C4DDD}"/>
    <cellStyle name="Normal 2 4 3 3 2 4 2" xfId="7991" xr:uid="{7A47D833-F87B-42E3-9BE1-F22ED7033411}"/>
    <cellStyle name="Normal 2 4 3 3 2 4 2 2" xfId="16354" xr:uid="{87C87A42-A197-4B59-BE2B-E6B5B608B972}"/>
    <cellStyle name="Normal 2 4 3 3 2 4 2 2 2" xfId="33083" xr:uid="{C5598F58-D734-49B6-B5B9-B74B8963A2D0}"/>
    <cellStyle name="Normal 2 4 3 3 2 4 2 3" xfId="24720" xr:uid="{B18CCEFF-B9E5-408E-AA53-21C511BF0A5F}"/>
    <cellStyle name="Normal 2 4 3 3 2 4 3" xfId="12173" xr:uid="{785E026D-871E-40EA-92B3-9CE92F53C9E8}"/>
    <cellStyle name="Normal 2 4 3 3 2 4 3 2" xfId="28902" xr:uid="{883B6A2C-55D8-494C-BD17-344C1D236BA0}"/>
    <cellStyle name="Normal 2 4 3 3 2 4 4" xfId="20539" xr:uid="{5E45496E-3F32-4688-A5B9-133B910EBE19}"/>
    <cellStyle name="Normal 2 4 3 3 2 5" xfId="4645" xr:uid="{5773656E-D9A8-4F99-8524-600ACD6ACD0D}"/>
    <cellStyle name="Normal 2 4 3 3 2 5 2" xfId="13008" xr:uid="{B14469AE-8B13-4968-AA79-131F27550FF8}"/>
    <cellStyle name="Normal 2 4 3 3 2 5 2 2" xfId="29737" xr:uid="{9FFC6BA1-FA6F-43DC-9124-8417F02BF884}"/>
    <cellStyle name="Normal 2 4 3 3 2 5 3" xfId="21374" xr:uid="{2E2F729B-17AD-4D5F-B634-3C0CCD711A56}"/>
    <cellStyle name="Normal 2 4 3 3 2 6" xfId="8827" xr:uid="{A02C6B47-2E76-4083-804F-E98A23870917}"/>
    <cellStyle name="Normal 2 4 3 3 2 6 2" xfId="25556" xr:uid="{014657BA-B3DD-4EFF-9E99-CD588BE0F075}"/>
    <cellStyle name="Normal 2 4 3 3 2 7" xfId="17193" xr:uid="{1B6030FE-135B-4CA6-A201-C995A060BBB6}"/>
    <cellStyle name="Normal 2 4 3 3 3" xfId="742" xr:uid="{359F5B91-65C0-4738-B299-3E8C671DCF6F}"/>
    <cellStyle name="Normal 2 4 3 3 3 2" xfId="1578" xr:uid="{35A77952-88E3-46AA-A64D-BB58654096F7}"/>
    <cellStyle name="Normal 2 4 3 3 3 2 2" xfId="3250" xr:uid="{DE15D628-38E7-4D78-984A-F3DBBC84851A}"/>
    <cellStyle name="Normal 2 4 3 3 3 2 2 2" xfId="7431" xr:uid="{0D49FBAF-FB70-4833-A9BE-C5CDDE968B55}"/>
    <cellStyle name="Normal 2 4 3 3 3 2 2 2 2" xfId="15794" xr:uid="{9E2FEC9A-9316-4D68-9E43-9BEB3A99EF8C}"/>
    <cellStyle name="Normal 2 4 3 3 3 2 2 2 2 2" xfId="32523" xr:uid="{AAFED68E-898C-4273-982C-A32240FE0C9F}"/>
    <cellStyle name="Normal 2 4 3 3 3 2 2 2 3" xfId="24160" xr:uid="{3CCBBEDB-6C51-4914-8586-66D4D02138F1}"/>
    <cellStyle name="Normal 2 4 3 3 3 2 2 3" xfId="11613" xr:uid="{889DEE6C-6A64-4362-AA32-CF8CB64DD9D4}"/>
    <cellStyle name="Normal 2 4 3 3 3 2 2 3 2" xfId="28342" xr:uid="{42880237-752F-4869-A5D4-523EDE8ED77C}"/>
    <cellStyle name="Normal 2 4 3 3 3 2 2 4" xfId="19979" xr:uid="{1EF86C00-D28A-40BA-8EBA-1819EEC26BD5}"/>
    <cellStyle name="Normal 2 4 3 3 3 2 3" xfId="5759" xr:uid="{DADA3D95-40A3-49B2-9EDB-CF989219512B}"/>
    <cellStyle name="Normal 2 4 3 3 3 2 3 2" xfId="14122" xr:uid="{CE37C679-BAD4-4C5D-9860-ACA1B147A653}"/>
    <cellStyle name="Normal 2 4 3 3 3 2 3 2 2" xfId="30851" xr:uid="{438263B5-FC29-4B78-ACD5-B6D7513A876F}"/>
    <cellStyle name="Normal 2 4 3 3 3 2 3 3" xfId="22488" xr:uid="{074158F8-2F56-4B95-9BB7-8F397135F1FB}"/>
    <cellStyle name="Normal 2 4 3 3 3 2 4" xfId="9941" xr:uid="{4A8A6956-85D5-42D8-8A0F-FD3A744C30A4}"/>
    <cellStyle name="Normal 2 4 3 3 3 2 4 2" xfId="26670" xr:uid="{A7B8AF1B-E0ED-433B-9C51-EA275AF92252}"/>
    <cellStyle name="Normal 2 4 3 3 3 2 5" xfId="18307" xr:uid="{A132DD8C-0ECB-43D3-9B49-AF3518677C57}"/>
    <cellStyle name="Normal 2 4 3 3 3 3" xfId="2414" xr:uid="{FAFE9734-5FB3-41F3-8A5F-466350D4D139}"/>
    <cellStyle name="Normal 2 4 3 3 3 3 2" xfId="6595" xr:uid="{FF1EE4B1-139D-414C-85F7-B806E293B62B}"/>
    <cellStyle name="Normal 2 4 3 3 3 3 2 2" xfId="14958" xr:uid="{50D53E3E-A343-436A-AD52-64FA34C3477F}"/>
    <cellStyle name="Normal 2 4 3 3 3 3 2 2 2" xfId="31687" xr:uid="{F5B53A94-32C4-4999-ABA3-A99C8FADC782}"/>
    <cellStyle name="Normal 2 4 3 3 3 3 2 3" xfId="23324" xr:uid="{263BC573-1D6E-48BC-8CE4-8DC414E908CE}"/>
    <cellStyle name="Normal 2 4 3 3 3 3 3" xfId="10777" xr:uid="{9BB3522B-C708-4389-83C5-A3C1518BC8F1}"/>
    <cellStyle name="Normal 2 4 3 3 3 3 3 2" xfId="27506" xr:uid="{74212A37-603D-48B4-A98E-31D91672B587}"/>
    <cellStyle name="Normal 2 4 3 3 3 3 4" xfId="19143" xr:uid="{F6475F0F-AA7A-4345-8F3B-56E23B791058}"/>
    <cellStyle name="Normal 2 4 3 3 3 4" xfId="4088" xr:uid="{A35FFB25-3351-4F9A-8515-AD98AD7CB04D}"/>
    <cellStyle name="Normal 2 4 3 3 3 4 2" xfId="8269" xr:uid="{83162989-3733-4AB5-801D-A21BA5380D5B}"/>
    <cellStyle name="Normal 2 4 3 3 3 4 2 2" xfId="16632" xr:uid="{A57C4451-83CA-4939-BAD8-B1424B464B89}"/>
    <cellStyle name="Normal 2 4 3 3 3 4 2 2 2" xfId="33361" xr:uid="{58FDB9BE-8D00-48CB-931E-FA9CDC117E7A}"/>
    <cellStyle name="Normal 2 4 3 3 3 4 2 3" xfId="24998" xr:uid="{465B58BF-4238-4A71-9163-10D7DB9AAF93}"/>
    <cellStyle name="Normal 2 4 3 3 3 4 3" xfId="12451" xr:uid="{92F81F04-0FB1-420E-916C-583BC43A1D09}"/>
    <cellStyle name="Normal 2 4 3 3 3 4 3 2" xfId="29180" xr:uid="{3021BEB1-0F97-4F3C-A69F-1C898FE04A65}"/>
    <cellStyle name="Normal 2 4 3 3 3 4 4" xfId="20817" xr:uid="{69F74FC8-DC72-495C-9B12-5551DAEAF928}"/>
    <cellStyle name="Normal 2 4 3 3 3 5" xfId="4923" xr:uid="{BC586C4D-CBC8-4DD6-9388-E9D1EFBA51F7}"/>
    <cellStyle name="Normal 2 4 3 3 3 5 2" xfId="13286" xr:uid="{16F3B6E6-E541-4AF9-9577-AB6E9BCEE833}"/>
    <cellStyle name="Normal 2 4 3 3 3 5 2 2" xfId="30015" xr:uid="{230F2E09-94FA-4C6E-B9CC-006A1DADD605}"/>
    <cellStyle name="Normal 2 4 3 3 3 5 3" xfId="21652" xr:uid="{CB288A69-93CD-42A2-9108-17A7276E8CFC}"/>
    <cellStyle name="Normal 2 4 3 3 3 6" xfId="9105" xr:uid="{B93D01CF-5396-4831-B449-AC60F2727A7E}"/>
    <cellStyle name="Normal 2 4 3 3 3 6 2" xfId="25834" xr:uid="{F40C7354-9AD5-4291-B2E5-C92F7D8048BB}"/>
    <cellStyle name="Normal 2 4 3 3 3 7" xfId="17471" xr:uid="{A70116AD-794A-44A4-8222-DC779EF1E85A}"/>
    <cellStyle name="Normal 2 4 3 3 4" xfId="1022" xr:uid="{6E3A050B-06E0-4660-9788-63A2C0E585CC}"/>
    <cellStyle name="Normal 2 4 3 3 4 2" xfId="2694" xr:uid="{4871BB1A-E944-4738-B1B9-1CB4DAD866D2}"/>
    <cellStyle name="Normal 2 4 3 3 4 2 2" xfId="6875" xr:uid="{485AB089-D56A-4AF9-B545-B25C4BC6736D}"/>
    <cellStyle name="Normal 2 4 3 3 4 2 2 2" xfId="15238" xr:uid="{379DFAB7-F7E5-405C-8541-93FDE90C0C0A}"/>
    <cellStyle name="Normal 2 4 3 3 4 2 2 2 2" xfId="31967" xr:uid="{CCCEDCCA-DAF8-4B8D-973F-556E9EDFB2D0}"/>
    <cellStyle name="Normal 2 4 3 3 4 2 2 3" xfId="23604" xr:uid="{7C623706-DE08-45A7-BF16-1A5F386E2BA7}"/>
    <cellStyle name="Normal 2 4 3 3 4 2 3" xfId="11057" xr:uid="{5BE69138-2405-4A36-A153-16AF36BDF20D}"/>
    <cellStyle name="Normal 2 4 3 3 4 2 3 2" xfId="27786" xr:uid="{029C5D59-AF7D-4092-835B-3397B1C9A3D8}"/>
    <cellStyle name="Normal 2 4 3 3 4 2 4" xfId="19423" xr:uid="{6C71920A-A539-4028-BB83-332B0825B1AC}"/>
    <cellStyle name="Normal 2 4 3 3 4 3" xfId="5203" xr:uid="{0A89E50E-5C95-4EE7-AA11-0BE503F44B3E}"/>
    <cellStyle name="Normal 2 4 3 3 4 3 2" xfId="13566" xr:uid="{13717EAA-4B0B-46E0-A736-33AFBFCBC54A}"/>
    <cellStyle name="Normal 2 4 3 3 4 3 2 2" xfId="30295" xr:uid="{1B35FE82-47EF-4014-ADBD-33E9650F4E58}"/>
    <cellStyle name="Normal 2 4 3 3 4 3 3" xfId="21932" xr:uid="{282719C6-F5ED-4D0B-82E6-BACC9EB965E1}"/>
    <cellStyle name="Normal 2 4 3 3 4 4" xfId="9385" xr:uid="{B778AE8C-1162-4999-B810-333E9515FB5D}"/>
    <cellStyle name="Normal 2 4 3 3 4 4 2" xfId="26114" xr:uid="{D3C64AF8-8C20-4A43-B087-89B5F8DC0FEC}"/>
    <cellStyle name="Normal 2 4 3 3 4 5" xfId="17751" xr:uid="{C983D4E4-310B-4629-954D-3704E1C5CC31}"/>
    <cellStyle name="Normal 2 4 3 3 5" xfId="1858" xr:uid="{D83DD27A-313C-4AC4-BF0D-6A0715792D38}"/>
    <cellStyle name="Normal 2 4 3 3 5 2" xfId="6039" xr:uid="{AC2BDFFF-BDB7-4864-B1F6-BC5A94E067A8}"/>
    <cellStyle name="Normal 2 4 3 3 5 2 2" xfId="14402" xr:uid="{05B39E39-7AEE-49B8-8400-73F6A0FBA876}"/>
    <cellStyle name="Normal 2 4 3 3 5 2 2 2" xfId="31131" xr:uid="{E30DF953-7093-4CEA-AB6B-75C30987D36C}"/>
    <cellStyle name="Normal 2 4 3 3 5 2 3" xfId="22768" xr:uid="{1F0E30E9-DFD8-46B7-B6E3-017FFA97070B}"/>
    <cellStyle name="Normal 2 4 3 3 5 3" xfId="10221" xr:uid="{F04568F5-16CE-4B35-9FD0-3ADE3C8E2773}"/>
    <cellStyle name="Normal 2 4 3 3 5 3 2" xfId="26950" xr:uid="{ABE76B9B-D0CD-4805-BA18-0CBB561CB583}"/>
    <cellStyle name="Normal 2 4 3 3 5 4" xfId="18587" xr:uid="{B21E92E4-0783-4383-8B94-761FF52D039C}"/>
    <cellStyle name="Normal 2 4 3 3 6" xfId="3532" xr:uid="{CE9EA278-164A-4828-AEAC-654FA7926B76}"/>
    <cellStyle name="Normal 2 4 3 3 6 2" xfId="7713" xr:uid="{1246EF16-F53E-4E16-8776-17DE342F9FB7}"/>
    <cellStyle name="Normal 2 4 3 3 6 2 2" xfId="16076" xr:uid="{191BD8CF-8373-45F8-971A-432A612FA894}"/>
    <cellStyle name="Normal 2 4 3 3 6 2 2 2" xfId="32805" xr:uid="{72434EA6-B276-4332-BBA5-AB74B1A66E70}"/>
    <cellStyle name="Normal 2 4 3 3 6 2 3" xfId="24442" xr:uid="{BA173A1C-76EC-4231-9A99-0B20FE394AA8}"/>
    <cellStyle name="Normal 2 4 3 3 6 3" xfId="11895" xr:uid="{61F303DF-97C6-4AA8-AB1E-CE0BEF4D82B4}"/>
    <cellStyle name="Normal 2 4 3 3 6 3 2" xfId="28624" xr:uid="{BF3B891E-DBF3-440E-AAEE-2A408911FCD0}"/>
    <cellStyle name="Normal 2 4 3 3 6 4" xfId="20261" xr:uid="{41F455CE-A92C-4368-8FE7-31106C8AAB1B}"/>
    <cellStyle name="Normal 2 4 3 3 7" xfId="4367" xr:uid="{F2CEBF64-DA6E-4F87-A654-5A4135DE15F4}"/>
    <cellStyle name="Normal 2 4 3 3 7 2" xfId="12730" xr:uid="{0FA50EDF-65C3-43AA-BB46-F62849C8C0B8}"/>
    <cellStyle name="Normal 2 4 3 3 7 2 2" xfId="29459" xr:uid="{C0928047-668B-4710-8BC7-5AA4F5F316E9}"/>
    <cellStyle name="Normal 2 4 3 3 7 3" xfId="21096" xr:uid="{4462F8B7-84AA-4358-A936-14367B0D2023}"/>
    <cellStyle name="Normal 2 4 3 3 8" xfId="8549" xr:uid="{40853D37-D71F-49D3-998C-7274CA4D08CB}"/>
    <cellStyle name="Normal 2 4 3 3 8 2" xfId="25278" xr:uid="{2A8C5FE0-6BED-4466-A3C9-639FC7AF63D4}"/>
    <cellStyle name="Normal 2 4 3 3 9" xfId="16915" xr:uid="{E7EF6E02-96DE-4F31-A660-961A8E2217AF}"/>
    <cellStyle name="Normal 2 4 3 4" xfId="328" xr:uid="{6D19C363-119F-45BC-A5FD-8ECAF7B3333F}"/>
    <cellStyle name="Normal 2 4 3 4 2" xfId="1164" xr:uid="{93D0C1D5-689B-4C4D-A3E2-F7B566C467C6}"/>
    <cellStyle name="Normal 2 4 3 4 2 2" xfId="2836" xr:uid="{A5F80420-7869-49C9-94EF-08FC2F73F08C}"/>
    <cellStyle name="Normal 2 4 3 4 2 2 2" xfId="7017" xr:uid="{5E248CBA-610D-47AB-B51E-7F660D2C1F2B}"/>
    <cellStyle name="Normal 2 4 3 4 2 2 2 2" xfId="15380" xr:uid="{62CD7678-06C2-472B-8725-49F1E1780946}"/>
    <cellStyle name="Normal 2 4 3 4 2 2 2 2 2" xfId="32109" xr:uid="{13347D81-FFEB-4BF2-831D-BA090D3CF1CB}"/>
    <cellStyle name="Normal 2 4 3 4 2 2 2 3" xfId="23746" xr:uid="{C76F7939-0443-4FD9-93A7-5D68FF56A7E4}"/>
    <cellStyle name="Normal 2 4 3 4 2 2 3" xfId="11199" xr:uid="{55E2618E-ED0A-4AEE-A64B-DC5A3DB6ED15}"/>
    <cellStyle name="Normal 2 4 3 4 2 2 3 2" xfId="27928" xr:uid="{EF7A79D2-060F-40AB-B376-71BD6FE4D745}"/>
    <cellStyle name="Normal 2 4 3 4 2 2 4" xfId="19565" xr:uid="{FF6B2983-CCDE-4C1A-BEEB-C4D2D585F107}"/>
    <cellStyle name="Normal 2 4 3 4 2 3" xfId="5345" xr:uid="{B72C3705-6002-4E43-A60B-0BBDA2058948}"/>
    <cellStyle name="Normal 2 4 3 4 2 3 2" xfId="13708" xr:uid="{8B1F0D17-A0B8-4003-A9A3-89B7A686CCFB}"/>
    <cellStyle name="Normal 2 4 3 4 2 3 2 2" xfId="30437" xr:uid="{3DF78383-DC21-4FFD-A156-4427831CACB4}"/>
    <cellStyle name="Normal 2 4 3 4 2 3 3" xfId="22074" xr:uid="{BA8CBF4C-A5A4-4061-9CDE-1A1F5DCB2174}"/>
    <cellStyle name="Normal 2 4 3 4 2 4" xfId="9527" xr:uid="{65F69152-6763-4470-A477-C9B0526B8676}"/>
    <cellStyle name="Normal 2 4 3 4 2 4 2" xfId="26256" xr:uid="{F5261FAB-9529-47C1-A959-B8B69CA0F354}"/>
    <cellStyle name="Normal 2 4 3 4 2 5" xfId="17893" xr:uid="{0211A7CC-12CD-4976-8585-6C43CC7162BD}"/>
    <cellStyle name="Normal 2 4 3 4 3" xfId="2000" xr:uid="{90F3994A-4580-44F2-9C0F-A90D076789A9}"/>
    <cellStyle name="Normal 2 4 3 4 3 2" xfId="6181" xr:uid="{9A979894-7EDB-428B-B556-A38C7D73BCC7}"/>
    <cellStyle name="Normal 2 4 3 4 3 2 2" xfId="14544" xr:uid="{117412FE-1A6E-406C-842E-4FAB90324BB6}"/>
    <cellStyle name="Normal 2 4 3 4 3 2 2 2" xfId="31273" xr:uid="{DDFCF2A9-EDE7-4C9F-B13D-28E395912314}"/>
    <cellStyle name="Normal 2 4 3 4 3 2 3" xfId="22910" xr:uid="{29A82374-114D-43AB-9466-ABD91BA4848D}"/>
    <cellStyle name="Normal 2 4 3 4 3 3" xfId="10363" xr:uid="{3C6EEA60-EC6F-41EA-BF02-8ED166F460B1}"/>
    <cellStyle name="Normal 2 4 3 4 3 3 2" xfId="27092" xr:uid="{1A89C600-3C11-4419-B9A8-E11C0E010301}"/>
    <cellStyle name="Normal 2 4 3 4 3 4" xfId="18729" xr:uid="{A2F3FB7C-13F8-4730-8FCB-64CF63FA686F}"/>
    <cellStyle name="Normal 2 4 3 4 4" xfId="3674" xr:uid="{317AD12A-34DA-445F-B206-63ED2F9E914D}"/>
    <cellStyle name="Normal 2 4 3 4 4 2" xfId="7855" xr:uid="{DCAF8E6E-10DC-4294-8E0A-F12D7EA0D9E0}"/>
    <cellStyle name="Normal 2 4 3 4 4 2 2" xfId="16218" xr:uid="{99752606-B7DC-4550-BCCF-21E5CF9B6A65}"/>
    <cellStyle name="Normal 2 4 3 4 4 2 2 2" xfId="32947" xr:uid="{89B35DFC-C037-47C6-8F84-B99B227E5ED4}"/>
    <cellStyle name="Normal 2 4 3 4 4 2 3" xfId="24584" xr:uid="{390CE991-2287-48AC-8DEA-2DA1EF9E1319}"/>
    <cellStyle name="Normal 2 4 3 4 4 3" xfId="12037" xr:uid="{4A364F94-3CFD-403A-AEAF-396A1BF39489}"/>
    <cellStyle name="Normal 2 4 3 4 4 3 2" xfId="28766" xr:uid="{65A2BB65-923C-4673-B47F-5853E2328C8D}"/>
    <cellStyle name="Normal 2 4 3 4 4 4" xfId="20403" xr:uid="{1C14EA67-E2E1-4F77-9633-B1300DA56443}"/>
    <cellStyle name="Normal 2 4 3 4 5" xfId="4509" xr:uid="{53957106-BF54-4B54-818C-513599D5F3C5}"/>
    <cellStyle name="Normal 2 4 3 4 5 2" xfId="12872" xr:uid="{5A081DC1-F288-4F42-BA0C-707596740290}"/>
    <cellStyle name="Normal 2 4 3 4 5 2 2" xfId="29601" xr:uid="{BAC3E295-671A-499D-990B-D361AFAB385C}"/>
    <cellStyle name="Normal 2 4 3 4 5 3" xfId="21238" xr:uid="{37822546-71D1-4D2E-BB36-A07BEC88DD18}"/>
    <cellStyle name="Normal 2 4 3 4 6" xfId="8691" xr:uid="{E7A65961-7FF8-4459-BB3E-2F60587136B3}"/>
    <cellStyle name="Normal 2 4 3 4 6 2" xfId="25420" xr:uid="{CC10EC67-EC36-4476-8891-DF88B8FD75B3}"/>
    <cellStyle name="Normal 2 4 3 4 7" xfId="17057" xr:uid="{28588803-E106-4462-9667-652B907B41F6}"/>
    <cellStyle name="Normal 2 4 3 5" xfId="606" xr:uid="{1BFDE22B-0878-439C-9A70-243B6BCF9ED2}"/>
    <cellStyle name="Normal 2 4 3 5 2" xfId="1442" xr:uid="{BE92F909-84BF-4505-B819-4CEDD65D55D3}"/>
    <cellStyle name="Normal 2 4 3 5 2 2" xfId="3114" xr:uid="{D6FA396F-9572-43AD-BE1D-4862E0C476ED}"/>
    <cellStyle name="Normal 2 4 3 5 2 2 2" xfId="7295" xr:uid="{D4D03512-6AC1-45BB-911D-2014EA719D6A}"/>
    <cellStyle name="Normal 2 4 3 5 2 2 2 2" xfId="15658" xr:uid="{2652B4A2-C162-44C1-BD40-1EE13324A192}"/>
    <cellStyle name="Normal 2 4 3 5 2 2 2 2 2" xfId="32387" xr:uid="{3079D958-E3A9-4BC3-8DE2-86C0CAF0A1F1}"/>
    <cellStyle name="Normal 2 4 3 5 2 2 2 3" xfId="24024" xr:uid="{6AF51A2E-6FF1-4AF7-8842-A620FD93B69A}"/>
    <cellStyle name="Normal 2 4 3 5 2 2 3" xfId="11477" xr:uid="{532AF9EF-CC11-42A8-8A1A-58E9A1C23D36}"/>
    <cellStyle name="Normal 2 4 3 5 2 2 3 2" xfId="28206" xr:uid="{365B6693-4E6C-4653-A355-B3D7C5215E29}"/>
    <cellStyle name="Normal 2 4 3 5 2 2 4" xfId="19843" xr:uid="{42D0EC3B-84FE-441B-9049-21CF66A17298}"/>
    <cellStyle name="Normal 2 4 3 5 2 3" xfId="5623" xr:uid="{B34FE232-7C04-46FF-B66A-D514F6F29995}"/>
    <cellStyle name="Normal 2 4 3 5 2 3 2" xfId="13986" xr:uid="{1D223791-227F-4775-88BE-1282914BABE8}"/>
    <cellStyle name="Normal 2 4 3 5 2 3 2 2" xfId="30715" xr:uid="{457038A1-F477-4D50-9A7D-8610D08C3E1D}"/>
    <cellStyle name="Normal 2 4 3 5 2 3 3" xfId="22352" xr:uid="{581CCE70-666B-4FA1-921D-E91882CB579F}"/>
    <cellStyle name="Normal 2 4 3 5 2 4" xfId="9805" xr:uid="{58AED798-D96E-4698-A325-BFD901FC2437}"/>
    <cellStyle name="Normal 2 4 3 5 2 4 2" xfId="26534" xr:uid="{1E5442EA-BB23-48B6-9204-9527103B88FE}"/>
    <cellStyle name="Normal 2 4 3 5 2 5" xfId="18171" xr:uid="{A706A282-CFC5-4B3E-A883-82B0A232C707}"/>
    <cellStyle name="Normal 2 4 3 5 3" xfId="2278" xr:uid="{576AB0B7-72C2-434C-9A57-770D4793C0C0}"/>
    <cellStyle name="Normal 2 4 3 5 3 2" xfId="6459" xr:uid="{F52DCD89-D0BF-46BD-915D-3BBEC691E6AF}"/>
    <cellStyle name="Normal 2 4 3 5 3 2 2" xfId="14822" xr:uid="{13A76323-D243-409E-A17C-38165AC68658}"/>
    <cellStyle name="Normal 2 4 3 5 3 2 2 2" xfId="31551" xr:uid="{90661602-BEC9-4C65-B7BE-5088D98FF777}"/>
    <cellStyle name="Normal 2 4 3 5 3 2 3" xfId="23188" xr:uid="{2D9FCA8D-64D4-47AD-AF98-C7235AECDDC7}"/>
    <cellStyle name="Normal 2 4 3 5 3 3" xfId="10641" xr:uid="{EAB8EACB-2CCB-4E25-8BD4-E028EA824590}"/>
    <cellStyle name="Normal 2 4 3 5 3 3 2" xfId="27370" xr:uid="{DA0802E8-4C66-49BC-8561-CB00A447FFFD}"/>
    <cellStyle name="Normal 2 4 3 5 3 4" xfId="19007" xr:uid="{04658766-CEBF-4FBE-A99C-F09AE5831309}"/>
    <cellStyle name="Normal 2 4 3 5 4" xfId="3952" xr:uid="{7E2C6714-9883-428A-9FB9-42A7A7EC7CCA}"/>
    <cellStyle name="Normal 2 4 3 5 4 2" xfId="8133" xr:uid="{B58C8E56-2CE0-443C-8A29-595EDF99FD3E}"/>
    <cellStyle name="Normal 2 4 3 5 4 2 2" xfId="16496" xr:uid="{CCCC6BB1-5942-4B98-AD88-2D8181DFBE79}"/>
    <cellStyle name="Normal 2 4 3 5 4 2 2 2" xfId="33225" xr:uid="{722200C6-0200-45E1-9ADC-929B62378283}"/>
    <cellStyle name="Normal 2 4 3 5 4 2 3" xfId="24862" xr:uid="{27D04F6B-1245-4362-825A-610A8667CC07}"/>
    <cellStyle name="Normal 2 4 3 5 4 3" xfId="12315" xr:uid="{5E6E87AB-9146-432E-B540-2A36A96E347B}"/>
    <cellStyle name="Normal 2 4 3 5 4 3 2" xfId="29044" xr:uid="{3D9B1636-284A-41B1-821A-4CFE86E33A29}"/>
    <cellStyle name="Normal 2 4 3 5 4 4" xfId="20681" xr:uid="{586DFC07-EEDB-402A-968E-71B124F9CFD3}"/>
    <cellStyle name="Normal 2 4 3 5 5" xfId="4787" xr:uid="{E7C624E5-F44B-4916-9ACF-6E29604DB89E}"/>
    <cellStyle name="Normal 2 4 3 5 5 2" xfId="13150" xr:uid="{A14AAF58-95E3-4B7A-9203-13F756DFEDA0}"/>
    <cellStyle name="Normal 2 4 3 5 5 2 2" xfId="29879" xr:uid="{80AF399E-8D4F-43A6-AB5A-4E326ABC483D}"/>
    <cellStyle name="Normal 2 4 3 5 5 3" xfId="21516" xr:uid="{8E35719E-2FEB-430A-A9EF-C232DCC30BC8}"/>
    <cellStyle name="Normal 2 4 3 5 6" xfId="8969" xr:uid="{0E7ED5E0-2FB5-457A-B780-DB3373B20D76}"/>
    <cellStyle name="Normal 2 4 3 5 6 2" xfId="25698" xr:uid="{71566228-BB74-47EF-BE59-A67153128E8B}"/>
    <cellStyle name="Normal 2 4 3 5 7" xfId="17335" xr:uid="{64969C19-02E2-454F-A59C-97789F1974D9}"/>
    <cellStyle name="Normal 2 4 3 6" xfId="886" xr:uid="{0B086F8F-02FC-4530-965D-9018B21601E4}"/>
    <cellStyle name="Normal 2 4 3 6 2" xfId="2558" xr:uid="{AB1491AF-FD93-4072-A36F-E45159BC9BC3}"/>
    <cellStyle name="Normal 2 4 3 6 2 2" xfId="6739" xr:uid="{97DB3FCF-9A17-46B5-950A-21727447FF85}"/>
    <cellStyle name="Normal 2 4 3 6 2 2 2" xfId="15102" xr:uid="{D04CC3B5-D081-4767-B27C-050B8EA34A6D}"/>
    <cellStyle name="Normal 2 4 3 6 2 2 2 2" xfId="31831" xr:uid="{A8E0DE12-E640-4241-9A84-CDBAADCAFFF8}"/>
    <cellStyle name="Normal 2 4 3 6 2 2 3" xfId="23468" xr:uid="{BFFD9205-CF61-4352-9298-82705738E4B0}"/>
    <cellStyle name="Normal 2 4 3 6 2 3" xfId="10921" xr:uid="{4CEF6169-E159-4CC0-AC8F-5FA2851C6258}"/>
    <cellStyle name="Normal 2 4 3 6 2 3 2" xfId="27650" xr:uid="{4474F825-99D7-431A-B277-4CCD396E276C}"/>
    <cellStyle name="Normal 2 4 3 6 2 4" xfId="19287" xr:uid="{A230C1A7-2D40-48B9-B5D9-4E5039ECCBF9}"/>
    <cellStyle name="Normal 2 4 3 6 3" xfId="5067" xr:uid="{746DC9FD-A1EB-4C63-92EA-052647D1140F}"/>
    <cellStyle name="Normal 2 4 3 6 3 2" xfId="13430" xr:uid="{A615EC83-0B77-46AA-9714-5D0DB9767EB9}"/>
    <cellStyle name="Normal 2 4 3 6 3 2 2" xfId="30159" xr:uid="{4D7B4D69-3B4C-4960-8A47-075D587C333B}"/>
    <cellStyle name="Normal 2 4 3 6 3 3" xfId="21796" xr:uid="{4E57B296-F6E3-47F2-8CF2-3F35274F1EBC}"/>
    <cellStyle name="Normal 2 4 3 6 4" xfId="9249" xr:uid="{A294F11C-BB77-43FD-9AD6-5146B04D7627}"/>
    <cellStyle name="Normal 2 4 3 6 4 2" xfId="25978" xr:uid="{AE2EAE60-A5C2-4840-8FDF-E46DCC60B55F}"/>
    <cellStyle name="Normal 2 4 3 6 5" xfId="17615" xr:uid="{A68D136B-C0A7-421E-9A08-11B68E5C1A6E}"/>
    <cellStyle name="Normal 2 4 3 7" xfId="1722" xr:uid="{DE27F0D9-D51A-45B0-A955-5A975BFEC47B}"/>
    <cellStyle name="Normal 2 4 3 7 2" xfId="5903" xr:uid="{8D689864-C44E-480F-82CB-951A574368E4}"/>
    <cellStyle name="Normal 2 4 3 7 2 2" xfId="14266" xr:uid="{F8C1544F-C23F-4652-92BA-3D0CFC5F26E6}"/>
    <cellStyle name="Normal 2 4 3 7 2 2 2" xfId="30995" xr:uid="{59237AAE-64DF-47E6-9800-A135B4A45626}"/>
    <cellStyle name="Normal 2 4 3 7 2 3" xfId="22632" xr:uid="{9A857E12-DC40-4CB4-974E-7FBFDD273C79}"/>
    <cellStyle name="Normal 2 4 3 7 3" xfId="10085" xr:uid="{E49EC46D-1F59-4740-9704-5CA5C7838CB7}"/>
    <cellStyle name="Normal 2 4 3 7 3 2" xfId="26814" xr:uid="{02FB9E37-1469-4C41-BF52-CF09D41DA6E0}"/>
    <cellStyle name="Normal 2 4 3 7 4" xfId="18451" xr:uid="{C0DAC6AD-C09E-47F6-B5A6-9889ED51A8F7}"/>
    <cellStyle name="Normal 2 4 3 8" xfId="3396" xr:uid="{262309FC-D93C-4E34-BE37-58C5C286C6B5}"/>
    <cellStyle name="Normal 2 4 3 8 2" xfId="7577" xr:uid="{B1E8672D-66CD-428E-B082-14AB5AFEE172}"/>
    <cellStyle name="Normal 2 4 3 8 2 2" xfId="15940" xr:uid="{BBE7A0E4-C438-4809-976F-46D0E0C559FA}"/>
    <cellStyle name="Normal 2 4 3 8 2 2 2" xfId="32669" xr:uid="{F4803D28-4D9A-4019-932F-BB2A848C1479}"/>
    <cellStyle name="Normal 2 4 3 8 2 3" xfId="24306" xr:uid="{9B051294-49C5-4E5E-AC0A-04CA7D8A3590}"/>
    <cellStyle name="Normal 2 4 3 8 3" xfId="11759" xr:uid="{CA43A36A-ED04-4E2F-9154-436F3C44BD80}"/>
    <cellStyle name="Normal 2 4 3 8 3 2" xfId="28488" xr:uid="{87A8524C-DDB0-4785-B3E9-007FA9BE071E}"/>
    <cellStyle name="Normal 2 4 3 8 4" xfId="20125" xr:uid="{C5E0E7E0-7274-4D78-850A-7D6783572C9F}"/>
    <cellStyle name="Normal 2 4 3 9" xfId="4231" xr:uid="{DA3286AE-FCC2-46C0-9A8C-F859A5BC0A14}"/>
    <cellStyle name="Normal 2 4 3 9 2" xfId="12594" xr:uid="{0BF6FD89-477C-4F71-BCC9-5FD05B9FFBAE}"/>
    <cellStyle name="Normal 2 4 3 9 2 2" xfId="29323" xr:uid="{6188B8F0-826F-49D3-AA3D-0A6D78DDB846}"/>
    <cellStyle name="Normal 2 4 3 9 3" xfId="20960" xr:uid="{8ACD1ED0-5979-4F21-BC5D-E7CD3BA5B9F4}"/>
    <cellStyle name="Normal 2 4 4" xfId="77" xr:uid="{913C564A-7ABA-4640-99D0-AC0DEB502942}"/>
    <cellStyle name="Normal 2 4 4 10" xfId="16806" xr:uid="{BB720792-C3CB-48D0-A34C-C646C654F199}"/>
    <cellStyle name="Normal 2 4 4 2" xfId="213" xr:uid="{ACE229B4-3BFF-481C-914C-B3F6C4D33D66}"/>
    <cellStyle name="Normal 2 4 4 2 2" xfId="491" xr:uid="{A6589F5A-5746-4849-BBB1-45505F543D4F}"/>
    <cellStyle name="Normal 2 4 4 2 2 2" xfId="1327" xr:uid="{652D92A7-010B-4BC9-ACCA-64DFA3A8A6DC}"/>
    <cellStyle name="Normal 2 4 4 2 2 2 2" xfId="2999" xr:uid="{FADD0710-8530-481D-BAE5-9057794DBA53}"/>
    <cellStyle name="Normal 2 4 4 2 2 2 2 2" xfId="7180" xr:uid="{7588BB88-CD80-46F3-B1D6-1D90C509BBBF}"/>
    <cellStyle name="Normal 2 4 4 2 2 2 2 2 2" xfId="15543" xr:uid="{BFEAE4EE-E167-4FA8-B859-83DD64B191D0}"/>
    <cellStyle name="Normal 2 4 4 2 2 2 2 2 2 2" xfId="32272" xr:uid="{27CA8944-3B0B-43DC-A19A-F028C7CB2053}"/>
    <cellStyle name="Normal 2 4 4 2 2 2 2 2 3" xfId="23909" xr:uid="{207B804D-E27B-4E53-BD38-FF67CCA99480}"/>
    <cellStyle name="Normal 2 4 4 2 2 2 2 3" xfId="11362" xr:uid="{49488598-E949-4F28-B013-D99142D55FC7}"/>
    <cellStyle name="Normal 2 4 4 2 2 2 2 3 2" xfId="28091" xr:uid="{C123CD18-9B3A-4706-AD62-7CA0002A148A}"/>
    <cellStyle name="Normal 2 4 4 2 2 2 2 4" xfId="19728" xr:uid="{ABA4FB7E-3A61-4B81-8C42-2434E349977D}"/>
    <cellStyle name="Normal 2 4 4 2 2 2 3" xfId="5508" xr:uid="{FA28906A-DBF9-43DD-9CA2-4600CA78BECB}"/>
    <cellStyle name="Normal 2 4 4 2 2 2 3 2" xfId="13871" xr:uid="{790895D4-5B73-45CE-ADDD-47A0F8B69700}"/>
    <cellStyle name="Normal 2 4 4 2 2 2 3 2 2" xfId="30600" xr:uid="{6D761DA3-6B3E-405B-B2FE-F5E9D3B5D176}"/>
    <cellStyle name="Normal 2 4 4 2 2 2 3 3" xfId="22237" xr:uid="{2D5C9798-7708-400D-B590-FE15DC14E84C}"/>
    <cellStyle name="Normal 2 4 4 2 2 2 4" xfId="9690" xr:uid="{375ED7EF-4127-410B-A23D-9028BF8F29FA}"/>
    <cellStyle name="Normal 2 4 4 2 2 2 4 2" xfId="26419" xr:uid="{6AB847DF-79AD-426F-BDDA-7FA4C16497F0}"/>
    <cellStyle name="Normal 2 4 4 2 2 2 5" xfId="18056" xr:uid="{35FA0157-2095-4707-82AA-17E4A2872365}"/>
    <cellStyle name="Normal 2 4 4 2 2 3" xfId="2163" xr:uid="{95783BD2-086A-42E8-B36F-8FF031D3F6FB}"/>
    <cellStyle name="Normal 2 4 4 2 2 3 2" xfId="6344" xr:uid="{5C60FAD9-5877-4C30-8B9C-E362520EC822}"/>
    <cellStyle name="Normal 2 4 4 2 2 3 2 2" xfId="14707" xr:uid="{B029B3B7-F3B7-470A-B03E-EF38CE572F4C}"/>
    <cellStyle name="Normal 2 4 4 2 2 3 2 2 2" xfId="31436" xr:uid="{408307D3-B9BA-4EFC-99F3-63E08FBC4C26}"/>
    <cellStyle name="Normal 2 4 4 2 2 3 2 3" xfId="23073" xr:uid="{E12B52A7-315C-4669-86B8-6F269631BF2D}"/>
    <cellStyle name="Normal 2 4 4 2 2 3 3" xfId="10526" xr:uid="{C5273483-3FAD-45B1-9D38-E6A1E40E629D}"/>
    <cellStyle name="Normal 2 4 4 2 2 3 3 2" xfId="27255" xr:uid="{15996955-AA41-41AB-956C-94AD00B9E0C4}"/>
    <cellStyle name="Normal 2 4 4 2 2 3 4" xfId="18892" xr:uid="{73670792-3DBE-4651-BD7E-4482D15EB68F}"/>
    <cellStyle name="Normal 2 4 4 2 2 4" xfId="3837" xr:uid="{49221F64-765D-4434-A90E-97A539EC7072}"/>
    <cellStyle name="Normal 2 4 4 2 2 4 2" xfId="8018" xr:uid="{AC270973-9A97-4558-8588-0EFD454B9BE4}"/>
    <cellStyle name="Normal 2 4 4 2 2 4 2 2" xfId="16381" xr:uid="{1F6F26D6-25FD-4625-AA69-3807C4866FA3}"/>
    <cellStyle name="Normal 2 4 4 2 2 4 2 2 2" xfId="33110" xr:uid="{4CE2AFD6-CA22-4C3E-A1FF-16A7BBA346D3}"/>
    <cellStyle name="Normal 2 4 4 2 2 4 2 3" xfId="24747" xr:uid="{AABCD143-1915-4A18-BC74-97BF394D8D98}"/>
    <cellStyle name="Normal 2 4 4 2 2 4 3" xfId="12200" xr:uid="{79443DEC-4E64-4DBA-A442-BDBC06BDC1C1}"/>
    <cellStyle name="Normal 2 4 4 2 2 4 3 2" xfId="28929" xr:uid="{DC05D64B-8D06-4EC5-A3AE-0670B32C06E1}"/>
    <cellStyle name="Normal 2 4 4 2 2 4 4" xfId="20566" xr:uid="{3436E856-4DB5-4749-88B4-EFEAB1B2AEF2}"/>
    <cellStyle name="Normal 2 4 4 2 2 5" xfId="4672" xr:uid="{9921B6EC-9AE9-4012-95E3-5EE7752AC217}"/>
    <cellStyle name="Normal 2 4 4 2 2 5 2" xfId="13035" xr:uid="{EE160991-3AF1-4966-A5D2-0BE5FEDC0525}"/>
    <cellStyle name="Normal 2 4 4 2 2 5 2 2" xfId="29764" xr:uid="{2D8751CA-98E9-4952-8D9D-F86006AC338A}"/>
    <cellStyle name="Normal 2 4 4 2 2 5 3" xfId="21401" xr:uid="{A7115A4A-1C12-4E33-B6C2-5A07A08A7022}"/>
    <cellStyle name="Normal 2 4 4 2 2 6" xfId="8854" xr:uid="{A2959CCF-E5B5-4323-8B96-421D32FF538E}"/>
    <cellStyle name="Normal 2 4 4 2 2 6 2" xfId="25583" xr:uid="{CCB21797-F3E4-41EF-82C8-7F0ADC0F38E7}"/>
    <cellStyle name="Normal 2 4 4 2 2 7" xfId="17220" xr:uid="{C1B303A6-18D2-4B78-AFD3-CEAFD287D431}"/>
    <cellStyle name="Normal 2 4 4 2 3" xfId="769" xr:uid="{C7411260-6C14-4A29-A51F-BF8990115739}"/>
    <cellStyle name="Normal 2 4 4 2 3 2" xfId="1605" xr:uid="{D7909018-A5FB-428E-8D03-7E145A73D2A0}"/>
    <cellStyle name="Normal 2 4 4 2 3 2 2" xfId="3277" xr:uid="{EDE582D4-CB75-47DC-B5B8-F9AA1F534EDB}"/>
    <cellStyle name="Normal 2 4 4 2 3 2 2 2" xfId="7458" xr:uid="{F884D09E-AECC-4EFD-8CB4-B67E68E91279}"/>
    <cellStyle name="Normal 2 4 4 2 3 2 2 2 2" xfId="15821" xr:uid="{9248F808-965B-42A3-9EB9-3517EFB6BDB4}"/>
    <cellStyle name="Normal 2 4 4 2 3 2 2 2 2 2" xfId="32550" xr:uid="{70B38B1E-F242-495B-9E33-A3FA8DE953BD}"/>
    <cellStyle name="Normal 2 4 4 2 3 2 2 2 3" xfId="24187" xr:uid="{97046F01-168B-481F-A427-D52D3657BE6A}"/>
    <cellStyle name="Normal 2 4 4 2 3 2 2 3" xfId="11640" xr:uid="{A137E16A-06E1-4174-961E-568A9B85B6F8}"/>
    <cellStyle name="Normal 2 4 4 2 3 2 2 3 2" xfId="28369" xr:uid="{43D9FB61-DC33-49BF-8128-F0F39FB72439}"/>
    <cellStyle name="Normal 2 4 4 2 3 2 2 4" xfId="20006" xr:uid="{D5AFC177-4420-4B2F-980E-5E2225FECCD3}"/>
    <cellStyle name="Normal 2 4 4 2 3 2 3" xfId="5786" xr:uid="{CAE8C97E-5220-430A-BF8D-AE1B3AEC9E8D}"/>
    <cellStyle name="Normal 2 4 4 2 3 2 3 2" xfId="14149" xr:uid="{3767A609-7BC0-4FEE-84ED-9C36D427C454}"/>
    <cellStyle name="Normal 2 4 4 2 3 2 3 2 2" xfId="30878" xr:uid="{BE740E14-1FD2-4532-895E-A517527FF91C}"/>
    <cellStyle name="Normal 2 4 4 2 3 2 3 3" xfId="22515" xr:uid="{F9242602-736F-463C-A7EE-8944B4D93B5D}"/>
    <cellStyle name="Normal 2 4 4 2 3 2 4" xfId="9968" xr:uid="{7109060E-5DF1-47EC-AC75-88CDCD9E3788}"/>
    <cellStyle name="Normal 2 4 4 2 3 2 4 2" xfId="26697" xr:uid="{1B7B64A2-3308-4276-832A-0620FCD0C565}"/>
    <cellStyle name="Normal 2 4 4 2 3 2 5" xfId="18334" xr:uid="{E96116A7-B370-4CB5-B5EF-D7563EBD32C8}"/>
    <cellStyle name="Normal 2 4 4 2 3 3" xfId="2441" xr:uid="{05896C90-764B-49DE-9B99-7D6336A49B06}"/>
    <cellStyle name="Normal 2 4 4 2 3 3 2" xfId="6622" xr:uid="{A0A2575C-2DE0-46B0-98FB-71DCD7086528}"/>
    <cellStyle name="Normal 2 4 4 2 3 3 2 2" xfId="14985" xr:uid="{F02C34A7-9466-40B9-9C10-6AEC006FA290}"/>
    <cellStyle name="Normal 2 4 4 2 3 3 2 2 2" xfId="31714" xr:uid="{B12BA642-9580-484E-8C6B-0613247A1097}"/>
    <cellStyle name="Normal 2 4 4 2 3 3 2 3" xfId="23351" xr:uid="{6C81B6D2-816F-4ED6-9DA2-8D4619B535F7}"/>
    <cellStyle name="Normal 2 4 4 2 3 3 3" xfId="10804" xr:uid="{929FCEB6-0A99-437D-899B-0107E2006802}"/>
    <cellStyle name="Normal 2 4 4 2 3 3 3 2" xfId="27533" xr:uid="{08F4F50B-B181-452B-871F-CAEE35C7A80B}"/>
    <cellStyle name="Normal 2 4 4 2 3 3 4" xfId="19170" xr:uid="{ECD8407F-732A-4559-8DA8-F35287988004}"/>
    <cellStyle name="Normal 2 4 4 2 3 4" xfId="4115" xr:uid="{28368D66-3364-447F-BBDF-9D2800E8F844}"/>
    <cellStyle name="Normal 2 4 4 2 3 4 2" xfId="8296" xr:uid="{AB907774-76DD-4339-8422-B5B0D5E39056}"/>
    <cellStyle name="Normal 2 4 4 2 3 4 2 2" xfId="16659" xr:uid="{804214FD-67FC-4959-8101-52FFFA95FC24}"/>
    <cellStyle name="Normal 2 4 4 2 3 4 2 2 2" xfId="33388" xr:uid="{8DFBCB06-0CF5-4391-8813-DD7EDF32990E}"/>
    <cellStyle name="Normal 2 4 4 2 3 4 2 3" xfId="25025" xr:uid="{D6796870-1628-48C2-9806-24966778BE2B}"/>
    <cellStyle name="Normal 2 4 4 2 3 4 3" xfId="12478" xr:uid="{9C0757C4-DDB6-4D17-B448-213CA8456511}"/>
    <cellStyle name="Normal 2 4 4 2 3 4 3 2" xfId="29207" xr:uid="{7596D840-0473-47B8-8906-2774960088CF}"/>
    <cellStyle name="Normal 2 4 4 2 3 4 4" xfId="20844" xr:uid="{9A9E04A7-2871-4443-ABEC-BFA8435C08D2}"/>
    <cellStyle name="Normal 2 4 4 2 3 5" xfId="4950" xr:uid="{8604392A-5C71-4D2F-8F12-E735BDBE32D8}"/>
    <cellStyle name="Normal 2 4 4 2 3 5 2" xfId="13313" xr:uid="{03A05B3B-A90C-4946-80AA-470513B6CD5A}"/>
    <cellStyle name="Normal 2 4 4 2 3 5 2 2" xfId="30042" xr:uid="{6D559578-3250-4DD0-8DBF-E08A346C767A}"/>
    <cellStyle name="Normal 2 4 4 2 3 5 3" xfId="21679" xr:uid="{6A6A1BA4-C020-4543-894A-04BC54D6177C}"/>
    <cellStyle name="Normal 2 4 4 2 3 6" xfId="9132" xr:uid="{067E3D90-70E1-4E5C-BA8D-25EDA8EF34AE}"/>
    <cellStyle name="Normal 2 4 4 2 3 6 2" xfId="25861" xr:uid="{2E87B62D-A373-41D8-B344-EE4497B38761}"/>
    <cellStyle name="Normal 2 4 4 2 3 7" xfId="17498" xr:uid="{A85FD452-DC97-431C-938B-710CB3C6B325}"/>
    <cellStyle name="Normal 2 4 4 2 4" xfId="1049" xr:uid="{08017631-8DA4-44AB-B9AB-72866FA9C360}"/>
    <cellStyle name="Normal 2 4 4 2 4 2" xfId="2721" xr:uid="{8D989BE7-B844-4ACD-A761-35C30EC76E26}"/>
    <cellStyle name="Normal 2 4 4 2 4 2 2" xfId="6902" xr:uid="{DFFBD484-0AAF-4443-8C07-F765C3E9849F}"/>
    <cellStyle name="Normal 2 4 4 2 4 2 2 2" xfId="15265" xr:uid="{1BE6B5EA-FD23-4EF1-B32C-9DAD5A55B563}"/>
    <cellStyle name="Normal 2 4 4 2 4 2 2 2 2" xfId="31994" xr:uid="{5536117A-2EDD-44BA-850F-C587503339F6}"/>
    <cellStyle name="Normal 2 4 4 2 4 2 2 3" xfId="23631" xr:uid="{69BBAEE3-27CA-4C6F-A367-494022AF00E4}"/>
    <cellStyle name="Normal 2 4 4 2 4 2 3" xfId="11084" xr:uid="{4B10DF01-3292-4FDF-A7AD-1676E221FD73}"/>
    <cellStyle name="Normal 2 4 4 2 4 2 3 2" xfId="27813" xr:uid="{C3C09437-C9A9-4493-B746-BD8B109A68BC}"/>
    <cellStyle name="Normal 2 4 4 2 4 2 4" xfId="19450" xr:uid="{AA9962A0-1661-46A9-BC4F-045701C469A7}"/>
    <cellStyle name="Normal 2 4 4 2 4 3" xfId="5230" xr:uid="{73B855ED-B06C-43F2-A6F8-81E604076326}"/>
    <cellStyle name="Normal 2 4 4 2 4 3 2" xfId="13593" xr:uid="{8097EDB3-5B4A-4FE3-A6B7-3EC21AB63087}"/>
    <cellStyle name="Normal 2 4 4 2 4 3 2 2" xfId="30322" xr:uid="{12863469-6068-4E8C-BE66-1FEF392B7C20}"/>
    <cellStyle name="Normal 2 4 4 2 4 3 3" xfId="21959" xr:uid="{9722436A-E98F-440E-A110-A5BCCAE4C828}"/>
    <cellStyle name="Normal 2 4 4 2 4 4" xfId="9412" xr:uid="{9CFF56C2-F429-439E-98E1-098DA215A172}"/>
    <cellStyle name="Normal 2 4 4 2 4 4 2" xfId="26141" xr:uid="{19B42FCA-EDA0-4438-84F7-AEECE8FC7CE1}"/>
    <cellStyle name="Normal 2 4 4 2 4 5" xfId="17778" xr:uid="{8896BBA8-5EA3-419C-8712-0DE2BD6249F7}"/>
    <cellStyle name="Normal 2 4 4 2 5" xfId="1885" xr:uid="{019DDDBE-EC38-4762-8458-3403FE255698}"/>
    <cellStyle name="Normal 2 4 4 2 5 2" xfId="6066" xr:uid="{849A7645-2709-4ECF-A194-75272E274C50}"/>
    <cellStyle name="Normal 2 4 4 2 5 2 2" xfId="14429" xr:uid="{5A7A0D07-0247-41C7-9F5F-3EE6DE01EECE}"/>
    <cellStyle name="Normal 2 4 4 2 5 2 2 2" xfId="31158" xr:uid="{F98A95D6-852C-4211-9E28-C083903327B5}"/>
    <cellStyle name="Normal 2 4 4 2 5 2 3" xfId="22795" xr:uid="{96A82A29-3F10-4BC1-8DED-E8CE509E56B7}"/>
    <cellStyle name="Normal 2 4 4 2 5 3" xfId="10248" xr:uid="{2936EBEF-A7C7-4A53-8F8F-87B5A878E3A4}"/>
    <cellStyle name="Normal 2 4 4 2 5 3 2" xfId="26977" xr:uid="{360A2CCB-4A7D-4036-8E52-98AD0DC0FAC7}"/>
    <cellStyle name="Normal 2 4 4 2 5 4" xfId="18614" xr:uid="{9EEF064C-B111-43DA-AF9A-7C05AE1E616B}"/>
    <cellStyle name="Normal 2 4 4 2 6" xfId="3559" xr:uid="{248F7158-D38F-4D22-9749-811FCF4669A4}"/>
    <cellStyle name="Normal 2 4 4 2 6 2" xfId="7740" xr:uid="{9D1214CC-09E4-4D8F-BA13-6570A8D57075}"/>
    <cellStyle name="Normal 2 4 4 2 6 2 2" xfId="16103" xr:uid="{F4E0308C-EB31-4B46-86E2-9FDECBE8ED14}"/>
    <cellStyle name="Normal 2 4 4 2 6 2 2 2" xfId="32832" xr:uid="{70A9ED8F-2BA6-42F2-8252-AA9A586EF263}"/>
    <cellStyle name="Normal 2 4 4 2 6 2 3" xfId="24469" xr:uid="{51482507-5920-49E8-8A75-3ED479F73D26}"/>
    <cellStyle name="Normal 2 4 4 2 6 3" xfId="11922" xr:uid="{901BE56E-81B4-43EE-8D3C-A473639B6084}"/>
    <cellStyle name="Normal 2 4 4 2 6 3 2" xfId="28651" xr:uid="{8844D49B-90DB-4DA3-A813-9DBECDF78AA8}"/>
    <cellStyle name="Normal 2 4 4 2 6 4" xfId="20288" xr:uid="{4BFC7A81-D84B-4B9C-9EB9-E86524BB66B3}"/>
    <cellStyle name="Normal 2 4 4 2 7" xfId="4394" xr:uid="{AE6A7648-DFD5-46D9-8888-946A09988D12}"/>
    <cellStyle name="Normal 2 4 4 2 7 2" xfId="12757" xr:uid="{B2CDD642-EAD2-47C4-8E9C-325189B4CF2E}"/>
    <cellStyle name="Normal 2 4 4 2 7 2 2" xfId="29486" xr:uid="{CA689D5C-56FF-49BA-9E2A-AED3917B81E5}"/>
    <cellStyle name="Normal 2 4 4 2 7 3" xfId="21123" xr:uid="{282D541B-EF44-4A5F-B442-EB1090EFF399}"/>
    <cellStyle name="Normal 2 4 4 2 8" xfId="8576" xr:uid="{1B8871CF-626C-4322-AC21-691980AEF1CC}"/>
    <cellStyle name="Normal 2 4 4 2 8 2" xfId="25305" xr:uid="{BF64B199-D4D6-463A-8581-6BADCAE5A79D}"/>
    <cellStyle name="Normal 2 4 4 2 9" xfId="16942" xr:uid="{76048D73-F93E-4C07-A5FC-D5E0B6DFBB67}"/>
    <cellStyle name="Normal 2 4 4 3" xfId="355" xr:uid="{2C10816B-5668-48B5-A86E-55985201CDF4}"/>
    <cellStyle name="Normal 2 4 4 3 2" xfId="1191" xr:uid="{0DDC753C-A543-4801-831A-60895F00E29E}"/>
    <cellStyle name="Normal 2 4 4 3 2 2" xfId="2863" xr:uid="{323F7097-709E-497E-AA29-631E3355546E}"/>
    <cellStyle name="Normal 2 4 4 3 2 2 2" xfId="7044" xr:uid="{F44AF613-4DD2-49FA-B3C2-2DE85617F869}"/>
    <cellStyle name="Normal 2 4 4 3 2 2 2 2" xfId="15407" xr:uid="{BBAAD3E2-45B9-4ED1-A42C-BEBD344B94BF}"/>
    <cellStyle name="Normal 2 4 4 3 2 2 2 2 2" xfId="32136" xr:uid="{26590C94-41B3-43B9-B596-663C781FD73C}"/>
    <cellStyle name="Normal 2 4 4 3 2 2 2 3" xfId="23773" xr:uid="{FEA8596C-3C20-442D-839C-FD009466692B}"/>
    <cellStyle name="Normal 2 4 4 3 2 2 3" xfId="11226" xr:uid="{A9338614-3984-4C84-8ABC-CD42845304E1}"/>
    <cellStyle name="Normal 2 4 4 3 2 2 3 2" xfId="27955" xr:uid="{B6ED0B7D-C602-427A-9553-40EF37F376B3}"/>
    <cellStyle name="Normal 2 4 4 3 2 2 4" xfId="19592" xr:uid="{ECFE15D5-ADA2-40DB-A2F1-CF9231BD843F}"/>
    <cellStyle name="Normal 2 4 4 3 2 3" xfId="5372" xr:uid="{34B25D37-93FD-44B9-AD78-522558196AFE}"/>
    <cellStyle name="Normal 2 4 4 3 2 3 2" xfId="13735" xr:uid="{CBCE3281-85D1-4CA1-919F-7B8285237673}"/>
    <cellStyle name="Normal 2 4 4 3 2 3 2 2" xfId="30464" xr:uid="{3EEEF560-5D7F-4819-8C91-8B3B3AA06D58}"/>
    <cellStyle name="Normal 2 4 4 3 2 3 3" xfId="22101" xr:uid="{455B544A-FEAF-4BB4-8BF5-21F2074C79A8}"/>
    <cellStyle name="Normal 2 4 4 3 2 4" xfId="9554" xr:uid="{333B0F6C-3EB3-45F9-9484-B7AB91504E2E}"/>
    <cellStyle name="Normal 2 4 4 3 2 4 2" xfId="26283" xr:uid="{8610C4B2-64CA-4B90-B971-9CDA91900DBD}"/>
    <cellStyle name="Normal 2 4 4 3 2 5" xfId="17920" xr:uid="{B78249BB-CBB9-45FB-A9A4-DA9DB913E39F}"/>
    <cellStyle name="Normal 2 4 4 3 3" xfId="2027" xr:uid="{1DFC7C93-E8D4-4D59-B276-195A4F4DA077}"/>
    <cellStyle name="Normal 2 4 4 3 3 2" xfId="6208" xr:uid="{EAC3F577-CB1D-440B-8A3A-B91589CB2033}"/>
    <cellStyle name="Normal 2 4 4 3 3 2 2" xfId="14571" xr:uid="{5CCCE745-A2FC-4A94-BAD7-F0DDD34885E2}"/>
    <cellStyle name="Normal 2 4 4 3 3 2 2 2" xfId="31300" xr:uid="{DED758D9-02DE-49FE-BEC6-03566E2FD85F}"/>
    <cellStyle name="Normal 2 4 4 3 3 2 3" xfId="22937" xr:uid="{0DCC63ED-8329-4A6F-B792-A1AFD86BBA55}"/>
    <cellStyle name="Normal 2 4 4 3 3 3" xfId="10390" xr:uid="{9E56B11C-E758-4460-A580-033B9F4562DF}"/>
    <cellStyle name="Normal 2 4 4 3 3 3 2" xfId="27119" xr:uid="{33948C38-FD40-4E9A-BA31-30E0B63DF7B6}"/>
    <cellStyle name="Normal 2 4 4 3 3 4" xfId="18756" xr:uid="{EE3FEB2F-97EB-420C-8049-1593BFF1222D}"/>
    <cellStyle name="Normal 2 4 4 3 4" xfId="3701" xr:uid="{4E247E54-2D41-4359-9490-A66D320D4B2F}"/>
    <cellStyle name="Normal 2 4 4 3 4 2" xfId="7882" xr:uid="{1F31EE1D-FA49-42B4-8A0F-FE947F859C02}"/>
    <cellStyle name="Normal 2 4 4 3 4 2 2" xfId="16245" xr:uid="{72C1B2CE-2534-46DB-B5D4-3A42D0B557C1}"/>
    <cellStyle name="Normal 2 4 4 3 4 2 2 2" xfId="32974" xr:uid="{07083A87-1879-4F39-96A3-F5B15998178C}"/>
    <cellStyle name="Normal 2 4 4 3 4 2 3" xfId="24611" xr:uid="{34B72FA1-0960-46A9-A70E-C9683750B4A0}"/>
    <cellStyle name="Normal 2 4 4 3 4 3" xfId="12064" xr:uid="{F825443E-1257-4966-9E57-92BBF64A03B1}"/>
    <cellStyle name="Normal 2 4 4 3 4 3 2" xfId="28793" xr:uid="{F0956AE1-5BC9-4154-96FE-9D7176E5B4DB}"/>
    <cellStyle name="Normal 2 4 4 3 4 4" xfId="20430" xr:uid="{A84B54D5-C630-4454-B978-053244D3AC14}"/>
    <cellStyle name="Normal 2 4 4 3 5" xfId="4536" xr:uid="{795FDABF-7695-4609-8427-FF5CD736A018}"/>
    <cellStyle name="Normal 2 4 4 3 5 2" xfId="12899" xr:uid="{0115210B-AC8F-40FE-95E9-477E61C48CC2}"/>
    <cellStyle name="Normal 2 4 4 3 5 2 2" xfId="29628" xr:uid="{829F1573-A117-4243-B4BA-B04BDDA3B658}"/>
    <cellStyle name="Normal 2 4 4 3 5 3" xfId="21265" xr:uid="{C5FBF76B-C484-41F8-B92D-53AA6262D83A}"/>
    <cellStyle name="Normal 2 4 4 3 6" xfId="8718" xr:uid="{21427A7A-3594-46FA-8BB3-1575B30083F5}"/>
    <cellStyle name="Normal 2 4 4 3 6 2" xfId="25447" xr:uid="{CD5F8D64-D0B2-4641-A1FE-62641D3154EB}"/>
    <cellStyle name="Normal 2 4 4 3 7" xfId="17084" xr:uid="{7DB898E4-77BC-4CA2-A49F-56EFF9133CDD}"/>
    <cellStyle name="Normal 2 4 4 4" xfId="633" xr:uid="{F4AB63D4-C52D-4C41-8522-62868CBA731B}"/>
    <cellStyle name="Normal 2 4 4 4 2" xfId="1469" xr:uid="{19420392-2D07-40FC-AB92-2F31CE375844}"/>
    <cellStyle name="Normal 2 4 4 4 2 2" xfId="3141" xr:uid="{66F1406E-D28C-4290-828F-F5803A08D559}"/>
    <cellStyle name="Normal 2 4 4 4 2 2 2" xfId="7322" xr:uid="{CD743A66-1B46-43DC-A07C-EF03212EBF6A}"/>
    <cellStyle name="Normal 2 4 4 4 2 2 2 2" xfId="15685" xr:uid="{573CCF41-D85E-4C9C-86AF-383FAFF78E64}"/>
    <cellStyle name="Normal 2 4 4 4 2 2 2 2 2" xfId="32414" xr:uid="{5990E2D5-A477-42FD-AFA4-7E565AF2CDD6}"/>
    <cellStyle name="Normal 2 4 4 4 2 2 2 3" xfId="24051" xr:uid="{914A2333-7BB9-4B2D-9518-6492ADF46BF4}"/>
    <cellStyle name="Normal 2 4 4 4 2 2 3" xfId="11504" xr:uid="{70AA70C4-248D-47F6-AC56-BAC1D418AD6E}"/>
    <cellStyle name="Normal 2 4 4 4 2 2 3 2" xfId="28233" xr:uid="{AB90A314-6E7A-442D-91F9-9976374BE689}"/>
    <cellStyle name="Normal 2 4 4 4 2 2 4" xfId="19870" xr:uid="{2739EA75-33E1-4E37-9E7C-57DC3D34C60C}"/>
    <cellStyle name="Normal 2 4 4 4 2 3" xfId="5650" xr:uid="{08FE24F9-FEAF-421F-BE1D-0D6E97DB46C0}"/>
    <cellStyle name="Normal 2 4 4 4 2 3 2" xfId="14013" xr:uid="{5790F669-DDFE-4A3D-9DCE-D4E009FEB811}"/>
    <cellStyle name="Normal 2 4 4 4 2 3 2 2" xfId="30742" xr:uid="{5CC0CA8D-1C77-4EC6-A29C-95C997539B45}"/>
    <cellStyle name="Normal 2 4 4 4 2 3 3" xfId="22379" xr:uid="{5ED0A0F7-D989-4943-A35A-BEA0D30630DE}"/>
    <cellStyle name="Normal 2 4 4 4 2 4" xfId="9832" xr:uid="{1F0514D7-17C5-48B2-A250-B5D5C1702703}"/>
    <cellStyle name="Normal 2 4 4 4 2 4 2" xfId="26561" xr:uid="{4AA76C0B-8814-4161-AFA3-9F5D4D497107}"/>
    <cellStyle name="Normal 2 4 4 4 2 5" xfId="18198" xr:uid="{6178A9C3-F27A-42F4-B7EC-F24448D38C52}"/>
    <cellStyle name="Normal 2 4 4 4 3" xfId="2305" xr:uid="{87C61723-57BF-44D1-A5A2-BC3966B1B65B}"/>
    <cellStyle name="Normal 2 4 4 4 3 2" xfId="6486" xr:uid="{23750C3F-222B-4E5F-B664-30956B969A83}"/>
    <cellStyle name="Normal 2 4 4 4 3 2 2" xfId="14849" xr:uid="{BE65DCFE-43D3-468C-B317-781A29AC2F07}"/>
    <cellStyle name="Normal 2 4 4 4 3 2 2 2" xfId="31578" xr:uid="{D3671CDB-139B-4F47-A8F2-2654564CDC46}"/>
    <cellStyle name="Normal 2 4 4 4 3 2 3" xfId="23215" xr:uid="{4EC97D1D-DCE1-4FA7-BC55-F00911F4067C}"/>
    <cellStyle name="Normal 2 4 4 4 3 3" xfId="10668" xr:uid="{63FAB2DA-25D1-47C7-ADAD-9311D5920BB9}"/>
    <cellStyle name="Normal 2 4 4 4 3 3 2" xfId="27397" xr:uid="{5A76A80B-013C-42D5-8440-8A613528BA9E}"/>
    <cellStyle name="Normal 2 4 4 4 3 4" xfId="19034" xr:uid="{024695BD-30F2-452B-9EA0-7D7E99B09844}"/>
    <cellStyle name="Normal 2 4 4 4 4" xfId="3979" xr:uid="{22DAE2A1-046D-43DC-AD57-5C8948A4BC1F}"/>
    <cellStyle name="Normal 2 4 4 4 4 2" xfId="8160" xr:uid="{C43711DE-DF9E-4733-A44D-0E691815E025}"/>
    <cellStyle name="Normal 2 4 4 4 4 2 2" xfId="16523" xr:uid="{5FBCE433-B8D7-4E28-977D-24576DBF7E26}"/>
    <cellStyle name="Normal 2 4 4 4 4 2 2 2" xfId="33252" xr:uid="{9F155E30-8DD3-4B99-9410-9E676453D7C5}"/>
    <cellStyle name="Normal 2 4 4 4 4 2 3" xfId="24889" xr:uid="{C8B5BCE5-8885-4E5A-B9FF-3A19A5105F1E}"/>
    <cellStyle name="Normal 2 4 4 4 4 3" xfId="12342" xr:uid="{261AA98B-FD94-4227-BDB3-B32F2B4DE280}"/>
    <cellStyle name="Normal 2 4 4 4 4 3 2" xfId="29071" xr:uid="{2F1D3C81-4EE7-4B23-8518-1BC20C1DB7D6}"/>
    <cellStyle name="Normal 2 4 4 4 4 4" xfId="20708" xr:uid="{CB955D74-5DBB-4000-9440-844F629B2C9B}"/>
    <cellStyle name="Normal 2 4 4 4 5" xfId="4814" xr:uid="{E5A709CC-3890-4855-8206-9CA471702668}"/>
    <cellStyle name="Normal 2 4 4 4 5 2" xfId="13177" xr:uid="{A27E7E4C-F50C-43B9-94EF-90D26CA84F1D}"/>
    <cellStyle name="Normal 2 4 4 4 5 2 2" xfId="29906" xr:uid="{1F1D9D3F-6E20-479B-81FA-21C0A7F9F30C}"/>
    <cellStyle name="Normal 2 4 4 4 5 3" xfId="21543" xr:uid="{223C5744-C199-4760-A68B-5B4D4E5D0785}"/>
    <cellStyle name="Normal 2 4 4 4 6" xfId="8996" xr:uid="{505981B4-A1B8-4DE0-AC86-C3978E870072}"/>
    <cellStyle name="Normal 2 4 4 4 6 2" xfId="25725" xr:uid="{7C0414BA-3188-43ED-831D-0BB66F8735DC}"/>
    <cellStyle name="Normal 2 4 4 4 7" xfId="17362" xr:uid="{0003E7C5-FC49-4BA1-8F12-DCB490012480}"/>
    <cellStyle name="Normal 2 4 4 5" xfId="913" xr:uid="{FCF31C30-8E55-4D96-9B75-33E3BADE0179}"/>
    <cellStyle name="Normal 2 4 4 5 2" xfId="2585" xr:uid="{D7C68CD7-04C1-4F65-BF0D-04A90506637F}"/>
    <cellStyle name="Normal 2 4 4 5 2 2" xfId="6766" xr:uid="{4A6E1AEE-4A71-4D2E-8DE7-F8E603C9518E}"/>
    <cellStyle name="Normal 2 4 4 5 2 2 2" xfId="15129" xr:uid="{B0ADD533-AB6C-4AB3-B65D-2B13D14A30DA}"/>
    <cellStyle name="Normal 2 4 4 5 2 2 2 2" xfId="31858" xr:uid="{1796AA7F-89D1-4275-B939-285E7D0CAB03}"/>
    <cellStyle name="Normal 2 4 4 5 2 2 3" xfId="23495" xr:uid="{1A2DCD76-CD6E-4625-B23A-B415FD7BC4E8}"/>
    <cellStyle name="Normal 2 4 4 5 2 3" xfId="10948" xr:uid="{F85C9617-4354-4D5E-AF87-09DD18918E73}"/>
    <cellStyle name="Normal 2 4 4 5 2 3 2" xfId="27677" xr:uid="{5E6A0704-3D51-4DC8-B6C3-9CB4CEE167B1}"/>
    <cellStyle name="Normal 2 4 4 5 2 4" xfId="19314" xr:uid="{1F2BA6C5-0BB0-49D8-9E79-0E731D5761F7}"/>
    <cellStyle name="Normal 2 4 4 5 3" xfId="5094" xr:uid="{C93945E0-44F0-49BF-BDD1-8A6EF78BFD6F}"/>
    <cellStyle name="Normal 2 4 4 5 3 2" xfId="13457" xr:uid="{5AB5A755-90E1-4435-99E2-09F9793787CB}"/>
    <cellStyle name="Normal 2 4 4 5 3 2 2" xfId="30186" xr:uid="{DD0FD2BB-C4FC-4457-A114-BE92C8AE698A}"/>
    <cellStyle name="Normal 2 4 4 5 3 3" xfId="21823" xr:uid="{6EC71479-CD1D-4D3C-94FC-455A4704D005}"/>
    <cellStyle name="Normal 2 4 4 5 4" xfId="9276" xr:uid="{AEA18108-7B0A-4A4C-913B-A3BCBBE87E78}"/>
    <cellStyle name="Normal 2 4 4 5 4 2" xfId="26005" xr:uid="{F577AB16-D58D-4FCC-BA6E-0699DD7FF83F}"/>
    <cellStyle name="Normal 2 4 4 5 5" xfId="17642" xr:uid="{F415FF5C-D4BB-497D-8B72-0C68385B2047}"/>
    <cellStyle name="Normal 2 4 4 6" xfId="1749" xr:uid="{67CF766B-6D34-4225-845C-49A0C6C6F3BA}"/>
    <cellStyle name="Normal 2 4 4 6 2" xfId="5930" xr:uid="{22191DD7-8968-46DE-A79A-223C945DD16B}"/>
    <cellStyle name="Normal 2 4 4 6 2 2" xfId="14293" xr:uid="{A7B5FA17-A9A6-471E-8265-A16A9A80F46C}"/>
    <cellStyle name="Normal 2 4 4 6 2 2 2" xfId="31022" xr:uid="{35A7F2A9-02E5-44D2-98F4-F2C804E7C456}"/>
    <cellStyle name="Normal 2 4 4 6 2 3" xfId="22659" xr:uid="{A21AEBB4-F322-46C3-B951-74DF6FF5DFA5}"/>
    <cellStyle name="Normal 2 4 4 6 3" xfId="10112" xr:uid="{FA37C294-6310-4349-B4C1-DBAAC9286A48}"/>
    <cellStyle name="Normal 2 4 4 6 3 2" xfId="26841" xr:uid="{9DC0CFF1-3BE2-4C5D-A288-B398F9BB849E}"/>
    <cellStyle name="Normal 2 4 4 6 4" xfId="18478" xr:uid="{26A25282-4649-40E0-B004-1B52B7CD46E2}"/>
    <cellStyle name="Normal 2 4 4 7" xfId="3423" xr:uid="{D79EA21C-59BB-4DF9-A9D9-DF227AA98448}"/>
    <cellStyle name="Normal 2 4 4 7 2" xfId="7604" xr:uid="{31FDFDB3-306F-4396-B6CB-E83A3722F4DB}"/>
    <cellStyle name="Normal 2 4 4 7 2 2" xfId="15967" xr:uid="{226FACD8-8B81-4428-9FA7-3B183A5A6EC0}"/>
    <cellStyle name="Normal 2 4 4 7 2 2 2" xfId="32696" xr:uid="{125F72B6-C3E9-46D2-AE7E-CD7A38AD6955}"/>
    <cellStyle name="Normal 2 4 4 7 2 3" xfId="24333" xr:uid="{6704C577-111C-43A9-9585-3F8AF858EAD9}"/>
    <cellStyle name="Normal 2 4 4 7 3" xfId="11786" xr:uid="{62CBD7F0-8AA7-47C9-981B-9AD7A7F240FE}"/>
    <cellStyle name="Normal 2 4 4 7 3 2" xfId="28515" xr:uid="{928A5304-505A-4F60-909C-32C77A51BAF4}"/>
    <cellStyle name="Normal 2 4 4 7 4" xfId="20152" xr:uid="{33890E55-9497-4275-B372-49B2C4CAE62D}"/>
    <cellStyle name="Normal 2 4 4 8" xfId="4258" xr:uid="{24CD2F3D-CB23-41BF-8365-264E920C4A2C}"/>
    <cellStyle name="Normal 2 4 4 8 2" xfId="12621" xr:uid="{3291C278-707D-47FE-850A-74282D446C9A}"/>
    <cellStyle name="Normal 2 4 4 8 2 2" xfId="29350" xr:uid="{8D80F9DD-818D-4CC9-B8CD-EE5A4C544D89}"/>
    <cellStyle name="Normal 2 4 4 8 3" xfId="20987" xr:uid="{47A76580-8455-4750-BEC2-D7B377A17A05}"/>
    <cellStyle name="Normal 2 4 4 9" xfId="8440" xr:uid="{4431C58A-1FC7-4542-BFF7-45A4D86F149A}"/>
    <cellStyle name="Normal 2 4 4 9 2" xfId="25169" xr:uid="{753CEDF1-DF1D-439B-B2FD-3E6DC2537C99}"/>
    <cellStyle name="Normal 2 4 5" xfId="146" xr:uid="{582651EF-7A49-4F31-B07B-2F22F4AA6BE8}"/>
    <cellStyle name="Normal 2 4 5 2" xfId="424" xr:uid="{004C1C7F-E496-47A0-A1DF-CE07309C7AFA}"/>
    <cellStyle name="Normal 2 4 5 2 2" xfId="1260" xr:uid="{7FA32D44-9511-44F7-865A-85A05570F987}"/>
    <cellStyle name="Normal 2 4 5 2 2 2" xfId="2932" xr:uid="{77469E8C-F0EC-443B-86D8-B095437181CB}"/>
    <cellStyle name="Normal 2 4 5 2 2 2 2" xfId="7113" xr:uid="{2D350336-5099-4E71-87DD-52C0090DB7D0}"/>
    <cellStyle name="Normal 2 4 5 2 2 2 2 2" xfId="15476" xr:uid="{BD7DB3B2-BD5E-409D-A2D4-D6EC5ECA8614}"/>
    <cellStyle name="Normal 2 4 5 2 2 2 2 2 2" xfId="32205" xr:uid="{279D0D8B-9814-4EE7-B4F5-D9C9F6752AE4}"/>
    <cellStyle name="Normal 2 4 5 2 2 2 2 3" xfId="23842" xr:uid="{F2667191-FBB4-4E6D-BA58-428679A960C5}"/>
    <cellStyle name="Normal 2 4 5 2 2 2 3" xfId="11295" xr:uid="{154A09EA-FF45-41AE-A815-8731246AA661}"/>
    <cellStyle name="Normal 2 4 5 2 2 2 3 2" xfId="28024" xr:uid="{2693FA31-87A0-43DF-9EB0-885257D6735E}"/>
    <cellStyle name="Normal 2 4 5 2 2 2 4" xfId="19661" xr:uid="{B6475B8F-C094-4944-B013-98F79D44FBEB}"/>
    <cellStyle name="Normal 2 4 5 2 2 3" xfId="5441" xr:uid="{2CB78AE5-21E9-4360-BF65-14FEB7A90211}"/>
    <cellStyle name="Normal 2 4 5 2 2 3 2" xfId="13804" xr:uid="{DC600B31-8888-43AD-8A20-04FB8DB08835}"/>
    <cellStyle name="Normal 2 4 5 2 2 3 2 2" xfId="30533" xr:uid="{62D4676C-3492-4582-9868-F84CF7F64172}"/>
    <cellStyle name="Normal 2 4 5 2 2 3 3" xfId="22170" xr:uid="{ECF7F6F4-BEE8-4F2E-B1D3-17C51B160AFB}"/>
    <cellStyle name="Normal 2 4 5 2 2 4" xfId="9623" xr:uid="{85D67508-E6EC-4BA0-BFF0-9A1FDBB48FF5}"/>
    <cellStyle name="Normal 2 4 5 2 2 4 2" xfId="26352" xr:uid="{6FD0CBA5-3DCC-4FDA-A31D-C0627F01FF14}"/>
    <cellStyle name="Normal 2 4 5 2 2 5" xfId="17989" xr:uid="{F4A9C549-9436-468C-B17E-B19368A69332}"/>
    <cellStyle name="Normal 2 4 5 2 3" xfId="2096" xr:uid="{AC25466D-BBD1-487C-B138-1835FEF774D5}"/>
    <cellStyle name="Normal 2 4 5 2 3 2" xfId="6277" xr:uid="{6120C777-3E79-4525-A12C-B6C946057F48}"/>
    <cellStyle name="Normal 2 4 5 2 3 2 2" xfId="14640" xr:uid="{F5A078FB-E3BB-462D-B1C5-A291FF0D1716}"/>
    <cellStyle name="Normal 2 4 5 2 3 2 2 2" xfId="31369" xr:uid="{34F8C4EA-067C-4554-8336-36C6A0774CB4}"/>
    <cellStyle name="Normal 2 4 5 2 3 2 3" xfId="23006" xr:uid="{6E26B68A-29EF-4642-A5C8-25235324749A}"/>
    <cellStyle name="Normal 2 4 5 2 3 3" xfId="10459" xr:uid="{B46C9E23-69F3-4D90-AD65-6E02E675EBF8}"/>
    <cellStyle name="Normal 2 4 5 2 3 3 2" xfId="27188" xr:uid="{5CBCB7D1-8278-4186-A6C9-0226408A7681}"/>
    <cellStyle name="Normal 2 4 5 2 3 4" xfId="18825" xr:uid="{9C4662F0-4FBB-4797-9D37-CEFE05729A34}"/>
    <cellStyle name="Normal 2 4 5 2 4" xfId="3770" xr:uid="{3422F255-98D8-4AB4-8F38-66D5AF1D878D}"/>
    <cellStyle name="Normal 2 4 5 2 4 2" xfId="7951" xr:uid="{78E2810B-E186-4A84-9E0B-89A0398D5903}"/>
    <cellStyle name="Normal 2 4 5 2 4 2 2" xfId="16314" xr:uid="{6ECAF743-1A09-4919-BE35-D95CB6F0C44F}"/>
    <cellStyle name="Normal 2 4 5 2 4 2 2 2" xfId="33043" xr:uid="{FEA4A2E5-109B-4A1C-BA69-C94D8E3BD264}"/>
    <cellStyle name="Normal 2 4 5 2 4 2 3" xfId="24680" xr:uid="{114BD730-8750-40A2-A20E-2730A8021A48}"/>
    <cellStyle name="Normal 2 4 5 2 4 3" xfId="12133" xr:uid="{7B4D2CCB-C1D5-4355-82B0-58F1646E52C7}"/>
    <cellStyle name="Normal 2 4 5 2 4 3 2" xfId="28862" xr:uid="{74F3780F-F52A-4CE0-A9DD-F7AAD954D353}"/>
    <cellStyle name="Normal 2 4 5 2 4 4" xfId="20499" xr:uid="{731F5EC4-D57A-45E9-9025-EEC9B29C274E}"/>
    <cellStyle name="Normal 2 4 5 2 5" xfId="4605" xr:uid="{ED2E8BD3-D57B-4855-B651-160EC0F7ECCC}"/>
    <cellStyle name="Normal 2 4 5 2 5 2" xfId="12968" xr:uid="{6C3A768F-2B63-4566-BBBC-9A432482AC65}"/>
    <cellStyle name="Normal 2 4 5 2 5 2 2" xfId="29697" xr:uid="{8472102F-27DA-4D20-85BB-859AAC2DEFCF}"/>
    <cellStyle name="Normal 2 4 5 2 5 3" xfId="21334" xr:uid="{2D05BA58-4F34-4CAF-9C6D-0A08690CF3A6}"/>
    <cellStyle name="Normal 2 4 5 2 6" xfId="8787" xr:uid="{0E6C032F-E257-4DFA-9F74-C01A2CB70680}"/>
    <cellStyle name="Normal 2 4 5 2 6 2" xfId="25516" xr:uid="{69820DE0-94FD-4B5B-BD03-28EE52C33B9F}"/>
    <cellStyle name="Normal 2 4 5 2 7" xfId="17153" xr:uid="{795926BB-4FB4-4741-8CFE-FF19C130AC0A}"/>
    <cellStyle name="Normal 2 4 5 3" xfId="702" xr:uid="{E031A78B-3CC2-4AB7-A5C9-6BD5EF2BA034}"/>
    <cellStyle name="Normal 2 4 5 3 2" xfId="1538" xr:uid="{4550FE83-014C-447A-AA62-943E029A8EAA}"/>
    <cellStyle name="Normal 2 4 5 3 2 2" xfId="3210" xr:uid="{517D4362-5BC4-402B-A324-D7D8FFF96AED}"/>
    <cellStyle name="Normal 2 4 5 3 2 2 2" xfId="7391" xr:uid="{5531E914-752C-497B-88A9-B73A24974FDF}"/>
    <cellStyle name="Normal 2 4 5 3 2 2 2 2" xfId="15754" xr:uid="{C73AADF0-5B9B-487E-A0A3-F002C483494F}"/>
    <cellStyle name="Normal 2 4 5 3 2 2 2 2 2" xfId="32483" xr:uid="{389C5DD2-C5BF-4771-86F7-BF26E60B9478}"/>
    <cellStyle name="Normal 2 4 5 3 2 2 2 3" xfId="24120" xr:uid="{CE260AE9-5454-4A60-8885-C6B932158143}"/>
    <cellStyle name="Normal 2 4 5 3 2 2 3" xfId="11573" xr:uid="{3EA30250-55A5-4F2B-A202-B01E6CA8B655}"/>
    <cellStyle name="Normal 2 4 5 3 2 2 3 2" xfId="28302" xr:uid="{42CE29E3-EE06-42C8-B5D8-A515F55869E6}"/>
    <cellStyle name="Normal 2 4 5 3 2 2 4" xfId="19939" xr:uid="{23D3CFCD-B720-4070-9795-C121814AEFC5}"/>
    <cellStyle name="Normal 2 4 5 3 2 3" xfId="5719" xr:uid="{70302658-48E0-4C4C-82FA-7B22FE581627}"/>
    <cellStyle name="Normal 2 4 5 3 2 3 2" xfId="14082" xr:uid="{C607656E-0191-4466-BD08-A862AAE8787C}"/>
    <cellStyle name="Normal 2 4 5 3 2 3 2 2" xfId="30811" xr:uid="{20D18BAB-A48F-4B92-A237-E94816777214}"/>
    <cellStyle name="Normal 2 4 5 3 2 3 3" xfId="22448" xr:uid="{682A5784-744B-4043-AF6C-948150405635}"/>
    <cellStyle name="Normal 2 4 5 3 2 4" xfId="9901" xr:uid="{FC2E7516-490F-4F38-963D-5765B46311B3}"/>
    <cellStyle name="Normal 2 4 5 3 2 4 2" xfId="26630" xr:uid="{AA1DFF0D-F68D-4376-923D-CCA87BC2AA49}"/>
    <cellStyle name="Normal 2 4 5 3 2 5" xfId="18267" xr:uid="{935E1BF4-2B58-405A-9EAC-1F7463CC42CE}"/>
    <cellStyle name="Normal 2 4 5 3 3" xfId="2374" xr:uid="{2AC4386B-A0EA-41AA-B161-1D363BDFBD1C}"/>
    <cellStyle name="Normal 2 4 5 3 3 2" xfId="6555" xr:uid="{4B6126AF-A53A-4D66-BF39-E2CFA222AA3D}"/>
    <cellStyle name="Normal 2 4 5 3 3 2 2" xfId="14918" xr:uid="{4C7CD086-A26C-467D-9AC9-03758853E3F3}"/>
    <cellStyle name="Normal 2 4 5 3 3 2 2 2" xfId="31647" xr:uid="{E37939AA-9E77-4C58-9659-8F9B301A821D}"/>
    <cellStyle name="Normal 2 4 5 3 3 2 3" xfId="23284" xr:uid="{2FA28B5C-3542-4CBB-971B-B3E41908D43F}"/>
    <cellStyle name="Normal 2 4 5 3 3 3" xfId="10737" xr:uid="{960FBDF1-953D-48FF-A31C-560AF4B92004}"/>
    <cellStyle name="Normal 2 4 5 3 3 3 2" xfId="27466" xr:uid="{C8C0F942-C8CB-4678-8031-7E45CFCAC732}"/>
    <cellStyle name="Normal 2 4 5 3 3 4" xfId="19103" xr:uid="{BDA3B64B-6714-4BA0-BBD4-5AAB609559AB}"/>
    <cellStyle name="Normal 2 4 5 3 4" xfId="4048" xr:uid="{1A134B43-F41D-4EE3-A2D3-64C8B9B88304}"/>
    <cellStyle name="Normal 2 4 5 3 4 2" xfId="8229" xr:uid="{6C8167CB-2D4F-4C74-A0B8-A639A17B5A01}"/>
    <cellStyle name="Normal 2 4 5 3 4 2 2" xfId="16592" xr:uid="{791625A9-C885-4C37-9ADF-7353A400A771}"/>
    <cellStyle name="Normal 2 4 5 3 4 2 2 2" xfId="33321" xr:uid="{AA2F3B5D-217B-40EA-85CE-3F2A14BEF634}"/>
    <cellStyle name="Normal 2 4 5 3 4 2 3" xfId="24958" xr:uid="{6710014E-67CC-49E3-A78F-06B4722BCBE7}"/>
    <cellStyle name="Normal 2 4 5 3 4 3" xfId="12411" xr:uid="{3A707D7D-BA46-49FF-A211-6DD82FA4578D}"/>
    <cellStyle name="Normal 2 4 5 3 4 3 2" xfId="29140" xr:uid="{D8AE26C6-FC44-4A57-B398-5EACB5C78788}"/>
    <cellStyle name="Normal 2 4 5 3 4 4" xfId="20777" xr:uid="{9075D0FB-C6B1-4864-940C-438DE4C7722D}"/>
    <cellStyle name="Normal 2 4 5 3 5" xfId="4883" xr:uid="{46C82664-F07C-49C9-B120-1CD6C7AF87F8}"/>
    <cellStyle name="Normal 2 4 5 3 5 2" xfId="13246" xr:uid="{DF1A010F-E8C8-46C8-8FE4-3915DA25E6D6}"/>
    <cellStyle name="Normal 2 4 5 3 5 2 2" xfId="29975" xr:uid="{2F5ED199-10D6-4B00-A935-82929BA2A642}"/>
    <cellStyle name="Normal 2 4 5 3 5 3" xfId="21612" xr:uid="{53706BAA-82BB-437B-9819-7ABC1E862A30}"/>
    <cellStyle name="Normal 2 4 5 3 6" xfId="9065" xr:uid="{C87A788A-92B9-432A-AA37-792CB0E38ECD}"/>
    <cellStyle name="Normal 2 4 5 3 6 2" xfId="25794" xr:uid="{63806659-D8D8-4251-8736-E4FC1D7E41D4}"/>
    <cellStyle name="Normal 2 4 5 3 7" xfId="17431" xr:uid="{A59C0D0C-CC8F-4D14-A08A-75E0980BF689}"/>
    <cellStyle name="Normal 2 4 5 4" xfId="982" xr:uid="{02B4483F-4EF6-4842-8302-212E7DF32852}"/>
    <cellStyle name="Normal 2 4 5 4 2" xfId="2654" xr:uid="{571A837F-D469-487B-8ECC-2697F8175574}"/>
    <cellStyle name="Normal 2 4 5 4 2 2" xfId="6835" xr:uid="{08E19103-C817-4C78-B8D2-4DD40D21900E}"/>
    <cellStyle name="Normal 2 4 5 4 2 2 2" xfId="15198" xr:uid="{2F68EE6B-0EBD-4CC8-BA32-A4BD6EC9A000}"/>
    <cellStyle name="Normal 2 4 5 4 2 2 2 2" xfId="31927" xr:uid="{54496CB4-11F6-428E-BEBB-8E173134A7C3}"/>
    <cellStyle name="Normal 2 4 5 4 2 2 3" xfId="23564" xr:uid="{26A6E295-3E05-49BC-8689-D4368CD440A7}"/>
    <cellStyle name="Normal 2 4 5 4 2 3" xfId="11017" xr:uid="{98882BEA-0C85-4E9A-8D32-2D52BBA526C5}"/>
    <cellStyle name="Normal 2 4 5 4 2 3 2" xfId="27746" xr:uid="{91B29608-20E9-4028-8651-2180A1561FB0}"/>
    <cellStyle name="Normal 2 4 5 4 2 4" xfId="19383" xr:uid="{D535CF4C-6D9B-4211-BF2D-F88FC55A4C36}"/>
    <cellStyle name="Normal 2 4 5 4 3" xfId="5163" xr:uid="{45BDB20C-08A3-4E64-BF32-D792CD475B12}"/>
    <cellStyle name="Normal 2 4 5 4 3 2" xfId="13526" xr:uid="{BEA8461D-7A71-4ACD-8873-5EA40AB2D392}"/>
    <cellStyle name="Normal 2 4 5 4 3 2 2" xfId="30255" xr:uid="{08BF2027-5E72-4853-8F9B-29D6F1ECA6EF}"/>
    <cellStyle name="Normal 2 4 5 4 3 3" xfId="21892" xr:uid="{FA0680B2-E5EF-4BC4-90D5-6A2A545C82BE}"/>
    <cellStyle name="Normal 2 4 5 4 4" xfId="9345" xr:uid="{0DD20DB0-F5AE-44BA-8E55-02D801D77E97}"/>
    <cellStyle name="Normal 2 4 5 4 4 2" xfId="26074" xr:uid="{1F1AD6F5-FAFA-42A3-8047-B6A30203CE8F}"/>
    <cellStyle name="Normal 2 4 5 4 5" xfId="17711" xr:uid="{A14D6B38-6EB3-4C79-8011-00CA8E0105D4}"/>
    <cellStyle name="Normal 2 4 5 5" xfId="1818" xr:uid="{89B01CD9-7EE3-49DC-A48C-47E74D75AF8A}"/>
    <cellStyle name="Normal 2 4 5 5 2" xfId="5999" xr:uid="{F0C6D251-2FE6-41AE-A3EE-DE4D6AB3C09F}"/>
    <cellStyle name="Normal 2 4 5 5 2 2" xfId="14362" xr:uid="{7CDBB570-A353-4399-A44C-D77617CF2EE3}"/>
    <cellStyle name="Normal 2 4 5 5 2 2 2" xfId="31091" xr:uid="{C9129DA8-A74C-4C21-AF07-75F1E0185B24}"/>
    <cellStyle name="Normal 2 4 5 5 2 3" xfId="22728" xr:uid="{A8ACDC1E-8FD2-449E-827F-3B7C05AE3636}"/>
    <cellStyle name="Normal 2 4 5 5 3" xfId="10181" xr:uid="{EB3364E0-662D-4999-9382-B7F26848CD3D}"/>
    <cellStyle name="Normal 2 4 5 5 3 2" xfId="26910" xr:uid="{DE403D7E-9656-4FDA-9018-6002A2DE76BA}"/>
    <cellStyle name="Normal 2 4 5 5 4" xfId="18547" xr:uid="{24946BF1-D4E2-40B3-ABCA-9B7E979C6E1E}"/>
    <cellStyle name="Normal 2 4 5 6" xfId="3492" xr:uid="{537D5B98-8408-4906-930D-4894A515D059}"/>
    <cellStyle name="Normal 2 4 5 6 2" xfId="7673" xr:uid="{D6D3863E-8977-467D-A195-9C56C8F8FC31}"/>
    <cellStyle name="Normal 2 4 5 6 2 2" xfId="16036" xr:uid="{6A9213F0-7693-4410-8DD8-ADD4F39055D3}"/>
    <cellStyle name="Normal 2 4 5 6 2 2 2" xfId="32765" xr:uid="{7B3DD0CE-A43C-450D-AB2C-8AB40A9AED1A}"/>
    <cellStyle name="Normal 2 4 5 6 2 3" xfId="24402" xr:uid="{1BA6EBC3-BB69-499E-B88A-2EC315145540}"/>
    <cellStyle name="Normal 2 4 5 6 3" xfId="11855" xr:uid="{8175159C-A5CE-4589-B268-A34A430058B5}"/>
    <cellStyle name="Normal 2 4 5 6 3 2" xfId="28584" xr:uid="{DB393EAB-E23A-4BA5-A640-AE40A6AFCD53}"/>
    <cellStyle name="Normal 2 4 5 6 4" xfId="20221" xr:uid="{276016DC-85AD-4CE6-856F-CB0D08E869BD}"/>
    <cellStyle name="Normal 2 4 5 7" xfId="4327" xr:uid="{D4CD59B6-49D5-46C6-957C-2AF0C61267A4}"/>
    <cellStyle name="Normal 2 4 5 7 2" xfId="12690" xr:uid="{CEA571AF-6733-41CD-9917-102632AAB18A}"/>
    <cellStyle name="Normal 2 4 5 7 2 2" xfId="29419" xr:uid="{80F079A4-C9F8-46AD-8A4B-FA129F9C0041}"/>
    <cellStyle name="Normal 2 4 5 7 3" xfId="21056" xr:uid="{B36ED1B2-3003-41CD-80AA-F931BAF3003F}"/>
    <cellStyle name="Normal 2 4 5 8" xfId="8509" xr:uid="{3AA59F4D-0806-4595-9CD8-B713574DEDFC}"/>
    <cellStyle name="Normal 2 4 5 8 2" xfId="25238" xr:uid="{9389F135-5698-4616-A03A-8C27757474F5}"/>
    <cellStyle name="Normal 2 4 5 9" xfId="16875" xr:uid="{A7A7F34E-F826-44F8-9F31-775FF25216AE}"/>
    <cellStyle name="Normal 2 4 6" xfId="288" xr:uid="{D6FE5E30-03A4-4559-B22A-D326481B4B3F}"/>
    <cellStyle name="Normal 2 4 6 2" xfId="1124" xr:uid="{2F1D8ADF-CDF9-4879-8090-57F9807989CF}"/>
    <cellStyle name="Normal 2 4 6 2 2" xfId="2796" xr:uid="{AF09B0F6-618B-4544-9450-91B4A12D5A00}"/>
    <cellStyle name="Normal 2 4 6 2 2 2" xfId="6977" xr:uid="{FD3E780E-D865-4149-9DE1-B1C7B69A2221}"/>
    <cellStyle name="Normal 2 4 6 2 2 2 2" xfId="15340" xr:uid="{5AEF108A-5F3F-47BF-AA4F-315525271C4A}"/>
    <cellStyle name="Normal 2 4 6 2 2 2 2 2" xfId="32069" xr:uid="{6F5AC0B8-8F8B-48B1-96C9-D24CE78BE62E}"/>
    <cellStyle name="Normal 2 4 6 2 2 2 3" xfId="23706" xr:uid="{1F69CBED-70C9-48A0-8DAF-C6D1E0879152}"/>
    <cellStyle name="Normal 2 4 6 2 2 3" xfId="11159" xr:uid="{46621694-9EC4-44F5-A35B-2AD396232385}"/>
    <cellStyle name="Normal 2 4 6 2 2 3 2" xfId="27888" xr:uid="{4B1CA11B-C1B1-4BCF-BD1F-1DF437AD6C49}"/>
    <cellStyle name="Normal 2 4 6 2 2 4" xfId="19525" xr:uid="{C11972BD-65FC-484A-A560-915C14B0A222}"/>
    <cellStyle name="Normal 2 4 6 2 3" xfId="5305" xr:uid="{5096FBEF-66B7-4EFC-A768-FDDE5503858B}"/>
    <cellStyle name="Normal 2 4 6 2 3 2" xfId="13668" xr:uid="{F7DC2E47-60B8-4D98-9A28-B52AA53517C3}"/>
    <cellStyle name="Normal 2 4 6 2 3 2 2" xfId="30397" xr:uid="{A16FDB25-0FBC-47D2-8495-0F2CAB93FAFF}"/>
    <cellStyle name="Normal 2 4 6 2 3 3" xfId="22034" xr:uid="{CD7F00F8-543E-4323-B7BD-FE7ECC75CB7C}"/>
    <cellStyle name="Normal 2 4 6 2 4" xfId="9487" xr:uid="{F3B8388A-A59A-48D3-8128-03324F38E8EE}"/>
    <cellStyle name="Normal 2 4 6 2 4 2" xfId="26216" xr:uid="{93F87E57-29CF-425C-8F8C-7F7F6D39555E}"/>
    <cellStyle name="Normal 2 4 6 2 5" xfId="17853" xr:uid="{84760C8F-FA74-4558-86B3-07B04B59CD12}"/>
    <cellStyle name="Normal 2 4 6 3" xfId="1960" xr:uid="{CFED8D11-0477-423A-B07F-F78C23411FAE}"/>
    <cellStyle name="Normal 2 4 6 3 2" xfId="6141" xr:uid="{D8435C47-F70A-4B9C-8B0A-359FD6A35718}"/>
    <cellStyle name="Normal 2 4 6 3 2 2" xfId="14504" xr:uid="{3A3C487B-5732-4AB6-8DC3-5D56A85E151E}"/>
    <cellStyle name="Normal 2 4 6 3 2 2 2" xfId="31233" xr:uid="{858D5A3F-4B3D-4F4E-8CD4-A74212B9D620}"/>
    <cellStyle name="Normal 2 4 6 3 2 3" xfId="22870" xr:uid="{03DF60F8-86BE-4163-A6D9-95BE395943C9}"/>
    <cellStyle name="Normal 2 4 6 3 3" xfId="10323" xr:uid="{FD49D110-58DE-4D00-B74A-64A26A3FF4B6}"/>
    <cellStyle name="Normal 2 4 6 3 3 2" xfId="27052" xr:uid="{07C0C930-990E-4A70-AD4E-9A1C471ED1CB}"/>
    <cellStyle name="Normal 2 4 6 3 4" xfId="18689" xr:uid="{B8E6B659-4A0F-44D2-9AAD-DFAB2F16072C}"/>
    <cellStyle name="Normal 2 4 6 4" xfId="3634" xr:uid="{4EE3C607-31D5-406C-9891-E796624C768C}"/>
    <cellStyle name="Normal 2 4 6 4 2" xfId="7815" xr:uid="{889D1513-D67F-4243-98C1-CA3FD8AD6949}"/>
    <cellStyle name="Normal 2 4 6 4 2 2" xfId="16178" xr:uid="{DC507C63-A495-4F57-B3D5-DB32E5B2B995}"/>
    <cellStyle name="Normal 2 4 6 4 2 2 2" xfId="32907" xr:uid="{89EF6004-AEAA-4FF6-AF79-4125CCDF1A09}"/>
    <cellStyle name="Normal 2 4 6 4 2 3" xfId="24544" xr:uid="{F74D6ABC-4923-4AB8-8ADF-90EFACF8F93C}"/>
    <cellStyle name="Normal 2 4 6 4 3" xfId="11997" xr:uid="{715021C4-0E1A-433A-A634-0E5754A488DC}"/>
    <cellStyle name="Normal 2 4 6 4 3 2" xfId="28726" xr:uid="{05CCF66C-B0F3-42CF-88CF-C3DE13C867E4}"/>
    <cellStyle name="Normal 2 4 6 4 4" xfId="20363" xr:uid="{4C6B9AF9-C13A-4D85-8712-9D954025BAC8}"/>
    <cellStyle name="Normal 2 4 6 5" xfId="4469" xr:uid="{009013F4-6D84-4E42-BC17-4A45AEE33B10}"/>
    <cellStyle name="Normal 2 4 6 5 2" xfId="12832" xr:uid="{8AAB0760-7D31-4D3B-B6CA-F478BF7838D0}"/>
    <cellStyle name="Normal 2 4 6 5 2 2" xfId="29561" xr:uid="{ED7FFD86-0C6A-4B00-BD19-11EB84206F07}"/>
    <cellStyle name="Normal 2 4 6 5 3" xfId="21198" xr:uid="{178CF7DB-F921-4D32-9730-EAD716939B60}"/>
    <cellStyle name="Normal 2 4 6 6" xfId="8651" xr:uid="{B3DA5053-1CEB-4AAA-80E6-B2C50B0B6CC4}"/>
    <cellStyle name="Normal 2 4 6 6 2" xfId="25380" xr:uid="{6D009697-2A65-4B36-8980-9A24184020CB}"/>
    <cellStyle name="Normal 2 4 6 7" xfId="17017" xr:uid="{8B3ACD46-F15F-44E8-BBF5-79F31FC3005B}"/>
    <cellStyle name="Normal 2 4 7" xfId="566" xr:uid="{7D268ACA-BC72-464E-AE5E-B5F2025F7558}"/>
    <cellStyle name="Normal 2 4 7 2" xfId="1402" xr:uid="{B6617AF2-4167-4B2C-8A4F-574172714521}"/>
    <cellStyle name="Normal 2 4 7 2 2" xfId="3074" xr:uid="{9A58BE5D-5D43-4D8D-B7CB-6CCDFB734F00}"/>
    <cellStyle name="Normal 2 4 7 2 2 2" xfId="7255" xr:uid="{B7579A4A-AD2E-44B5-BA20-C41E140FD443}"/>
    <cellStyle name="Normal 2 4 7 2 2 2 2" xfId="15618" xr:uid="{7264BF60-501E-4CA0-B20C-C8614A49FEA8}"/>
    <cellStyle name="Normal 2 4 7 2 2 2 2 2" xfId="32347" xr:uid="{8879CE85-EBDC-456D-B166-1203B910F096}"/>
    <cellStyle name="Normal 2 4 7 2 2 2 3" xfId="23984" xr:uid="{039BEDDE-B316-484B-AD4A-CA21ED433230}"/>
    <cellStyle name="Normal 2 4 7 2 2 3" xfId="11437" xr:uid="{1732667C-C935-426A-B7F6-40AF5D00945F}"/>
    <cellStyle name="Normal 2 4 7 2 2 3 2" xfId="28166" xr:uid="{F9A7FFF5-938A-4725-BA90-0A46012D2346}"/>
    <cellStyle name="Normal 2 4 7 2 2 4" xfId="19803" xr:uid="{C7121338-2E32-4611-8C06-2F743BF3419C}"/>
    <cellStyle name="Normal 2 4 7 2 3" xfId="5583" xr:uid="{F4759390-5C7B-4E9A-97CE-F1CD8ED2A329}"/>
    <cellStyle name="Normal 2 4 7 2 3 2" xfId="13946" xr:uid="{6E440509-6484-4B37-828D-33DF95BA8690}"/>
    <cellStyle name="Normal 2 4 7 2 3 2 2" xfId="30675" xr:uid="{173C9B5D-1C4E-47D3-8D97-4F6A2F81D722}"/>
    <cellStyle name="Normal 2 4 7 2 3 3" xfId="22312" xr:uid="{847F657E-8063-4713-9D75-C8CA39951465}"/>
    <cellStyle name="Normal 2 4 7 2 4" xfId="9765" xr:uid="{12E5869A-2791-42CD-9FF5-49D4B0B05665}"/>
    <cellStyle name="Normal 2 4 7 2 4 2" xfId="26494" xr:uid="{2A120D55-AF73-4BD1-B97B-8921F80568A0}"/>
    <cellStyle name="Normal 2 4 7 2 5" xfId="18131" xr:uid="{507628C5-CD93-4CC0-9566-C14A9C3C0B8D}"/>
    <cellStyle name="Normal 2 4 7 3" xfId="2238" xr:uid="{8344909D-93FE-46D5-9D18-3334808EB611}"/>
    <cellStyle name="Normal 2 4 7 3 2" xfId="6419" xr:uid="{6D82C300-BE3A-46F5-89D2-53BDE4DCA23B}"/>
    <cellStyle name="Normal 2 4 7 3 2 2" xfId="14782" xr:uid="{E315E34E-8D62-4C09-ADAD-A015AD016401}"/>
    <cellStyle name="Normal 2 4 7 3 2 2 2" xfId="31511" xr:uid="{93B695A3-E178-4B1C-91CD-579F9BDF239C}"/>
    <cellStyle name="Normal 2 4 7 3 2 3" xfId="23148" xr:uid="{28D328BD-FA67-48B6-BBA2-03A288FCCE97}"/>
    <cellStyle name="Normal 2 4 7 3 3" xfId="10601" xr:uid="{04A0049C-4E21-434E-99AC-0452F8D2121D}"/>
    <cellStyle name="Normal 2 4 7 3 3 2" xfId="27330" xr:uid="{CBFAA5E9-4A30-4ACB-B1DB-7184C463DF33}"/>
    <cellStyle name="Normal 2 4 7 3 4" xfId="18967" xr:uid="{46476B4B-7584-4D62-8746-22893C6B3D99}"/>
    <cellStyle name="Normal 2 4 7 4" xfId="3912" xr:uid="{7513DC17-5EC2-4F9E-8763-21CBBA159189}"/>
    <cellStyle name="Normal 2 4 7 4 2" xfId="8093" xr:uid="{E21C3FC5-3226-4703-8B5A-D32839CAF6DB}"/>
    <cellStyle name="Normal 2 4 7 4 2 2" xfId="16456" xr:uid="{307C0E85-3A07-4F40-80A3-46814C3E6C5E}"/>
    <cellStyle name="Normal 2 4 7 4 2 2 2" xfId="33185" xr:uid="{2DDA3E00-96CE-4FBE-A904-F1073A8B2AE4}"/>
    <cellStyle name="Normal 2 4 7 4 2 3" xfId="24822" xr:uid="{750E4BEA-D618-4E10-AEA1-4CC35D35FB27}"/>
    <cellStyle name="Normal 2 4 7 4 3" xfId="12275" xr:uid="{024A2682-3C4F-428C-B029-559C6332D032}"/>
    <cellStyle name="Normal 2 4 7 4 3 2" xfId="29004" xr:uid="{E905F010-2786-4985-9386-E92438DA7497}"/>
    <cellStyle name="Normal 2 4 7 4 4" xfId="20641" xr:uid="{DAF7A3D1-EB18-4698-9C15-94E9E4FBBFE5}"/>
    <cellStyle name="Normal 2 4 7 5" xfId="4747" xr:uid="{DEA28EDA-EC7C-4445-8F30-5FA7E021B95B}"/>
    <cellStyle name="Normal 2 4 7 5 2" xfId="13110" xr:uid="{E45DA8F6-8171-4464-B32C-4A3ABA5476D5}"/>
    <cellStyle name="Normal 2 4 7 5 2 2" xfId="29839" xr:uid="{6B37AE25-7CBD-438B-8DA3-56AAB17F4824}"/>
    <cellStyle name="Normal 2 4 7 5 3" xfId="21476" xr:uid="{4F9AE580-2871-4535-8364-C0D40180A036}"/>
    <cellStyle name="Normal 2 4 7 6" xfId="8929" xr:uid="{61706F28-ABDD-4E95-B543-90525C656F12}"/>
    <cellStyle name="Normal 2 4 7 6 2" xfId="25658" xr:uid="{A176D516-D265-4ADE-A2DA-7EDD1C79C95B}"/>
    <cellStyle name="Normal 2 4 7 7" xfId="17295" xr:uid="{869376C8-84BB-45A8-8F3D-8AC34CED856A}"/>
    <cellStyle name="Normal 2 4 8" xfId="846" xr:uid="{0CC3A3BF-7D55-4959-8C71-96EAF6B12990}"/>
    <cellStyle name="Normal 2 4 8 2" xfId="2518" xr:uid="{1E463714-7765-4FAC-A2BB-65699CD79418}"/>
    <cellStyle name="Normal 2 4 8 2 2" xfId="6699" xr:uid="{D93F1C96-9881-4BFA-B1F5-08CE4EEDF5A6}"/>
    <cellStyle name="Normal 2 4 8 2 2 2" xfId="15062" xr:uid="{2F3E98C3-7B5E-4103-930F-11698134E30E}"/>
    <cellStyle name="Normal 2 4 8 2 2 2 2" xfId="31791" xr:uid="{20698040-1297-4A1D-87D0-65FA6BC1E1E8}"/>
    <cellStyle name="Normal 2 4 8 2 2 3" xfId="23428" xr:uid="{3E261847-F9D3-4C87-B9A1-66876546EF29}"/>
    <cellStyle name="Normal 2 4 8 2 3" xfId="10881" xr:uid="{40B80C3F-3FC3-4062-97AA-32671555C76F}"/>
    <cellStyle name="Normal 2 4 8 2 3 2" xfId="27610" xr:uid="{1E930C1A-F3D9-4097-B7DD-3DDDA65C2BC1}"/>
    <cellStyle name="Normal 2 4 8 2 4" xfId="19247" xr:uid="{6BDF7E05-4507-4B41-B9A0-C5B79AC225D6}"/>
    <cellStyle name="Normal 2 4 8 3" xfId="5027" xr:uid="{DC634F0E-22E4-4811-8903-5D759DDEB34C}"/>
    <cellStyle name="Normal 2 4 8 3 2" xfId="13390" xr:uid="{65F6B95A-54EB-40A4-9B0F-10F91EF904A2}"/>
    <cellStyle name="Normal 2 4 8 3 2 2" xfId="30119" xr:uid="{2E0DDA53-8BBC-47F2-A138-4B4A03FCB344}"/>
    <cellStyle name="Normal 2 4 8 3 3" xfId="21756" xr:uid="{B1A13A5F-CDBF-4EBE-9684-2F8F018B447E}"/>
    <cellStyle name="Normal 2 4 8 4" xfId="9209" xr:uid="{2F3427BC-D977-4964-A9FA-6CD677E5ED21}"/>
    <cellStyle name="Normal 2 4 8 4 2" xfId="25938" xr:uid="{1FF06986-8FC1-4207-AE46-46147DDB43C3}"/>
    <cellStyle name="Normal 2 4 8 5" xfId="17575" xr:uid="{31C493D8-A3CA-45CB-A593-E316263DDB85}"/>
    <cellStyle name="Normal 2 4 9" xfId="1682" xr:uid="{6D700D55-5C87-4C04-AD89-59A1A51FD86B}"/>
    <cellStyle name="Normal 2 4 9 2" xfId="5863" xr:uid="{EDA7EFDA-F015-4A51-B77A-D07BAEC42D46}"/>
    <cellStyle name="Normal 2 4 9 2 2" xfId="14226" xr:uid="{E0D02F5A-6A7F-44B6-BA27-AA2760917198}"/>
    <cellStyle name="Normal 2 4 9 2 2 2" xfId="30955" xr:uid="{2C8ED3AE-D208-4B12-8D40-F71241C123E8}"/>
    <cellStyle name="Normal 2 4 9 2 3" xfId="22592" xr:uid="{F35FFF33-5639-491E-8A77-0538D0EE17C8}"/>
    <cellStyle name="Normal 2 4 9 3" xfId="10045" xr:uid="{089320EF-F9E0-4C15-B5FD-88B333AE98AC}"/>
    <cellStyle name="Normal 2 4 9 3 2" xfId="26774" xr:uid="{3E3F98A1-FF1D-46F4-B8BA-5479789F3237}"/>
    <cellStyle name="Normal 2 4 9 4" xfId="18411" xr:uid="{F9B08C03-DB69-4B4E-B9A9-F04E5A456429}"/>
    <cellStyle name="Normal 2 5" xfId="15" xr:uid="{7769240C-90FB-4D87-B95C-D17D6B4926E3}"/>
    <cellStyle name="Normal 2 5 10" xfId="3361" xr:uid="{909A0D51-543E-497B-9B24-C28EC9CD684F}"/>
    <cellStyle name="Normal 2 5 10 2" xfId="7542" xr:uid="{6DE9350C-71F0-4CED-9D3A-1B7538FE2126}"/>
    <cellStyle name="Normal 2 5 10 2 2" xfId="15905" xr:uid="{D98B264E-776E-4ADA-B610-BF01EF3BD3F4}"/>
    <cellStyle name="Normal 2 5 10 2 2 2" xfId="32634" xr:uid="{E01A773F-76E5-47FF-88AC-89440B0D5522}"/>
    <cellStyle name="Normal 2 5 10 2 3" xfId="24271" xr:uid="{5FAE75E0-1AB4-4102-AC27-4F8E76DF8B44}"/>
    <cellStyle name="Normal 2 5 10 3" xfId="11724" xr:uid="{113C4BA0-A058-41EE-ACAA-A3EFF42CB8F4}"/>
    <cellStyle name="Normal 2 5 10 3 2" xfId="28453" xr:uid="{6E9FC7A4-180A-4916-BA8E-05884BAA7A53}"/>
    <cellStyle name="Normal 2 5 10 4" xfId="20090" xr:uid="{44F1C53C-F4C1-42B3-9C6E-B079AF40C0EB}"/>
    <cellStyle name="Normal 2 5 11" xfId="4196" xr:uid="{D78D56A9-015E-4581-A03B-F92BC4C9C5F1}"/>
    <cellStyle name="Normal 2 5 11 2" xfId="12559" xr:uid="{75FB8B3D-C470-4C07-AF8A-209C2CEA0D5B}"/>
    <cellStyle name="Normal 2 5 11 2 2" xfId="29288" xr:uid="{96A74675-6A59-4DB3-9B99-2258CCA0977D}"/>
    <cellStyle name="Normal 2 5 11 3" xfId="20925" xr:uid="{5BCD7B56-6E2A-4E54-9827-7AB64631FCDD}"/>
    <cellStyle name="Normal 2 5 12" xfId="8378" xr:uid="{83BB0692-1828-424B-8A6D-8D31BE532CF8}"/>
    <cellStyle name="Normal 2 5 12 2" xfId="25107" xr:uid="{65939DC2-1D8C-4E22-9E27-32E3C399A599}"/>
    <cellStyle name="Normal 2 5 13" xfId="16744" xr:uid="{8F43F380-47AE-4F03-AE83-1AD2FA9BED94}"/>
    <cellStyle name="Normal 2 5 2" xfId="40" xr:uid="{B2EBB468-85AA-4893-9721-630828D4050C}"/>
    <cellStyle name="Normal 2 5 2 10" xfId="8403" xr:uid="{C09D9B6B-DE0E-42AB-AAE4-3572D0E7CF24}"/>
    <cellStyle name="Normal 2 5 2 10 2" xfId="25132" xr:uid="{431CB4D3-C447-4CC9-A6F1-C12E63BB5159}"/>
    <cellStyle name="Normal 2 5 2 11" xfId="16769" xr:uid="{BDD18582-094F-4BB8-9450-F3EB781F443F}"/>
    <cellStyle name="Normal 2 5 2 2" xfId="107" xr:uid="{9C04F1A0-92C8-4BC3-9A86-91DBD871D347}"/>
    <cellStyle name="Normal 2 5 2 2 10" xfId="16836" xr:uid="{698DB556-83B1-4B99-A666-DCE3242F10A9}"/>
    <cellStyle name="Normal 2 5 2 2 2" xfId="243" xr:uid="{91620682-CB22-4F43-866D-F173FB2244BC}"/>
    <cellStyle name="Normal 2 5 2 2 2 2" xfId="521" xr:uid="{8A06EF65-A031-4825-8F2F-840F21551D9A}"/>
    <cellStyle name="Normal 2 5 2 2 2 2 2" xfId="1357" xr:uid="{46B9404C-B85D-4E2E-ABD9-EF6951579C2A}"/>
    <cellStyle name="Normal 2 5 2 2 2 2 2 2" xfId="3029" xr:uid="{1A9E1A02-E17C-4F7F-83AA-736311A37FEE}"/>
    <cellStyle name="Normal 2 5 2 2 2 2 2 2 2" xfId="7210" xr:uid="{888E18C4-C62F-4120-B255-0211C2694269}"/>
    <cellStyle name="Normal 2 5 2 2 2 2 2 2 2 2" xfId="15573" xr:uid="{8B1B5A85-7756-4283-9320-B56A3A62F95F}"/>
    <cellStyle name="Normal 2 5 2 2 2 2 2 2 2 2 2" xfId="32302" xr:uid="{EE3D93CD-2507-40C3-B973-DDFE39BE9988}"/>
    <cellStyle name="Normal 2 5 2 2 2 2 2 2 2 3" xfId="23939" xr:uid="{FC74A2D0-53D4-4F9C-9738-72F913BDE234}"/>
    <cellStyle name="Normal 2 5 2 2 2 2 2 2 3" xfId="11392" xr:uid="{81B74DA2-9AC9-4318-9FEA-0E3CC2AC3F24}"/>
    <cellStyle name="Normal 2 5 2 2 2 2 2 2 3 2" xfId="28121" xr:uid="{3870B406-B330-426B-BADC-28C045658808}"/>
    <cellStyle name="Normal 2 5 2 2 2 2 2 2 4" xfId="19758" xr:uid="{6E1FD5EB-44AE-42AE-BCBE-985309EAA771}"/>
    <cellStyle name="Normal 2 5 2 2 2 2 2 3" xfId="5538" xr:uid="{B494A7F3-6C09-46F8-B833-CAE20EA50F61}"/>
    <cellStyle name="Normal 2 5 2 2 2 2 2 3 2" xfId="13901" xr:uid="{609A37E5-F544-4BAD-88DE-9C60A1EB1DE4}"/>
    <cellStyle name="Normal 2 5 2 2 2 2 2 3 2 2" xfId="30630" xr:uid="{68F8C506-CF41-4125-B49A-29B127758692}"/>
    <cellStyle name="Normal 2 5 2 2 2 2 2 3 3" xfId="22267" xr:uid="{4A8CA6E7-A1D0-40DB-97FA-9677751AFBFC}"/>
    <cellStyle name="Normal 2 5 2 2 2 2 2 4" xfId="9720" xr:uid="{7CB6B72C-14C9-43AB-8DEA-2F6E6CCB86E2}"/>
    <cellStyle name="Normal 2 5 2 2 2 2 2 4 2" xfId="26449" xr:uid="{E95F6C25-2166-4F6D-9BDA-EE443B26556F}"/>
    <cellStyle name="Normal 2 5 2 2 2 2 2 5" xfId="18086" xr:uid="{ACFB9647-4DA5-4A26-AF16-4B1062F6ADE9}"/>
    <cellStyle name="Normal 2 5 2 2 2 2 3" xfId="2193" xr:uid="{70432158-E76A-4813-A8EB-6E4A54157750}"/>
    <cellStyle name="Normal 2 5 2 2 2 2 3 2" xfId="6374" xr:uid="{0D063C62-611C-4EA6-BFB8-AEC69B36AF00}"/>
    <cellStyle name="Normal 2 5 2 2 2 2 3 2 2" xfId="14737" xr:uid="{2B1B3E39-371D-48F0-9428-99F174B5A479}"/>
    <cellStyle name="Normal 2 5 2 2 2 2 3 2 2 2" xfId="31466" xr:uid="{BEFA8BA6-6704-42FA-A2DB-D084D1158A71}"/>
    <cellStyle name="Normal 2 5 2 2 2 2 3 2 3" xfId="23103" xr:uid="{F02416EC-83E9-4D35-85C8-5741D32DBEDF}"/>
    <cellStyle name="Normal 2 5 2 2 2 2 3 3" xfId="10556" xr:uid="{FC0BA6F1-2651-47F3-95E6-604C66AD97A6}"/>
    <cellStyle name="Normal 2 5 2 2 2 2 3 3 2" xfId="27285" xr:uid="{384E0FE1-BB53-4A55-96DB-FEF4D45B3425}"/>
    <cellStyle name="Normal 2 5 2 2 2 2 3 4" xfId="18922" xr:uid="{8C528D0F-75B3-4A72-98BD-74D6A46F28FC}"/>
    <cellStyle name="Normal 2 5 2 2 2 2 4" xfId="3867" xr:uid="{AF0D1BDA-C852-4030-9A80-DF0A6027A79F}"/>
    <cellStyle name="Normal 2 5 2 2 2 2 4 2" xfId="8048" xr:uid="{06072D6B-CA9D-46D8-9F33-10059420978C}"/>
    <cellStyle name="Normal 2 5 2 2 2 2 4 2 2" xfId="16411" xr:uid="{E2588B91-2A5A-4F49-AF8A-850C682CF427}"/>
    <cellStyle name="Normal 2 5 2 2 2 2 4 2 2 2" xfId="33140" xr:uid="{31C35272-8B58-4070-A13F-80E6A63733C4}"/>
    <cellStyle name="Normal 2 5 2 2 2 2 4 2 3" xfId="24777" xr:uid="{F69DEB2A-87CC-426A-959B-679124E14EF7}"/>
    <cellStyle name="Normal 2 5 2 2 2 2 4 3" xfId="12230" xr:uid="{82704540-FEBB-40A0-8245-718DDF5137BE}"/>
    <cellStyle name="Normal 2 5 2 2 2 2 4 3 2" xfId="28959" xr:uid="{122D4F88-6015-476E-98CE-63BE10155D94}"/>
    <cellStyle name="Normal 2 5 2 2 2 2 4 4" xfId="20596" xr:uid="{27A09710-F12E-458F-959F-C1C307F7D630}"/>
    <cellStyle name="Normal 2 5 2 2 2 2 5" xfId="4702" xr:uid="{D077A862-27A3-4874-A722-D8D5DED53254}"/>
    <cellStyle name="Normal 2 5 2 2 2 2 5 2" xfId="13065" xr:uid="{74B6C7B3-4A6C-4AE1-8185-1F8958F9B718}"/>
    <cellStyle name="Normal 2 5 2 2 2 2 5 2 2" xfId="29794" xr:uid="{77CB5772-8417-40E8-BA14-9A285ACBFDE0}"/>
    <cellStyle name="Normal 2 5 2 2 2 2 5 3" xfId="21431" xr:uid="{AF15AB62-82AC-4D07-B299-B8AC831D6F25}"/>
    <cellStyle name="Normal 2 5 2 2 2 2 6" xfId="8884" xr:uid="{92523EFA-0F7A-4A82-A26E-AA853828FCBF}"/>
    <cellStyle name="Normal 2 5 2 2 2 2 6 2" xfId="25613" xr:uid="{012B476A-F308-4A17-BCAD-89D340616A24}"/>
    <cellStyle name="Normal 2 5 2 2 2 2 7" xfId="17250" xr:uid="{BAD6A5CA-1D14-4E7F-88F3-F6557FBFDD1D}"/>
    <cellStyle name="Normal 2 5 2 2 2 3" xfId="799" xr:uid="{6057F2CF-8398-442F-ADCF-02F4916B8FF1}"/>
    <cellStyle name="Normal 2 5 2 2 2 3 2" xfId="1635" xr:uid="{949B0B1A-EF5A-4D6F-B14D-6F371A539C42}"/>
    <cellStyle name="Normal 2 5 2 2 2 3 2 2" xfId="3307" xr:uid="{E296CE39-8B3D-417D-92A4-FAFCA9084BB7}"/>
    <cellStyle name="Normal 2 5 2 2 2 3 2 2 2" xfId="7488" xr:uid="{85624045-6B8F-4652-9B33-1F899D98C8DD}"/>
    <cellStyle name="Normal 2 5 2 2 2 3 2 2 2 2" xfId="15851" xr:uid="{317D7BCC-1CC0-43B4-AC04-51FDFDC1344F}"/>
    <cellStyle name="Normal 2 5 2 2 2 3 2 2 2 2 2" xfId="32580" xr:uid="{E3AA26A8-D5CE-4151-B484-9FE9E02CC023}"/>
    <cellStyle name="Normal 2 5 2 2 2 3 2 2 2 3" xfId="24217" xr:uid="{43A323CC-2522-4346-B1A3-44EA4EFF2620}"/>
    <cellStyle name="Normal 2 5 2 2 2 3 2 2 3" xfId="11670" xr:uid="{D68879F2-36B5-4790-A49E-BA97573A0DC9}"/>
    <cellStyle name="Normal 2 5 2 2 2 3 2 2 3 2" xfId="28399" xr:uid="{8BE61281-1EE4-4EA6-AD8F-A775C0E6A9AE}"/>
    <cellStyle name="Normal 2 5 2 2 2 3 2 2 4" xfId="20036" xr:uid="{E17C49FD-CF1A-425F-9EDC-9942D1697EEE}"/>
    <cellStyle name="Normal 2 5 2 2 2 3 2 3" xfId="5816" xr:uid="{92833714-1C17-4E38-95E4-94C9612D848D}"/>
    <cellStyle name="Normal 2 5 2 2 2 3 2 3 2" xfId="14179" xr:uid="{0754825B-1085-49DA-9239-0E08E804F54A}"/>
    <cellStyle name="Normal 2 5 2 2 2 3 2 3 2 2" xfId="30908" xr:uid="{CFE3E702-729B-4655-891E-F5D76DA46363}"/>
    <cellStyle name="Normal 2 5 2 2 2 3 2 3 3" xfId="22545" xr:uid="{F99B0C2C-17B1-4F2A-BAB8-BDEAE6D9BA6A}"/>
    <cellStyle name="Normal 2 5 2 2 2 3 2 4" xfId="9998" xr:uid="{AAF68A4B-98E7-4ED4-862E-ECE075111803}"/>
    <cellStyle name="Normal 2 5 2 2 2 3 2 4 2" xfId="26727" xr:uid="{86EBE9D3-2F9F-4E73-8A2E-AD53E0C0FCD5}"/>
    <cellStyle name="Normal 2 5 2 2 2 3 2 5" xfId="18364" xr:uid="{4C70ED8E-CBC0-4B7C-B346-750AB7B19188}"/>
    <cellStyle name="Normal 2 5 2 2 2 3 3" xfId="2471" xr:uid="{865A1FA3-CF3D-47F0-9E53-A0055814F968}"/>
    <cellStyle name="Normal 2 5 2 2 2 3 3 2" xfId="6652" xr:uid="{A589F26C-8035-4AD6-98F4-2052A86A1B8A}"/>
    <cellStyle name="Normal 2 5 2 2 2 3 3 2 2" xfId="15015" xr:uid="{7ECB93CB-71E4-4B06-9D4F-6CB6FCB905FE}"/>
    <cellStyle name="Normal 2 5 2 2 2 3 3 2 2 2" xfId="31744" xr:uid="{8BCE9DB6-0A60-46E9-9245-171B27AC2ACF}"/>
    <cellStyle name="Normal 2 5 2 2 2 3 3 2 3" xfId="23381" xr:uid="{18A12603-5613-4B63-96CA-A5478A9131FF}"/>
    <cellStyle name="Normal 2 5 2 2 2 3 3 3" xfId="10834" xr:uid="{5EEB7882-5A07-41B3-985B-DE8D6E673BD8}"/>
    <cellStyle name="Normal 2 5 2 2 2 3 3 3 2" xfId="27563" xr:uid="{7B92E69D-6CA7-4CF8-BECA-F978130B3BB6}"/>
    <cellStyle name="Normal 2 5 2 2 2 3 3 4" xfId="19200" xr:uid="{A21E7870-F112-4F8E-AAC2-0670421A3E59}"/>
    <cellStyle name="Normal 2 5 2 2 2 3 4" xfId="4145" xr:uid="{321EDB43-BFFB-4D93-99A8-F9E6B72C6077}"/>
    <cellStyle name="Normal 2 5 2 2 2 3 4 2" xfId="8326" xr:uid="{351C22F2-0E9B-4DAD-B8D0-46D633AE9C36}"/>
    <cellStyle name="Normal 2 5 2 2 2 3 4 2 2" xfId="16689" xr:uid="{B49A4A80-3844-4D5B-8F44-C5614494485E}"/>
    <cellStyle name="Normal 2 5 2 2 2 3 4 2 2 2" xfId="33418" xr:uid="{36851AF1-2922-4150-A928-BC1620D0A101}"/>
    <cellStyle name="Normal 2 5 2 2 2 3 4 2 3" xfId="25055" xr:uid="{6F0DBA91-1026-4072-BD59-21756ABF9B49}"/>
    <cellStyle name="Normal 2 5 2 2 2 3 4 3" xfId="12508" xr:uid="{753597F8-0513-4352-9EC6-F95D3BA21829}"/>
    <cellStyle name="Normal 2 5 2 2 2 3 4 3 2" xfId="29237" xr:uid="{1862145C-DA39-463F-B62C-8F136E016048}"/>
    <cellStyle name="Normal 2 5 2 2 2 3 4 4" xfId="20874" xr:uid="{971FE56B-4FE6-488B-B0C6-71C47BC146FC}"/>
    <cellStyle name="Normal 2 5 2 2 2 3 5" xfId="4980" xr:uid="{85D4CF22-120B-40D8-8960-C392B5E4D148}"/>
    <cellStyle name="Normal 2 5 2 2 2 3 5 2" xfId="13343" xr:uid="{938CA7EE-5DEC-43F1-8438-13CDAA843215}"/>
    <cellStyle name="Normal 2 5 2 2 2 3 5 2 2" xfId="30072" xr:uid="{EB4ECCE8-4973-4C90-97AE-FDF0FCCA7457}"/>
    <cellStyle name="Normal 2 5 2 2 2 3 5 3" xfId="21709" xr:uid="{0C2D45AA-D3E4-45AF-81A1-FC9B48E61510}"/>
    <cellStyle name="Normal 2 5 2 2 2 3 6" xfId="9162" xr:uid="{8CD71FB0-8116-4637-89C9-BE887C339137}"/>
    <cellStyle name="Normal 2 5 2 2 2 3 6 2" xfId="25891" xr:uid="{0CC6F9BC-EA02-42FD-9EC8-228D631D6204}"/>
    <cellStyle name="Normal 2 5 2 2 2 3 7" xfId="17528" xr:uid="{B258E162-78EC-416A-AA55-5585E73D7B68}"/>
    <cellStyle name="Normal 2 5 2 2 2 4" xfId="1079" xr:uid="{2CE28BBC-CFB4-4770-B532-9539F0519F03}"/>
    <cellStyle name="Normal 2 5 2 2 2 4 2" xfId="2751" xr:uid="{20ACC936-2016-48A1-ADA1-590ABF56AD2C}"/>
    <cellStyle name="Normal 2 5 2 2 2 4 2 2" xfId="6932" xr:uid="{85FD6EAD-2B02-410A-8C0B-098D66B2840D}"/>
    <cellStyle name="Normal 2 5 2 2 2 4 2 2 2" xfId="15295" xr:uid="{991691D3-FC81-4129-B5EC-42F9BB6046D7}"/>
    <cellStyle name="Normal 2 5 2 2 2 4 2 2 2 2" xfId="32024" xr:uid="{1FB2284C-891B-4534-B5A3-082B7770110C}"/>
    <cellStyle name="Normal 2 5 2 2 2 4 2 2 3" xfId="23661" xr:uid="{0DF2880D-1E43-4758-8F2C-1977B2DE0ACC}"/>
    <cellStyle name="Normal 2 5 2 2 2 4 2 3" xfId="11114" xr:uid="{1DAB2828-A503-447D-A134-58C9F180A5B1}"/>
    <cellStyle name="Normal 2 5 2 2 2 4 2 3 2" xfId="27843" xr:uid="{B53E6862-6F66-40DE-844D-B71BA16DF69B}"/>
    <cellStyle name="Normal 2 5 2 2 2 4 2 4" xfId="19480" xr:uid="{9A7B5978-526D-4BAA-83D0-76789903A417}"/>
    <cellStyle name="Normal 2 5 2 2 2 4 3" xfId="5260" xr:uid="{68A36239-E72A-4ECC-9408-23D5A0C20CCE}"/>
    <cellStyle name="Normal 2 5 2 2 2 4 3 2" xfId="13623" xr:uid="{5BC59009-0299-46D3-AED8-ABE3AFFFB261}"/>
    <cellStyle name="Normal 2 5 2 2 2 4 3 2 2" xfId="30352" xr:uid="{C6C6BEBE-D99F-4EDE-921B-D01DD344793A}"/>
    <cellStyle name="Normal 2 5 2 2 2 4 3 3" xfId="21989" xr:uid="{4B93B4F4-D527-4EA8-8A45-009D917013DA}"/>
    <cellStyle name="Normal 2 5 2 2 2 4 4" xfId="9442" xr:uid="{7D863C18-7F6A-4D51-81A4-F03DEF5E87AA}"/>
    <cellStyle name="Normal 2 5 2 2 2 4 4 2" xfId="26171" xr:uid="{E18316F2-3CF5-43FD-9E87-7D0EE7A07468}"/>
    <cellStyle name="Normal 2 5 2 2 2 4 5" xfId="17808" xr:uid="{F143D2B6-8FE5-4345-BE99-1183106EEF68}"/>
    <cellStyle name="Normal 2 5 2 2 2 5" xfId="1915" xr:uid="{D25FF377-6D07-4BDF-9558-8691AA7A1630}"/>
    <cellStyle name="Normal 2 5 2 2 2 5 2" xfId="6096" xr:uid="{439A5414-0279-42C9-A691-04D2B1BA60DF}"/>
    <cellStyle name="Normal 2 5 2 2 2 5 2 2" xfId="14459" xr:uid="{65F3186B-A849-4750-9396-61DB1AB65D89}"/>
    <cellStyle name="Normal 2 5 2 2 2 5 2 2 2" xfId="31188" xr:uid="{3282234B-F566-43DD-B7F1-729D67438123}"/>
    <cellStyle name="Normal 2 5 2 2 2 5 2 3" xfId="22825" xr:uid="{88389C7B-9A24-4901-81E6-4577CBB8E7B1}"/>
    <cellStyle name="Normal 2 5 2 2 2 5 3" xfId="10278" xr:uid="{314C14B7-80B5-428F-BBB0-88EB14731DF1}"/>
    <cellStyle name="Normal 2 5 2 2 2 5 3 2" xfId="27007" xr:uid="{A350959B-22ED-47DB-A6AD-1A5ED818FEF3}"/>
    <cellStyle name="Normal 2 5 2 2 2 5 4" xfId="18644" xr:uid="{4149628C-5799-426D-9F06-0D72EFD525C0}"/>
    <cellStyle name="Normal 2 5 2 2 2 6" xfId="3589" xr:uid="{77AD0E91-911D-4C72-B00D-650C8B376D35}"/>
    <cellStyle name="Normal 2 5 2 2 2 6 2" xfId="7770" xr:uid="{468DF6D4-86A2-4B97-9D38-5D77114DAA07}"/>
    <cellStyle name="Normal 2 5 2 2 2 6 2 2" xfId="16133" xr:uid="{5094BB38-1FFF-4E3A-ACC1-2D21A4689682}"/>
    <cellStyle name="Normal 2 5 2 2 2 6 2 2 2" xfId="32862" xr:uid="{767E407B-7B2F-457D-9B94-8F4994A43EDF}"/>
    <cellStyle name="Normal 2 5 2 2 2 6 2 3" xfId="24499" xr:uid="{D99E9F53-70B2-4BD1-ADF6-E92A4A022947}"/>
    <cellStyle name="Normal 2 5 2 2 2 6 3" xfId="11952" xr:uid="{23B87AB9-72B0-45D8-942D-9810FCD35BD4}"/>
    <cellStyle name="Normal 2 5 2 2 2 6 3 2" xfId="28681" xr:uid="{43CFDD96-0249-40F4-815B-58164F44324F}"/>
    <cellStyle name="Normal 2 5 2 2 2 6 4" xfId="20318" xr:uid="{CA577C75-511F-4AD3-B67D-323497B9E938}"/>
    <cellStyle name="Normal 2 5 2 2 2 7" xfId="4424" xr:uid="{E5531BF3-D59D-4DAF-8012-18EB580003AA}"/>
    <cellStyle name="Normal 2 5 2 2 2 7 2" xfId="12787" xr:uid="{0770320A-1949-4729-B1F8-33A73EE9C9EA}"/>
    <cellStyle name="Normal 2 5 2 2 2 7 2 2" xfId="29516" xr:uid="{E633D705-FC7D-4C24-8239-098E98327BA9}"/>
    <cellStyle name="Normal 2 5 2 2 2 7 3" xfId="21153" xr:uid="{A4FD3FF9-15D9-459D-8FF7-82B38EAEDEB9}"/>
    <cellStyle name="Normal 2 5 2 2 2 8" xfId="8606" xr:uid="{6685B28C-65DD-4635-A5CB-2498F5FE2DAB}"/>
    <cellStyle name="Normal 2 5 2 2 2 8 2" xfId="25335" xr:uid="{8ECB19C2-B302-4AFE-87A2-E41BC393469A}"/>
    <cellStyle name="Normal 2 5 2 2 2 9" xfId="16972" xr:uid="{63EB7938-CF1F-4351-BD83-513D99131A41}"/>
    <cellStyle name="Normal 2 5 2 2 3" xfId="385" xr:uid="{ADDF4F32-175C-4E7E-BC50-13E603307BCC}"/>
    <cellStyle name="Normal 2 5 2 2 3 2" xfId="1221" xr:uid="{EE636D25-51E4-415F-A2CD-C3223B208722}"/>
    <cellStyle name="Normal 2 5 2 2 3 2 2" xfId="2893" xr:uid="{9CBAE795-FADE-4DF2-892B-1A73DBA003C2}"/>
    <cellStyle name="Normal 2 5 2 2 3 2 2 2" xfId="7074" xr:uid="{343965F4-5753-4D94-A2C4-DC897CA63E76}"/>
    <cellStyle name="Normal 2 5 2 2 3 2 2 2 2" xfId="15437" xr:uid="{4FC1B5AA-C08A-4C38-8DD4-38A96DA81F94}"/>
    <cellStyle name="Normal 2 5 2 2 3 2 2 2 2 2" xfId="32166" xr:uid="{03A0B9BE-D9EB-4239-BDE4-390A9AD57050}"/>
    <cellStyle name="Normal 2 5 2 2 3 2 2 2 3" xfId="23803" xr:uid="{43DA41B4-7D65-49B3-B827-CFCA7CB29165}"/>
    <cellStyle name="Normal 2 5 2 2 3 2 2 3" xfId="11256" xr:uid="{24F3C39E-BB8B-40A0-B5BD-63797BCFC760}"/>
    <cellStyle name="Normal 2 5 2 2 3 2 2 3 2" xfId="27985" xr:uid="{8C181DCD-AFEC-454D-8DF0-C74040BBBA57}"/>
    <cellStyle name="Normal 2 5 2 2 3 2 2 4" xfId="19622" xr:uid="{CF71562B-951E-4287-8EF6-7B1BA8578911}"/>
    <cellStyle name="Normal 2 5 2 2 3 2 3" xfId="5402" xr:uid="{740FB2BB-E420-4313-9675-8A27511CB20D}"/>
    <cellStyle name="Normal 2 5 2 2 3 2 3 2" xfId="13765" xr:uid="{4B226284-CF2D-40A2-A720-F8597A7A135B}"/>
    <cellStyle name="Normal 2 5 2 2 3 2 3 2 2" xfId="30494" xr:uid="{03D656F1-6FCA-46E2-8179-76BD7B156B1C}"/>
    <cellStyle name="Normal 2 5 2 2 3 2 3 3" xfId="22131" xr:uid="{61859840-6EC5-4295-88A2-C09CC204029D}"/>
    <cellStyle name="Normal 2 5 2 2 3 2 4" xfId="9584" xr:uid="{648099DA-F6E0-4C75-AA86-212707E7FA4F}"/>
    <cellStyle name="Normal 2 5 2 2 3 2 4 2" xfId="26313" xr:uid="{16CAEEC4-FEFB-47FE-A869-942A111282D2}"/>
    <cellStyle name="Normal 2 5 2 2 3 2 5" xfId="17950" xr:uid="{5B5A683A-2B86-4D5E-A709-187CC905E307}"/>
    <cellStyle name="Normal 2 5 2 2 3 3" xfId="2057" xr:uid="{0240F54F-F7C6-43B2-B560-D7B32EBF6631}"/>
    <cellStyle name="Normal 2 5 2 2 3 3 2" xfId="6238" xr:uid="{24C2D8A9-B1E8-4B87-A20C-548869D4A84D}"/>
    <cellStyle name="Normal 2 5 2 2 3 3 2 2" xfId="14601" xr:uid="{6E6E5D56-B4D2-4BD9-A22F-6966CA1C557C}"/>
    <cellStyle name="Normal 2 5 2 2 3 3 2 2 2" xfId="31330" xr:uid="{940B44D6-C23F-4394-B468-E7B98E60CA43}"/>
    <cellStyle name="Normal 2 5 2 2 3 3 2 3" xfId="22967" xr:uid="{C78FF8F8-E7A5-46AE-A256-7A9876225EB7}"/>
    <cellStyle name="Normal 2 5 2 2 3 3 3" xfId="10420" xr:uid="{B3CBA455-549B-4F54-BF6E-8280B4CA4DDC}"/>
    <cellStyle name="Normal 2 5 2 2 3 3 3 2" xfId="27149" xr:uid="{43D8E8E6-3415-485C-AC52-9EF9907B6584}"/>
    <cellStyle name="Normal 2 5 2 2 3 3 4" xfId="18786" xr:uid="{790F52BC-DAE2-42D7-B938-3B579FD764B4}"/>
    <cellStyle name="Normal 2 5 2 2 3 4" xfId="3731" xr:uid="{603F21D8-3CD9-4685-9225-4A02D90B4C2D}"/>
    <cellStyle name="Normal 2 5 2 2 3 4 2" xfId="7912" xr:uid="{E40DCD9F-9414-45AA-AD54-D15329E43CB1}"/>
    <cellStyle name="Normal 2 5 2 2 3 4 2 2" xfId="16275" xr:uid="{E74947C7-7946-4994-A1C1-2CE135CF541F}"/>
    <cellStyle name="Normal 2 5 2 2 3 4 2 2 2" xfId="33004" xr:uid="{7CC5D443-BA5A-4A24-90F4-E902B62A5146}"/>
    <cellStyle name="Normal 2 5 2 2 3 4 2 3" xfId="24641" xr:uid="{ADEE3C61-20A4-4C8D-B247-BA2544D9449E}"/>
    <cellStyle name="Normal 2 5 2 2 3 4 3" xfId="12094" xr:uid="{03F47854-C58E-4E43-8B10-6DEAD5812430}"/>
    <cellStyle name="Normal 2 5 2 2 3 4 3 2" xfId="28823" xr:uid="{7AE336B1-49E2-4AE4-B6BA-8701D43287D9}"/>
    <cellStyle name="Normal 2 5 2 2 3 4 4" xfId="20460" xr:uid="{716D94BA-F77E-418D-971F-CB9F5E464D26}"/>
    <cellStyle name="Normal 2 5 2 2 3 5" xfId="4566" xr:uid="{CD46EF39-4481-45BE-9626-6CEC7AAB72AB}"/>
    <cellStyle name="Normal 2 5 2 2 3 5 2" xfId="12929" xr:uid="{686D698F-818F-4D8B-AD58-39E042538B45}"/>
    <cellStyle name="Normal 2 5 2 2 3 5 2 2" xfId="29658" xr:uid="{591DFB28-AD0B-4CB5-8FF7-C6176BFB5AF2}"/>
    <cellStyle name="Normal 2 5 2 2 3 5 3" xfId="21295" xr:uid="{931CD0DA-4746-4C6D-9016-79C4CAF1264A}"/>
    <cellStyle name="Normal 2 5 2 2 3 6" xfId="8748" xr:uid="{A4707AE5-4D81-4D9F-99FA-F8636AFA3E46}"/>
    <cellStyle name="Normal 2 5 2 2 3 6 2" xfId="25477" xr:uid="{D5C9D2C6-7CBC-4B5D-BBDC-E59B4F50DB3E}"/>
    <cellStyle name="Normal 2 5 2 2 3 7" xfId="17114" xr:uid="{DA18DA9B-740A-4DD1-8C91-A130F45D6170}"/>
    <cellStyle name="Normal 2 5 2 2 4" xfId="663" xr:uid="{82A448F4-8A3F-4435-89B3-33E5ECBCC11A}"/>
    <cellStyle name="Normal 2 5 2 2 4 2" xfId="1499" xr:uid="{D9E07C15-08D4-4F94-9EB9-EC5F90871A66}"/>
    <cellStyle name="Normal 2 5 2 2 4 2 2" xfId="3171" xr:uid="{A546BDC9-9C19-40C1-9E89-CB60699C1E84}"/>
    <cellStyle name="Normal 2 5 2 2 4 2 2 2" xfId="7352" xr:uid="{8C353579-9489-491C-8982-544579633632}"/>
    <cellStyle name="Normal 2 5 2 2 4 2 2 2 2" xfId="15715" xr:uid="{6F156EFF-0699-4936-99A4-B67C491B8A6A}"/>
    <cellStyle name="Normal 2 5 2 2 4 2 2 2 2 2" xfId="32444" xr:uid="{4689B102-E688-4062-8B24-8320011888C3}"/>
    <cellStyle name="Normal 2 5 2 2 4 2 2 2 3" xfId="24081" xr:uid="{C601C615-6B13-448F-83CE-44911B13327F}"/>
    <cellStyle name="Normal 2 5 2 2 4 2 2 3" xfId="11534" xr:uid="{D96D0CFF-9F83-49F4-AE1E-62DE74016461}"/>
    <cellStyle name="Normal 2 5 2 2 4 2 2 3 2" xfId="28263" xr:uid="{434187D5-CF8C-461F-B577-0337F5494029}"/>
    <cellStyle name="Normal 2 5 2 2 4 2 2 4" xfId="19900" xr:uid="{4E8EFBA9-5588-4EA8-9B8A-89946561E123}"/>
    <cellStyle name="Normal 2 5 2 2 4 2 3" xfId="5680" xr:uid="{96E81493-9434-4EA9-B305-DE827D11CF49}"/>
    <cellStyle name="Normal 2 5 2 2 4 2 3 2" xfId="14043" xr:uid="{D05C6461-5001-4470-970E-B3F5C01BFA86}"/>
    <cellStyle name="Normal 2 5 2 2 4 2 3 2 2" xfId="30772" xr:uid="{97320BBB-719F-4822-900E-7A4D1C4D4D60}"/>
    <cellStyle name="Normal 2 5 2 2 4 2 3 3" xfId="22409" xr:uid="{8CC92738-A58B-414C-9B7D-4E6A363A7481}"/>
    <cellStyle name="Normal 2 5 2 2 4 2 4" xfId="9862" xr:uid="{8E7BF264-951C-4237-B490-04DAF8B23187}"/>
    <cellStyle name="Normal 2 5 2 2 4 2 4 2" xfId="26591" xr:uid="{2A943D46-4AFE-428E-8469-654AA66F7040}"/>
    <cellStyle name="Normal 2 5 2 2 4 2 5" xfId="18228" xr:uid="{B64C42ED-7E09-4656-8466-CB43471B3B88}"/>
    <cellStyle name="Normal 2 5 2 2 4 3" xfId="2335" xr:uid="{FB4F483F-7602-4DE6-A3A0-C0541A0B4A64}"/>
    <cellStyle name="Normal 2 5 2 2 4 3 2" xfId="6516" xr:uid="{5E24C48F-83C6-4A54-ACA7-609E2DAF7EA8}"/>
    <cellStyle name="Normal 2 5 2 2 4 3 2 2" xfId="14879" xr:uid="{E4477445-B62E-4C5A-A14E-5130D37D3B5E}"/>
    <cellStyle name="Normal 2 5 2 2 4 3 2 2 2" xfId="31608" xr:uid="{3D54C1EF-F79C-4BE5-A6FB-8B0DD92CE852}"/>
    <cellStyle name="Normal 2 5 2 2 4 3 2 3" xfId="23245" xr:uid="{7D185674-DEC2-47A0-A5B4-9D6006E687BD}"/>
    <cellStyle name="Normal 2 5 2 2 4 3 3" xfId="10698" xr:uid="{0B72FA67-C51B-4498-93FE-FF7D47384ACD}"/>
    <cellStyle name="Normal 2 5 2 2 4 3 3 2" xfId="27427" xr:uid="{D9E780F4-4F4D-4750-B09B-82E93FBBE4DD}"/>
    <cellStyle name="Normal 2 5 2 2 4 3 4" xfId="19064" xr:uid="{40F7464E-0948-4845-A461-E2AF617D6E10}"/>
    <cellStyle name="Normal 2 5 2 2 4 4" xfId="4009" xr:uid="{6BD42775-1940-4DD0-95F5-0149A310087E}"/>
    <cellStyle name="Normal 2 5 2 2 4 4 2" xfId="8190" xr:uid="{3E285833-0D81-4145-B223-EC454B50BE6F}"/>
    <cellStyle name="Normal 2 5 2 2 4 4 2 2" xfId="16553" xr:uid="{AE0BCDAB-C20C-4F99-9637-55D609FF84C9}"/>
    <cellStyle name="Normal 2 5 2 2 4 4 2 2 2" xfId="33282" xr:uid="{1694CA7B-1504-4EB7-984D-6E5B4F7249BF}"/>
    <cellStyle name="Normal 2 5 2 2 4 4 2 3" xfId="24919" xr:uid="{2C053A40-8FC5-4361-AD5C-E2FF88A09334}"/>
    <cellStyle name="Normal 2 5 2 2 4 4 3" xfId="12372" xr:uid="{737EBCA0-1FF8-40FD-AC38-0AFCDB930F4A}"/>
    <cellStyle name="Normal 2 5 2 2 4 4 3 2" xfId="29101" xr:uid="{10E924C6-9290-4B7C-8FF8-DBE33890B2CA}"/>
    <cellStyle name="Normal 2 5 2 2 4 4 4" xfId="20738" xr:uid="{98A2E481-8432-47F6-A4C8-542C0951BDC5}"/>
    <cellStyle name="Normal 2 5 2 2 4 5" xfId="4844" xr:uid="{7D6854ED-E45F-4B71-AF14-87F9D04E4E9F}"/>
    <cellStyle name="Normal 2 5 2 2 4 5 2" xfId="13207" xr:uid="{82E2F808-B499-46BB-9AC9-C397E0BFCAF3}"/>
    <cellStyle name="Normal 2 5 2 2 4 5 2 2" xfId="29936" xr:uid="{C75D150A-1C93-4792-AEE8-4D46E7F4E649}"/>
    <cellStyle name="Normal 2 5 2 2 4 5 3" xfId="21573" xr:uid="{8C701D05-2893-431C-993C-46FA3BFC6289}"/>
    <cellStyle name="Normal 2 5 2 2 4 6" xfId="9026" xr:uid="{3F4B3257-98A6-41D0-9FE1-17B3A8504FD8}"/>
    <cellStyle name="Normal 2 5 2 2 4 6 2" xfId="25755" xr:uid="{75403DB6-24D4-45C5-BE14-0AA3253E40CA}"/>
    <cellStyle name="Normal 2 5 2 2 4 7" xfId="17392" xr:uid="{5F74ACD8-2CBF-4BC6-8292-AD80BCA05E39}"/>
    <cellStyle name="Normal 2 5 2 2 5" xfId="943" xr:uid="{345ABC1F-32F4-440C-A785-AA1B4AC6A3EB}"/>
    <cellStyle name="Normal 2 5 2 2 5 2" xfId="2615" xr:uid="{5F8D20FB-B458-4801-A83E-76A9740596BE}"/>
    <cellStyle name="Normal 2 5 2 2 5 2 2" xfId="6796" xr:uid="{C826CDC5-3FB2-4896-8EBD-FBD484819851}"/>
    <cellStyle name="Normal 2 5 2 2 5 2 2 2" xfId="15159" xr:uid="{FCECF65F-D8A0-4D4A-8FD7-5DE3F688C338}"/>
    <cellStyle name="Normal 2 5 2 2 5 2 2 2 2" xfId="31888" xr:uid="{B73B142F-D276-4997-B438-1880DD62A07E}"/>
    <cellStyle name="Normal 2 5 2 2 5 2 2 3" xfId="23525" xr:uid="{3C6699AD-6F7D-4289-A977-05B12F32CE1B}"/>
    <cellStyle name="Normal 2 5 2 2 5 2 3" xfId="10978" xr:uid="{7A3755A8-7A7D-4B52-A80F-61FE4A4D8E3F}"/>
    <cellStyle name="Normal 2 5 2 2 5 2 3 2" xfId="27707" xr:uid="{93679425-3046-49CD-8D43-BACAF2B084A1}"/>
    <cellStyle name="Normal 2 5 2 2 5 2 4" xfId="19344" xr:uid="{6A66176A-1452-424A-AE63-83A7530247F7}"/>
    <cellStyle name="Normal 2 5 2 2 5 3" xfId="5124" xr:uid="{DB0276FE-0573-4D0A-8FF0-B7A7177CC066}"/>
    <cellStyle name="Normal 2 5 2 2 5 3 2" xfId="13487" xr:uid="{D5E6AE67-EBA6-4F8B-BF91-28A3DF7E62D5}"/>
    <cellStyle name="Normal 2 5 2 2 5 3 2 2" xfId="30216" xr:uid="{2913BA24-A217-4D6A-B153-23F4C55383BC}"/>
    <cellStyle name="Normal 2 5 2 2 5 3 3" xfId="21853" xr:uid="{A0A8079A-95BE-43BA-A59E-7DD36094B544}"/>
    <cellStyle name="Normal 2 5 2 2 5 4" xfId="9306" xr:uid="{53023002-E396-4A20-8791-19568DEE388E}"/>
    <cellStyle name="Normal 2 5 2 2 5 4 2" xfId="26035" xr:uid="{770EF141-FB52-4DB2-A217-E6D688214547}"/>
    <cellStyle name="Normal 2 5 2 2 5 5" xfId="17672" xr:uid="{E1973DF7-3199-41ED-BBE0-D92F255EDCC9}"/>
    <cellStyle name="Normal 2 5 2 2 6" xfId="1779" xr:uid="{49776BB3-0F74-4BE4-94CC-B8C747998496}"/>
    <cellStyle name="Normal 2 5 2 2 6 2" xfId="5960" xr:uid="{861306DE-C46B-435B-B0E2-4DE81EC19061}"/>
    <cellStyle name="Normal 2 5 2 2 6 2 2" xfId="14323" xr:uid="{5A831A7F-FC39-4E01-9CCE-3DE69BD143C4}"/>
    <cellStyle name="Normal 2 5 2 2 6 2 2 2" xfId="31052" xr:uid="{DF251AF0-2717-4052-94A1-81BB5E7434A8}"/>
    <cellStyle name="Normal 2 5 2 2 6 2 3" xfId="22689" xr:uid="{7DE63C78-73DB-4621-B64B-393E79FE9FE3}"/>
    <cellStyle name="Normal 2 5 2 2 6 3" xfId="10142" xr:uid="{7A3980A9-C1AA-4012-A8C8-A5A80EC54000}"/>
    <cellStyle name="Normal 2 5 2 2 6 3 2" xfId="26871" xr:uid="{93B34B07-1CE8-4A72-8721-F8CDB6F8339C}"/>
    <cellStyle name="Normal 2 5 2 2 6 4" xfId="18508" xr:uid="{BA6CE12B-DC87-4529-A52A-454AFFF5F095}"/>
    <cellStyle name="Normal 2 5 2 2 7" xfId="3453" xr:uid="{B39CB8FA-9C2B-40F9-B459-76DB2124EBD0}"/>
    <cellStyle name="Normal 2 5 2 2 7 2" xfId="7634" xr:uid="{1B1DA87D-DCDA-49FD-B75E-AA25C338BD3A}"/>
    <cellStyle name="Normal 2 5 2 2 7 2 2" xfId="15997" xr:uid="{508BF847-7B1F-42A9-A8B1-97D6DE28A45A}"/>
    <cellStyle name="Normal 2 5 2 2 7 2 2 2" xfId="32726" xr:uid="{FF4B61BD-70AE-46CD-B17D-4C240F91C7FF}"/>
    <cellStyle name="Normal 2 5 2 2 7 2 3" xfId="24363" xr:uid="{C4215776-60C4-4774-9991-0A9C62C2B6E2}"/>
    <cellStyle name="Normal 2 5 2 2 7 3" xfId="11816" xr:uid="{C9A69258-AC8B-46B7-B1BA-7FA1993BCED9}"/>
    <cellStyle name="Normal 2 5 2 2 7 3 2" xfId="28545" xr:uid="{8F04E117-F140-47EA-ACDD-4F3F6E190929}"/>
    <cellStyle name="Normal 2 5 2 2 7 4" xfId="20182" xr:uid="{3DF80BE0-D30B-43CA-AE13-4D7DC4B3EC9C}"/>
    <cellStyle name="Normal 2 5 2 2 8" xfId="4288" xr:uid="{1967801C-C7DC-4D34-8F0A-02ACF760FE34}"/>
    <cellStyle name="Normal 2 5 2 2 8 2" xfId="12651" xr:uid="{4A7C1D31-1019-4901-A90C-E1041CE34673}"/>
    <cellStyle name="Normal 2 5 2 2 8 2 2" xfId="29380" xr:uid="{3BF63573-9015-45E5-B963-70197E983041}"/>
    <cellStyle name="Normal 2 5 2 2 8 3" xfId="21017" xr:uid="{CE381FF3-D27B-418D-87BD-B740A531B2F4}"/>
    <cellStyle name="Normal 2 5 2 2 9" xfId="8470" xr:uid="{62E84FA0-C9C2-4DA4-BF58-9266334DE1C3}"/>
    <cellStyle name="Normal 2 5 2 2 9 2" xfId="25199" xr:uid="{7EBD8F79-418A-4672-9149-D87B1DB60CFC}"/>
    <cellStyle name="Normal 2 5 2 3" xfId="176" xr:uid="{2B894720-520A-4661-A172-29EA30332E03}"/>
    <cellStyle name="Normal 2 5 2 3 2" xfId="454" xr:uid="{2BFC9D49-B42B-4449-AB4F-D78DC1962015}"/>
    <cellStyle name="Normal 2 5 2 3 2 2" xfId="1290" xr:uid="{6AE381B1-3090-4E56-9F7A-A32B8BABE0B5}"/>
    <cellStyle name="Normal 2 5 2 3 2 2 2" xfId="2962" xr:uid="{50D94E29-97F2-4698-A729-472608F7533D}"/>
    <cellStyle name="Normal 2 5 2 3 2 2 2 2" xfId="7143" xr:uid="{5B49DB4C-29B6-42ED-94D6-F343BDBA269E}"/>
    <cellStyle name="Normal 2 5 2 3 2 2 2 2 2" xfId="15506" xr:uid="{E09DB048-D6E3-4CCF-B242-45AC9DE202B9}"/>
    <cellStyle name="Normal 2 5 2 3 2 2 2 2 2 2" xfId="32235" xr:uid="{22E6FB4E-E060-41CC-9020-AD6086A33D04}"/>
    <cellStyle name="Normal 2 5 2 3 2 2 2 2 3" xfId="23872" xr:uid="{D97D24D2-123E-4A02-A6E7-00EA7783EEB3}"/>
    <cellStyle name="Normal 2 5 2 3 2 2 2 3" xfId="11325" xr:uid="{6810D7CF-FCFE-444F-B30B-9E81EFD470EF}"/>
    <cellStyle name="Normal 2 5 2 3 2 2 2 3 2" xfId="28054" xr:uid="{63663E82-B33B-4B37-8FAE-0B821EEC9DE3}"/>
    <cellStyle name="Normal 2 5 2 3 2 2 2 4" xfId="19691" xr:uid="{ACB76733-5253-4E9C-A34B-CB3F89CA528C}"/>
    <cellStyle name="Normal 2 5 2 3 2 2 3" xfId="5471" xr:uid="{B532EB28-E0D5-4F38-BF2A-AF2AD5EE969B}"/>
    <cellStyle name="Normal 2 5 2 3 2 2 3 2" xfId="13834" xr:uid="{77E385EB-909B-46C3-97E8-B8A27E775673}"/>
    <cellStyle name="Normal 2 5 2 3 2 2 3 2 2" xfId="30563" xr:uid="{504A3C63-9567-4005-8198-AC3556317F08}"/>
    <cellStyle name="Normal 2 5 2 3 2 2 3 3" xfId="22200" xr:uid="{41B59ECD-F2A8-48A8-8792-BD072FD1FF66}"/>
    <cellStyle name="Normal 2 5 2 3 2 2 4" xfId="9653" xr:uid="{B9DC6FB6-DEC5-4D63-AF90-799DE9646387}"/>
    <cellStyle name="Normal 2 5 2 3 2 2 4 2" xfId="26382" xr:uid="{0D209194-E163-4A9B-9EC3-F7D8EE562536}"/>
    <cellStyle name="Normal 2 5 2 3 2 2 5" xfId="18019" xr:uid="{306A4D41-4CE6-452C-A07E-8A02BB691E45}"/>
    <cellStyle name="Normal 2 5 2 3 2 3" xfId="2126" xr:uid="{2E6091D8-E712-4F24-8C69-1DF60769BAC2}"/>
    <cellStyle name="Normal 2 5 2 3 2 3 2" xfId="6307" xr:uid="{71907903-D468-4E41-A101-508113C7AE28}"/>
    <cellStyle name="Normal 2 5 2 3 2 3 2 2" xfId="14670" xr:uid="{F044B149-7247-4C59-840D-0B71F6BEF186}"/>
    <cellStyle name="Normal 2 5 2 3 2 3 2 2 2" xfId="31399" xr:uid="{3E786A68-7B0A-4C80-9C00-7C0FC7825F98}"/>
    <cellStyle name="Normal 2 5 2 3 2 3 2 3" xfId="23036" xr:uid="{FE0B6DFB-494F-4319-BADD-FE0B1C96DDDC}"/>
    <cellStyle name="Normal 2 5 2 3 2 3 3" xfId="10489" xr:uid="{5F7ED5D6-D7F8-41EC-BAA4-5D80B236D477}"/>
    <cellStyle name="Normal 2 5 2 3 2 3 3 2" xfId="27218" xr:uid="{AA89479C-78A2-4DBB-BE3D-3F815BCB05DE}"/>
    <cellStyle name="Normal 2 5 2 3 2 3 4" xfId="18855" xr:uid="{EACECE4B-0DE2-490E-9344-BD8EE7329CFC}"/>
    <cellStyle name="Normal 2 5 2 3 2 4" xfId="3800" xr:uid="{6201F707-2CF7-4C12-BD91-1DFA1B2FAD09}"/>
    <cellStyle name="Normal 2 5 2 3 2 4 2" xfId="7981" xr:uid="{4144962C-5C7D-4394-9554-2AEAB474EE2C}"/>
    <cellStyle name="Normal 2 5 2 3 2 4 2 2" xfId="16344" xr:uid="{E6D076CA-7A52-4735-83D4-A3D8D0DB87CE}"/>
    <cellStyle name="Normal 2 5 2 3 2 4 2 2 2" xfId="33073" xr:uid="{63CCAB56-25FA-425E-8CAC-E655D8CF6337}"/>
    <cellStyle name="Normal 2 5 2 3 2 4 2 3" xfId="24710" xr:uid="{9AAE67D1-7488-4397-8DB8-FC9FD17B624D}"/>
    <cellStyle name="Normal 2 5 2 3 2 4 3" xfId="12163" xr:uid="{1B8A0537-D4F8-4B38-AC44-E06D1A10D380}"/>
    <cellStyle name="Normal 2 5 2 3 2 4 3 2" xfId="28892" xr:uid="{D2DC35A7-1616-436C-BA1C-F05CCE4DEE51}"/>
    <cellStyle name="Normal 2 5 2 3 2 4 4" xfId="20529" xr:uid="{F8218FBD-D084-4056-AA0A-9D3099621FFE}"/>
    <cellStyle name="Normal 2 5 2 3 2 5" xfId="4635" xr:uid="{88D71B18-EB11-4CAD-BE92-EEA82892FFDF}"/>
    <cellStyle name="Normal 2 5 2 3 2 5 2" xfId="12998" xr:uid="{08C44364-233A-4985-96A8-99D966249766}"/>
    <cellStyle name="Normal 2 5 2 3 2 5 2 2" xfId="29727" xr:uid="{A9362C98-5613-4A26-B275-29C251276C7D}"/>
    <cellStyle name="Normal 2 5 2 3 2 5 3" xfId="21364" xr:uid="{7A86A2F5-8728-4869-819E-6CFB2E34A924}"/>
    <cellStyle name="Normal 2 5 2 3 2 6" xfId="8817" xr:uid="{37E5C0A3-9198-4502-8F70-70DADE07F3BA}"/>
    <cellStyle name="Normal 2 5 2 3 2 6 2" xfId="25546" xr:uid="{4D63C23C-A6A2-430E-B58B-9256CAB546EE}"/>
    <cellStyle name="Normal 2 5 2 3 2 7" xfId="17183" xr:uid="{F598A5E5-CB81-4FFC-BDCA-98A40BDE3BCF}"/>
    <cellStyle name="Normal 2 5 2 3 3" xfId="732" xr:uid="{533E3A24-F49F-455F-827D-5E9A484FADB4}"/>
    <cellStyle name="Normal 2 5 2 3 3 2" xfId="1568" xr:uid="{89778644-CD1D-4BCD-B397-ECE689F22B26}"/>
    <cellStyle name="Normal 2 5 2 3 3 2 2" xfId="3240" xr:uid="{E8D59770-0782-4B46-85F4-7AAE832B06BB}"/>
    <cellStyle name="Normal 2 5 2 3 3 2 2 2" xfId="7421" xr:uid="{22314BDF-ACB6-4FD6-944D-31DF087780F7}"/>
    <cellStyle name="Normal 2 5 2 3 3 2 2 2 2" xfId="15784" xr:uid="{1DCD33EA-C900-4AE3-AD1F-DEA18DE41687}"/>
    <cellStyle name="Normal 2 5 2 3 3 2 2 2 2 2" xfId="32513" xr:uid="{0DE303F0-C712-4DB5-9DEA-86B24F07848C}"/>
    <cellStyle name="Normal 2 5 2 3 3 2 2 2 3" xfId="24150" xr:uid="{0C730CFD-87C3-4F3F-91A6-1CD858657E21}"/>
    <cellStyle name="Normal 2 5 2 3 3 2 2 3" xfId="11603" xr:uid="{8F6A8566-5DB3-46A1-AE39-3134F7A15A5C}"/>
    <cellStyle name="Normal 2 5 2 3 3 2 2 3 2" xfId="28332" xr:uid="{9DFA2C51-291C-4D62-851F-61A8A1AA534C}"/>
    <cellStyle name="Normal 2 5 2 3 3 2 2 4" xfId="19969" xr:uid="{F209CE8D-BC7C-45C0-B890-8A1E77C934D2}"/>
    <cellStyle name="Normal 2 5 2 3 3 2 3" xfId="5749" xr:uid="{BFF47314-253E-4A1C-806A-68458A8D14D3}"/>
    <cellStyle name="Normal 2 5 2 3 3 2 3 2" xfId="14112" xr:uid="{B0066BAC-146A-4827-BF6E-1657CF20EA22}"/>
    <cellStyle name="Normal 2 5 2 3 3 2 3 2 2" xfId="30841" xr:uid="{FCEA6533-7F64-406B-82DD-887DECDA04AE}"/>
    <cellStyle name="Normal 2 5 2 3 3 2 3 3" xfId="22478" xr:uid="{7539A27C-F1FC-43AD-A74B-715CEBEA5426}"/>
    <cellStyle name="Normal 2 5 2 3 3 2 4" xfId="9931" xr:uid="{D08219E5-ACFE-456E-B138-FDC604824D73}"/>
    <cellStyle name="Normal 2 5 2 3 3 2 4 2" xfId="26660" xr:uid="{B2C7FF2B-40A0-41D7-9DE5-D8E93BAC92A2}"/>
    <cellStyle name="Normal 2 5 2 3 3 2 5" xfId="18297" xr:uid="{232120F9-1A3C-4E2D-9D9C-62282A124527}"/>
    <cellStyle name="Normal 2 5 2 3 3 3" xfId="2404" xr:uid="{26C71DF2-F3CE-482D-92A5-EB9EEE60D2B4}"/>
    <cellStyle name="Normal 2 5 2 3 3 3 2" xfId="6585" xr:uid="{7F81E7C9-392E-4E72-828F-7884B7992F0C}"/>
    <cellStyle name="Normal 2 5 2 3 3 3 2 2" xfId="14948" xr:uid="{A33FA6C4-3F3D-4A62-AA96-0DFE73C2A0A0}"/>
    <cellStyle name="Normal 2 5 2 3 3 3 2 2 2" xfId="31677" xr:uid="{B3F0B447-78E1-4295-9C53-16727284FCBE}"/>
    <cellStyle name="Normal 2 5 2 3 3 3 2 3" xfId="23314" xr:uid="{4243E79D-3565-476E-8F3D-B7B3E037BCC4}"/>
    <cellStyle name="Normal 2 5 2 3 3 3 3" xfId="10767" xr:uid="{5C0A2AAC-A4E8-4F3F-BA6B-1C1D7F236D22}"/>
    <cellStyle name="Normal 2 5 2 3 3 3 3 2" xfId="27496" xr:uid="{2DACCE7B-2C92-4418-8D64-41829EF7AF83}"/>
    <cellStyle name="Normal 2 5 2 3 3 3 4" xfId="19133" xr:uid="{5C49AB1A-4F1F-49D0-BEBA-7E4BE9E0F7E5}"/>
    <cellStyle name="Normal 2 5 2 3 3 4" xfId="4078" xr:uid="{0E41837D-AB98-4D42-B944-634275CF3B12}"/>
    <cellStyle name="Normal 2 5 2 3 3 4 2" xfId="8259" xr:uid="{3C88CA0A-AC85-4CCA-B877-73F708D240FC}"/>
    <cellStyle name="Normal 2 5 2 3 3 4 2 2" xfId="16622" xr:uid="{6A4FF168-F15E-45B4-B588-0D603703560E}"/>
    <cellStyle name="Normal 2 5 2 3 3 4 2 2 2" xfId="33351" xr:uid="{1DD836C1-02BE-4692-BD26-ED458097C030}"/>
    <cellStyle name="Normal 2 5 2 3 3 4 2 3" xfId="24988" xr:uid="{9DA58F1B-045C-4561-86CD-AA7B5941C36C}"/>
    <cellStyle name="Normal 2 5 2 3 3 4 3" xfId="12441" xr:uid="{5422BB3B-99FC-4C87-A501-A1FFFD475D95}"/>
    <cellStyle name="Normal 2 5 2 3 3 4 3 2" xfId="29170" xr:uid="{F6D40719-DFE1-45E3-AB60-EEABDA3D1E34}"/>
    <cellStyle name="Normal 2 5 2 3 3 4 4" xfId="20807" xr:uid="{69389FC3-771C-4C0D-8BE6-06C1B51FF02D}"/>
    <cellStyle name="Normal 2 5 2 3 3 5" xfId="4913" xr:uid="{1E3C70DF-2A84-417A-A2D5-984419EF2329}"/>
    <cellStyle name="Normal 2 5 2 3 3 5 2" xfId="13276" xr:uid="{32FB71DD-DEB2-48BC-AC86-90BEE65C6BBF}"/>
    <cellStyle name="Normal 2 5 2 3 3 5 2 2" xfId="30005" xr:uid="{8C261908-72BC-466C-A1C2-71A34A5C2BDB}"/>
    <cellStyle name="Normal 2 5 2 3 3 5 3" xfId="21642" xr:uid="{F892D4A2-2A02-4110-A8BE-F42FBA033C22}"/>
    <cellStyle name="Normal 2 5 2 3 3 6" xfId="9095" xr:uid="{3E86F3E0-0CF7-4D96-A3EF-70F7B71FAB7C}"/>
    <cellStyle name="Normal 2 5 2 3 3 6 2" xfId="25824" xr:uid="{07620AB5-2839-462A-8810-2BFCDF78BF35}"/>
    <cellStyle name="Normal 2 5 2 3 3 7" xfId="17461" xr:uid="{ECDD36C7-8B68-4584-872C-9024FD19C8C5}"/>
    <cellStyle name="Normal 2 5 2 3 4" xfId="1012" xr:uid="{1B1F5156-51C7-4627-A6AC-9228A7A8D44E}"/>
    <cellStyle name="Normal 2 5 2 3 4 2" xfId="2684" xr:uid="{96276FBB-AD2D-4BE1-9376-19BB0C73ECEC}"/>
    <cellStyle name="Normal 2 5 2 3 4 2 2" xfId="6865" xr:uid="{44CD6825-BCC3-41CB-9952-E363A5F2D1B2}"/>
    <cellStyle name="Normal 2 5 2 3 4 2 2 2" xfId="15228" xr:uid="{25D36AAE-BDD7-4280-90EB-07C2AD5506CC}"/>
    <cellStyle name="Normal 2 5 2 3 4 2 2 2 2" xfId="31957" xr:uid="{8A063401-02F0-41D2-A468-1458267C0AEB}"/>
    <cellStyle name="Normal 2 5 2 3 4 2 2 3" xfId="23594" xr:uid="{7A4489FF-8A9A-4F21-BE07-9503715F4685}"/>
    <cellStyle name="Normal 2 5 2 3 4 2 3" xfId="11047" xr:uid="{777942B3-0E85-430A-86BA-696D1FF75708}"/>
    <cellStyle name="Normal 2 5 2 3 4 2 3 2" xfId="27776" xr:uid="{64A1C3D7-B707-453B-8E54-BE0EE2A8BCE5}"/>
    <cellStyle name="Normal 2 5 2 3 4 2 4" xfId="19413" xr:uid="{72A9E14A-8147-48DE-9018-321E8917B3AF}"/>
    <cellStyle name="Normal 2 5 2 3 4 3" xfId="5193" xr:uid="{00E729C4-CDB1-4453-BE6D-845605886D6C}"/>
    <cellStyle name="Normal 2 5 2 3 4 3 2" xfId="13556" xr:uid="{B71C9A3A-BADD-4CCF-97DC-FC9B2130C031}"/>
    <cellStyle name="Normal 2 5 2 3 4 3 2 2" xfId="30285" xr:uid="{4F813A37-F880-4AA3-AD36-A823C0616C03}"/>
    <cellStyle name="Normal 2 5 2 3 4 3 3" xfId="21922" xr:uid="{8BE11BE7-7337-4F29-965A-4F9A02D9D941}"/>
    <cellStyle name="Normal 2 5 2 3 4 4" xfId="9375" xr:uid="{230AF410-A8B3-4E27-99EC-57DDCF228865}"/>
    <cellStyle name="Normal 2 5 2 3 4 4 2" xfId="26104" xr:uid="{138188E3-CD7E-446D-8D2B-6BE5AB0CF916}"/>
    <cellStyle name="Normal 2 5 2 3 4 5" xfId="17741" xr:uid="{54192AE5-F59B-499A-8D41-523FA1E0401C}"/>
    <cellStyle name="Normal 2 5 2 3 5" xfId="1848" xr:uid="{BE3D8954-A13B-4923-AE01-3D3F785B6E26}"/>
    <cellStyle name="Normal 2 5 2 3 5 2" xfId="6029" xr:uid="{4AB56CD7-34F2-4EAB-900B-7AFE550C99CE}"/>
    <cellStyle name="Normal 2 5 2 3 5 2 2" xfId="14392" xr:uid="{16752C31-A065-4786-94DA-D297EF35903E}"/>
    <cellStyle name="Normal 2 5 2 3 5 2 2 2" xfId="31121" xr:uid="{593F47EC-7130-443C-984D-71C99A14A7CD}"/>
    <cellStyle name="Normal 2 5 2 3 5 2 3" xfId="22758" xr:uid="{C969ED8E-FF50-488A-94CA-A48FBFDB4B67}"/>
    <cellStyle name="Normal 2 5 2 3 5 3" xfId="10211" xr:uid="{0540B0AB-6D72-4C9D-9F29-1E2AC9E19F34}"/>
    <cellStyle name="Normal 2 5 2 3 5 3 2" xfId="26940" xr:uid="{6177D5D8-A144-427D-86D8-A9831949C10D}"/>
    <cellStyle name="Normal 2 5 2 3 5 4" xfId="18577" xr:uid="{8C094A25-FB80-4AFC-A7A3-366A2294AC32}"/>
    <cellStyle name="Normal 2 5 2 3 6" xfId="3522" xr:uid="{F738F6DF-9418-4E41-8CEA-0B3C97208E16}"/>
    <cellStyle name="Normal 2 5 2 3 6 2" xfId="7703" xr:uid="{C956DCB7-30CE-4898-879C-80E33590EBBA}"/>
    <cellStyle name="Normal 2 5 2 3 6 2 2" xfId="16066" xr:uid="{EADC279A-CBBE-4FF1-B84D-E343300C7957}"/>
    <cellStyle name="Normal 2 5 2 3 6 2 2 2" xfId="32795" xr:uid="{B23B56CF-8EF3-408F-AFF5-479649E41BA8}"/>
    <cellStyle name="Normal 2 5 2 3 6 2 3" xfId="24432" xr:uid="{3490340C-9CD4-4045-9EE9-217E90A37380}"/>
    <cellStyle name="Normal 2 5 2 3 6 3" xfId="11885" xr:uid="{700C307C-9E39-4A5C-86A6-1DAC85F796F7}"/>
    <cellStyle name="Normal 2 5 2 3 6 3 2" xfId="28614" xr:uid="{91E045D6-8F75-425E-A478-7E3AA0AD6722}"/>
    <cellStyle name="Normal 2 5 2 3 6 4" xfId="20251" xr:uid="{F04F8254-FD05-414C-AFE0-DAA42379C6F5}"/>
    <cellStyle name="Normal 2 5 2 3 7" xfId="4357" xr:uid="{FAB84222-04A3-4A18-B89F-5173FD72C441}"/>
    <cellStyle name="Normal 2 5 2 3 7 2" xfId="12720" xr:uid="{7C0D9F35-3C9E-4952-98E0-DAF095FD2312}"/>
    <cellStyle name="Normal 2 5 2 3 7 2 2" xfId="29449" xr:uid="{3533A455-B339-4FC7-8CBE-348BDE062F2F}"/>
    <cellStyle name="Normal 2 5 2 3 7 3" xfId="21086" xr:uid="{651832BA-6477-493B-9283-8690BB82B703}"/>
    <cellStyle name="Normal 2 5 2 3 8" xfId="8539" xr:uid="{BC51668B-D981-441B-B6BF-867AA342CC88}"/>
    <cellStyle name="Normal 2 5 2 3 8 2" xfId="25268" xr:uid="{6DD4100D-F139-4C7D-BD39-32532A86FA63}"/>
    <cellStyle name="Normal 2 5 2 3 9" xfId="16905" xr:uid="{0EBDC94C-0121-4DB1-8C24-F8040182F355}"/>
    <cellStyle name="Normal 2 5 2 4" xfId="318" xr:uid="{BAF8EE97-CF9B-489D-83EA-9515115E9355}"/>
    <cellStyle name="Normal 2 5 2 4 2" xfId="1154" xr:uid="{2EFFA072-EF8D-47F1-A983-8A78E87B3D34}"/>
    <cellStyle name="Normal 2 5 2 4 2 2" xfId="2826" xr:uid="{4BA2DEA0-FE20-4035-B3E4-ABB78DEC9CD6}"/>
    <cellStyle name="Normal 2 5 2 4 2 2 2" xfId="7007" xr:uid="{44AD9FA9-7C7E-4CD1-870D-E7C237B878B3}"/>
    <cellStyle name="Normal 2 5 2 4 2 2 2 2" xfId="15370" xr:uid="{34EFF9F7-AC63-4963-8FE3-A69F99C01A3C}"/>
    <cellStyle name="Normal 2 5 2 4 2 2 2 2 2" xfId="32099" xr:uid="{4E46300B-90BF-448A-9C62-A92490297CF3}"/>
    <cellStyle name="Normal 2 5 2 4 2 2 2 3" xfId="23736" xr:uid="{4FA3BF5A-C2CA-4DF8-B73E-65AD9EC50445}"/>
    <cellStyle name="Normal 2 5 2 4 2 2 3" xfId="11189" xr:uid="{3F46E4CE-21C9-403B-BE38-C1C081223E16}"/>
    <cellStyle name="Normal 2 5 2 4 2 2 3 2" xfId="27918" xr:uid="{CBFAF1B9-316B-4A00-B5DD-4DDF74F367ED}"/>
    <cellStyle name="Normal 2 5 2 4 2 2 4" xfId="19555" xr:uid="{8A385CCB-8BEA-45B9-A4AA-99DACACBAE1E}"/>
    <cellStyle name="Normal 2 5 2 4 2 3" xfId="5335" xr:uid="{E3C2ADFC-3284-40EE-9354-EB8DF207A020}"/>
    <cellStyle name="Normal 2 5 2 4 2 3 2" xfId="13698" xr:uid="{22EBA2D0-AB85-402D-9E6F-2048B1EC1ACE}"/>
    <cellStyle name="Normal 2 5 2 4 2 3 2 2" xfId="30427" xr:uid="{3B8580D8-B17E-4384-BC01-8880A75FA402}"/>
    <cellStyle name="Normal 2 5 2 4 2 3 3" xfId="22064" xr:uid="{0E9029CA-60B6-42E2-9F77-77F8B3F51832}"/>
    <cellStyle name="Normal 2 5 2 4 2 4" xfId="9517" xr:uid="{7A06B976-A49C-470A-9813-90517560B5F7}"/>
    <cellStyle name="Normal 2 5 2 4 2 4 2" xfId="26246" xr:uid="{459A259B-231B-4CB4-B059-FF40FCA19B7B}"/>
    <cellStyle name="Normal 2 5 2 4 2 5" xfId="17883" xr:uid="{B912DFEB-7387-40EF-AADD-92FE6850CD6B}"/>
    <cellStyle name="Normal 2 5 2 4 3" xfId="1990" xr:uid="{AF4A59AB-2E86-4AC0-B354-75055C9ED126}"/>
    <cellStyle name="Normal 2 5 2 4 3 2" xfId="6171" xr:uid="{BA181D82-4C8B-4523-AA37-2F90736E445F}"/>
    <cellStyle name="Normal 2 5 2 4 3 2 2" xfId="14534" xr:uid="{1D111361-BF5D-4FF6-950B-E0B3D290E9BE}"/>
    <cellStyle name="Normal 2 5 2 4 3 2 2 2" xfId="31263" xr:uid="{2DEB1581-153D-450C-9ED6-7F7F80DAE1C1}"/>
    <cellStyle name="Normal 2 5 2 4 3 2 3" xfId="22900" xr:uid="{A2171CE7-427C-4884-B00A-E761C6E3F331}"/>
    <cellStyle name="Normal 2 5 2 4 3 3" xfId="10353" xr:uid="{59CAF839-B769-498E-A7AD-7119A25AEABE}"/>
    <cellStyle name="Normal 2 5 2 4 3 3 2" xfId="27082" xr:uid="{07F2C4B6-379B-4A96-A067-6858FB53DDF5}"/>
    <cellStyle name="Normal 2 5 2 4 3 4" xfId="18719" xr:uid="{52A1E442-46FE-4E31-8EE9-4347623A855D}"/>
    <cellStyle name="Normal 2 5 2 4 4" xfId="3664" xr:uid="{D7AE858E-5EAF-4A5C-A2D1-BE7B7892A710}"/>
    <cellStyle name="Normal 2 5 2 4 4 2" xfId="7845" xr:uid="{224CD49F-5176-4098-BB0B-D59CB271B87F}"/>
    <cellStyle name="Normal 2 5 2 4 4 2 2" xfId="16208" xr:uid="{50984B5B-40EA-4B43-AC1F-96D48DC85FE7}"/>
    <cellStyle name="Normal 2 5 2 4 4 2 2 2" xfId="32937" xr:uid="{E044554C-513D-46B4-9B33-442A4738AF39}"/>
    <cellStyle name="Normal 2 5 2 4 4 2 3" xfId="24574" xr:uid="{0BF51500-FC86-4A49-8BEC-D3AFAB264040}"/>
    <cellStyle name="Normal 2 5 2 4 4 3" xfId="12027" xr:uid="{1175E5C7-08D0-45E9-B8CA-B3CFAA387DDF}"/>
    <cellStyle name="Normal 2 5 2 4 4 3 2" xfId="28756" xr:uid="{82FA285A-CB80-41C2-8263-EB5099F7E00C}"/>
    <cellStyle name="Normal 2 5 2 4 4 4" xfId="20393" xr:uid="{EB20592F-74D6-41D0-808F-A187B02AB455}"/>
    <cellStyle name="Normal 2 5 2 4 5" xfId="4499" xr:uid="{018FF03E-346D-4F35-9FB9-E18AF751790C}"/>
    <cellStyle name="Normal 2 5 2 4 5 2" xfId="12862" xr:uid="{186AAF59-5F09-4287-9B91-17F86F1398DC}"/>
    <cellStyle name="Normal 2 5 2 4 5 2 2" xfId="29591" xr:uid="{3926CBC5-431F-4947-A582-7CF025FC721E}"/>
    <cellStyle name="Normal 2 5 2 4 5 3" xfId="21228" xr:uid="{470B27E9-3815-42A3-8965-A822327222DF}"/>
    <cellStyle name="Normal 2 5 2 4 6" xfId="8681" xr:uid="{B001A884-917D-4D7F-8B97-F0272C79BAAE}"/>
    <cellStyle name="Normal 2 5 2 4 6 2" xfId="25410" xr:uid="{DDA4F468-AC3F-48F3-88C7-BB88FFB47535}"/>
    <cellStyle name="Normal 2 5 2 4 7" xfId="17047" xr:uid="{A3D86922-B204-4611-8F26-E3CB79377132}"/>
    <cellStyle name="Normal 2 5 2 5" xfId="596" xr:uid="{271B8199-323A-4D19-803E-A0D5416893DB}"/>
    <cellStyle name="Normal 2 5 2 5 2" xfId="1432" xr:uid="{964F2FA9-F8ED-4DE3-B7E2-FBBCC569AF67}"/>
    <cellStyle name="Normal 2 5 2 5 2 2" xfId="3104" xr:uid="{D6A31AC6-1A35-4E56-8132-FD5605327FC1}"/>
    <cellStyle name="Normal 2 5 2 5 2 2 2" xfId="7285" xr:uid="{4E8FDA06-19AE-43E7-BC6A-528A3E6695A6}"/>
    <cellStyle name="Normal 2 5 2 5 2 2 2 2" xfId="15648" xr:uid="{0D2554B6-BF2A-47B1-8785-64F59BA0D716}"/>
    <cellStyle name="Normal 2 5 2 5 2 2 2 2 2" xfId="32377" xr:uid="{3AF97D0F-ED4C-4252-A198-1AC33577C80F}"/>
    <cellStyle name="Normal 2 5 2 5 2 2 2 3" xfId="24014" xr:uid="{074F1BFD-618B-4B02-925A-9B374C5BDF67}"/>
    <cellStyle name="Normal 2 5 2 5 2 2 3" xfId="11467" xr:uid="{FA1B0952-24FF-43FA-85E3-6888DC7A5B47}"/>
    <cellStyle name="Normal 2 5 2 5 2 2 3 2" xfId="28196" xr:uid="{1BBA389E-B2DC-48E9-B726-BC87B8C94441}"/>
    <cellStyle name="Normal 2 5 2 5 2 2 4" xfId="19833" xr:uid="{2F0059F1-371B-4FF8-9D07-3C8ADA615AF0}"/>
    <cellStyle name="Normal 2 5 2 5 2 3" xfId="5613" xr:uid="{07CF0856-81CC-4CAE-AFF2-58D41C92FFE0}"/>
    <cellStyle name="Normal 2 5 2 5 2 3 2" xfId="13976" xr:uid="{F6C1E0B6-281B-4D0A-937A-A4E7306AA081}"/>
    <cellStyle name="Normal 2 5 2 5 2 3 2 2" xfId="30705" xr:uid="{D50B96F3-B760-40F6-98E9-1268B66323CB}"/>
    <cellStyle name="Normal 2 5 2 5 2 3 3" xfId="22342" xr:uid="{EC459579-4622-4B5E-985F-F067FE34EA05}"/>
    <cellStyle name="Normal 2 5 2 5 2 4" xfId="9795" xr:uid="{45467567-D1B0-4CD9-A7D8-0AB97C85AE65}"/>
    <cellStyle name="Normal 2 5 2 5 2 4 2" xfId="26524" xr:uid="{621DFC4B-5627-4892-9687-E44A799A67CF}"/>
    <cellStyle name="Normal 2 5 2 5 2 5" xfId="18161" xr:uid="{10B3D4A4-E15E-4844-9E9F-930A81C381BA}"/>
    <cellStyle name="Normal 2 5 2 5 3" xfId="2268" xr:uid="{F844BDF2-A308-4AB1-823A-5A30C9084219}"/>
    <cellStyle name="Normal 2 5 2 5 3 2" xfId="6449" xr:uid="{C2242C6D-504A-4AC3-A2CB-EA28BCD62C2F}"/>
    <cellStyle name="Normal 2 5 2 5 3 2 2" xfId="14812" xr:uid="{4628772B-5F18-4A6C-ABF9-A03277C89606}"/>
    <cellStyle name="Normal 2 5 2 5 3 2 2 2" xfId="31541" xr:uid="{C093A339-825D-45A1-AE25-B4156D37F0E4}"/>
    <cellStyle name="Normal 2 5 2 5 3 2 3" xfId="23178" xr:uid="{0E4B60A8-2163-4819-A5E4-ED35EC50B248}"/>
    <cellStyle name="Normal 2 5 2 5 3 3" xfId="10631" xr:uid="{2FFAD822-2259-4584-97FB-6B45ADF204B0}"/>
    <cellStyle name="Normal 2 5 2 5 3 3 2" xfId="27360" xr:uid="{B2935F94-09AD-412F-96CD-6D3BC351C564}"/>
    <cellStyle name="Normal 2 5 2 5 3 4" xfId="18997" xr:uid="{9D2C58EF-37EF-4CFA-B8F8-6E292B6E5A0D}"/>
    <cellStyle name="Normal 2 5 2 5 4" xfId="3942" xr:uid="{68E13B13-09BD-4119-BA59-0A7205893E88}"/>
    <cellStyle name="Normal 2 5 2 5 4 2" xfId="8123" xr:uid="{F46AE848-E0ED-43AE-84C2-B56B744BBA8F}"/>
    <cellStyle name="Normal 2 5 2 5 4 2 2" xfId="16486" xr:uid="{75DF66E3-C75C-4FC6-993D-97546AC137C0}"/>
    <cellStyle name="Normal 2 5 2 5 4 2 2 2" xfId="33215" xr:uid="{B3DD7E52-1FCF-4C0C-AAFC-DBA16EF9DB6C}"/>
    <cellStyle name="Normal 2 5 2 5 4 2 3" xfId="24852" xr:uid="{3E8815FD-F1EE-407A-A38F-3885C5B07830}"/>
    <cellStyle name="Normal 2 5 2 5 4 3" xfId="12305" xr:uid="{52CA2A7A-FCED-434A-B4CA-4C2CEE2A4687}"/>
    <cellStyle name="Normal 2 5 2 5 4 3 2" xfId="29034" xr:uid="{2A73D1BA-F4DF-4342-9B89-F4FC72718CF6}"/>
    <cellStyle name="Normal 2 5 2 5 4 4" xfId="20671" xr:uid="{71D9A14E-2FA2-4D29-8C19-651019496E0F}"/>
    <cellStyle name="Normal 2 5 2 5 5" xfId="4777" xr:uid="{727BCC26-344A-47F1-A4CD-6BDE80BB5C40}"/>
    <cellStyle name="Normal 2 5 2 5 5 2" xfId="13140" xr:uid="{9F66D9E5-0F88-48D5-AB91-39711C2002C6}"/>
    <cellStyle name="Normal 2 5 2 5 5 2 2" xfId="29869" xr:uid="{D982B27A-6A2D-4C27-83ED-734F23FC494E}"/>
    <cellStyle name="Normal 2 5 2 5 5 3" xfId="21506" xr:uid="{71AE7E58-E763-4E7A-A5B1-B1B1487F2F87}"/>
    <cellStyle name="Normal 2 5 2 5 6" xfId="8959" xr:uid="{4B5B639D-ED39-48AF-ACBD-32807636DFD7}"/>
    <cellStyle name="Normal 2 5 2 5 6 2" xfId="25688" xr:uid="{65A8F822-BCCD-4BA8-BBE8-EC13F0816659}"/>
    <cellStyle name="Normal 2 5 2 5 7" xfId="17325" xr:uid="{5A390A38-C588-4D1A-8BD1-DA83E9B76A3A}"/>
    <cellStyle name="Normal 2 5 2 6" xfId="876" xr:uid="{5FB380E7-489B-47ED-AE8D-5FD46DE1FA6B}"/>
    <cellStyle name="Normal 2 5 2 6 2" xfId="2548" xr:uid="{7476DC48-C383-4E19-8BDA-38809A30D137}"/>
    <cellStyle name="Normal 2 5 2 6 2 2" xfId="6729" xr:uid="{911FF5C6-5CCC-4C1B-B964-5C266F186944}"/>
    <cellStyle name="Normal 2 5 2 6 2 2 2" xfId="15092" xr:uid="{1D4CECB0-3C06-4105-A054-78170A7C019E}"/>
    <cellStyle name="Normal 2 5 2 6 2 2 2 2" xfId="31821" xr:uid="{E4A17929-5C70-4431-B518-82C96A8EB607}"/>
    <cellStyle name="Normal 2 5 2 6 2 2 3" xfId="23458" xr:uid="{933BAB98-7733-4A62-A55A-0421C3E0C58B}"/>
    <cellStyle name="Normal 2 5 2 6 2 3" xfId="10911" xr:uid="{90938C47-1809-40B2-BC3F-9088F8620920}"/>
    <cellStyle name="Normal 2 5 2 6 2 3 2" xfId="27640" xr:uid="{34D1887A-2493-4864-B779-05B7ABD49991}"/>
    <cellStyle name="Normal 2 5 2 6 2 4" xfId="19277" xr:uid="{9B6AAE27-160A-4EE6-B242-BB4F704E75B6}"/>
    <cellStyle name="Normal 2 5 2 6 3" xfId="5057" xr:uid="{CA7C0888-96E8-420E-B38E-F3FD5DF4DD83}"/>
    <cellStyle name="Normal 2 5 2 6 3 2" xfId="13420" xr:uid="{B7C4A7DF-48BE-40DC-A225-6323ED75CCBB}"/>
    <cellStyle name="Normal 2 5 2 6 3 2 2" xfId="30149" xr:uid="{480F9D62-3FF4-4277-88EC-333407DA7313}"/>
    <cellStyle name="Normal 2 5 2 6 3 3" xfId="21786" xr:uid="{83B5DABD-A326-4209-A96C-4A6142A6CB40}"/>
    <cellStyle name="Normal 2 5 2 6 4" xfId="9239" xr:uid="{1BA1FE85-9406-426A-9E3C-F1907705455A}"/>
    <cellStyle name="Normal 2 5 2 6 4 2" xfId="25968" xr:uid="{8D5E6629-45A3-4A0E-BF0C-0B79F4DE462C}"/>
    <cellStyle name="Normal 2 5 2 6 5" xfId="17605" xr:uid="{9546B1C3-CAA3-420C-B82B-610A747553B9}"/>
    <cellStyle name="Normal 2 5 2 7" xfId="1712" xr:uid="{34D9ADD0-7101-47B7-98A7-F21FF1342C29}"/>
    <cellStyle name="Normal 2 5 2 7 2" xfId="5893" xr:uid="{47502159-C6B7-4EE0-91C5-AABFDD6FF2EE}"/>
    <cellStyle name="Normal 2 5 2 7 2 2" xfId="14256" xr:uid="{F990E211-874B-4B79-B803-20270144F989}"/>
    <cellStyle name="Normal 2 5 2 7 2 2 2" xfId="30985" xr:uid="{F9E01189-0E88-41E0-8410-3D977592FF5A}"/>
    <cellStyle name="Normal 2 5 2 7 2 3" xfId="22622" xr:uid="{20DA7D35-95B4-418B-89D1-B26ED7696647}"/>
    <cellStyle name="Normal 2 5 2 7 3" xfId="10075" xr:uid="{9E20D843-CE52-4C9D-B9F0-B4A06A9F2E27}"/>
    <cellStyle name="Normal 2 5 2 7 3 2" xfId="26804" xr:uid="{0C5BB748-A8FF-4F49-979A-955E89958504}"/>
    <cellStyle name="Normal 2 5 2 7 4" xfId="18441" xr:uid="{111B11B0-6881-47BF-9705-4DAC320C3199}"/>
    <cellStyle name="Normal 2 5 2 8" xfId="3386" xr:uid="{68420287-FD78-4D0B-8686-A58CFC436195}"/>
    <cellStyle name="Normal 2 5 2 8 2" xfId="7567" xr:uid="{A5381601-0557-45CB-92B1-E5D9AE1406A1}"/>
    <cellStyle name="Normal 2 5 2 8 2 2" xfId="15930" xr:uid="{D2D79ACD-1304-4A5A-BBDF-927AEE706DD3}"/>
    <cellStyle name="Normal 2 5 2 8 2 2 2" xfId="32659" xr:uid="{CF786889-58E5-4E03-8D0B-197C196C4E84}"/>
    <cellStyle name="Normal 2 5 2 8 2 3" xfId="24296" xr:uid="{9BDD1B1F-115D-4ED1-B49C-33009987CBAB}"/>
    <cellStyle name="Normal 2 5 2 8 3" xfId="11749" xr:uid="{15ACEA6C-03E7-474A-B28F-6AAC55F129AF}"/>
    <cellStyle name="Normal 2 5 2 8 3 2" xfId="28478" xr:uid="{583C7653-A4E3-4B76-8785-BEB16B3C1837}"/>
    <cellStyle name="Normal 2 5 2 8 4" xfId="20115" xr:uid="{0DD7EFEC-1649-42F1-B1DB-8373ABFE2382}"/>
    <cellStyle name="Normal 2 5 2 9" xfId="4221" xr:uid="{0951A356-E2A2-427D-81A2-F3D6E3D2BA7D}"/>
    <cellStyle name="Normal 2 5 2 9 2" xfId="12584" xr:uid="{56A47051-6675-4A2D-B939-E452A4B2A8A5}"/>
    <cellStyle name="Normal 2 5 2 9 2 2" xfId="29313" xr:uid="{552B3B0B-E8B6-4F3A-B97F-94F6EDB63EFA}"/>
    <cellStyle name="Normal 2 5 2 9 3" xfId="20950" xr:uid="{5279E4BB-4C0C-43F6-9244-62CF5DFC9529}"/>
    <cellStyle name="Normal 2 5 3" xfId="55" xr:uid="{1697F32F-1CDD-4A11-8345-2ACFC2F68159}"/>
    <cellStyle name="Normal 2 5 3 10" xfId="8418" xr:uid="{A56F7833-D4A5-4C17-B2DC-E4D2A29D03BB}"/>
    <cellStyle name="Normal 2 5 3 10 2" xfId="25147" xr:uid="{0C25F237-C440-40E2-A1C1-A3545A17C187}"/>
    <cellStyle name="Normal 2 5 3 11" xfId="16784" xr:uid="{8038B059-74AD-4B34-B542-B2AF7528ADD3}"/>
    <cellStyle name="Normal 2 5 3 2" xfId="122" xr:uid="{72FB111F-F807-4E02-B2AA-EE101792CA64}"/>
    <cellStyle name="Normal 2 5 3 2 10" xfId="16851" xr:uid="{94886F39-6E02-476B-920C-6DB69FA0992B}"/>
    <cellStyle name="Normal 2 5 3 2 2" xfId="258" xr:uid="{6C8B2A1D-C49F-4BBA-9742-8DC4488DC9F1}"/>
    <cellStyle name="Normal 2 5 3 2 2 2" xfId="536" xr:uid="{ABF25EFB-5179-42A9-838D-6BBD310BB06C}"/>
    <cellStyle name="Normal 2 5 3 2 2 2 2" xfId="1372" xr:uid="{4E1B0101-50D5-49B9-85F7-F24D17F6EB28}"/>
    <cellStyle name="Normal 2 5 3 2 2 2 2 2" xfId="3044" xr:uid="{580BF552-59BC-4037-BA10-4754F461E3CB}"/>
    <cellStyle name="Normal 2 5 3 2 2 2 2 2 2" xfId="7225" xr:uid="{A2ED46B8-5AA9-4973-802B-4038D7FBA218}"/>
    <cellStyle name="Normal 2 5 3 2 2 2 2 2 2 2" xfId="15588" xr:uid="{69A3B02B-EBCB-4653-BC2B-1560F13D8B1C}"/>
    <cellStyle name="Normal 2 5 3 2 2 2 2 2 2 2 2" xfId="32317" xr:uid="{86271AF4-C70A-453D-991D-101FF152B8D5}"/>
    <cellStyle name="Normal 2 5 3 2 2 2 2 2 2 3" xfId="23954" xr:uid="{A91935F4-4C27-4FF6-8011-B054A8F3A664}"/>
    <cellStyle name="Normal 2 5 3 2 2 2 2 2 3" xfId="11407" xr:uid="{2F557CEE-549D-4F34-8C84-F6A2973CE963}"/>
    <cellStyle name="Normal 2 5 3 2 2 2 2 2 3 2" xfId="28136" xr:uid="{E28E399D-1F4B-4D3E-9ADD-FF3502798277}"/>
    <cellStyle name="Normal 2 5 3 2 2 2 2 2 4" xfId="19773" xr:uid="{7A57329C-56D5-46D1-84CF-6C58BE6F4F0A}"/>
    <cellStyle name="Normal 2 5 3 2 2 2 2 3" xfId="5553" xr:uid="{7D3378CD-CCDE-4A00-AAB7-DE2A9FEBC566}"/>
    <cellStyle name="Normal 2 5 3 2 2 2 2 3 2" xfId="13916" xr:uid="{6215D8A9-E670-45F8-AA62-784B40255AA5}"/>
    <cellStyle name="Normal 2 5 3 2 2 2 2 3 2 2" xfId="30645" xr:uid="{49ACBE57-DC34-4A75-AE27-FD6E7D8644B5}"/>
    <cellStyle name="Normal 2 5 3 2 2 2 2 3 3" xfId="22282" xr:uid="{809F4B6D-E68E-48BC-BF06-C98A02EF270C}"/>
    <cellStyle name="Normal 2 5 3 2 2 2 2 4" xfId="9735" xr:uid="{B1BDEE95-265F-41C7-A417-364030ED1BE0}"/>
    <cellStyle name="Normal 2 5 3 2 2 2 2 4 2" xfId="26464" xr:uid="{9755E3D2-23FA-45B5-ACDA-880AAF63DB71}"/>
    <cellStyle name="Normal 2 5 3 2 2 2 2 5" xfId="18101" xr:uid="{4E5C65EB-D8DC-4BA2-8E00-243A42D528F6}"/>
    <cellStyle name="Normal 2 5 3 2 2 2 3" xfId="2208" xr:uid="{AABEFDC2-06D6-4829-92CA-9992A41C7D68}"/>
    <cellStyle name="Normal 2 5 3 2 2 2 3 2" xfId="6389" xr:uid="{976F6EDE-1448-464A-A667-24CDB35B986B}"/>
    <cellStyle name="Normal 2 5 3 2 2 2 3 2 2" xfId="14752" xr:uid="{DD688643-8845-4BAD-A903-FD791B19BD6C}"/>
    <cellStyle name="Normal 2 5 3 2 2 2 3 2 2 2" xfId="31481" xr:uid="{92DE241C-7453-4E3A-B767-8C5832409AB7}"/>
    <cellStyle name="Normal 2 5 3 2 2 2 3 2 3" xfId="23118" xr:uid="{01920233-05BD-4767-87A8-6A08E353C4D8}"/>
    <cellStyle name="Normal 2 5 3 2 2 2 3 3" xfId="10571" xr:uid="{23A6DEF0-F1AB-4F4A-8535-CE83FF873DC5}"/>
    <cellStyle name="Normal 2 5 3 2 2 2 3 3 2" xfId="27300" xr:uid="{1E9E50C0-0A01-45D9-AF91-BB6CDA0DCA39}"/>
    <cellStyle name="Normal 2 5 3 2 2 2 3 4" xfId="18937" xr:uid="{AA6ED761-086A-4C11-B9A9-06821025269D}"/>
    <cellStyle name="Normal 2 5 3 2 2 2 4" xfId="3882" xr:uid="{2C737EB2-E22F-41F0-A375-382709BC05E8}"/>
    <cellStyle name="Normal 2 5 3 2 2 2 4 2" xfId="8063" xr:uid="{6E84A9C6-B7D8-41A4-8904-980CC043CD2D}"/>
    <cellStyle name="Normal 2 5 3 2 2 2 4 2 2" xfId="16426" xr:uid="{C9A1583B-4B86-4771-94F9-308823B24CED}"/>
    <cellStyle name="Normal 2 5 3 2 2 2 4 2 2 2" xfId="33155" xr:uid="{43E5CF1B-7624-4ABF-9DD9-88E3494BF007}"/>
    <cellStyle name="Normal 2 5 3 2 2 2 4 2 3" xfId="24792" xr:uid="{9F8CBFF3-4A73-4470-A5E2-0AA6371558B4}"/>
    <cellStyle name="Normal 2 5 3 2 2 2 4 3" xfId="12245" xr:uid="{C7A467C3-C9D0-4DE2-905D-EF3A1BEE1BC5}"/>
    <cellStyle name="Normal 2 5 3 2 2 2 4 3 2" xfId="28974" xr:uid="{7135931F-F0C4-44FA-8F2E-AAA056FCCA03}"/>
    <cellStyle name="Normal 2 5 3 2 2 2 4 4" xfId="20611" xr:uid="{3B94FC89-DFC4-4487-83EB-CA317FA4427C}"/>
    <cellStyle name="Normal 2 5 3 2 2 2 5" xfId="4717" xr:uid="{FD5BEE92-DAF7-4282-AC1A-C442FEAF3921}"/>
    <cellStyle name="Normal 2 5 3 2 2 2 5 2" xfId="13080" xr:uid="{187737B3-E2F2-4B50-9C0C-C47AF5C60EDA}"/>
    <cellStyle name="Normal 2 5 3 2 2 2 5 2 2" xfId="29809" xr:uid="{1AEDF06E-AE7A-4AAA-B4E8-517024F2B275}"/>
    <cellStyle name="Normal 2 5 3 2 2 2 5 3" xfId="21446" xr:uid="{2428BC94-0CAF-4B79-995F-35C17D3393D2}"/>
    <cellStyle name="Normal 2 5 3 2 2 2 6" xfId="8899" xr:uid="{42E774A0-54CB-4FDD-8175-F28A01D9374E}"/>
    <cellStyle name="Normal 2 5 3 2 2 2 6 2" xfId="25628" xr:uid="{EA2247E9-49FB-42CE-B565-0E8A0A42907E}"/>
    <cellStyle name="Normal 2 5 3 2 2 2 7" xfId="17265" xr:uid="{88361CB0-FA68-49F5-B51B-038D8E00AEA5}"/>
    <cellStyle name="Normal 2 5 3 2 2 3" xfId="814" xr:uid="{1E21D474-7BC9-4FA9-AB94-7F4822E89B24}"/>
    <cellStyle name="Normal 2 5 3 2 2 3 2" xfId="1650" xr:uid="{61291155-27E6-4F6F-A36B-D70C522D61FA}"/>
    <cellStyle name="Normal 2 5 3 2 2 3 2 2" xfId="3322" xr:uid="{EACB89B3-72DB-4612-A34F-80A7C9B89464}"/>
    <cellStyle name="Normal 2 5 3 2 2 3 2 2 2" xfId="7503" xr:uid="{35D7AAF3-E8E9-4D19-8BDD-F31AF4E508BC}"/>
    <cellStyle name="Normal 2 5 3 2 2 3 2 2 2 2" xfId="15866" xr:uid="{3DB51BAE-1FF6-403C-9164-C85168AB8D56}"/>
    <cellStyle name="Normal 2 5 3 2 2 3 2 2 2 2 2" xfId="32595" xr:uid="{470F41AC-0E86-4DF3-A936-5AE09E563FDA}"/>
    <cellStyle name="Normal 2 5 3 2 2 3 2 2 2 3" xfId="24232" xr:uid="{EC4A9516-DF3C-4699-9392-970D8CA63AC3}"/>
    <cellStyle name="Normal 2 5 3 2 2 3 2 2 3" xfId="11685" xr:uid="{8E8116C0-7CE9-44BE-994F-384B4599441A}"/>
    <cellStyle name="Normal 2 5 3 2 2 3 2 2 3 2" xfId="28414" xr:uid="{6B1BF98C-7413-48B8-9CA7-06007C835FD5}"/>
    <cellStyle name="Normal 2 5 3 2 2 3 2 2 4" xfId="20051" xr:uid="{EC31FFA6-E72D-42C2-ACB1-AB522A1990DD}"/>
    <cellStyle name="Normal 2 5 3 2 2 3 2 3" xfId="5831" xr:uid="{C96ECCF5-CB7B-481B-A8E1-CC18736067CF}"/>
    <cellStyle name="Normal 2 5 3 2 2 3 2 3 2" xfId="14194" xr:uid="{1F892EB9-30D3-4340-A159-C866A53813E5}"/>
    <cellStyle name="Normal 2 5 3 2 2 3 2 3 2 2" xfId="30923" xr:uid="{4A35DAB7-A65C-4A87-8DAD-B87BA01B607A}"/>
    <cellStyle name="Normal 2 5 3 2 2 3 2 3 3" xfId="22560" xr:uid="{4B334E28-2177-4CE0-A9E7-F21DF81936FB}"/>
    <cellStyle name="Normal 2 5 3 2 2 3 2 4" xfId="10013" xr:uid="{31933FB3-AC46-492E-81B2-70CB1BAE2B7E}"/>
    <cellStyle name="Normal 2 5 3 2 2 3 2 4 2" xfId="26742" xr:uid="{37FC91AA-B699-41F3-9A34-04CBF6D6018E}"/>
    <cellStyle name="Normal 2 5 3 2 2 3 2 5" xfId="18379" xr:uid="{3593995D-B621-4770-BD12-2E858C520FCA}"/>
    <cellStyle name="Normal 2 5 3 2 2 3 3" xfId="2486" xr:uid="{15CA6464-3959-462C-80FD-3AFA04DDAF84}"/>
    <cellStyle name="Normal 2 5 3 2 2 3 3 2" xfId="6667" xr:uid="{AFEE2E17-4CC7-4FB6-9999-1ED243F093B0}"/>
    <cellStyle name="Normal 2 5 3 2 2 3 3 2 2" xfId="15030" xr:uid="{538A33CB-9B39-4BD0-A868-A5D2D217B50C}"/>
    <cellStyle name="Normal 2 5 3 2 2 3 3 2 2 2" xfId="31759" xr:uid="{3A758E2E-026B-4E82-A2D1-A0A97ADD6147}"/>
    <cellStyle name="Normal 2 5 3 2 2 3 3 2 3" xfId="23396" xr:uid="{52E05305-BB47-427F-B17C-27D7E7FFBD85}"/>
    <cellStyle name="Normal 2 5 3 2 2 3 3 3" xfId="10849" xr:uid="{14E727BD-8123-4F5A-B913-FDCB4BDB908C}"/>
    <cellStyle name="Normal 2 5 3 2 2 3 3 3 2" xfId="27578" xr:uid="{D4637580-47D3-4CB2-AE9D-251DBA4AE666}"/>
    <cellStyle name="Normal 2 5 3 2 2 3 3 4" xfId="19215" xr:uid="{AF7331FC-E49C-4D97-98C0-BAC839A89EF7}"/>
    <cellStyle name="Normal 2 5 3 2 2 3 4" xfId="4160" xr:uid="{9F55E288-8F9C-4E70-9884-1A6A8FDDB47F}"/>
    <cellStyle name="Normal 2 5 3 2 2 3 4 2" xfId="8341" xr:uid="{65EF172C-F19B-43E9-B486-0C990F421290}"/>
    <cellStyle name="Normal 2 5 3 2 2 3 4 2 2" xfId="16704" xr:uid="{3293EA1B-B847-4E49-B62E-9B001091F982}"/>
    <cellStyle name="Normal 2 5 3 2 2 3 4 2 2 2" xfId="33433" xr:uid="{3BBB06AA-6C82-40ED-B563-EB28DE638BA0}"/>
    <cellStyle name="Normal 2 5 3 2 2 3 4 2 3" xfId="25070" xr:uid="{CABA08F7-9D84-472C-A053-6BFE53B2CD50}"/>
    <cellStyle name="Normal 2 5 3 2 2 3 4 3" xfId="12523" xr:uid="{49E395FD-73F9-41CD-9294-07E01219DC21}"/>
    <cellStyle name="Normal 2 5 3 2 2 3 4 3 2" xfId="29252" xr:uid="{2254F66C-8529-4551-BEEC-FE96ACFEABE1}"/>
    <cellStyle name="Normal 2 5 3 2 2 3 4 4" xfId="20889" xr:uid="{CCCEE3D0-25C9-4AC0-9A21-9B54B7879646}"/>
    <cellStyle name="Normal 2 5 3 2 2 3 5" xfId="4995" xr:uid="{566916BC-D6F9-4A84-9752-F6A59C2C8EA6}"/>
    <cellStyle name="Normal 2 5 3 2 2 3 5 2" xfId="13358" xr:uid="{1F0FAE95-B78D-4F23-807B-5BD482CFEE8F}"/>
    <cellStyle name="Normal 2 5 3 2 2 3 5 2 2" xfId="30087" xr:uid="{D1C86810-29E9-4B6B-96D4-EEAD5AA5B5C5}"/>
    <cellStyle name="Normal 2 5 3 2 2 3 5 3" xfId="21724" xr:uid="{E6017433-969D-4061-9808-88558E8FF28B}"/>
    <cellStyle name="Normal 2 5 3 2 2 3 6" xfId="9177" xr:uid="{D7B01EE1-7365-46C5-AFBF-342FB6EA8C34}"/>
    <cellStyle name="Normal 2 5 3 2 2 3 6 2" xfId="25906" xr:uid="{9FCD1BC5-1AF1-4A18-9EEE-5F1FF72FE1BC}"/>
    <cellStyle name="Normal 2 5 3 2 2 3 7" xfId="17543" xr:uid="{168D037E-2696-40C4-90B3-03E6D29B6692}"/>
    <cellStyle name="Normal 2 5 3 2 2 4" xfId="1094" xr:uid="{3E2619A6-4231-4191-B176-56113106CBCA}"/>
    <cellStyle name="Normal 2 5 3 2 2 4 2" xfId="2766" xr:uid="{5283C80B-F946-4BA0-83BC-D152F07BDD72}"/>
    <cellStyle name="Normal 2 5 3 2 2 4 2 2" xfId="6947" xr:uid="{8D168100-AA40-455C-BFF0-68B5DA6564C8}"/>
    <cellStyle name="Normal 2 5 3 2 2 4 2 2 2" xfId="15310" xr:uid="{8D688106-0A2A-4BCA-8113-F63EEC4D1616}"/>
    <cellStyle name="Normal 2 5 3 2 2 4 2 2 2 2" xfId="32039" xr:uid="{F60F0CC2-25AD-4320-824B-94969852EBA3}"/>
    <cellStyle name="Normal 2 5 3 2 2 4 2 2 3" xfId="23676" xr:uid="{675B5AD0-2C15-4BDF-919E-FDAF642760C7}"/>
    <cellStyle name="Normal 2 5 3 2 2 4 2 3" xfId="11129" xr:uid="{AC103E9A-C59C-40E4-B1C6-07BC2F2AC9A5}"/>
    <cellStyle name="Normal 2 5 3 2 2 4 2 3 2" xfId="27858" xr:uid="{B11EC8A3-DE12-4AEC-B89E-0E4F3F671067}"/>
    <cellStyle name="Normal 2 5 3 2 2 4 2 4" xfId="19495" xr:uid="{8A1AC9B4-A26F-48EB-8BE6-6625182B2EF5}"/>
    <cellStyle name="Normal 2 5 3 2 2 4 3" xfId="5275" xr:uid="{109FE678-7F57-41F1-98E7-56B3AF309C9A}"/>
    <cellStyle name="Normal 2 5 3 2 2 4 3 2" xfId="13638" xr:uid="{3BD9A065-E742-454B-B131-9F8FA97744E5}"/>
    <cellStyle name="Normal 2 5 3 2 2 4 3 2 2" xfId="30367" xr:uid="{29613C0C-22BA-4A51-8486-AA9B21E959DB}"/>
    <cellStyle name="Normal 2 5 3 2 2 4 3 3" xfId="22004" xr:uid="{EE744E4E-59BB-4CED-BEA6-724C315448D2}"/>
    <cellStyle name="Normal 2 5 3 2 2 4 4" xfId="9457" xr:uid="{D5DC8D8A-87DB-444F-BDF7-DF445792A0B9}"/>
    <cellStyle name="Normal 2 5 3 2 2 4 4 2" xfId="26186" xr:uid="{2984B57F-D8A1-46AE-A592-87A1766B81CB}"/>
    <cellStyle name="Normal 2 5 3 2 2 4 5" xfId="17823" xr:uid="{4DFD35DE-722B-443D-85C7-8670487FAEDF}"/>
    <cellStyle name="Normal 2 5 3 2 2 5" xfId="1930" xr:uid="{FB3BFF1C-662D-4089-ADCB-070B5320D46A}"/>
    <cellStyle name="Normal 2 5 3 2 2 5 2" xfId="6111" xr:uid="{2E94E7AD-A2F8-44D6-9802-72BBB3E700A3}"/>
    <cellStyle name="Normal 2 5 3 2 2 5 2 2" xfId="14474" xr:uid="{42822807-E004-4AD3-96CB-8A80901FBC25}"/>
    <cellStyle name="Normal 2 5 3 2 2 5 2 2 2" xfId="31203" xr:uid="{2117CA82-87F1-4D08-B6B3-C7736587A582}"/>
    <cellStyle name="Normal 2 5 3 2 2 5 2 3" xfId="22840" xr:uid="{9ED42047-34CC-4BD7-97CB-5E8415AD9DBF}"/>
    <cellStyle name="Normal 2 5 3 2 2 5 3" xfId="10293" xr:uid="{C0E10973-5D34-437E-9AFB-591D3DECC338}"/>
    <cellStyle name="Normal 2 5 3 2 2 5 3 2" xfId="27022" xr:uid="{5922BC57-FB91-48E4-A57B-A85C1AF9CE18}"/>
    <cellStyle name="Normal 2 5 3 2 2 5 4" xfId="18659" xr:uid="{6E7D11D4-6071-4248-808F-10D756EF2974}"/>
    <cellStyle name="Normal 2 5 3 2 2 6" xfId="3604" xr:uid="{5C2C21E0-B780-4D94-8917-0356AF8AA725}"/>
    <cellStyle name="Normal 2 5 3 2 2 6 2" xfId="7785" xr:uid="{86CC6FF9-7F17-4790-843E-2C88390F16A1}"/>
    <cellStyle name="Normal 2 5 3 2 2 6 2 2" xfId="16148" xr:uid="{9497658B-F603-4F92-BA87-8AE445918385}"/>
    <cellStyle name="Normal 2 5 3 2 2 6 2 2 2" xfId="32877" xr:uid="{1AE70E51-ED93-4D6E-8917-0191E0631E0C}"/>
    <cellStyle name="Normal 2 5 3 2 2 6 2 3" xfId="24514" xr:uid="{C2415893-C972-450F-A13A-312983C04832}"/>
    <cellStyle name="Normal 2 5 3 2 2 6 3" xfId="11967" xr:uid="{E5AC6204-2B57-4403-A23F-F4AC2AEE5ECF}"/>
    <cellStyle name="Normal 2 5 3 2 2 6 3 2" xfId="28696" xr:uid="{4F62B5C1-375A-4340-A1A9-C87B0B2422B6}"/>
    <cellStyle name="Normal 2 5 3 2 2 6 4" xfId="20333" xr:uid="{D0B47CD6-21D0-4680-BD0F-F5514EC92B81}"/>
    <cellStyle name="Normal 2 5 3 2 2 7" xfId="4439" xr:uid="{74215DD4-8917-49DA-A9B6-BC2E8CFE0809}"/>
    <cellStyle name="Normal 2 5 3 2 2 7 2" xfId="12802" xr:uid="{A4FDE33E-69D4-4BD5-BB47-C64D3BA2175A}"/>
    <cellStyle name="Normal 2 5 3 2 2 7 2 2" xfId="29531" xr:uid="{679154F1-C1F3-428B-A2BA-81FD1E8135D8}"/>
    <cellStyle name="Normal 2 5 3 2 2 7 3" xfId="21168" xr:uid="{8C5D2FEA-1153-47BC-9F87-786B2909A526}"/>
    <cellStyle name="Normal 2 5 3 2 2 8" xfId="8621" xr:uid="{8DEB02B2-D81C-4379-84FE-FD3F3908BD28}"/>
    <cellStyle name="Normal 2 5 3 2 2 8 2" xfId="25350" xr:uid="{D50ACBBC-1751-42EE-BB20-A9322D7CF628}"/>
    <cellStyle name="Normal 2 5 3 2 2 9" xfId="16987" xr:uid="{BC412A80-2E83-4E74-B0C3-D6846A8A38E5}"/>
    <cellStyle name="Normal 2 5 3 2 3" xfId="400" xr:uid="{E1BA6BC7-DD4D-4D44-816D-E1440E7EC898}"/>
    <cellStyle name="Normal 2 5 3 2 3 2" xfId="1236" xr:uid="{56FF484F-F812-4D04-BA72-DA875C383AC1}"/>
    <cellStyle name="Normal 2 5 3 2 3 2 2" xfId="2908" xr:uid="{7F708C8D-FAB3-4587-B24C-EA038060F501}"/>
    <cellStyle name="Normal 2 5 3 2 3 2 2 2" xfId="7089" xr:uid="{9440D91C-1D17-4BB8-92CC-82CACF6E327E}"/>
    <cellStyle name="Normal 2 5 3 2 3 2 2 2 2" xfId="15452" xr:uid="{5CC73BD0-2F3F-4B3A-B5AB-93EB64BDC160}"/>
    <cellStyle name="Normal 2 5 3 2 3 2 2 2 2 2" xfId="32181" xr:uid="{D1AC920F-C0B6-4DA2-B7EB-4213A528EE47}"/>
    <cellStyle name="Normal 2 5 3 2 3 2 2 2 3" xfId="23818" xr:uid="{81609F35-9FD9-42D1-821E-8810665DF179}"/>
    <cellStyle name="Normal 2 5 3 2 3 2 2 3" xfId="11271" xr:uid="{6D0D1321-EB42-49C6-8420-9DC7BE5DF09A}"/>
    <cellStyle name="Normal 2 5 3 2 3 2 2 3 2" xfId="28000" xr:uid="{7003B8D2-4F74-469B-BA75-02B0BAC09791}"/>
    <cellStyle name="Normal 2 5 3 2 3 2 2 4" xfId="19637" xr:uid="{EE4FCE4B-518F-4195-A67A-69DB4B74B155}"/>
    <cellStyle name="Normal 2 5 3 2 3 2 3" xfId="5417" xr:uid="{9537B8A0-2F3F-4764-B5C1-DE408F4E66A9}"/>
    <cellStyle name="Normal 2 5 3 2 3 2 3 2" xfId="13780" xr:uid="{906DFDF4-7231-4F11-A8B7-0EA64F42D5BA}"/>
    <cellStyle name="Normal 2 5 3 2 3 2 3 2 2" xfId="30509" xr:uid="{B5830852-0363-4E8F-886B-03A09F14A715}"/>
    <cellStyle name="Normal 2 5 3 2 3 2 3 3" xfId="22146" xr:uid="{98EF6AEE-A78D-4D07-9D9C-81687EB7EC5B}"/>
    <cellStyle name="Normal 2 5 3 2 3 2 4" xfId="9599" xr:uid="{6A40D97B-E548-48E7-93D2-0DCA73E002F4}"/>
    <cellStyle name="Normal 2 5 3 2 3 2 4 2" xfId="26328" xr:uid="{8F68C581-A630-495F-AB4E-8F9B2E6517EF}"/>
    <cellStyle name="Normal 2 5 3 2 3 2 5" xfId="17965" xr:uid="{D3E443AF-179C-4DFA-85A4-C5AA9B7D321B}"/>
    <cellStyle name="Normal 2 5 3 2 3 3" xfId="2072" xr:uid="{5FBA36D5-6E95-4205-A3A4-A1FB029710F2}"/>
    <cellStyle name="Normal 2 5 3 2 3 3 2" xfId="6253" xr:uid="{025BA0D5-EB1D-404C-9BE3-56AC4F4EA431}"/>
    <cellStyle name="Normal 2 5 3 2 3 3 2 2" xfId="14616" xr:uid="{EF6155C4-AAD3-44A1-8906-59CCAFC99EE3}"/>
    <cellStyle name="Normal 2 5 3 2 3 3 2 2 2" xfId="31345" xr:uid="{87E5A810-7FF8-4F77-8CD8-F84EC6B78779}"/>
    <cellStyle name="Normal 2 5 3 2 3 3 2 3" xfId="22982" xr:uid="{7081BA9C-EF15-4519-B3A9-857209C32B4D}"/>
    <cellStyle name="Normal 2 5 3 2 3 3 3" xfId="10435" xr:uid="{3F9874DC-1720-43C6-8BED-393FBA5D7407}"/>
    <cellStyle name="Normal 2 5 3 2 3 3 3 2" xfId="27164" xr:uid="{182810E0-BC11-4778-898B-17D47BC72A67}"/>
    <cellStyle name="Normal 2 5 3 2 3 3 4" xfId="18801" xr:uid="{703CD1CC-A637-4EFA-AEE9-3A7C0F4D8436}"/>
    <cellStyle name="Normal 2 5 3 2 3 4" xfId="3746" xr:uid="{13003378-3118-4F9D-A7F4-FA71D33742B8}"/>
    <cellStyle name="Normal 2 5 3 2 3 4 2" xfId="7927" xr:uid="{0D7C1142-51F0-4474-A596-EA346CD3EA39}"/>
    <cellStyle name="Normal 2 5 3 2 3 4 2 2" xfId="16290" xr:uid="{95F27A19-A18C-4088-B609-36B852F1C272}"/>
    <cellStyle name="Normal 2 5 3 2 3 4 2 2 2" xfId="33019" xr:uid="{D8CDCF9F-C174-494E-A1C5-0E3FC8170CC6}"/>
    <cellStyle name="Normal 2 5 3 2 3 4 2 3" xfId="24656" xr:uid="{7D2C67D4-600E-4604-8350-43E1ABDBAA44}"/>
    <cellStyle name="Normal 2 5 3 2 3 4 3" xfId="12109" xr:uid="{04AE7DF6-DE37-4877-BE5F-650AD49C9CC4}"/>
    <cellStyle name="Normal 2 5 3 2 3 4 3 2" xfId="28838" xr:uid="{8C9B9177-803B-4083-94DC-A04EE3F861A4}"/>
    <cellStyle name="Normal 2 5 3 2 3 4 4" xfId="20475" xr:uid="{7D3668C8-8D1B-44AC-81FB-A20B6ED0773A}"/>
    <cellStyle name="Normal 2 5 3 2 3 5" xfId="4581" xr:uid="{4282F83D-318A-441C-AB13-FD768813E8E8}"/>
    <cellStyle name="Normal 2 5 3 2 3 5 2" xfId="12944" xr:uid="{23C9E126-C85F-4B6C-8402-4C8135DBFEFE}"/>
    <cellStyle name="Normal 2 5 3 2 3 5 2 2" xfId="29673" xr:uid="{1969C36B-99B4-4A30-A555-468CCA17BA21}"/>
    <cellStyle name="Normal 2 5 3 2 3 5 3" xfId="21310" xr:uid="{6C84D243-9C1A-46CD-A351-D86D732A7C2C}"/>
    <cellStyle name="Normal 2 5 3 2 3 6" xfId="8763" xr:uid="{819B8B9E-9EE9-4D2A-ACDF-8D6D4EAE605D}"/>
    <cellStyle name="Normal 2 5 3 2 3 6 2" xfId="25492" xr:uid="{69E0697A-36C0-40C3-9B25-707D660831FF}"/>
    <cellStyle name="Normal 2 5 3 2 3 7" xfId="17129" xr:uid="{886BD543-E841-4447-B30D-E084E2FE04CE}"/>
    <cellStyle name="Normal 2 5 3 2 4" xfId="678" xr:uid="{905C58B4-3787-4C97-BCA1-C5E6D77FB9B6}"/>
    <cellStyle name="Normal 2 5 3 2 4 2" xfId="1514" xr:uid="{CFEA1F26-0055-4B7D-8F0E-933714E21C91}"/>
    <cellStyle name="Normal 2 5 3 2 4 2 2" xfId="3186" xr:uid="{52B183F4-43FB-47D1-8993-7E059194AD15}"/>
    <cellStyle name="Normal 2 5 3 2 4 2 2 2" xfId="7367" xr:uid="{82635CE1-E672-477E-8B23-D15CC9697526}"/>
    <cellStyle name="Normal 2 5 3 2 4 2 2 2 2" xfId="15730" xr:uid="{79D65704-63C1-460C-8B78-EBABF7B8F0DE}"/>
    <cellStyle name="Normal 2 5 3 2 4 2 2 2 2 2" xfId="32459" xr:uid="{AD2FC727-358A-4F02-A217-481ACCB0643C}"/>
    <cellStyle name="Normal 2 5 3 2 4 2 2 2 3" xfId="24096" xr:uid="{06729380-5798-4CDF-BFDE-099F4E4BA4FD}"/>
    <cellStyle name="Normal 2 5 3 2 4 2 2 3" xfId="11549" xr:uid="{7B13E953-BB83-475F-87F7-7DC5C77AF0E7}"/>
    <cellStyle name="Normal 2 5 3 2 4 2 2 3 2" xfId="28278" xr:uid="{0A841DE8-260D-4CC0-AD5E-03DEA833EB9C}"/>
    <cellStyle name="Normal 2 5 3 2 4 2 2 4" xfId="19915" xr:uid="{2FDF9746-A33D-4EE8-8D96-3D5CA537DCA5}"/>
    <cellStyle name="Normal 2 5 3 2 4 2 3" xfId="5695" xr:uid="{950B6A7E-5002-4418-828F-17677DA39652}"/>
    <cellStyle name="Normal 2 5 3 2 4 2 3 2" xfId="14058" xr:uid="{2AC4C10C-A9E1-48F8-BFE2-DD4D0DAB24B8}"/>
    <cellStyle name="Normal 2 5 3 2 4 2 3 2 2" xfId="30787" xr:uid="{08FC2051-37F6-4D21-8437-6CF646B7147D}"/>
    <cellStyle name="Normal 2 5 3 2 4 2 3 3" xfId="22424" xr:uid="{20D9AE92-B848-42B3-BCC9-44C8220BB132}"/>
    <cellStyle name="Normal 2 5 3 2 4 2 4" xfId="9877" xr:uid="{D3B9053C-19A2-4C59-9775-49F73C80FB1F}"/>
    <cellStyle name="Normal 2 5 3 2 4 2 4 2" xfId="26606" xr:uid="{BDFB28F9-7306-449C-BB50-47CBB6808421}"/>
    <cellStyle name="Normal 2 5 3 2 4 2 5" xfId="18243" xr:uid="{34A174F7-9906-476D-9EC7-61EFD0D65774}"/>
    <cellStyle name="Normal 2 5 3 2 4 3" xfId="2350" xr:uid="{A4112EBD-6B3B-4989-9059-4C3994F4B5F9}"/>
    <cellStyle name="Normal 2 5 3 2 4 3 2" xfId="6531" xr:uid="{DFAF723C-09D7-4A6E-84F5-3E42696DF9F8}"/>
    <cellStyle name="Normal 2 5 3 2 4 3 2 2" xfId="14894" xr:uid="{B6D31C16-9DDE-4D6F-8FD1-D1666B8E4E7D}"/>
    <cellStyle name="Normal 2 5 3 2 4 3 2 2 2" xfId="31623" xr:uid="{644E1477-4E9F-4459-9496-82F949C84072}"/>
    <cellStyle name="Normal 2 5 3 2 4 3 2 3" xfId="23260" xr:uid="{0EC2721D-33F7-4761-804C-84DC5444EF65}"/>
    <cellStyle name="Normal 2 5 3 2 4 3 3" xfId="10713" xr:uid="{374A429D-02F5-4F45-95B8-7CE21053D561}"/>
    <cellStyle name="Normal 2 5 3 2 4 3 3 2" xfId="27442" xr:uid="{BDBEB6EF-CD25-4BF9-BFF6-A67C49D1151F}"/>
    <cellStyle name="Normal 2 5 3 2 4 3 4" xfId="19079" xr:uid="{1EA4690A-27C1-43A1-A595-824A33CC6E87}"/>
    <cellStyle name="Normal 2 5 3 2 4 4" xfId="4024" xr:uid="{05C89188-92D8-4F0A-B349-F4BF15E7938A}"/>
    <cellStyle name="Normal 2 5 3 2 4 4 2" xfId="8205" xr:uid="{C9BA7B83-0D64-4911-8256-F715FE341E87}"/>
    <cellStyle name="Normal 2 5 3 2 4 4 2 2" xfId="16568" xr:uid="{A719A483-0C71-4355-A454-747E6C034EC9}"/>
    <cellStyle name="Normal 2 5 3 2 4 4 2 2 2" xfId="33297" xr:uid="{41479167-71C8-4ACD-BF48-B59E6322FE3A}"/>
    <cellStyle name="Normal 2 5 3 2 4 4 2 3" xfId="24934" xr:uid="{06222A90-32A0-4444-AC8E-5B3C36A7145C}"/>
    <cellStyle name="Normal 2 5 3 2 4 4 3" xfId="12387" xr:uid="{104C000E-0DA5-45D6-977F-1E2D11689683}"/>
    <cellStyle name="Normal 2 5 3 2 4 4 3 2" xfId="29116" xr:uid="{CD4587EA-81A3-4439-86BA-9C1843B98723}"/>
    <cellStyle name="Normal 2 5 3 2 4 4 4" xfId="20753" xr:uid="{1E59C40E-C056-4F39-839E-F116F28A6978}"/>
    <cellStyle name="Normal 2 5 3 2 4 5" xfId="4859" xr:uid="{0A3E89F0-7386-4B02-90E6-DF4B661190FF}"/>
    <cellStyle name="Normal 2 5 3 2 4 5 2" xfId="13222" xr:uid="{77E4335B-D7FB-4360-8CE3-4B22351D95A1}"/>
    <cellStyle name="Normal 2 5 3 2 4 5 2 2" xfId="29951" xr:uid="{4BEF8E34-ED45-451F-95D6-03375CEA6F23}"/>
    <cellStyle name="Normal 2 5 3 2 4 5 3" xfId="21588" xr:uid="{B32E19BE-5633-4668-9FC7-BB568017136D}"/>
    <cellStyle name="Normal 2 5 3 2 4 6" xfId="9041" xr:uid="{5FA8E7A8-2AE5-4031-96D8-CB07E874A3FA}"/>
    <cellStyle name="Normal 2 5 3 2 4 6 2" xfId="25770" xr:uid="{2FBB03A7-4C51-408F-9F95-40B2272F0208}"/>
    <cellStyle name="Normal 2 5 3 2 4 7" xfId="17407" xr:uid="{1601B41E-E62E-41DF-A184-B5F53ACC2263}"/>
    <cellStyle name="Normal 2 5 3 2 5" xfId="958" xr:uid="{14349A1F-7E1C-44E4-B962-0FEF6D7FAA09}"/>
    <cellStyle name="Normal 2 5 3 2 5 2" xfId="2630" xr:uid="{CC8A3299-FD45-44FA-B411-18F56BC70B6F}"/>
    <cellStyle name="Normal 2 5 3 2 5 2 2" xfId="6811" xr:uid="{62900B46-981C-4A54-8A15-8C046FABE86D}"/>
    <cellStyle name="Normal 2 5 3 2 5 2 2 2" xfId="15174" xr:uid="{50AE5935-2BEC-4EA4-9D58-DB34B8081359}"/>
    <cellStyle name="Normal 2 5 3 2 5 2 2 2 2" xfId="31903" xr:uid="{3E76CF51-7367-42DA-AA8D-0F0044235C1F}"/>
    <cellStyle name="Normal 2 5 3 2 5 2 2 3" xfId="23540" xr:uid="{83EFA9D5-6191-4100-8880-B6C98D00BFDF}"/>
    <cellStyle name="Normal 2 5 3 2 5 2 3" xfId="10993" xr:uid="{55F4C09A-A9EC-4304-82A6-303CBA4F4886}"/>
    <cellStyle name="Normal 2 5 3 2 5 2 3 2" xfId="27722" xr:uid="{0A3E8050-EC78-4F47-955B-CA700FBF053D}"/>
    <cellStyle name="Normal 2 5 3 2 5 2 4" xfId="19359" xr:uid="{11A49B77-B735-42C5-9C13-142BB23D7AE8}"/>
    <cellStyle name="Normal 2 5 3 2 5 3" xfId="5139" xr:uid="{AB32A2F0-8BD1-412C-8487-2B8584432B14}"/>
    <cellStyle name="Normal 2 5 3 2 5 3 2" xfId="13502" xr:uid="{2A8E4420-0C92-4732-8F66-92493A9D27A5}"/>
    <cellStyle name="Normal 2 5 3 2 5 3 2 2" xfId="30231" xr:uid="{3F6B4B28-D165-4E91-9D4B-657EE24A786D}"/>
    <cellStyle name="Normal 2 5 3 2 5 3 3" xfId="21868" xr:uid="{668EAC38-A47C-4126-AB76-7A7AC3E4B075}"/>
    <cellStyle name="Normal 2 5 3 2 5 4" xfId="9321" xr:uid="{4655CD19-8807-457C-81BE-1FDB12D7208F}"/>
    <cellStyle name="Normal 2 5 3 2 5 4 2" xfId="26050" xr:uid="{A3CB3FC2-4A0F-40A3-8950-CA3B3DDE86D6}"/>
    <cellStyle name="Normal 2 5 3 2 5 5" xfId="17687" xr:uid="{4A5E1EE8-8A76-4959-A519-DDE0D4D44ED1}"/>
    <cellStyle name="Normal 2 5 3 2 6" xfId="1794" xr:uid="{0EC7D455-EB15-4507-AE36-D696071A0D11}"/>
    <cellStyle name="Normal 2 5 3 2 6 2" xfId="5975" xr:uid="{B9AD73BC-FA83-41B4-B7CF-655F4C6F6721}"/>
    <cellStyle name="Normal 2 5 3 2 6 2 2" xfId="14338" xr:uid="{550DC8D4-6936-4602-8B25-2DD2192DD371}"/>
    <cellStyle name="Normal 2 5 3 2 6 2 2 2" xfId="31067" xr:uid="{2AE1633E-ACF8-465D-8DEF-85B3D28D0FE4}"/>
    <cellStyle name="Normal 2 5 3 2 6 2 3" xfId="22704" xr:uid="{40BEDB34-FFE7-4505-8E7C-07A635713BB9}"/>
    <cellStyle name="Normal 2 5 3 2 6 3" xfId="10157" xr:uid="{11CAF734-BBF9-4E12-92EE-FDBADFC21F70}"/>
    <cellStyle name="Normal 2 5 3 2 6 3 2" xfId="26886" xr:uid="{627217E9-74A4-4F04-9CE8-7D151532CB20}"/>
    <cellStyle name="Normal 2 5 3 2 6 4" xfId="18523" xr:uid="{22D07317-F4D7-4FA3-A042-1FB5C0B9FEE9}"/>
    <cellStyle name="Normal 2 5 3 2 7" xfId="3468" xr:uid="{6ED98BE3-6464-4B8C-9611-5DFF255D2692}"/>
    <cellStyle name="Normal 2 5 3 2 7 2" xfId="7649" xr:uid="{983C4127-8B37-4C80-B330-245B37084B8C}"/>
    <cellStyle name="Normal 2 5 3 2 7 2 2" xfId="16012" xr:uid="{74ADC390-A39F-4D0D-89E1-14F3E7AC408F}"/>
    <cellStyle name="Normal 2 5 3 2 7 2 2 2" xfId="32741" xr:uid="{FF505CE9-B728-4D22-8EC6-347E4796E1FE}"/>
    <cellStyle name="Normal 2 5 3 2 7 2 3" xfId="24378" xr:uid="{DFBEE6E0-884F-4D44-9D3A-BD3B115F2F7E}"/>
    <cellStyle name="Normal 2 5 3 2 7 3" xfId="11831" xr:uid="{D5B7AA53-FD31-4306-AE41-AF9EBBEBED1A}"/>
    <cellStyle name="Normal 2 5 3 2 7 3 2" xfId="28560" xr:uid="{A0A48C09-75D0-4375-B3ED-01EA508F6FAB}"/>
    <cellStyle name="Normal 2 5 3 2 7 4" xfId="20197" xr:uid="{BA58734A-27A2-44C1-83E0-CA4AA3AC73DB}"/>
    <cellStyle name="Normal 2 5 3 2 8" xfId="4303" xr:uid="{BAC361AC-2103-4F66-94E0-22232B4EF72A}"/>
    <cellStyle name="Normal 2 5 3 2 8 2" xfId="12666" xr:uid="{00457781-AF78-4EF0-B663-8B6DBAA357C2}"/>
    <cellStyle name="Normal 2 5 3 2 8 2 2" xfId="29395" xr:uid="{B22333CD-4AEB-4DA8-9E5A-31A4AA7B4A2C}"/>
    <cellStyle name="Normal 2 5 3 2 8 3" xfId="21032" xr:uid="{22E3A0D9-163F-490C-8F4A-CC53A1BB1698}"/>
    <cellStyle name="Normal 2 5 3 2 9" xfId="8485" xr:uid="{E34A08EC-8B16-462E-85C7-15667738AC40}"/>
    <cellStyle name="Normal 2 5 3 2 9 2" xfId="25214" xr:uid="{1964DB9B-B38B-4D2B-A5F4-3DCB953C37EF}"/>
    <cellStyle name="Normal 2 5 3 3" xfId="191" xr:uid="{1A9197ED-6AFD-4AE4-87C6-0AD7269F2F6F}"/>
    <cellStyle name="Normal 2 5 3 3 2" xfId="469" xr:uid="{784A530B-2B7A-43CB-8AC2-FD96EFE1C131}"/>
    <cellStyle name="Normal 2 5 3 3 2 2" xfId="1305" xr:uid="{0C0F2D27-83F5-4246-A202-CC362ECD1FF4}"/>
    <cellStyle name="Normal 2 5 3 3 2 2 2" xfId="2977" xr:uid="{067F2260-2E02-49EF-80D5-23F0CA8F6AE7}"/>
    <cellStyle name="Normal 2 5 3 3 2 2 2 2" xfId="7158" xr:uid="{5CB58E5B-06FB-41BF-8411-0CD9EE62634A}"/>
    <cellStyle name="Normal 2 5 3 3 2 2 2 2 2" xfId="15521" xr:uid="{D63B3F76-83D5-4479-A1CB-245FFEAF6A84}"/>
    <cellStyle name="Normal 2 5 3 3 2 2 2 2 2 2" xfId="32250" xr:uid="{B1A883BA-D5CC-4D19-A63B-5BDD790D1FFD}"/>
    <cellStyle name="Normal 2 5 3 3 2 2 2 2 3" xfId="23887" xr:uid="{EDD2A3F4-101F-4B8C-89B2-A5BD9A87D0DF}"/>
    <cellStyle name="Normal 2 5 3 3 2 2 2 3" xfId="11340" xr:uid="{158B363C-8474-4203-A623-5D9A1ADCC0EB}"/>
    <cellStyle name="Normal 2 5 3 3 2 2 2 3 2" xfId="28069" xr:uid="{524405C9-3C26-45B9-B8DE-7FB5BC0A6608}"/>
    <cellStyle name="Normal 2 5 3 3 2 2 2 4" xfId="19706" xr:uid="{991A6684-526E-46AF-B6C2-01F46E556F40}"/>
    <cellStyle name="Normal 2 5 3 3 2 2 3" xfId="5486" xr:uid="{513BD96C-DE60-4053-BB2A-8A9329745B7B}"/>
    <cellStyle name="Normal 2 5 3 3 2 2 3 2" xfId="13849" xr:uid="{8DAB901D-6DA8-4DDF-8195-5F737A359615}"/>
    <cellStyle name="Normal 2 5 3 3 2 2 3 2 2" xfId="30578" xr:uid="{C3D9DE95-EB04-4048-BD9C-0059D88D8306}"/>
    <cellStyle name="Normal 2 5 3 3 2 2 3 3" xfId="22215" xr:uid="{E73D629C-6852-418C-B18A-7C59CF1152C6}"/>
    <cellStyle name="Normal 2 5 3 3 2 2 4" xfId="9668" xr:uid="{62CD03BA-B262-40E7-B293-0F299124B95C}"/>
    <cellStyle name="Normal 2 5 3 3 2 2 4 2" xfId="26397" xr:uid="{94A166B7-1407-47C5-927F-0D1E441D6FCC}"/>
    <cellStyle name="Normal 2 5 3 3 2 2 5" xfId="18034" xr:uid="{EC88839A-A1EF-49FA-A49A-57FA7DA34848}"/>
    <cellStyle name="Normal 2 5 3 3 2 3" xfId="2141" xr:uid="{8B21E663-FB14-4946-93C2-15BE964D9E07}"/>
    <cellStyle name="Normal 2 5 3 3 2 3 2" xfId="6322" xr:uid="{7F8EF771-8302-4397-877B-7168CE85695F}"/>
    <cellStyle name="Normal 2 5 3 3 2 3 2 2" xfId="14685" xr:uid="{25CCC659-C098-49E0-B766-0D4345226831}"/>
    <cellStyle name="Normal 2 5 3 3 2 3 2 2 2" xfId="31414" xr:uid="{FA529C61-5476-4669-A36F-3B6897161BDE}"/>
    <cellStyle name="Normal 2 5 3 3 2 3 2 3" xfId="23051" xr:uid="{757CAAC2-022E-4DD1-B26C-5DD6DBACBF9B}"/>
    <cellStyle name="Normal 2 5 3 3 2 3 3" xfId="10504" xr:uid="{547FF374-7589-4887-91EC-3E2AEE5007E6}"/>
    <cellStyle name="Normal 2 5 3 3 2 3 3 2" xfId="27233" xr:uid="{442E75EE-DED7-478B-9B2F-D05DE6719266}"/>
    <cellStyle name="Normal 2 5 3 3 2 3 4" xfId="18870" xr:uid="{0E0D5E0B-019B-4F07-9C13-ED6CD7723405}"/>
    <cellStyle name="Normal 2 5 3 3 2 4" xfId="3815" xr:uid="{BD15B523-3FB6-40A9-94D6-20CB387ACEF7}"/>
    <cellStyle name="Normal 2 5 3 3 2 4 2" xfId="7996" xr:uid="{D8685532-7A5C-44D6-84F6-20113486E748}"/>
    <cellStyle name="Normal 2 5 3 3 2 4 2 2" xfId="16359" xr:uid="{45019625-1874-457E-9890-CA870B66AAD8}"/>
    <cellStyle name="Normal 2 5 3 3 2 4 2 2 2" xfId="33088" xr:uid="{81B1C80A-5212-4B12-8225-BE37D64C6346}"/>
    <cellStyle name="Normal 2 5 3 3 2 4 2 3" xfId="24725" xr:uid="{6A259CA9-C5C5-4224-BD88-B893E323BBFD}"/>
    <cellStyle name="Normal 2 5 3 3 2 4 3" xfId="12178" xr:uid="{531FB356-77CA-4D6F-9CCF-BF9FC0726347}"/>
    <cellStyle name="Normal 2 5 3 3 2 4 3 2" xfId="28907" xr:uid="{B1B0E293-9148-4284-AC6E-936CC8C4835A}"/>
    <cellStyle name="Normal 2 5 3 3 2 4 4" xfId="20544" xr:uid="{A3798B00-897F-48A5-B6AB-501A85C5D186}"/>
    <cellStyle name="Normal 2 5 3 3 2 5" xfId="4650" xr:uid="{AFD2DCB5-70EE-49FC-9CE7-905E68FC1067}"/>
    <cellStyle name="Normal 2 5 3 3 2 5 2" xfId="13013" xr:uid="{42C14461-BA6D-457F-AEFF-1FB3E4950B68}"/>
    <cellStyle name="Normal 2 5 3 3 2 5 2 2" xfId="29742" xr:uid="{C533D81F-3CE6-40C9-B21B-A38BBBA0D85D}"/>
    <cellStyle name="Normal 2 5 3 3 2 5 3" xfId="21379" xr:uid="{9E6095A3-4E92-4DE8-97B4-FB9313EC8C5B}"/>
    <cellStyle name="Normal 2 5 3 3 2 6" xfId="8832" xr:uid="{6DC90FFD-5B98-4E79-BB0D-BED5945E1B33}"/>
    <cellStyle name="Normal 2 5 3 3 2 6 2" xfId="25561" xr:uid="{71CACCA0-4D59-4053-9584-FC2EED9D7286}"/>
    <cellStyle name="Normal 2 5 3 3 2 7" xfId="17198" xr:uid="{DB4F25AF-6CBD-4DF3-B3A1-511D0320B962}"/>
    <cellStyle name="Normal 2 5 3 3 3" xfId="747" xr:uid="{A634BF23-6A09-4497-8F21-486B0FA2FC9B}"/>
    <cellStyle name="Normal 2 5 3 3 3 2" xfId="1583" xr:uid="{F3E2E21B-B2AE-4A8C-95FF-ECBCBABE378F}"/>
    <cellStyle name="Normal 2 5 3 3 3 2 2" xfId="3255" xr:uid="{86D57986-9D00-4670-AD89-FEE72B7294EE}"/>
    <cellStyle name="Normal 2 5 3 3 3 2 2 2" xfId="7436" xr:uid="{75DBCBE7-6A26-4A87-A7E7-3FA54A945815}"/>
    <cellStyle name="Normal 2 5 3 3 3 2 2 2 2" xfId="15799" xr:uid="{789417CE-9660-4989-B40E-67D7D2BD3839}"/>
    <cellStyle name="Normal 2 5 3 3 3 2 2 2 2 2" xfId="32528" xr:uid="{8FC21AE8-49C9-42BD-A81E-C740DCC6DCCB}"/>
    <cellStyle name="Normal 2 5 3 3 3 2 2 2 3" xfId="24165" xr:uid="{403F8C93-1952-439C-A97D-48FB5F46DFA1}"/>
    <cellStyle name="Normal 2 5 3 3 3 2 2 3" xfId="11618" xr:uid="{218AA9E2-06F8-40FB-9728-8C2EC622E92B}"/>
    <cellStyle name="Normal 2 5 3 3 3 2 2 3 2" xfId="28347" xr:uid="{A61C5289-24A8-4AA3-B22C-0B9F18EA6BE8}"/>
    <cellStyle name="Normal 2 5 3 3 3 2 2 4" xfId="19984" xr:uid="{126452F9-40AE-4C68-BAF7-35EA7FDE3A7A}"/>
    <cellStyle name="Normal 2 5 3 3 3 2 3" xfId="5764" xr:uid="{0F69D54E-6CFE-4913-B5EC-B32982B11953}"/>
    <cellStyle name="Normal 2 5 3 3 3 2 3 2" xfId="14127" xr:uid="{149E09D3-7C60-4149-8A6C-048922A9ED1E}"/>
    <cellStyle name="Normal 2 5 3 3 3 2 3 2 2" xfId="30856" xr:uid="{6CAA8BD6-56A2-43BB-B80B-234A26AF9A03}"/>
    <cellStyle name="Normal 2 5 3 3 3 2 3 3" xfId="22493" xr:uid="{6B05BFF2-8B3E-4AAA-ACB8-974245F9CF57}"/>
    <cellStyle name="Normal 2 5 3 3 3 2 4" xfId="9946" xr:uid="{1F10BC80-40D2-4A4A-8CBC-BA4EE6A56FBB}"/>
    <cellStyle name="Normal 2 5 3 3 3 2 4 2" xfId="26675" xr:uid="{3BD2A387-B444-422D-8A22-7A6B197B902B}"/>
    <cellStyle name="Normal 2 5 3 3 3 2 5" xfId="18312" xr:uid="{C316A915-ADDE-4D14-9A22-FC5174581EA4}"/>
    <cellStyle name="Normal 2 5 3 3 3 3" xfId="2419" xr:uid="{4D0F1E5D-95AA-4E8D-9992-D519E0F4DA61}"/>
    <cellStyle name="Normal 2 5 3 3 3 3 2" xfId="6600" xr:uid="{2F7E8FF2-CDD5-4EA3-AFC4-4FEE9B0DC3EF}"/>
    <cellStyle name="Normal 2 5 3 3 3 3 2 2" xfId="14963" xr:uid="{064605A6-3DB3-4AEF-B949-9A316489B7FE}"/>
    <cellStyle name="Normal 2 5 3 3 3 3 2 2 2" xfId="31692" xr:uid="{D8DF621C-74AF-411B-937B-F9B7F8EC66F9}"/>
    <cellStyle name="Normal 2 5 3 3 3 3 2 3" xfId="23329" xr:uid="{88573416-66C6-4A4B-9E04-0D2715007F08}"/>
    <cellStyle name="Normal 2 5 3 3 3 3 3" xfId="10782" xr:uid="{EA68E7B3-63D3-451B-9415-B23A7C112C9B}"/>
    <cellStyle name="Normal 2 5 3 3 3 3 3 2" xfId="27511" xr:uid="{FC301703-52A4-4879-AE5A-0E257B1283D2}"/>
    <cellStyle name="Normal 2 5 3 3 3 3 4" xfId="19148" xr:uid="{0EDF4B1A-748B-4CD9-A878-EEED6767D249}"/>
    <cellStyle name="Normal 2 5 3 3 3 4" xfId="4093" xr:uid="{B1EB4308-2C6C-4CDB-AFDF-57A5C1981B91}"/>
    <cellStyle name="Normal 2 5 3 3 3 4 2" xfId="8274" xr:uid="{3E1572E0-3983-4861-B169-3774346BBA09}"/>
    <cellStyle name="Normal 2 5 3 3 3 4 2 2" xfId="16637" xr:uid="{2C8809F6-EAC4-422E-B2CD-ED5CC8CDAB3B}"/>
    <cellStyle name="Normal 2 5 3 3 3 4 2 2 2" xfId="33366" xr:uid="{AB41B795-5C6A-4C10-973F-97F39C473CE5}"/>
    <cellStyle name="Normal 2 5 3 3 3 4 2 3" xfId="25003" xr:uid="{D679035D-E958-41FD-AC91-C7077BFA2D0F}"/>
    <cellStyle name="Normal 2 5 3 3 3 4 3" xfId="12456" xr:uid="{5ACF9C76-28EA-4443-8784-8CDCB209AAF0}"/>
    <cellStyle name="Normal 2 5 3 3 3 4 3 2" xfId="29185" xr:uid="{AA772B62-4683-4D87-9409-3642825CB92D}"/>
    <cellStyle name="Normal 2 5 3 3 3 4 4" xfId="20822" xr:uid="{A494A9A3-5CE8-4D91-B50E-B1AE89239790}"/>
    <cellStyle name="Normal 2 5 3 3 3 5" xfId="4928" xr:uid="{1E16EFB6-F050-4794-81D5-D66B2DF63AE4}"/>
    <cellStyle name="Normal 2 5 3 3 3 5 2" xfId="13291" xr:uid="{907A1533-8C0A-4232-948B-20D1F8181EA7}"/>
    <cellStyle name="Normal 2 5 3 3 3 5 2 2" xfId="30020" xr:uid="{6C52B923-915B-462E-AE42-FDE67C996ADD}"/>
    <cellStyle name="Normal 2 5 3 3 3 5 3" xfId="21657" xr:uid="{A47118F2-7A0D-49B1-B023-E0E797331D0B}"/>
    <cellStyle name="Normal 2 5 3 3 3 6" xfId="9110" xr:uid="{A12BE4F6-045B-4D5E-84D5-BF5EC6D03884}"/>
    <cellStyle name="Normal 2 5 3 3 3 6 2" xfId="25839" xr:uid="{49F3A3AA-2DF0-4A0C-B9E2-97529193FB1A}"/>
    <cellStyle name="Normal 2 5 3 3 3 7" xfId="17476" xr:uid="{D755E607-D569-4D54-8503-BC4484F6F754}"/>
    <cellStyle name="Normal 2 5 3 3 4" xfId="1027" xr:uid="{9BD6DF66-CC53-4816-AAD5-E7F5407BE38A}"/>
    <cellStyle name="Normal 2 5 3 3 4 2" xfId="2699" xr:uid="{A32C793F-55D8-4E79-9FCC-C8764F6EA29D}"/>
    <cellStyle name="Normal 2 5 3 3 4 2 2" xfId="6880" xr:uid="{8AD4F008-F32B-45DB-97EC-1E1A840F2A72}"/>
    <cellStyle name="Normal 2 5 3 3 4 2 2 2" xfId="15243" xr:uid="{994B3625-3210-44B7-9A9E-7FFAE2484580}"/>
    <cellStyle name="Normal 2 5 3 3 4 2 2 2 2" xfId="31972" xr:uid="{4EF2888A-1870-429B-9273-73BA31BE9DD5}"/>
    <cellStyle name="Normal 2 5 3 3 4 2 2 3" xfId="23609" xr:uid="{AEDBF214-697E-400E-8AD8-1B5311D08EE7}"/>
    <cellStyle name="Normal 2 5 3 3 4 2 3" xfId="11062" xr:uid="{D6AE2AC1-8E4F-4614-ADEA-00621DE11BF0}"/>
    <cellStyle name="Normal 2 5 3 3 4 2 3 2" xfId="27791" xr:uid="{CC2987F3-57C5-4910-B1A1-4D418FDEFCC4}"/>
    <cellStyle name="Normal 2 5 3 3 4 2 4" xfId="19428" xr:uid="{19BEDF90-B6CE-4E70-9F97-69B0765F58D9}"/>
    <cellStyle name="Normal 2 5 3 3 4 3" xfId="5208" xr:uid="{8E0C9F88-C1F1-4894-8DA3-F75B742885F2}"/>
    <cellStyle name="Normal 2 5 3 3 4 3 2" xfId="13571" xr:uid="{D35E660F-B790-4902-AF3C-846B06188EA6}"/>
    <cellStyle name="Normal 2 5 3 3 4 3 2 2" xfId="30300" xr:uid="{D249E5AF-A937-408B-A569-230ED68492B3}"/>
    <cellStyle name="Normal 2 5 3 3 4 3 3" xfId="21937" xr:uid="{F9B63481-AE18-42B2-9ED4-86CF3099491A}"/>
    <cellStyle name="Normal 2 5 3 3 4 4" xfId="9390" xr:uid="{C93202E3-88B6-43CD-92D0-8AE6B17AA00E}"/>
    <cellStyle name="Normal 2 5 3 3 4 4 2" xfId="26119" xr:uid="{3545DB6A-8287-4500-BF43-2B5810D12A4D}"/>
    <cellStyle name="Normal 2 5 3 3 4 5" xfId="17756" xr:uid="{BC1BA09D-685A-4973-9E74-5C837A41BF72}"/>
    <cellStyle name="Normal 2 5 3 3 5" xfId="1863" xr:uid="{5468A568-BFD8-4894-9192-D1C7A11D6254}"/>
    <cellStyle name="Normal 2 5 3 3 5 2" xfId="6044" xr:uid="{A0E85320-D71C-49E2-BFCF-B4BE6DD7E260}"/>
    <cellStyle name="Normal 2 5 3 3 5 2 2" xfId="14407" xr:uid="{3C6F9860-FBD8-46F6-B6B6-126E5EE1DD0C}"/>
    <cellStyle name="Normal 2 5 3 3 5 2 2 2" xfId="31136" xr:uid="{166460F7-EF31-4DBF-8C90-C6C63B6CD1F1}"/>
    <cellStyle name="Normal 2 5 3 3 5 2 3" xfId="22773" xr:uid="{97CD6A1E-B635-4B53-A39C-BAFED97FFC6F}"/>
    <cellStyle name="Normal 2 5 3 3 5 3" xfId="10226" xr:uid="{7045C044-1842-435A-B7B1-33C0842810ED}"/>
    <cellStyle name="Normal 2 5 3 3 5 3 2" xfId="26955" xr:uid="{8F5AED59-3AE3-49AC-914F-2592B79D6DB9}"/>
    <cellStyle name="Normal 2 5 3 3 5 4" xfId="18592" xr:uid="{6F1BD789-8171-4E60-9766-B2FE42F1B654}"/>
    <cellStyle name="Normal 2 5 3 3 6" xfId="3537" xr:uid="{2D14E433-EE51-489A-A4DA-F7E5A7BEEA7B}"/>
    <cellStyle name="Normal 2 5 3 3 6 2" xfId="7718" xr:uid="{D26794EC-E881-49F8-A8A5-858072317E65}"/>
    <cellStyle name="Normal 2 5 3 3 6 2 2" xfId="16081" xr:uid="{09B1ABBA-BBA8-4EEE-AB15-8D5629179612}"/>
    <cellStyle name="Normal 2 5 3 3 6 2 2 2" xfId="32810" xr:uid="{E6383640-F024-448D-85DD-5220004246B7}"/>
    <cellStyle name="Normal 2 5 3 3 6 2 3" xfId="24447" xr:uid="{A121ED1E-9A38-45DA-9656-897F0BE2A588}"/>
    <cellStyle name="Normal 2 5 3 3 6 3" xfId="11900" xr:uid="{BBF583EA-1813-4FFB-9F5B-844AE8759334}"/>
    <cellStyle name="Normal 2 5 3 3 6 3 2" xfId="28629" xr:uid="{C15C9C03-7535-4569-B99A-F3C0781538E8}"/>
    <cellStyle name="Normal 2 5 3 3 6 4" xfId="20266" xr:uid="{8E7F956B-0721-40F9-86D8-98F73B9A7A5B}"/>
    <cellStyle name="Normal 2 5 3 3 7" xfId="4372" xr:uid="{AF6BB34A-6A93-4FB6-A457-B0B859D9F794}"/>
    <cellStyle name="Normal 2 5 3 3 7 2" xfId="12735" xr:uid="{D16007DC-CCA4-4662-B3FE-FA9AD0236A47}"/>
    <cellStyle name="Normal 2 5 3 3 7 2 2" xfId="29464" xr:uid="{F8969D97-68FC-4054-A6B9-B8493B59E6B6}"/>
    <cellStyle name="Normal 2 5 3 3 7 3" xfId="21101" xr:uid="{BC654505-9242-4D39-AB96-F8B1965015FC}"/>
    <cellStyle name="Normal 2 5 3 3 8" xfId="8554" xr:uid="{34AFA2D7-E5D4-475C-89CD-B41F5891864E}"/>
    <cellStyle name="Normal 2 5 3 3 8 2" xfId="25283" xr:uid="{E9E6B2E2-082A-4E4C-9D5D-F6F687BD3062}"/>
    <cellStyle name="Normal 2 5 3 3 9" xfId="16920" xr:uid="{5A77C1F8-3671-42AF-BF0B-62E3221753B5}"/>
    <cellStyle name="Normal 2 5 3 4" xfId="333" xr:uid="{1DA4FE81-6C1D-46F5-A099-1A6A2DD2F61D}"/>
    <cellStyle name="Normal 2 5 3 4 2" xfId="1169" xr:uid="{ECA4C93A-03DF-43D5-8E0A-EE9D40D7F4F0}"/>
    <cellStyle name="Normal 2 5 3 4 2 2" xfId="2841" xr:uid="{6F2159F4-D7BD-4267-826C-5613D477B3F2}"/>
    <cellStyle name="Normal 2 5 3 4 2 2 2" xfId="7022" xr:uid="{3813169B-1980-4D12-95BC-AD28BD9B8E2B}"/>
    <cellStyle name="Normal 2 5 3 4 2 2 2 2" xfId="15385" xr:uid="{8D95251D-2316-4A02-BD4C-BFF1269453DF}"/>
    <cellStyle name="Normal 2 5 3 4 2 2 2 2 2" xfId="32114" xr:uid="{013C817B-3595-4FE6-B872-21E4E992FEFA}"/>
    <cellStyle name="Normal 2 5 3 4 2 2 2 3" xfId="23751" xr:uid="{2CAF3BA0-6BE4-4D76-8AAD-85E346254B99}"/>
    <cellStyle name="Normal 2 5 3 4 2 2 3" xfId="11204" xr:uid="{BA1930AF-F07C-415B-9ECB-89EF04AA8A79}"/>
    <cellStyle name="Normal 2 5 3 4 2 2 3 2" xfId="27933" xr:uid="{3CB9DDEF-2D65-4341-9369-138C17F7346F}"/>
    <cellStyle name="Normal 2 5 3 4 2 2 4" xfId="19570" xr:uid="{5C27CAEB-3D44-4499-9CCC-A0F744411FAC}"/>
    <cellStyle name="Normal 2 5 3 4 2 3" xfId="5350" xr:uid="{0F75F470-B701-44B9-A0C9-0FD805F0807B}"/>
    <cellStyle name="Normal 2 5 3 4 2 3 2" xfId="13713" xr:uid="{7F217ACA-7CB0-492A-AC34-558FEB4206F7}"/>
    <cellStyle name="Normal 2 5 3 4 2 3 2 2" xfId="30442" xr:uid="{4DE27843-FC54-4C51-A2B9-320B76A8B224}"/>
    <cellStyle name="Normal 2 5 3 4 2 3 3" xfId="22079" xr:uid="{5A1D1175-BB4F-42C3-8E1E-AE0F1440C0FA}"/>
    <cellStyle name="Normal 2 5 3 4 2 4" xfId="9532" xr:uid="{65AA6056-6B59-4FFA-9691-7BAC63F2FA21}"/>
    <cellStyle name="Normal 2 5 3 4 2 4 2" xfId="26261" xr:uid="{4AE95325-F4C2-42B1-985C-BA6807106D26}"/>
    <cellStyle name="Normal 2 5 3 4 2 5" xfId="17898" xr:uid="{531E5D98-CEB9-428E-8500-89917013A369}"/>
    <cellStyle name="Normal 2 5 3 4 3" xfId="2005" xr:uid="{8D100D82-9142-4D85-99E7-EA34949ED92E}"/>
    <cellStyle name="Normal 2 5 3 4 3 2" xfId="6186" xr:uid="{23FA3259-5BDB-431C-843E-2A93D28DC8CC}"/>
    <cellStyle name="Normal 2 5 3 4 3 2 2" xfId="14549" xr:uid="{78D6E9B1-D070-4305-8C91-54B729336632}"/>
    <cellStyle name="Normal 2 5 3 4 3 2 2 2" xfId="31278" xr:uid="{21060910-2B85-443B-8C57-FA00C549CCC8}"/>
    <cellStyle name="Normal 2 5 3 4 3 2 3" xfId="22915" xr:uid="{3AFC477D-F11B-4CC2-A6FE-D68D2746614B}"/>
    <cellStyle name="Normal 2 5 3 4 3 3" xfId="10368" xr:uid="{F673623E-A3F7-4E76-B441-6D19DD18824D}"/>
    <cellStyle name="Normal 2 5 3 4 3 3 2" xfId="27097" xr:uid="{DE1E1CD2-8E35-43ED-846F-40300034C2C8}"/>
    <cellStyle name="Normal 2 5 3 4 3 4" xfId="18734" xr:uid="{53B02391-7EA2-41CA-BC79-007DF548DCAB}"/>
    <cellStyle name="Normal 2 5 3 4 4" xfId="3679" xr:uid="{621B3D16-0A3D-4A5D-9491-BD1C54198FD4}"/>
    <cellStyle name="Normal 2 5 3 4 4 2" xfId="7860" xr:uid="{9570508C-EE4F-412E-AAB0-C6104074E0A0}"/>
    <cellStyle name="Normal 2 5 3 4 4 2 2" xfId="16223" xr:uid="{EF7F413E-BBA1-4245-89A3-AB5BF31FDC9B}"/>
    <cellStyle name="Normal 2 5 3 4 4 2 2 2" xfId="32952" xr:uid="{992A6172-F210-4FD4-988E-C7F9AFC64D11}"/>
    <cellStyle name="Normal 2 5 3 4 4 2 3" xfId="24589" xr:uid="{8D656752-637A-49EF-954A-71379E3BCDE3}"/>
    <cellStyle name="Normal 2 5 3 4 4 3" xfId="12042" xr:uid="{D6419F36-4935-4EE6-95CB-099E91EB57BC}"/>
    <cellStyle name="Normal 2 5 3 4 4 3 2" xfId="28771" xr:uid="{94B62A8A-D16B-41B0-8A34-74F340E211CC}"/>
    <cellStyle name="Normal 2 5 3 4 4 4" xfId="20408" xr:uid="{F10B0AC9-7CB8-4ADE-BA7B-EE6FFC775977}"/>
    <cellStyle name="Normal 2 5 3 4 5" xfId="4514" xr:uid="{3FB6F14D-CF97-498F-9AEA-72689B7B4051}"/>
    <cellStyle name="Normal 2 5 3 4 5 2" xfId="12877" xr:uid="{3010844F-F368-4CD1-B9B1-A2A5A6899000}"/>
    <cellStyle name="Normal 2 5 3 4 5 2 2" xfId="29606" xr:uid="{286E617E-BA1A-4A2D-A6D2-09BF00081A50}"/>
    <cellStyle name="Normal 2 5 3 4 5 3" xfId="21243" xr:uid="{374EA45F-67F4-473E-BFA0-76217032D0CA}"/>
    <cellStyle name="Normal 2 5 3 4 6" xfId="8696" xr:uid="{D8E5E2ED-2387-4E32-8FF7-EEFDEF8BB5F6}"/>
    <cellStyle name="Normal 2 5 3 4 6 2" xfId="25425" xr:uid="{9EECB1FC-5CB4-42C1-9D3C-AB340485D7C6}"/>
    <cellStyle name="Normal 2 5 3 4 7" xfId="17062" xr:uid="{E07D298C-F6E9-4400-B563-FC11B1A575CB}"/>
    <cellStyle name="Normal 2 5 3 5" xfId="611" xr:uid="{24DF84FA-BDB4-4B8E-921C-7A436E00131C}"/>
    <cellStyle name="Normal 2 5 3 5 2" xfId="1447" xr:uid="{87FC278F-DDBD-4930-91F7-D3C936B9A4B4}"/>
    <cellStyle name="Normal 2 5 3 5 2 2" xfId="3119" xr:uid="{DB5282FB-C4BA-49E6-9FA4-1F86BA0C3738}"/>
    <cellStyle name="Normal 2 5 3 5 2 2 2" xfId="7300" xr:uid="{EA9C661E-6506-4BD4-8EC3-15D810381B25}"/>
    <cellStyle name="Normal 2 5 3 5 2 2 2 2" xfId="15663" xr:uid="{B885FAA7-6E17-45D9-9683-756F83A3DD00}"/>
    <cellStyle name="Normal 2 5 3 5 2 2 2 2 2" xfId="32392" xr:uid="{B476DA54-DDAF-4B73-902C-7F2FB28E8E77}"/>
    <cellStyle name="Normal 2 5 3 5 2 2 2 3" xfId="24029" xr:uid="{BB21D085-86F4-47AD-82F6-DF8F71B9A877}"/>
    <cellStyle name="Normal 2 5 3 5 2 2 3" xfId="11482" xr:uid="{9A0509BD-87DE-417B-97BB-2B4EB41C95BF}"/>
    <cellStyle name="Normal 2 5 3 5 2 2 3 2" xfId="28211" xr:uid="{0527D9DF-0E46-4C64-87A7-C4AB3D46E4BA}"/>
    <cellStyle name="Normal 2 5 3 5 2 2 4" xfId="19848" xr:uid="{12EEED39-9BF2-4E66-BCFE-4EEAF0BF1B58}"/>
    <cellStyle name="Normal 2 5 3 5 2 3" xfId="5628" xr:uid="{3FAC6A0A-0C6F-4E04-B8FC-64CCF490722E}"/>
    <cellStyle name="Normal 2 5 3 5 2 3 2" xfId="13991" xr:uid="{E61573F0-F923-43DF-BAD4-3EFA0C434437}"/>
    <cellStyle name="Normal 2 5 3 5 2 3 2 2" xfId="30720" xr:uid="{4207D058-D2FD-42E2-B921-7A12B79AFDB9}"/>
    <cellStyle name="Normal 2 5 3 5 2 3 3" xfId="22357" xr:uid="{ED64FB32-9DCA-4629-A6E4-3D8A4F791477}"/>
    <cellStyle name="Normal 2 5 3 5 2 4" xfId="9810" xr:uid="{B47AAC9A-05A4-47B0-9297-6259CA6939CD}"/>
    <cellStyle name="Normal 2 5 3 5 2 4 2" xfId="26539" xr:uid="{45727A3A-C23F-44BC-ACA0-E8FE9222A800}"/>
    <cellStyle name="Normal 2 5 3 5 2 5" xfId="18176" xr:uid="{466838B7-1333-4AA6-8FAF-0FB14EDCC8B7}"/>
    <cellStyle name="Normal 2 5 3 5 3" xfId="2283" xr:uid="{732DD685-9A39-4275-A189-AC2B0D6EC8DB}"/>
    <cellStyle name="Normal 2 5 3 5 3 2" xfId="6464" xr:uid="{73809FEC-9E40-4164-8132-7F6092357CD3}"/>
    <cellStyle name="Normal 2 5 3 5 3 2 2" xfId="14827" xr:uid="{617C6D25-AA10-453F-867E-80067E2E9BCA}"/>
    <cellStyle name="Normal 2 5 3 5 3 2 2 2" xfId="31556" xr:uid="{79BAE392-EC4C-4829-BCAB-7D906B1DC52B}"/>
    <cellStyle name="Normal 2 5 3 5 3 2 3" xfId="23193" xr:uid="{5024EB0D-CC8F-4AFC-8C69-85BF51E556F0}"/>
    <cellStyle name="Normal 2 5 3 5 3 3" xfId="10646" xr:uid="{B015D2E0-352E-4361-BAB9-236EAE23EA8D}"/>
    <cellStyle name="Normal 2 5 3 5 3 3 2" xfId="27375" xr:uid="{556A30BC-7600-49F8-A57A-0E9446866657}"/>
    <cellStyle name="Normal 2 5 3 5 3 4" xfId="19012" xr:uid="{26D30B59-13C3-4200-9641-CF7809099AC9}"/>
    <cellStyle name="Normal 2 5 3 5 4" xfId="3957" xr:uid="{0468279C-0A85-4999-9630-4B4568C739EC}"/>
    <cellStyle name="Normal 2 5 3 5 4 2" xfId="8138" xr:uid="{91E218C2-FEEB-4F1D-914B-47A1FED5DF3F}"/>
    <cellStyle name="Normal 2 5 3 5 4 2 2" xfId="16501" xr:uid="{B4E425A8-2F31-46A0-B6D5-AF306BCC9495}"/>
    <cellStyle name="Normal 2 5 3 5 4 2 2 2" xfId="33230" xr:uid="{B0CF8089-F036-49E1-AFE5-03D6E88CB0FC}"/>
    <cellStyle name="Normal 2 5 3 5 4 2 3" xfId="24867" xr:uid="{A29F6E1C-3870-45B5-93FD-01065040ACC7}"/>
    <cellStyle name="Normal 2 5 3 5 4 3" xfId="12320" xr:uid="{943D0488-FF73-43FF-A362-66C4BADB670D}"/>
    <cellStyle name="Normal 2 5 3 5 4 3 2" xfId="29049" xr:uid="{AF95724F-E99B-4B09-AF71-139C004D4864}"/>
    <cellStyle name="Normal 2 5 3 5 4 4" xfId="20686" xr:uid="{1709D4B8-7AEF-421F-92CA-B9E134FD41C1}"/>
    <cellStyle name="Normal 2 5 3 5 5" xfId="4792" xr:uid="{6D8FD42F-89AB-4A74-994D-A99889E20B65}"/>
    <cellStyle name="Normal 2 5 3 5 5 2" xfId="13155" xr:uid="{84725471-90A1-4A97-B171-18EB10F9CE85}"/>
    <cellStyle name="Normal 2 5 3 5 5 2 2" xfId="29884" xr:uid="{A31EA7C5-0C74-4289-9B88-A0D54B074590}"/>
    <cellStyle name="Normal 2 5 3 5 5 3" xfId="21521" xr:uid="{C450A6E1-79C3-4E22-97BD-F9AB17769441}"/>
    <cellStyle name="Normal 2 5 3 5 6" xfId="8974" xr:uid="{58C2A047-0BCA-4E52-BD63-66A6562F15E4}"/>
    <cellStyle name="Normal 2 5 3 5 6 2" xfId="25703" xr:uid="{D122F806-2849-45A6-BE8C-E926B8B4BF06}"/>
    <cellStyle name="Normal 2 5 3 5 7" xfId="17340" xr:uid="{D53CAAED-CC76-4E0F-9FC5-22842D9000A3}"/>
    <cellStyle name="Normal 2 5 3 6" xfId="891" xr:uid="{82AAA56A-39EE-45A6-9E8F-2D52B2CEE1B0}"/>
    <cellStyle name="Normal 2 5 3 6 2" xfId="2563" xr:uid="{277C0763-F968-43C2-89B3-B930E0CC5DCF}"/>
    <cellStyle name="Normal 2 5 3 6 2 2" xfId="6744" xr:uid="{E78186FF-50D0-4DB0-A453-7DE6646855A9}"/>
    <cellStyle name="Normal 2 5 3 6 2 2 2" xfId="15107" xr:uid="{137BA254-4940-4FB8-8939-20AFEDF20D55}"/>
    <cellStyle name="Normal 2 5 3 6 2 2 2 2" xfId="31836" xr:uid="{B0FE05B2-9723-443B-9D6F-05C110B2444B}"/>
    <cellStyle name="Normal 2 5 3 6 2 2 3" xfId="23473" xr:uid="{9917CC83-137C-42CF-9A78-D5A0C8F3B74E}"/>
    <cellStyle name="Normal 2 5 3 6 2 3" xfId="10926" xr:uid="{0135E3D3-D9C5-4F46-B1C4-52743CF7A10A}"/>
    <cellStyle name="Normal 2 5 3 6 2 3 2" xfId="27655" xr:uid="{46DDC90D-F85B-4E50-9C15-70E7FC628C93}"/>
    <cellStyle name="Normal 2 5 3 6 2 4" xfId="19292" xr:uid="{36B4D28F-08E1-4589-8099-1AD8E497D94C}"/>
    <cellStyle name="Normal 2 5 3 6 3" xfId="5072" xr:uid="{0E74921D-DD3F-4493-8EDD-1F26E26FD2E3}"/>
    <cellStyle name="Normal 2 5 3 6 3 2" xfId="13435" xr:uid="{D28076F7-427C-43AC-8A29-970376EB6F77}"/>
    <cellStyle name="Normal 2 5 3 6 3 2 2" xfId="30164" xr:uid="{599009E9-3A2F-48CF-B104-EE113D4ED684}"/>
    <cellStyle name="Normal 2 5 3 6 3 3" xfId="21801" xr:uid="{2FD438C3-1892-4FF9-BB9A-CD368DD9BCC1}"/>
    <cellStyle name="Normal 2 5 3 6 4" xfId="9254" xr:uid="{2C31263F-E017-4392-A402-2D8EB1FF9CB0}"/>
    <cellStyle name="Normal 2 5 3 6 4 2" xfId="25983" xr:uid="{00DF336F-B5B9-48CA-8363-03829EB1FE5F}"/>
    <cellStyle name="Normal 2 5 3 6 5" xfId="17620" xr:uid="{7D1C054F-0C8E-4689-8D06-D7940D1C4BA8}"/>
    <cellStyle name="Normal 2 5 3 7" xfId="1727" xr:uid="{589E2737-3E8A-497B-B11B-A97480A6E86E}"/>
    <cellStyle name="Normal 2 5 3 7 2" xfId="5908" xr:uid="{D8C9405A-D935-4D34-9DDF-F0D5ED585F90}"/>
    <cellStyle name="Normal 2 5 3 7 2 2" xfId="14271" xr:uid="{BB15B0BE-C559-4708-8C03-E7522F873C1B}"/>
    <cellStyle name="Normal 2 5 3 7 2 2 2" xfId="31000" xr:uid="{AA1EFC4B-3EDB-46E6-8BAD-B2CDFD4BAAC5}"/>
    <cellStyle name="Normal 2 5 3 7 2 3" xfId="22637" xr:uid="{6C8AC9E2-EB40-4582-B199-F66641CB931E}"/>
    <cellStyle name="Normal 2 5 3 7 3" xfId="10090" xr:uid="{102A7691-5E3D-4F1B-9120-0EA37EC89F9C}"/>
    <cellStyle name="Normal 2 5 3 7 3 2" xfId="26819" xr:uid="{0E5710AB-D230-4620-A81B-9869E56F0972}"/>
    <cellStyle name="Normal 2 5 3 7 4" xfId="18456" xr:uid="{93B751B6-0FA3-40A2-A348-C919E6DBA882}"/>
    <cellStyle name="Normal 2 5 3 8" xfId="3401" xr:uid="{F37C1107-0E7D-44F1-8630-402D7C164EFE}"/>
    <cellStyle name="Normal 2 5 3 8 2" xfId="7582" xr:uid="{BC66D327-D404-4F8D-A458-D2F14CD8646C}"/>
    <cellStyle name="Normal 2 5 3 8 2 2" xfId="15945" xr:uid="{21B3CC17-344E-4B7F-B281-548E80377F1C}"/>
    <cellStyle name="Normal 2 5 3 8 2 2 2" xfId="32674" xr:uid="{14E4CD1C-4265-4B93-B5E2-41D1DA0A65F9}"/>
    <cellStyle name="Normal 2 5 3 8 2 3" xfId="24311" xr:uid="{6CB7880E-B779-4BFB-8D61-95BD5C3D8BC0}"/>
    <cellStyle name="Normal 2 5 3 8 3" xfId="11764" xr:uid="{363FD7F4-D1DE-4151-8194-E44340C46234}"/>
    <cellStyle name="Normal 2 5 3 8 3 2" xfId="28493" xr:uid="{E032E5B7-CFFC-4B92-9429-0E3E4642A35A}"/>
    <cellStyle name="Normal 2 5 3 8 4" xfId="20130" xr:uid="{6DC3E36E-9E78-49A4-8D29-3F7F79AB1B78}"/>
    <cellStyle name="Normal 2 5 3 9" xfId="4236" xr:uid="{CFDAC51E-3B9C-46CE-AE76-A935C4540F11}"/>
    <cellStyle name="Normal 2 5 3 9 2" xfId="12599" xr:uid="{6E2337EA-0971-406E-AE84-D0D468BC6FC4}"/>
    <cellStyle name="Normal 2 5 3 9 2 2" xfId="29328" xr:uid="{1600C991-918C-4180-BFF5-34702475CD46}"/>
    <cellStyle name="Normal 2 5 3 9 3" xfId="20965" xr:uid="{6B5E55A9-FF51-4661-9C51-50CE9EBDD235}"/>
    <cellStyle name="Normal 2 5 4" xfId="82" xr:uid="{44004196-988E-4FE4-8925-ECACA5E20A32}"/>
    <cellStyle name="Normal 2 5 4 10" xfId="16811" xr:uid="{33D93549-F29A-4694-8AE4-38291392FDCC}"/>
    <cellStyle name="Normal 2 5 4 2" xfId="218" xr:uid="{7CC74649-C3A1-4509-872C-AD67FAA5DA6C}"/>
    <cellStyle name="Normal 2 5 4 2 2" xfId="496" xr:uid="{81212B25-E15C-4166-BE13-A3084C0E6588}"/>
    <cellStyle name="Normal 2 5 4 2 2 2" xfId="1332" xr:uid="{C530BA12-C783-4DC4-9C1D-5A57CEC92A23}"/>
    <cellStyle name="Normal 2 5 4 2 2 2 2" xfId="3004" xr:uid="{FE499C0D-2503-4F7B-95C7-9CD537FDD04F}"/>
    <cellStyle name="Normal 2 5 4 2 2 2 2 2" xfId="7185" xr:uid="{8A59A58E-B359-4256-B5E0-E01E3DBACB32}"/>
    <cellStyle name="Normal 2 5 4 2 2 2 2 2 2" xfId="15548" xr:uid="{42D8A72C-5781-4FCE-A822-BFBA6CBC0901}"/>
    <cellStyle name="Normal 2 5 4 2 2 2 2 2 2 2" xfId="32277" xr:uid="{78E0C51D-9E20-48A0-99BF-405EC0EA634C}"/>
    <cellStyle name="Normal 2 5 4 2 2 2 2 2 3" xfId="23914" xr:uid="{7D3CE75D-52E5-4EBF-88F6-68D7A1E3825D}"/>
    <cellStyle name="Normal 2 5 4 2 2 2 2 3" xfId="11367" xr:uid="{184C1079-3B87-4B08-9063-52630F63692E}"/>
    <cellStyle name="Normal 2 5 4 2 2 2 2 3 2" xfId="28096" xr:uid="{D1AFB604-2184-457B-B97F-E1E8EFA70126}"/>
    <cellStyle name="Normal 2 5 4 2 2 2 2 4" xfId="19733" xr:uid="{A75ADAEF-FBD3-4555-96DB-7B88C8EDFAEC}"/>
    <cellStyle name="Normal 2 5 4 2 2 2 3" xfId="5513" xr:uid="{5A9D4EC8-75F7-42C0-8FB4-6093DE5AAF18}"/>
    <cellStyle name="Normal 2 5 4 2 2 2 3 2" xfId="13876" xr:uid="{3CE81901-2849-4F80-AD39-27850E472B64}"/>
    <cellStyle name="Normal 2 5 4 2 2 2 3 2 2" xfId="30605" xr:uid="{DF186AAB-0141-4E6A-9601-6C3C45DBDAE9}"/>
    <cellStyle name="Normal 2 5 4 2 2 2 3 3" xfId="22242" xr:uid="{87753C33-A745-4AAC-87E4-AD4FC57D90AC}"/>
    <cellStyle name="Normal 2 5 4 2 2 2 4" xfId="9695" xr:uid="{8FC16C5B-9BB7-4694-873B-516184731A1A}"/>
    <cellStyle name="Normal 2 5 4 2 2 2 4 2" xfId="26424" xr:uid="{F05E725A-35FA-456A-85B1-6BEB40D92A6D}"/>
    <cellStyle name="Normal 2 5 4 2 2 2 5" xfId="18061" xr:uid="{39F3B0A4-6D1A-4F4D-94E5-B6CB6AB4A72A}"/>
    <cellStyle name="Normal 2 5 4 2 2 3" xfId="2168" xr:uid="{90DD958F-3579-4609-94C0-D97F23BD15BE}"/>
    <cellStyle name="Normal 2 5 4 2 2 3 2" xfId="6349" xr:uid="{AEF66F1A-68C0-491B-AB98-68E0B3009908}"/>
    <cellStyle name="Normal 2 5 4 2 2 3 2 2" xfId="14712" xr:uid="{DB6CACCA-B1C4-4863-99B5-3C8EDA2E1E7D}"/>
    <cellStyle name="Normal 2 5 4 2 2 3 2 2 2" xfId="31441" xr:uid="{3343BB82-E15C-46BB-AD8E-1CF81F7FA061}"/>
    <cellStyle name="Normal 2 5 4 2 2 3 2 3" xfId="23078" xr:uid="{7E692D4D-6DD6-434E-86EC-E9311F3BC27F}"/>
    <cellStyle name="Normal 2 5 4 2 2 3 3" xfId="10531" xr:uid="{B4603D47-2493-4510-860F-123BEF3279A2}"/>
    <cellStyle name="Normal 2 5 4 2 2 3 3 2" xfId="27260" xr:uid="{91175DEA-EC78-42AE-82D8-9DB352C002B0}"/>
    <cellStyle name="Normal 2 5 4 2 2 3 4" xfId="18897" xr:uid="{DEB4E141-CBE2-4C82-B788-B7784F844B69}"/>
    <cellStyle name="Normal 2 5 4 2 2 4" xfId="3842" xr:uid="{E83A19E1-0175-4794-AC21-131A094A34C9}"/>
    <cellStyle name="Normal 2 5 4 2 2 4 2" xfId="8023" xr:uid="{128AA7DE-2307-454B-9DEF-9D4DDBD33707}"/>
    <cellStyle name="Normal 2 5 4 2 2 4 2 2" xfId="16386" xr:uid="{70D44E25-37EA-4B05-85FE-B8220542F34C}"/>
    <cellStyle name="Normal 2 5 4 2 2 4 2 2 2" xfId="33115" xr:uid="{7E7F47B2-2023-46AD-A193-D48B0531CA1F}"/>
    <cellStyle name="Normal 2 5 4 2 2 4 2 3" xfId="24752" xr:uid="{F02E63D2-B264-423A-84D1-A97803F41944}"/>
    <cellStyle name="Normal 2 5 4 2 2 4 3" xfId="12205" xr:uid="{84D70120-5BE7-4597-ABCA-D835BB316181}"/>
    <cellStyle name="Normal 2 5 4 2 2 4 3 2" xfId="28934" xr:uid="{09782D9B-3373-43A7-9299-366AB73E0E05}"/>
    <cellStyle name="Normal 2 5 4 2 2 4 4" xfId="20571" xr:uid="{3C82AD98-E713-4F75-BD0B-A774165CC09F}"/>
    <cellStyle name="Normal 2 5 4 2 2 5" xfId="4677" xr:uid="{CF9822AD-5364-475D-BEE2-2373E0332D14}"/>
    <cellStyle name="Normal 2 5 4 2 2 5 2" xfId="13040" xr:uid="{E66A53DC-B952-46AB-883B-6363C50CD533}"/>
    <cellStyle name="Normal 2 5 4 2 2 5 2 2" xfId="29769" xr:uid="{84BBC29F-A872-44FA-BBF2-F2DF28CBB690}"/>
    <cellStyle name="Normal 2 5 4 2 2 5 3" xfId="21406" xr:uid="{336C20C5-1807-44CE-AF83-306A5C7F6068}"/>
    <cellStyle name="Normal 2 5 4 2 2 6" xfId="8859" xr:uid="{3D0C8C4C-BAD5-419F-9532-2F826FAA66FE}"/>
    <cellStyle name="Normal 2 5 4 2 2 6 2" xfId="25588" xr:uid="{9F4FA0E6-F282-44A8-98A8-01E172128D40}"/>
    <cellStyle name="Normal 2 5 4 2 2 7" xfId="17225" xr:uid="{3648D4DE-AB19-4B94-90A9-0E68FBDE8FCB}"/>
    <cellStyle name="Normal 2 5 4 2 3" xfId="774" xr:uid="{DF41246B-4CE3-4235-959F-427D3567169E}"/>
    <cellStyle name="Normal 2 5 4 2 3 2" xfId="1610" xr:uid="{9073A311-8488-433C-A220-2B035C93C2F0}"/>
    <cellStyle name="Normal 2 5 4 2 3 2 2" xfId="3282" xr:uid="{243374FA-C328-4B60-8096-1EB953DBDDFA}"/>
    <cellStyle name="Normal 2 5 4 2 3 2 2 2" xfId="7463" xr:uid="{CB4C692C-A26B-4ACF-B103-BC3A34DF8F40}"/>
    <cellStyle name="Normal 2 5 4 2 3 2 2 2 2" xfId="15826" xr:uid="{E2A3B6BB-C0EE-48D1-B85E-561A64A193AC}"/>
    <cellStyle name="Normal 2 5 4 2 3 2 2 2 2 2" xfId="32555" xr:uid="{1DC8B6E1-5B4F-479F-9C30-22290BD9D185}"/>
    <cellStyle name="Normal 2 5 4 2 3 2 2 2 3" xfId="24192" xr:uid="{B8428017-4DAC-4DF5-AC49-58A1D06AC3D6}"/>
    <cellStyle name="Normal 2 5 4 2 3 2 2 3" xfId="11645" xr:uid="{B260E343-A4C9-422C-BED7-2509F51CFF90}"/>
    <cellStyle name="Normal 2 5 4 2 3 2 2 3 2" xfId="28374" xr:uid="{58D8EB27-4C25-4E00-A970-AD59B2F2AAD0}"/>
    <cellStyle name="Normal 2 5 4 2 3 2 2 4" xfId="20011" xr:uid="{18717BD5-0D13-4F17-BE15-C629F470AA6F}"/>
    <cellStyle name="Normal 2 5 4 2 3 2 3" xfId="5791" xr:uid="{CA474BA4-36A9-4CC9-8D4B-3BC3B8A16B7A}"/>
    <cellStyle name="Normal 2 5 4 2 3 2 3 2" xfId="14154" xr:uid="{983D1DBD-5287-4E4C-89E0-176EDD039445}"/>
    <cellStyle name="Normal 2 5 4 2 3 2 3 2 2" xfId="30883" xr:uid="{3A5BA09F-14FE-4836-95F7-4CC07B1AF670}"/>
    <cellStyle name="Normal 2 5 4 2 3 2 3 3" xfId="22520" xr:uid="{076D61BE-4753-4B78-9536-90412BBD0A80}"/>
    <cellStyle name="Normal 2 5 4 2 3 2 4" xfId="9973" xr:uid="{FFA31312-336C-4996-9DCB-7A23030EB9E8}"/>
    <cellStyle name="Normal 2 5 4 2 3 2 4 2" xfId="26702" xr:uid="{F0028E02-D7BF-47AA-BEEF-31C71202E010}"/>
    <cellStyle name="Normal 2 5 4 2 3 2 5" xfId="18339" xr:uid="{5AA0119F-2575-4230-901B-0611B205E5A4}"/>
    <cellStyle name="Normal 2 5 4 2 3 3" xfId="2446" xr:uid="{4AF3D4C1-4F85-4AAA-A188-020B90466EB4}"/>
    <cellStyle name="Normal 2 5 4 2 3 3 2" xfId="6627" xr:uid="{16F76848-416E-4035-A5E8-2EFE5C9D03C3}"/>
    <cellStyle name="Normal 2 5 4 2 3 3 2 2" xfId="14990" xr:uid="{D2D0F0D1-3AC1-41D8-9558-8B8DA88A61B3}"/>
    <cellStyle name="Normal 2 5 4 2 3 3 2 2 2" xfId="31719" xr:uid="{EE2DFA54-2378-47C9-B255-0C1DD4B53223}"/>
    <cellStyle name="Normal 2 5 4 2 3 3 2 3" xfId="23356" xr:uid="{92415E06-8E56-4357-BFD2-9C468C1DFAC0}"/>
    <cellStyle name="Normal 2 5 4 2 3 3 3" xfId="10809" xr:uid="{206A927A-C79D-43EF-B2A7-B5F4F765A947}"/>
    <cellStyle name="Normal 2 5 4 2 3 3 3 2" xfId="27538" xr:uid="{6CB063CA-6A0F-4726-87C5-CFCF5FCA98D0}"/>
    <cellStyle name="Normal 2 5 4 2 3 3 4" xfId="19175" xr:uid="{969BAA22-7CC0-46C6-81F0-253CE95634CD}"/>
    <cellStyle name="Normal 2 5 4 2 3 4" xfId="4120" xr:uid="{9FFB2920-7789-414B-8681-04C99C46ADFD}"/>
    <cellStyle name="Normal 2 5 4 2 3 4 2" xfId="8301" xr:uid="{F0D7E9F3-F96C-450B-90D9-B34B4453C4AC}"/>
    <cellStyle name="Normal 2 5 4 2 3 4 2 2" xfId="16664" xr:uid="{6F87FDB8-0DA2-4E42-ACDA-433B018A618B}"/>
    <cellStyle name="Normal 2 5 4 2 3 4 2 2 2" xfId="33393" xr:uid="{D4244305-DD98-4D53-A122-AFFF260738B4}"/>
    <cellStyle name="Normal 2 5 4 2 3 4 2 3" xfId="25030" xr:uid="{4C3A68EE-B18A-474C-A9EE-1998DC40704C}"/>
    <cellStyle name="Normal 2 5 4 2 3 4 3" xfId="12483" xr:uid="{3D694A7D-FB11-409A-BAAE-EF5B284799DB}"/>
    <cellStyle name="Normal 2 5 4 2 3 4 3 2" xfId="29212" xr:uid="{F4617145-6AC4-452F-B85A-37BC26EE5F5B}"/>
    <cellStyle name="Normal 2 5 4 2 3 4 4" xfId="20849" xr:uid="{BFBE0413-84DC-4333-87A6-13CD4919E122}"/>
    <cellStyle name="Normal 2 5 4 2 3 5" xfId="4955" xr:uid="{937D7CEC-FE2B-4762-83E3-A36FC1C71472}"/>
    <cellStyle name="Normal 2 5 4 2 3 5 2" xfId="13318" xr:uid="{DABEAB1A-6C12-4190-B4DF-5AB644DEA771}"/>
    <cellStyle name="Normal 2 5 4 2 3 5 2 2" xfId="30047" xr:uid="{34451A52-0680-4FB8-B95E-8DB65DFBE73B}"/>
    <cellStyle name="Normal 2 5 4 2 3 5 3" xfId="21684" xr:uid="{4A782DE7-CF73-4DF5-BE1C-83CF1CA1D291}"/>
    <cellStyle name="Normal 2 5 4 2 3 6" xfId="9137" xr:uid="{B366092E-A451-4DD5-8DAA-59CBCE6871DA}"/>
    <cellStyle name="Normal 2 5 4 2 3 6 2" xfId="25866" xr:uid="{02B68FFB-FCF0-4AC1-AD79-64558B36B236}"/>
    <cellStyle name="Normal 2 5 4 2 3 7" xfId="17503" xr:uid="{5952B16E-47E2-4356-96AA-0B51DF939D95}"/>
    <cellStyle name="Normal 2 5 4 2 4" xfId="1054" xr:uid="{BCF9EEA5-F681-4228-A5F2-B6EF43C631BF}"/>
    <cellStyle name="Normal 2 5 4 2 4 2" xfId="2726" xr:uid="{D4668422-E300-4F5B-BC5B-BAB67D93759C}"/>
    <cellStyle name="Normal 2 5 4 2 4 2 2" xfId="6907" xr:uid="{D85B586D-A8CD-489C-B844-A6D8EECD4BB4}"/>
    <cellStyle name="Normal 2 5 4 2 4 2 2 2" xfId="15270" xr:uid="{802AE63D-69EA-4CED-B7CC-F164E0BEC879}"/>
    <cellStyle name="Normal 2 5 4 2 4 2 2 2 2" xfId="31999" xr:uid="{543F9622-CED2-40D8-868C-8780C8002782}"/>
    <cellStyle name="Normal 2 5 4 2 4 2 2 3" xfId="23636" xr:uid="{FBF93DDB-4910-4DDF-BDA3-120CB2972092}"/>
    <cellStyle name="Normal 2 5 4 2 4 2 3" xfId="11089" xr:uid="{62D7F0A1-09ED-45CD-A3C9-EB0B63582009}"/>
    <cellStyle name="Normal 2 5 4 2 4 2 3 2" xfId="27818" xr:uid="{13714BF7-6EA2-4BF7-B508-185C55F847EA}"/>
    <cellStyle name="Normal 2 5 4 2 4 2 4" xfId="19455" xr:uid="{BBD9AB3B-699F-45FC-96BF-7BFD1F3CDAB7}"/>
    <cellStyle name="Normal 2 5 4 2 4 3" xfId="5235" xr:uid="{6D520947-3AA0-4A11-81DC-9D6B2CA1A40C}"/>
    <cellStyle name="Normal 2 5 4 2 4 3 2" xfId="13598" xr:uid="{E4E423B0-2BA3-461C-BDCF-B0D17784697A}"/>
    <cellStyle name="Normal 2 5 4 2 4 3 2 2" xfId="30327" xr:uid="{6FDEEACC-89FF-435C-AF47-ECB4E6B815CF}"/>
    <cellStyle name="Normal 2 5 4 2 4 3 3" xfId="21964" xr:uid="{4C152E6C-F2CF-47B9-887B-5A57A4F88A0E}"/>
    <cellStyle name="Normal 2 5 4 2 4 4" xfId="9417" xr:uid="{19091BC0-C95F-4BDA-93D4-355B5E0968A1}"/>
    <cellStyle name="Normal 2 5 4 2 4 4 2" xfId="26146" xr:uid="{BC0BB90D-78E0-4857-BDA3-371F45249836}"/>
    <cellStyle name="Normal 2 5 4 2 4 5" xfId="17783" xr:uid="{645976E6-5DC7-4C83-AA18-E0DCEBAFF821}"/>
    <cellStyle name="Normal 2 5 4 2 5" xfId="1890" xr:uid="{8D95E80A-C96C-4C69-8662-7B78247662AA}"/>
    <cellStyle name="Normal 2 5 4 2 5 2" xfId="6071" xr:uid="{129CA94D-352E-495E-8C05-D2CFDEB20ADD}"/>
    <cellStyle name="Normal 2 5 4 2 5 2 2" xfId="14434" xr:uid="{A03E1466-048C-4CA8-9D29-410CF1EAEAAB}"/>
    <cellStyle name="Normal 2 5 4 2 5 2 2 2" xfId="31163" xr:uid="{56B195A9-CB20-4E98-8046-C70BA97A293D}"/>
    <cellStyle name="Normal 2 5 4 2 5 2 3" xfId="22800" xr:uid="{FD6A1FE6-22C7-4BAD-9F74-AA698DA0A42B}"/>
    <cellStyle name="Normal 2 5 4 2 5 3" xfId="10253" xr:uid="{D8CBBB21-974B-4357-967D-A1A28FFE3AFE}"/>
    <cellStyle name="Normal 2 5 4 2 5 3 2" xfId="26982" xr:uid="{94440EA0-368C-4BDF-8000-842D04338744}"/>
    <cellStyle name="Normal 2 5 4 2 5 4" xfId="18619" xr:uid="{113370AF-70C2-432A-B401-29D99BC896D0}"/>
    <cellStyle name="Normal 2 5 4 2 6" xfId="3564" xr:uid="{28DE0D32-DEC4-4C1C-B281-54984E8C0370}"/>
    <cellStyle name="Normal 2 5 4 2 6 2" xfId="7745" xr:uid="{3D803D45-0637-47A5-9BF5-BB6F8033FC0D}"/>
    <cellStyle name="Normal 2 5 4 2 6 2 2" xfId="16108" xr:uid="{AF19C1B7-4FE3-475E-A453-AC4CFD199701}"/>
    <cellStyle name="Normal 2 5 4 2 6 2 2 2" xfId="32837" xr:uid="{85A9ED4A-70FE-410C-9664-2A3580AAEDFE}"/>
    <cellStyle name="Normal 2 5 4 2 6 2 3" xfId="24474" xr:uid="{CA562496-A4DD-47FF-8D39-E27E7B9A3448}"/>
    <cellStyle name="Normal 2 5 4 2 6 3" xfId="11927" xr:uid="{3CE42C30-46D1-4BDF-A644-1827ED3F7C77}"/>
    <cellStyle name="Normal 2 5 4 2 6 3 2" xfId="28656" xr:uid="{85191D3D-B0B7-47DE-A528-DAB4F2E33C66}"/>
    <cellStyle name="Normal 2 5 4 2 6 4" xfId="20293" xr:uid="{CD38629F-F88F-41A2-8DFE-91F4B9232530}"/>
    <cellStyle name="Normal 2 5 4 2 7" xfId="4399" xr:uid="{AE078424-5832-4E5A-A4D3-B347D713586D}"/>
    <cellStyle name="Normal 2 5 4 2 7 2" xfId="12762" xr:uid="{F654E77F-F33A-448C-830A-5B3F1EE7087E}"/>
    <cellStyle name="Normal 2 5 4 2 7 2 2" xfId="29491" xr:uid="{79F4A9F1-788F-4E2B-9761-82FADA27D4E0}"/>
    <cellStyle name="Normal 2 5 4 2 7 3" xfId="21128" xr:uid="{12397FB4-08C2-42B1-989A-372887E5E8E1}"/>
    <cellStyle name="Normal 2 5 4 2 8" xfId="8581" xr:uid="{D13EAD4F-BC6C-4B45-AD64-16E01BED8822}"/>
    <cellStyle name="Normal 2 5 4 2 8 2" xfId="25310" xr:uid="{464ED66D-2AB7-4021-8ECD-1F5A73FD6507}"/>
    <cellStyle name="Normal 2 5 4 2 9" xfId="16947" xr:uid="{A3256B19-9A9D-475C-824B-A1B898DBBDF9}"/>
    <cellStyle name="Normal 2 5 4 3" xfId="360" xr:uid="{EA97F9B7-E7C4-4882-BDD7-95C212F1F04A}"/>
    <cellStyle name="Normal 2 5 4 3 2" xfId="1196" xr:uid="{0D321567-E2F3-4312-9287-E8D695F76799}"/>
    <cellStyle name="Normal 2 5 4 3 2 2" xfId="2868" xr:uid="{E0173ABD-5406-415B-A2E4-DF6EEB1A5367}"/>
    <cellStyle name="Normal 2 5 4 3 2 2 2" xfId="7049" xr:uid="{2E12A611-388E-4BA4-852F-255AD2F70F9C}"/>
    <cellStyle name="Normal 2 5 4 3 2 2 2 2" xfId="15412" xr:uid="{143F3CE5-4DAB-4894-8589-137F12C50831}"/>
    <cellStyle name="Normal 2 5 4 3 2 2 2 2 2" xfId="32141" xr:uid="{5C75BDA7-B207-405B-9163-B280F928D4BE}"/>
    <cellStyle name="Normal 2 5 4 3 2 2 2 3" xfId="23778" xr:uid="{FD599AC0-ECE2-4A01-AB19-2BA1D09887B9}"/>
    <cellStyle name="Normal 2 5 4 3 2 2 3" xfId="11231" xr:uid="{09799873-E49D-45CF-9A48-F9D4ECF567D4}"/>
    <cellStyle name="Normal 2 5 4 3 2 2 3 2" xfId="27960" xr:uid="{835FCDB8-36EA-4F3B-9142-7EA006D72A9F}"/>
    <cellStyle name="Normal 2 5 4 3 2 2 4" xfId="19597" xr:uid="{53A743ED-7E62-4504-B26C-14AAA3D315EE}"/>
    <cellStyle name="Normal 2 5 4 3 2 3" xfId="5377" xr:uid="{13FB097C-E2DD-47D5-8B47-73535C73FE8D}"/>
    <cellStyle name="Normal 2 5 4 3 2 3 2" xfId="13740" xr:uid="{3BA4724C-98F0-4AB6-B0AD-C1683C74FDD1}"/>
    <cellStyle name="Normal 2 5 4 3 2 3 2 2" xfId="30469" xr:uid="{4ADA101D-A799-4D18-965F-0C9A5F8D46FC}"/>
    <cellStyle name="Normal 2 5 4 3 2 3 3" xfId="22106" xr:uid="{78228890-8649-4A60-82DD-91319C8CFBD5}"/>
    <cellStyle name="Normal 2 5 4 3 2 4" xfId="9559" xr:uid="{B40BF9B9-DD9D-47FD-8CE6-CB3E554B8D66}"/>
    <cellStyle name="Normal 2 5 4 3 2 4 2" xfId="26288" xr:uid="{D14DE568-F9D2-4E13-94AC-597989A14071}"/>
    <cellStyle name="Normal 2 5 4 3 2 5" xfId="17925" xr:uid="{08FF1DDB-2998-4D0C-B02F-9EBBF6785197}"/>
    <cellStyle name="Normal 2 5 4 3 3" xfId="2032" xr:uid="{BB1A07D9-EBAE-4BBF-9BF4-614745034ECD}"/>
    <cellStyle name="Normal 2 5 4 3 3 2" xfId="6213" xr:uid="{C435EF02-4B5F-4EBC-98F8-DFC0315E9FA3}"/>
    <cellStyle name="Normal 2 5 4 3 3 2 2" xfId="14576" xr:uid="{7092D3F6-19BD-4C30-AB55-74C8B0A79D06}"/>
    <cellStyle name="Normal 2 5 4 3 3 2 2 2" xfId="31305" xr:uid="{17E5CBCC-5A14-46A6-8727-40986BF0031A}"/>
    <cellStyle name="Normal 2 5 4 3 3 2 3" xfId="22942" xr:uid="{9F7E1170-B3E7-4655-BBFB-7D0F4B2BD71E}"/>
    <cellStyle name="Normal 2 5 4 3 3 3" xfId="10395" xr:uid="{D4D9B859-46F9-4CD4-A0DC-8B7BD5145B7B}"/>
    <cellStyle name="Normal 2 5 4 3 3 3 2" xfId="27124" xr:uid="{C02EB20C-1C72-413B-8778-508E0147779B}"/>
    <cellStyle name="Normal 2 5 4 3 3 4" xfId="18761" xr:uid="{11F0DD53-438F-4037-A631-0A82181C26D2}"/>
    <cellStyle name="Normal 2 5 4 3 4" xfId="3706" xr:uid="{14F6B5E0-3A9F-4173-B75C-20D057F2A02F}"/>
    <cellStyle name="Normal 2 5 4 3 4 2" xfId="7887" xr:uid="{310A8AFD-FB31-4A32-A14A-8B531FC8D6DA}"/>
    <cellStyle name="Normal 2 5 4 3 4 2 2" xfId="16250" xr:uid="{0464048B-A436-4018-9E97-9A549EBED0E8}"/>
    <cellStyle name="Normal 2 5 4 3 4 2 2 2" xfId="32979" xr:uid="{A36DD361-2B54-44BC-997C-C648E79E1727}"/>
    <cellStyle name="Normal 2 5 4 3 4 2 3" xfId="24616" xr:uid="{EABC6288-DC01-48A2-98F0-8B362E2C45BB}"/>
    <cellStyle name="Normal 2 5 4 3 4 3" xfId="12069" xr:uid="{AE924087-4F89-422C-BC15-744EF3CC828C}"/>
    <cellStyle name="Normal 2 5 4 3 4 3 2" xfId="28798" xr:uid="{9F740F7E-0E1E-4430-8DA5-449350FA6B6E}"/>
    <cellStyle name="Normal 2 5 4 3 4 4" xfId="20435" xr:uid="{E2A1A327-44D0-4F81-B253-C3303341A9A3}"/>
    <cellStyle name="Normal 2 5 4 3 5" xfId="4541" xr:uid="{2C456931-FA0B-4617-AB18-6A10DB5F6142}"/>
    <cellStyle name="Normal 2 5 4 3 5 2" xfId="12904" xr:uid="{0FE45CF6-A013-488B-AC05-070BF971571A}"/>
    <cellStyle name="Normal 2 5 4 3 5 2 2" xfId="29633" xr:uid="{94222E7E-911F-4519-B8A9-1D1B62D71BCF}"/>
    <cellStyle name="Normal 2 5 4 3 5 3" xfId="21270" xr:uid="{F7DD2DFA-5706-4142-B95B-F7A84A0D83F1}"/>
    <cellStyle name="Normal 2 5 4 3 6" xfId="8723" xr:uid="{9EC19483-A6E3-4DFD-BF99-432C18F1CED1}"/>
    <cellStyle name="Normal 2 5 4 3 6 2" xfId="25452" xr:uid="{6268F0BF-0A15-4677-9B7A-255384C3691E}"/>
    <cellStyle name="Normal 2 5 4 3 7" xfId="17089" xr:uid="{F99ADC5F-9C9D-491B-AE40-D29704C8BD32}"/>
    <cellStyle name="Normal 2 5 4 4" xfId="638" xr:uid="{7A6096CB-B396-478A-B56F-768B51CD016C}"/>
    <cellStyle name="Normal 2 5 4 4 2" xfId="1474" xr:uid="{5344873E-EDE7-4B4F-B3FA-05EDCC511545}"/>
    <cellStyle name="Normal 2 5 4 4 2 2" xfId="3146" xr:uid="{2D60DA0E-109C-4513-BF3C-A8338E9BE171}"/>
    <cellStyle name="Normal 2 5 4 4 2 2 2" xfId="7327" xr:uid="{42A00F40-5737-4F96-883E-FAB74029C255}"/>
    <cellStyle name="Normal 2 5 4 4 2 2 2 2" xfId="15690" xr:uid="{A54DFD25-2C1C-4D70-9781-F4241213CB4E}"/>
    <cellStyle name="Normal 2 5 4 4 2 2 2 2 2" xfId="32419" xr:uid="{4EEE77B0-68DE-4C0D-B844-BE3357C601B5}"/>
    <cellStyle name="Normal 2 5 4 4 2 2 2 3" xfId="24056" xr:uid="{076327C0-CFA0-4FAA-B762-C45F335A8F53}"/>
    <cellStyle name="Normal 2 5 4 4 2 2 3" xfId="11509" xr:uid="{FF23E891-B470-47A6-BBC4-6E50684DC9D3}"/>
    <cellStyle name="Normal 2 5 4 4 2 2 3 2" xfId="28238" xr:uid="{4BF71912-656C-403F-8828-C06EB678F45D}"/>
    <cellStyle name="Normal 2 5 4 4 2 2 4" xfId="19875" xr:uid="{79F48FA0-A667-4F61-8A75-962F92794D9A}"/>
    <cellStyle name="Normal 2 5 4 4 2 3" xfId="5655" xr:uid="{28CBF2F3-014F-4131-BC72-AFC330F567EB}"/>
    <cellStyle name="Normal 2 5 4 4 2 3 2" xfId="14018" xr:uid="{37D85572-B22A-47CE-AED6-2688F4751B6D}"/>
    <cellStyle name="Normal 2 5 4 4 2 3 2 2" xfId="30747" xr:uid="{591C41E3-67A9-410F-94A6-499C79446987}"/>
    <cellStyle name="Normal 2 5 4 4 2 3 3" xfId="22384" xr:uid="{D6D98B99-F471-41F0-8DA5-FF2CC2A106DD}"/>
    <cellStyle name="Normal 2 5 4 4 2 4" xfId="9837" xr:uid="{97DF75B6-D647-464E-B477-7DBC1A266C25}"/>
    <cellStyle name="Normal 2 5 4 4 2 4 2" xfId="26566" xr:uid="{BF7112D2-571C-4994-B58F-4FD66C68773F}"/>
    <cellStyle name="Normal 2 5 4 4 2 5" xfId="18203" xr:uid="{E304D02B-4D69-4019-8C62-71F7B214764B}"/>
    <cellStyle name="Normal 2 5 4 4 3" xfId="2310" xr:uid="{FB733F8C-17C0-4797-819F-90B9D7F6D82A}"/>
    <cellStyle name="Normal 2 5 4 4 3 2" xfId="6491" xr:uid="{B1B2CD94-2C23-4502-8A71-620AD6C119C8}"/>
    <cellStyle name="Normal 2 5 4 4 3 2 2" xfId="14854" xr:uid="{9AD806CC-8C00-4551-8EB8-B70DEB0F6CFA}"/>
    <cellStyle name="Normal 2 5 4 4 3 2 2 2" xfId="31583" xr:uid="{3429C1FB-B0E0-4CD2-ADA7-2016208F90A1}"/>
    <cellStyle name="Normal 2 5 4 4 3 2 3" xfId="23220" xr:uid="{9C1DD7F7-4894-4C43-AB43-C69B35721BAE}"/>
    <cellStyle name="Normal 2 5 4 4 3 3" xfId="10673" xr:uid="{C512E2F0-FEE7-4947-9ADF-0F732C7F5EE0}"/>
    <cellStyle name="Normal 2 5 4 4 3 3 2" xfId="27402" xr:uid="{9A331FBC-CDB6-4467-A67F-106255C7CCEE}"/>
    <cellStyle name="Normal 2 5 4 4 3 4" xfId="19039" xr:uid="{4B907BEA-EDBA-4AB6-B25B-F4DF01F9FEFF}"/>
    <cellStyle name="Normal 2 5 4 4 4" xfId="3984" xr:uid="{49FD15C6-6181-44B6-86D1-A63064B89D85}"/>
    <cellStyle name="Normal 2 5 4 4 4 2" xfId="8165" xr:uid="{7923C5F3-7D0B-4E26-91DB-4B6C8BCE65A9}"/>
    <cellStyle name="Normal 2 5 4 4 4 2 2" xfId="16528" xr:uid="{5F6FBA1D-BEFE-48FD-87BC-E9EF69146A32}"/>
    <cellStyle name="Normal 2 5 4 4 4 2 2 2" xfId="33257" xr:uid="{0B490A17-9B50-423A-9634-9679E9ADD68B}"/>
    <cellStyle name="Normal 2 5 4 4 4 2 3" xfId="24894" xr:uid="{3DAA3EBC-928B-47FD-9070-D90EC9AFD4D5}"/>
    <cellStyle name="Normal 2 5 4 4 4 3" xfId="12347" xr:uid="{23318C1A-7984-4AEF-A589-85ADAF455F7C}"/>
    <cellStyle name="Normal 2 5 4 4 4 3 2" xfId="29076" xr:uid="{9943B277-1CA9-47C0-970A-B9B98E26A979}"/>
    <cellStyle name="Normal 2 5 4 4 4 4" xfId="20713" xr:uid="{8A040768-9529-4D92-A109-53FB1761B908}"/>
    <cellStyle name="Normal 2 5 4 4 5" xfId="4819" xr:uid="{498F8402-1FEC-4463-8AD7-6142731F37A1}"/>
    <cellStyle name="Normal 2 5 4 4 5 2" xfId="13182" xr:uid="{CB3A1C4A-3688-4D16-8CF9-10A0AD0DBA79}"/>
    <cellStyle name="Normal 2 5 4 4 5 2 2" xfId="29911" xr:uid="{AB445A85-B8C5-4636-BCEA-113DD5308036}"/>
    <cellStyle name="Normal 2 5 4 4 5 3" xfId="21548" xr:uid="{C8E0CB01-4880-4D39-A192-301919D112B4}"/>
    <cellStyle name="Normal 2 5 4 4 6" xfId="9001" xr:uid="{7D534CE7-B763-404C-86C7-579F084DDEB2}"/>
    <cellStyle name="Normal 2 5 4 4 6 2" xfId="25730" xr:uid="{AF3B678C-1220-4909-98B5-85406E7A5136}"/>
    <cellStyle name="Normal 2 5 4 4 7" xfId="17367" xr:uid="{C02B74E6-80ED-4344-8B37-8BDC9EBACBCC}"/>
    <cellStyle name="Normal 2 5 4 5" xfId="918" xr:uid="{AAEC7782-324A-455A-A397-635F5B34C004}"/>
    <cellStyle name="Normal 2 5 4 5 2" xfId="2590" xr:uid="{D6895F02-0E54-41EE-9460-B4F9445C7CEF}"/>
    <cellStyle name="Normal 2 5 4 5 2 2" xfId="6771" xr:uid="{7B74586C-0814-429A-A57D-45F21245A7C8}"/>
    <cellStyle name="Normal 2 5 4 5 2 2 2" xfId="15134" xr:uid="{4A119136-4775-41A2-B04D-F57E4A91EB09}"/>
    <cellStyle name="Normal 2 5 4 5 2 2 2 2" xfId="31863" xr:uid="{A6102A73-3191-4204-A34C-D44A1E1B897A}"/>
    <cellStyle name="Normal 2 5 4 5 2 2 3" xfId="23500" xr:uid="{7834A2DB-D37E-4F0B-892E-335C617D2736}"/>
    <cellStyle name="Normal 2 5 4 5 2 3" xfId="10953" xr:uid="{A420FF53-4DE8-4AA2-A108-C168B627A86C}"/>
    <cellStyle name="Normal 2 5 4 5 2 3 2" xfId="27682" xr:uid="{C69024F5-16BD-411E-9A5B-4E66A49E5FD5}"/>
    <cellStyle name="Normal 2 5 4 5 2 4" xfId="19319" xr:uid="{412B8445-4103-4A89-9067-6FD241B9C669}"/>
    <cellStyle name="Normal 2 5 4 5 3" xfId="5099" xr:uid="{D48BC68A-31E9-4F5D-BCB7-DB71DB59EE98}"/>
    <cellStyle name="Normal 2 5 4 5 3 2" xfId="13462" xr:uid="{88313322-D180-4EA6-93C1-D1313725AC4D}"/>
    <cellStyle name="Normal 2 5 4 5 3 2 2" xfId="30191" xr:uid="{C48DA7FB-933D-4A42-B670-022E707DE257}"/>
    <cellStyle name="Normal 2 5 4 5 3 3" xfId="21828" xr:uid="{8B87D5D7-44FA-4CCF-AED3-D9E2A9FE2988}"/>
    <cellStyle name="Normal 2 5 4 5 4" xfId="9281" xr:uid="{1961D6FC-433C-4944-8BED-451CE8AE805B}"/>
    <cellStyle name="Normal 2 5 4 5 4 2" xfId="26010" xr:uid="{7CA17799-26CD-43D8-B7A0-65AF0D5E2DF8}"/>
    <cellStyle name="Normal 2 5 4 5 5" xfId="17647" xr:uid="{E1842A89-03C3-4807-8806-ED5035D22BF0}"/>
    <cellStyle name="Normal 2 5 4 6" xfId="1754" xr:uid="{3F51FF93-8F64-42A8-8DE0-36C6F270B631}"/>
    <cellStyle name="Normal 2 5 4 6 2" xfId="5935" xr:uid="{05B9A560-C0BC-4F78-830E-75A5AFE71F24}"/>
    <cellStyle name="Normal 2 5 4 6 2 2" xfId="14298" xr:uid="{731C5571-A79C-4B55-B4E0-14F16D374840}"/>
    <cellStyle name="Normal 2 5 4 6 2 2 2" xfId="31027" xr:uid="{9A33BB66-0C34-4490-8A38-C6D8725B12F7}"/>
    <cellStyle name="Normal 2 5 4 6 2 3" xfId="22664" xr:uid="{6FE94416-624D-4394-A071-B231A85D9D77}"/>
    <cellStyle name="Normal 2 5 4 6 3" xfId="10117" xr:uid="{EC98B434-74F0-4D4A-BA5C-ABE00163FDBA}"/>
    <cellStyle name="Normal 2 5 4 6 3 2" xfId="26846" xr:uid="{3B19AA18-51FA-4576-8AE8-7B9738195350}"/>
    <cellStyle name="Normal 2 5 4 6 4" xfId="18483" xr:uid="{230FABC5-25BC-41E9-9E0B-34D1D605E425}"/>
    <cellStyle name="Normal 2 5 4 7" xfId="3428" xr:uid="{E9621243-9314-410D-82A0-6DDCF6CE4CB2}"/>
    <cellStyle name="Normal 2 5 4 7 2" xfId="7609" xr:uid="{81B9EF14-0F9B-41F9-9994-B2C0466E2BC4}"/>
    <cellStyle name="Normal 2 5 4 7 2 2" xfId="15972" xr:uid="{9689AC8C-C488-462F-9278-0C915DAF2A6B}"/>
    <cellStyle name="Normal 2 5 4 7 2 2 2" xfId="32701" xr:uid="{C7D05EE1-2459-4795-994F-88FCDB03DE82}"/>
    <cellStyle name="Normal 2 5 4 7 2 3" xfId="24338" xr:uid="{F75415F1-EADB-4E3F-ABEA-95EB5E11BC2E}"/>
    <cellStyle name="Normal 2 5 4 7 3" xfId="11791" xr:uid="{197E29B4-670A-444C-A79B-C465A185B6BC}"/>
    <cellStyle name="Normal 2 5 4 7 3 2" xfId="28520" xr:uid="{C2EDB604-6586-4702-B6B6-89387B472DC9}"/>
    <cellStyle name="Normal 2 5 4 7 4" xfId="20157" xr:uid="{2F7605D4-AC6B-4F92-8E7E-AF99B4C46834}"/>
    <cellStyle name="Normal 2 5 4 8" xfId="4263" xr:uid="{4080A04D-29B4-4B28-BEFE-35C2D4600CBF}"/>
    <cellStyle name="Normal 2 5 4 8 2" xfId="12626" xr:uid="{419FB5B4-BFBF-4C76-A821-77F0957016E5}"/>
    <cellStyle name="Normal 2 5 4 8 2 2" xfId="29355" xr:uid="{EE6D835E-8E64-4389-B509-E98D9D985775}"/>
    <cellStyle name="Normal 2 5 4 8 3" xfId="20992" xr:uid="{613330C0-D740-4637-A36F-F48FDE6E9828}"/>
    <cellStyle name="Normal 2 5 4 9" xfId="8445" xr:uid="{B0C99546-B6F3-4C19-B71E-D69997EEB0D9}"/>
    <cellStyle name="Normal 2 5 4 9 2" xfId="25174" xr:uid="{8C891C17-F045-4048-8810-FFD7251EBC28}"/>
    <cellStyle name="Normal 2 5 5" xfId="151" xr:uid="{8FB6597E-2366-42CB-808F-74453253C537}"/>
    <cellStyle name="Normal 2 5 5 2" xfId="429" xr:uid="{212437F6-9185-4F94-9BF8-48B7374FADB1}"/>
    <cellStyle name="Normal 2 5 5 2 2" xfId="1265" xr:uid="{EBEC55FC-24AC-49CC-A5F0-BF13A1BD341A}"/>
    <cellStyle name="Normal 2 5 5 2 2 2" xfId="2937" xr:uid="{5A069C68-D10D-402F-BED1-9B6921C2078F}"/>
    <cellStyle name="Normal 2 5 5 2 2 2 2" xfId="7118" xr:uid="{6413F17C-5311-4372-9833-74BF0377FFDA}"/>
    <cellStyle name="Normal 2 5 5 2 2 2 2 2" xfId="15481" xr:uid="{C06FD851-64B1-4A4B-BA37-503A89698BEC}"/>
    <cellStyle name="Normal 2 5 5 2 2 2 2 2 2" xfId="32210" xr:uid="{8D4BF6EC-A420-4D3D-8080-4F6FCD68B99F}"/>
    <cellStyle name="Normal 2 5 5 2 2 2 2 3" xfId="23847" xr:uid="{98B8A713-6762-439F-A27D-EBF8E94B91EC}"/>
    <cellStyle name="Normal 2 5 5 2 2 2 3" xfId="11300" xr:uid="{525B0969-2302-4166-A402-27F51BD2F725}"/>
    <cellStyle name="Normal 2 5 5 2 2 2 3 2" xfId="28029" xr:uid="{9ED358BE-0846-416D-AFF9-0DBBBC5E79FC}"/>
    <cellStyle name="Normal 2 5 5 2 2 2 4" xfId="19666" xr:uid="{751845DB-20E9-4EE2-850C-F5D08EB210BF}"/>
    <cellStyle name="Normal 2 5 5 2 2 3" xfId="5446" xr:uid="{FF9FA517-AC9F-44EF-AA26-EE37A588B6FD}"/>
    <cellStyle name="Normal 2 5 5 2 2 3 2" xfId="13809" xr:uid="{8654C790-8E1C-427F-9554-0A26A5BEFCD5}"/>
    <cellStyle name="Normal 2 5 5 2 2 3 2 2" xfId="30538" xr:uid="{EDA1A551-D205-47DD-88CF-D9AC2266C7F6}"/>
    <cellStyle name="Normal 2 5 5 2 2 3 3" xfId="22175" xr:uid="{CD6346BB-5BF6-442F-BD43-7F329FC8C444}"/>
    <cellStyle name="Normal 2 5 5 2 2 4" xfId="9628" xr:uid="{C21EFF6F-5312-4536-998E-DCF48B85BDC9}"/>
    <cellStyle name="Normal 2 5 5 2 2 4 2" xfId="26357" xr:uid="{8C5D8035-278B-44BF-888C-7BDC331F7915}"/>
    <cellStyle name="Normal 2 5 5 2 2 5" xfId="17994" xr:uid="{ED3F1407-F090-4800-9E36-A03034721063}"/>
    <cellStyle name="Normal 2 5 5 2 3" xfId="2101" xr:uid="{C88FA480-E85B-470B-816C-86DB5E346A95}"/>
    <cellStyle name="Normal 2 5 5 2 3 2" xfId="6282" xr:uid="{47A2EA96-DC0B-4A9E-A221-DF7E23F3117D}"/>
    <cellStyle name="Normal 2 5 5 2 3 2 2" xfId="14645" xr:uid="{6849A6A8-6A35-45E8-98EE-3D706017C5A9}"/>
    <cellStyle name="Normal 2 5 5 2 3 2 2 2" xfId="31374" xr:uid="{6BDF66F7-108F-4E42-AA86-0342D1149356}"/>
    <cellStyle name="Normal 2 5 5 2 3 2 3" xfId="23011" xr:uid="{3961508B-FDD4-4924-8176-D4E73724BF2B}"/>
    <cellStyle name="Normal 2 5 5 2 3 3" xfId="10464" xr:uid="{C6DF78D8-B324-49BB-A328-1AE84120112E}"/>
    <cellStyle name="Normal 2 5 5 2 3 3 2" xfId="27193" xr:uid="{34D38EE7-F02F-478E-848F-9735E13BF23F}"/>
    <cellStyle name="Normal 2 5 5 2 3 4" xfId="18830" xr:uid="{EEFC69D1-43AF-486E-805C-3D0C38DDE3B7}"/>
    <cellStyle name="Normal 2 5 5 2 4" xfId="3775" xr:uid="{F9A1C6CC-3D3D-4AEE-9C15-9962930CF7B8}"/>
    <cellStyle name="Normal 2 5 5 2 4 2" xfId="7956" xr:uid="{A7847321-4906-4268-AAF5-31AC7308D6C8}"/>
    <cellStyle name="Normal 2 5 5 2 4 2 2" xfId="16319" xr:uid="{F1481CB0-8CEE-4611-858A-9068114CBACF}"/>
    <cellStyle name="Normal 2 5 5 2 4 2 2 2" xfId="33048" xr:uid="{C95E181F-4FC8-4B56-A0EC-68A49DDEE41B}"/>
    <cellStyle name="Normal 2 5 5 2 4 2 3" xfId="24685" xr:uid="{D149CB1A-EC72-46BC-9563-407523A1B410}"/>
    <cellStyle name="Normal 2 5 5 2 4 3" xfId="12138" xr:uid="{8E1B5A4A-DBB4-4BBC-AD2E-ED149FE7C956}"/>
    <cellStyle name="Normal 2 5 5 2 4 3 2" xfId="28867" xr:uid="{96777886-3667-4ECA-923B-6A06E6D9CDB1}"/>
    <cellStyle name="Normal 2 5 5 2 4 4" xfId="20504" xr:uid="{2CCE8B00-FACF-4A1D-BB36-8C4EF57BBD10}"/>
    <cellStyle name="Normal 2 5 5 2 5" xfId="4610" xr:uid="{DCD6F496-E233-49FC-A42C-8D22FFB1407D}"/>
    <cellStyle name="Normal 2 5 5 2 5 2" xfId="12973" xr:uid="{B241351A-0B31-4EC6-930D-FD7BCD56D9E7}"/>
    <cellStyle name="Normal 2 5 5 2 5 2 2" xfId="29702" xr:uid="{54C47FA1-B1DA-4A5B-B05C-5E6F93A60878}"/>
    <cellStyle name="Normal 2 5 5 2 5 3" xfId="21339" xr:uid="{2CC809B4-BDA5-4DD1-AC21-6AA1E1177BDF}"/>
    <cellStyle name="Normal 2 5 5 2 6" xfId="8792" xr:uid="{56A6D0B4-984A-4701-AC16-3D9903F79E79}"/>
    <cellStyle name="Normal 2 5 5 2 6 2" xfId="25521" xr:uid="{3CA6E24E-E06D-4952-A5D8-D019283DEA0A}"/>
    <cellStyle name="Normal 2 5 5 2 7" xfId="17158" xr:uid="{26F5B9EE-B2E4-4757-A2BE-7D658E1F355E}"/>
    <cellStyle name="Normal 2 5 5 3" xfId="707" xr:uid="{FC30E13D-A20A-4C36-992A-9C22FD44BE9F}"/>
    <cellStyle name="Normal 2 5 5 3 2" xfId="1543" xr:uid="{723DE853-4FFF-4CB6-BD11-16011CEBB212}"/>
    <cellStyle name="Normal 2 5 5 3 2 2" xfId="3215" xr:uid="{7CF1ADDC-8637-4F05-A369-807A2C6823C6}"/>
    <cellStyle name="Normal 2 5 5 3 2 2 2" xfId="7396" xr:uid="{265BDCBD-803C-4AE6-8714-51BD7B813F44}"/>
    <cellStyle name="Normal 2 5 5 3 2 2 2 2" xfId="15759" xr:uid="{E7161B30-9159-49D6-987D-97F32A1D391E}"/>
    <cellStyle name="Normal 2 5 5 3 2 2 2 2 2" xfId="32488" xr:uid="{F5995172-B9A1-4073-BEB3-6A80C9E8C052}"/>
    <cellStyle name="Normal 2 5 5 3 2 2 2 3" xfId="24125" xr:uid="{9B42C669-8D59-470B-AD81-18038E7D4E75}"/>
    <cellStyle name="Normal 2 5 5 3 2 2 3" xfId="11578" xr:uid="{4691CEB9-0D21-4CD7-A7D4-DCAA1415696B}"/>
    <cellStyle name="Normal 2 5 5 3 2 2 3 2" xfId="28307" xr:uid="{EA6AD86F-4E78-4DBC-A4D3-B76E5232FD5F}"/>
    <cellStyle name="Normal 2 5 5 3 2 2 4" xfId="19944" xr:uid="{628CAA25-F5FA-4FDC-9C76-44B3567FA23E}"/>
    <cellStyle name="Normal 2 5 5 3 2 3" xfId="5724" xr:uid="{0EE3243C-D94D-452D-9DCB-D803907E5243}"/>
    <cellStyle name="Normal 2 5 5 3 2 3 2" xfId="14087" xr:uid="{AEC4FC34-2C1D-497E-964B-C97BE953DBAB}"/>
    <cellStyle name="Normal 2 5 5 3 2 3 2 2" xfId="30816" xr:uid="{1C16C41C-3D67-42A7-BF5F-517093722F56}"/>
    <cellStyle name="Normal 2 5 5 3 2 3 3" xfId="22453" xr:uid="{55FCDE70-9B23-4D0C-A8B9-AC6D4A693C1A}"/>
    <cellStyle name="Normal 2 5 5 3 2 4" xfId="9906" xr:uid="{F579E2B7-D55C-4030-8ED2-72F39D6870A6}"/>
    <cellStyle name="Normal 2 5 5 3 2 4 2" xfId="26635" xr:uid="{47D397B5-DBFF-4D47-A77F-BFB3E87FEBFB}"/>
    <cellStyle name="Normal 2 5 5 3 2 5" xfId="18272" xr:uid="{F0D3025F-68DF-4150-9320-D118B885E488}"/>
    <cellStyle name="Normal 2 5 5 3 3" xfId="2379" xr:uid="{384DA794-7919-47FD-A84D-CE7E9A370D26}"/>
    <cellStyle name="Normal 2 5 5 3 3 2" xfId="6560" xr:uid="{F1461FE9-3604-4737-BC26-8B2F45036A38}"/>
    <cellStyle name="Normal 2 5 5 3 3 2 2" xfId="14923" xr:uid="{17A5C31D-49CF-49D8-AE3A-6C4FCFB3F1F4}"/>
    <cellStyle name="Normal 2 5 5 3 3 2 2 2" xfId="31652" xr:uid="{1872A077-AFCD-45FA-B713-488F3F790818}"/>
    <cellStyle name="Normal 2 5 5 3 3 2 3" xfId="23289" xr:uid="{9AFDEF2C-FE1C-45BA-863F-4D41C8CB0C1E}"/>
    <cellStyle name="Normal 2 5 5 3 3 3" xfId="10742" xr:uid="{EC0AFEB3-9711-40C4-8D82-1F5671D41A3C}"/>
    <cellStyle name="Normal 2 5 5 3 3 3 2" xfId="27471" xr:uid="{24C9ECA4-BD64-4EAF-B8DB-1CBF07EB8A67}"/>
    <cellStyle name="Normal 2 5 5 3 3 4" xfId="19108" xr:uid="{D08CC30C-D218-43FF-B30F-E5927AFAD1D1}"/>
    <cellStyle name="Normal 2 5 5 3 4" xfId="4053" xr:uid="{A1DE2567-4F49-44A2-A29E-819E91208A06}"/>
    <cellStyle name="Normal 2 5 5 3 4 2" xfId="8234" xr:uid="{2BDA45AD-2999-4B8E-B3F4-045E276BD7DF}"/>
    <cellStyle name="Normal 2 5 5 3 4 2 2" xfId="16597" xr:uid="{6576C678-C859-4776-BAAD-22E7D9AA7521}"/>
    <cellStyle name="Normal 2 5 5 3 4 2 2 2" xfId="33326" xr:uid="{1A9ABC6D-AE5A-4606-8688-77716D65B01A}"/>
    <cellStyle name="Normal 2 5 5 3 4 2 3" xfId="24963" xr:uid="{9BD4E0CF-F09C-4338-B147-F6C2678B3B0A}"/>
    <cellStyle name="Normal 2 5 5 3 4 3" xfId="12416" xr:uid="{4E243235-C706-4347-BE31-03FA34F27367}"/>
    <cellStyle name="Normal 2 5 5 3 4 3 2" xfId="29145" xr:uid="{22B8D03F-0C8E-4DE7-A3B7-A045884F843F}"/>
    <cellStyle name="Normal 2 5 5 3 4 4" xfId="20782" xr:uid="{577E13D0-7563-4169-AD40-C9E27992C81D}"/>
    <cellStyle name="Normal 2 5 5 3 5" xfId="4888" xr:uid="{F57F5981-557D-450A-90D5-E7F66516B715}"/>
    <cellStyle name="Normal 2 5 5 3 5 2" xfId="13251" xr:uid="{ADF0EC14-B560-4BE7-835C-EEECF187734E}"/>
    <cellStyle name="Normal 2 5 5 3 5 2 2" xfId="29980" xr:uid="{F73E1365-899A-4699-9F4D-4B1F7C891B6B}"/>
    <cellStyle name="Normal 2 5 5 3 5 3" xfId="21617" xr:uid="{9037EF92-CBD4-42CD-AB68-074D4AFE8784}"/>
    <cellStyle name="Normal 2 5 5 3 6" xfId="9070" xr:uid="{6519951D-8308-43AB-BDA0-946720EF1B5C}"/>
    <cellStyle name="Normal 2 5 5 3 6 2" xfId="25799" xr:uid="{DAA4863D-7E5F-4F16-BEA6-8CF6C1DDDE71}"/>
    <cellStyle name="Normal 2 5 5 3 7" xfId="17436" xr:uid="{E89E9AB8-7965-430A-9ECF-E30D4DD81B0A}"/>
    <cellStyle name="Normal 2 5 5 4" xfId="987" xr:uid="{FED2D4D0-6C8C-4D78-A23C-CB9A9DFD7A44}"/>
    <cellStyle name="Normal 2 5 5 4 2" xfId="2659" xr:uid="{ECDBE16F-40B0-4D0D-9496-C51E82C6C2D0}"/>
    <cellStyle name="Normal 2 5 5 4 2 2" xfId="6840" xr:uid="{A85D14BC-AFA4-489D-81A8-529F2990A2EB}"/>
    <cellStyle name="Normal 2 5 5 4 2 2 2" xfId="15203" xr:uid="{FE0EA09E-0700-47B7-8B54-086381118532}"/>
    <cellStyle name="Normal 2 5 5 4 2 2 2 2" xfId="31932" xr:uid="{F3A48CD8-53A3-4E78-B8DE-9F210C8AEC19}"/>
    <cellStyle name="Normal 2 5 5 4 2 2 3" xfId="23569" xr:uid="{E13E8F96-E693-40EC-A33A-89AD13428005}"/>
    <cellStyle name="Normal 2 5 5 4 2 3" xfId="11022" xr:uid="{00F72257-7815-4D02-BBB4-0266257706EE}"/>
    <cellStyle name="Normal 2 5 5 4 2 3 2" xfId="27751" xr:uid="{E138DEBE-1BAF-4BF5-AC39-18C025B06BB8}"/>
    <cellStyle name="Normal 2 5 5 4 2 4" xfId="19388" xr:uid="{5B1AE25B-1331-439E-87C1-8742EBF9D47D}"/>
    <cellStyle name="Normal 2 5 5 4 3" xfId="5168" xr:uid="{556E7815-96D0-48B2-A5AA-892A8B78158B}"/>
    <cellStyle name="Normal 2 5 5 4 3 2" xfId="13531" xr:uid="{62F76C6B-2333-4F61-B063-172691FD7D33}"/>
    <cellStyle name="Normal 2 5 5 4 3 2 2" xfId="30260" xr:uid="{056F9894-98C3-4CB2-BC5E-5DBE7443265D}"/>
    <cellStyle name="Normal 2 5 5 4 3 3" xfId="21897" xr:uid="{DF0E5145-5B3F-4F9E-9BA2-07DA98709EA2}"/>
    <cellStyle name="Normal 2 5 5 4 4" xfId="9350" xr:uid="{C22AD93A-6548-422E-81AC-C9848E840336}"/>
    <cellStyle name="Normal 2 5 5 4 4 2" xfId="26079" xr:uid="{DA3093FE-40E2-4D67-BC87-C2BB10CF2187}"/>
    <cellStyle name="Normal 2 5 5 4 5" xfId="17716" xr:uid="{496D5609-6BA4-4E81-8734-36E2F2B60C01}"/>
    <cellStyle name="Normal 2 5 5 5" xfId="1823" xr:uid="{6C66945D-7BBE-4C17-984B-BAE10B124958}"/>
    <cellStyle name="Normal 2 5 5 5 2" xfId="6004" xr:uid="{6BAAED6C-90FB-4430-A195-C4A596AD7477}"/>
    <cellStyle name="Normal 2 5 5 5 2 2" xfId="14367" xr:uid="{7C6F8C84-4C31-44C5-AC3C-BB7ACBD9529C}"/>
    <cellStyle name="Normal 2 5 5 5 2 2 2" xfId="31096" xr:uid="{3AF1E0F7-A3D2-4E75-A15A-4A62F610F17F}"/>
    <cellStyle name="Normal 2 5 5 5 2 3" xfId="22733" xr:uid="{E6434308-D513-4F8A-8819-6AC7E21EB4AE}"/>
    <cellStyle name="Normal 2 5 5 5 3" xfId="10186" xr:uid="{798015F1-4795-425A-B27C-AB5A678A68BB}"/>
    <cellStyle name="Normal 2 5 5 5 3 2" xfId="26915" xr:uid="{7AAD74DA-BEDE-41D3-AB53-3F736655483A}"/>
    <cellStyle name="Normal 2 5 5 5 4" xfId="18552" xr:uid="{75198FDC-AC07-4AA2-B483-0FD62196F686}"/>
    <cellStyle name="Normal 2 5 5 6" xfId="3497" xr:uid="{0907203E-29D7-45EA-8628-F539D56C9FA4}"/>
    <cellStyle name="Normal 2 5 5 6 2" xfId="7678" xr:uid="{1914401E-A49B-4FBE-B955-0550B612131D}"/>
    <cellStyle name="Normal 2 5 5 6 2 2" xfId="16041" xr:uid="{3D552EF4-5DD6-46BC-B15C-3409E169CCA7}"/>
    <cellStyle name="Normal 2 5 5 6 2 2 2" xfId="32770" xr:uid="{2CBD2EA9-149F-4C7C-A728-72C018AC35CB}"/>
    <cellStyle name="Normal 2 5 5 6 2 3" xfId="24407" xr:uid="{A5522C4C-2BEF-4DAA-8FE7-52A6F1B5EA72}"/>
    <cellStyle name="Normal 2 5 5 6 3" xfId="11860" xr:uid="{7CF8922A-C7F3-47CF-B6DD-A1F52DFB2ED3}"/>
    <cellStyle name="Normal 2 5 5 6 3 2" xfId="28589" xr:uid="{9E1C97B8-BA96-418B-8E6F-170E6619CBFD}"/>
    <cellStyle name="Normal 2 5 5 6 4" xfId="20226" xr:uid="{B2B2B61E-01A4-42F4-9BB0-573FCB61FAF9}"/>
    <cellStyle name="Normal 2 5 5 7" xfId="4332" xr:uid="{7F058BE6-3D1F-4A0D-A2D4-7FF3A52E24B3}"/>
    <cellStyle name="Normal 2 5 5 7 2" xfId="12695" xr:uid="{78E143EA-2E74-452C-8368-29C21866FF36}"/>
    <cellStyle name="Normal 2 5 5 7 2 2" xfId="29424" xr:uid="{E76D349E-D6FF-4DA7-B3AF-CE1C830F7866}"/>
    <cellStyle name="Normal 2 5 5 7 3" xfId="21061" xr:uid="{94828F5B-E205-4C17-9106-1ACBE7EDDF6C}"/>
    <cellStyle name="Normal 2 5 5 8" xfId="8514" xr:uid="{614B9A9A-0C8E-481B-B637-9836387AD10A}"/>
    <cellStyle name="Normal 2 5 5 8 2" xfId="25243" xr:uid="{A17C0F88-F345-4DAF-A9F3-6CACA8662C72}"/>
    <cellStyle name="Normal 2 5 5 9" xfId="16880" xr:uid="{3463AF62-16A1-4202-B61A-CF08C8AEF382}"/>
    <cellStyle name="Normal 2 5 6" xfId="293" xr:uid="{5BC5581A-7522-4308-BD4D-A6811648AC58}"/>
    <cellStyle name="Normal 2 5 6 2" xfId="1129" xr:uid="{4ADB1DFE-D7AE-4EBB-A0A5-DFED4EC7BC42}"/>
    <cellStyle name="Normal 2 5 6 2 2" xfId="2801" xr:uid="{019F054D-1055-4630-979E-6B6390FE642F}"/>
    <cellStyle name="Normal 2 5 6 2 2 2" xfId="6982" xr:uid="{5550E05E-7B2E-4094-94E8-916A475BE973}"/>
    <cellStyle name="Normal 2 5 6 2 2 2 2" xfId="15345" xr:uid="{4153D92F-E267-4C07-B998-4ED9D1DEA237}"/>
    <cellStyle name="Normal 2 5 6 2 2 2 2 2" xfId="32074" xr:uid="{D6C03B02-94ED-4541-9B65-DDE930CF0E8C}"/>
    <cellStyle name="Normal 2 5 6 2 2 2 3" xfId="23711" xr:uid="{4A2657A5-7CB0-4590-817C-639F4A80B500}"/>
    <cellStyle name="Normal 2 5 6 2 2 3" xfId="11164" xr:uid="{FD9BD2C1-8CB1-4E04-8E4A-D6C65D2B1452}"/>
    <cellStyle name="Normal 2 5 6 2 2 3 2" xfId="27893" xr:uid="{2AF3BFE7-7929-4471-9B4F-7C80758B55B9}"/>
    <cellStyle name="Normal 2 5 6 2 2 4" xfId="19530" xr:uid="{522692D3-9109-4020-9AD1-060AADED26CA}"/>
    <cellStyle name="Normal 2 5 6 2 3" xfId="5310" xr:uid="{189E7E1E-6981-447A-838F-EB12B46CF61D}"/>
    <cellStyle name="Normal 2 5 6 2 3 2" xfId="13673" xr:uid="{D4A52D90-53FF-4B08-AAE7-9DE373C58279}"/>
    <cellStyle name="Normal 2 5 6 2 3 2 2" xfId="30402" xr:uid="{2247A93A-D223-4612-B0A7-E974A9D41004}"/>
    <cellStyle name="Normal 2 5 6 2 3 3" xfId="22039" xr:uid="{DD2A0059-56D2-4137-89F3-5EB6BF96D040}"/>
    <cellStyle name="Normal 2 5 6 2 4" xfId="9492" xr:uid="{8416FD62-13EF-46E0-AAD6-D79BD906B1D8}"/>
    <cellStyle name="Normal 2 5 6 2 4 2" xfId="26221" xr:uid="{09911533-D763-4B4A-AA2A-A4F2C5F17B8E}"/>
    <cellStyle name="Normal 2 5 6 2 5" xfId="17858" xr:uid="{337507BC-2AA2-490F-AB99-0249296975E0}"/>
    <cellStyle name="Normal 2 5 6 3" xfId="1965" xr:uid="{A0301AE0-9324-4C43-B1D8-51E8546C3377}"/>
    <cellStyle name="Normal 2 5 6 3 2" xfId="6146" xr:uid="{A5069676-897D-4CE4-87C5-18F63B551B67}"/>
    <cellStyle name="Normal 2 5 6 3 2 2" xfId="14509" xr:uid="{912B4C91-40B9-484B-8B9B-2C0329ED0A3B}"/>
    <cellStyle name="Normal 2 5 6 3 2 2 2" xfId="31238" xr:uid="{14B420C6-786F-4B5C-863E-EEB2AA010A5A}"/>
    <cellStyle name="Normal 2 5 6 3 2 3" xfId="22875" xr:uid="{8B8A92E7-E7CC-4127-9A45-9A98ADB284E5}"/>
    <cellStyle name="Normal 2 5 6 3 3" xfId="10328" xr:uid="{CF24C2C6-9821-4D40-ADBF-0E64B72CC35D}"/>
    <cellStyle name="Normal 2 5 6 3 3 2" xfId="27057" xr:uid="{F95A94A7-F505-47AD-876B-815B46DE39DC}"/>
    <cellStyle name="Normal 2 5 6 3 4" xfId="18694" xr:uid="{7634205F-D566-42E2-AA5A-8266038D2A54}"/>
    <cellStyle name="Normal 2 5 6 4" xfId="3639" xr:uid="{5C9CE52C-0482-492D-B35B-914FAC2CBA81}"/>
    <cellStyle name="Normal 2 5 6 4 2" xfId="7820" xr:uid="{5DDB97D5-C413-442E-A4F5-9BB7272B93E0}"/>
    <cellStyle name="Normal 2 5 6 4 2 2" xfId="16183" xr:uid="{ACA98D5C-A453-400B-88C6-220A6C2C8327}"/>
    <cellStyle name="Normal 2 5 6 4 2 2 2" xfId="32912" xr:uid="{7AB6F58C-0E63-4495-BB3F-FF282125DF16}"/>
    <cellStyle name="Normal 2 5 6 4 2 3" xfId="24549" xr:uid="{E48832C1-54C6-4057-8E39-B59A9FC842AC}"/>
    <cellStyle name="Normal 2 5 6 4 3" xfId="12002" xr:uid="{2CBFBC68-AADE-40FC-A2F9-E7887FF33667}"/>
    <cellStyle name="Normal 2 5 6 4 3 2" xfId="28731" xr:uid="{1EFD8E5B-434E-4323-8F24-88DE2DF7B8B0}"/>
    <cellStyle name="Normal 2 5 6 4 4" xfId="20368" xr:uid="{479275B9-965F-4BA4-A35D-6D6E2EF017D5}"/>
    <cellStyle name="Normal 2 5 6 5" xfId="4474" xr:uid="{84BA8214-8424-4C65-B333-4C384A4D8C92}"/>
    <cellStyle name="Normal 2 5 6 5 2" xfId="12837" xr:uid="{B47F4821-E5B3-4F79-84EB-FEE75060DDEE}"/>
    <cellStyle name="Normal 2 5 6 5 2 2" xfId="29566" xr:uid="{19D509AE-E736-4E82-BEE9-A2A9D9E7F84D}"/>
    <cellStyle name="Normal 2 5 6 5 3" xfId="21203" xr:uid="{6BA5AAFE-035E-4076-BC26-F9958BD9F155}"/>
    <cellStyle name="Normal 2 5 6 6" xfId="8656" xr:uid="{59374186-D5DF-419D-A0A7-3F47FB302650}"/>
    <cellStyle name="Normal 2 5 6 6 2" xfId="25385" xr:uid="{F480D14D-7D2E-44B2-A3DA-BCC1509B6352}"/>
    <cellStyle name="Normal 2 5 6 7" xfId="17022" xr:uid="{22107542-4423-40CB-A65E-77DACD401E34}"/>
    <cellStyle name="Normal 2 5 7" xfId="571" xr:uid="{39CB04FD-5796-4B74-8264-84442D6D1D1A}"/>
    <cellStyle name="Normal 2 5 7 2" xfId="1407" xr:uid="{A4E324A0-9DA9-4109-8957-D41839E3496A}"/>
    <cellStyle name="Normal 2 5 7 2 2" xfId="3079" xr:uid="{558B1547-50D7-46C0-A889-966B484C935D}"/>
    <cellStyle name="Normal 2 5 7 2 2 2" xfId="7260" xr:uid="{C52577F5-DBA4-4455-B404-FABC95B661DB}"/>
    <cellStyle name="Normal 2 5 7 2 2 2 2" xfId="15623" xr:uid="{EB8411E4-CB90-4AD7-ACB2-488C67BB5CB7}"/>
    <cellStyle name="Normal 2 5 7 2 2 2 2 2" xfId="32352" xr:uid="{79424898-6F40-4D57-A337-633E4B4BC973}"/>
    <cellStyle name="Normal 2 5 7 2 2 2 3" xfId="23989" xr:uid="{D1134D87-18B3-4607-817F-F706E1782F95}"/>
    <cellStyle name="Normal 2 5 7 2 2 3" xfId="11442" xr:uid="{B1DCAAE8-62D9-45C8-87BF-370811D414B1}"/>
    <cellStyle name="Normal 2 5 7 2 2 3 2" xfId="28171" xr:uid="{1717BFB6-D61D-456C-B551-364FF95AE382}"/>
    <cellStyle name="Normal 2 5 7 2 2 4" xfId="19808" xr:uid="{8FD8827A-DD17-4EF1-B848-543E404BC8B1}"/>
    <cellStyle name="Normal 2 5 7 2 3" xfId="5588" xr:uid="{6481A1B9-6EF3-43EE-8023-71458BF25679}"/>
    <cellStyle name="Normal 2 5 7 2 3 2" xfId="13951" xr:uid="{F7D7D780-E07C-43D0-B915-A4358B85EB86}"/>
    <cellStyle name="Normal 2 5 7 2 3 2 2" xfId="30680" xr:uid="{676E6803-81D5-46FF-A2A2-4FAB19990971}"/>
    <cellStyle name="Normal 2 5 7 2 3 3" xfId="22317" xr:uid="{84687B2A-05EE-4DA1-83C2-8A0ACE4E7487}"/>
    <cellStyle name="Normal 2 5 7 2 4" xfId="9770" xr:uid="{ACECE356-03C1-4F43-ACB0-9676B19C9D6B}"/>
    <cellStyle name="Normal 2 5 7 2 4 2" xfId="26499" xr:uid="{CBA59A19-6CEC-46FA-88F2-379E3CDF23F2}"/>
    <cellStyle name="Normal 2 5 7 2 5" xfId="18136" xr:uid="{9DE8578D-A4FF-4030-A33D-B5C96AA98D60}"/>
    <cellStyle name="Normal 2 5 7 3" xfId="2243" xr:uid="{04AFA7B2-FE16-4C5C-B5B0-B0D4DB71689F}"/>
    <cellStyle name="Normal 2 5 7 3 2" xfId="6424" xr:uid="{1B9ABFD7-F693-4B38-AFCF-389D806965E0}"/>
    <cellStyle name="Normal 2 5 7 3 2 2" xfId="14787" xr:uid="{3290BD8A-60E2-433F-B456-929D9E1CB206}"/>
    <cellStyle name="Normal 2 5 7 3 2 2 2" xfId="31516" xr:uid="{2E35C569-D4E4-4DC7-AC6D-62A062129E06}"/>
    <cellStyle name="Normal 2 5 7 3 2 3" xfId="23153" xr:uid="{83CB5758-1D30-42D8-80A8-2AB998B1FB19}"/>
    <cellStyle name="Normal 2 5 7 3 3" xfId="10606" xr:uid="{AF68D2B6-CCCD-4F76-B54E-06E9B754F562}"/>
    <cellStyle name="Normal 2 5 7 3 3 2" xfId="27335" xr:uid="{90B75F85-C584-43AA-9E23-791C94085F47}"/>
    <cellStyle name="Normal 2 5 7 3 4" xfId="18972" xr:uid="{5B3D3613-6726-421F-93DD-260DDE306E81}"/>
    <cellStyle name="Normal 2 5 7 4" xfId="3917" xr:uid="{FCD817EE-903F-4656-84C2-58E333B7ED97}"/>
    <cellStyle name="Normal 2 5 7 4 2" xfId="8098" xr:uid="{C4A0AE19-DDA6-4591-8056-697F0A08661C}"/>
    <cellStyle name="Normal 2 5 7 4 2 2" xfId="16461" xr:uid="{31297A0C-1FDA-4171-8743-CEAFF382EB1B}"/>
    <cellStyle name="Normal 2 5 7 4 2 2 2" xfId="33190" xr:uid="{38B8653A-C28A-4145-8B5F-D4F87067E448}"/>
    <cellStyle name="Normal 2 5 7 4 2 3" xfId="24827" xr:uid="{CF74CB22-7013-4E00-8581-914F17E78AAC}"/>
    <cellStyle name="Normal 2 5 7 4 3" xfId="12280" xr:uid="{B5752B82-264E-4036-B694-7F7E2710006D}"/>
    <cellStyle name="Normal 2 5 7 4 3 2" xfId="29009" xr:uid="{0D663F9B-40D7-45B4-B10A-21ABD7CF5244}"/>
    <cellStyle name="Normal 2 5 7 4 4" xfId="20646" xr:uid="{ED89112E-FE2A-4269-83F5-736354E4AE63}"/>
    <cellStyle name="Normal 2 5 7 5" xfId="4752" xr:uid="{32A12D1B-C999-4C47-9CF9-4BA8658C5010}"/>
    <cellStyle name="Normal 2 5 7 5 2" xfId="13115" xr:uid="{14313A58-C0E5-4DD2-AC5C-3E621983E74D}"/>
    <cellStyle name="Normal 2 5 7 5 2 2" xfId="29844" xr:uid="{0DC653C0-0289-4816-84C8-EEE897F18F11}"/>
    <cellStyle name="Normal 2 5 7 5 3" xfId="21481" xr:uid="{7F83F31E-8FBF-4F70-B2F4-BD0B170F375C}"/>
    <cellStyle name="Normal 2 5 7 6" xfId="8934" xr:uid="{E1AF351C-D902-4E4D-A269-F61AE2F07F9A}"/>
    <cellStyle name="Normal 2 5 7 6 2" xfId="25663" xr:uid="{1D0D6D11-A8F7-4F24-A75C-2105CB70E7F7}"/>
    <cellStyle name="Normal 2 5 7 7" xfId="17300" xr:uid="{D9DA64C2-AFEE-4382-929F-7FC8597B7F40}"/>
    <cellStyle name="Normal 2 5 8" xfId="851" xr:uid="{28582709-4E44-449E-B0EA-DD7CC8FFD1F0}"/>
    <cellStyle name="Normal 2 5 8 2" xfId="2523" xr:uid="{04D57985-4003-43E7-A6D2-30B03BB7F86F}"/>
    <cellStyle name="Normal 2 5 8 2 2" xfId="6704" xr:uid="{45108D52-9A35-4E64-AE1D-13D01182FA4F}"/>
    <cellStyle name="Normal 2 5 8 2 2 2" xfId="15067" xr:uid="{B2F07F32-71A6-464A-9AF2-BE5592155548}"/>
    <cellStyle name="Normal 2 5 8 2 2 2 2" xfId="31796" xr:uid="{ED73A491-8DC1-47D9-B6B9-3A5109D15AF8}"/>
    <cellStyle name="Normal 2 5 8 2 2 3" xfId="23433" xr:uid="{F7B974DB-BFFD-477D-8439-FEFAD9BE2E41}"/>
    <cellStyle name="Normal 2 5 8 2 3" xfId="10886" xr:uid="{7B20F2F9-06F8-4F59-AC0A-D2DEFBC732F8}"/>
    <cellStyle name="Normal 2 5 8 2 3 2" xfId="27615" xr:uid="{171B6F0F-555B-446C-BE1B-DFD6F87DFF7E}"/>
    <cellStyle name="Normal 2 5 8 2 4" xfId="19252" xr:uid="{8D8E8990-0843-40C8-9BE7-D28B8B233232}"/>
    <cellStyle name="Normal 2 5 8 3" xfId="5032" xr:uid="{477D7BC7-D5E9-4023-83D1-3952C9B20F9E}"/>
    <cellStyle name="Normal 2 5 8 3 2" xfId="13395" xr:uid="{983B7029-CB06-475D-B04A-121EF63994D2}"/>
    <cellStyle name="Normal 2 5 8 3 2 2" xfId="30124" xr:uid="{B711A44F-0F9B-4A24-9709-9334F7464C7B}"/>
    <cellStyle name="Normal 2 5 8 3 3" xfId="21761" xr:uid="{1341D9F2-5BA0-4851-8A4A-89BF023AEF65}"/>
    <cellStyle name="Normal 2 5 8 4" xfId="9214" xr:uid="{84C04C56-D25B-44DA-904F-AA55A13C4D08}"/>
    <cellStyle name="Normal 2 5 8 4 2" xfId="25943" xr:uid="{A040F06B-182B-48B2-93EC-AE8C2C1D1979}"/>
    <cellStyle name="Normal 2 5 8 5" xfId="17580" xr:uid="{004F7DAF-0219-4551-A9A5-A2BA75739769}"/>
    <cellStyle name="Normal 2 5 9" xfId="1687" xr:uid="{E36DD795-BB72-4D49-8D42-27DEAC64ACCC}"/>
    <cellStyle name="Normal 2 5 9 2" xfId="5868" xr:uid="{77F4F6DC-45F5-4B9B-808C-95448C3B56F8}"/>
    <cellStyle name="Normal 2 5 9 2 2" xfId="14231" xr:uid="{BD8DB0E5-1EFB-44FB-8245-5B00919ADB99}"/>
    <cellStyle name="Normal 2 5 9 2 2 2" xfId="30960" xr:uid="{14F39E7B-7827-462E-B8CB-0D11A480EB79}"/>
    <cellStyle name="Normal 2 5 9 2 3" xfId="22597" xr:uid="{B1404AC8-C2D5-4CA7-8A4F-4D754AAB4628}"/>
    <cellStyle name="Normal 2 5 9 3" xfId="10050" xr:uid="{C2B114B6-8166-41F5-9536-8C69B4F15CD1}"/>
    <cellStyle name="Normal 2 5 9 3 2" xfId="26779" xr:uid="{0B68B3FC-A6A7-4120-A291-9F0715A72AA3}"/>
    <cellStyle name="Normal 2 5 9 4" xfId="18416" xr:uid="{447D6F43-1930-4F6D-B024-E09B4D8E2D49}"/>
    <cellStyle name="Normal 2 6" xfId="20" xr:uid="{7713F9B3-0141-4F31-ACDA-8F99B1D4FEFE}"/>
    <cellStyle name="Normal 2 6 10" xfId="4201" xr:uid="{785D9672-305B-4305-9AD1-A7173267C56C}"/>
    <cellStyle name="Normal 2 6 10 2" xfId="12564" xr:uid="{AD3B52CF-175F-418B-B5F2-446E0C9BBD1F}"/>
    <cellStyle name="Normal 2 6 10 2 2" xfId="29293" xr:uid="{2399E033-78D7-46ED-9955-90649DA04E13}"/>
    <cellStyle name="Normal 2 6 10 3" xfId="20930" xr:uid="{38E49A18-EFAE-4412-A2C9-9277E062AD06}"/>
    <cellStyle name="Normal 2 6 11" xfId="8383" xr:uid="{6A70E0DE-94F8-4DD6-BDFB-51C349F91EA7}"/>
    <cellStyle name="Normal 2 6 11 2" xfId="25112" xr:uid="{5260EA9A-6A08-4FE3-A079-1A5099354B9A}"/>
    <cellStyle name="Normal 2 6 12" xfId="16749" xr:uid="{4A5D6663-1977-45A5-A792-C4FD9DD0003E}"/>
    <cellStyle name="Normal 2 6 2" xfId="60" xr:uid="{6004EE48-709E-47EC-9D12-8376CD7A48CE}"/>
    <cellStyle name="Normal 2 6 2 10" xfId="8423" xr:uid="{30DDA84E-B1DC-4B0C-8FCF-0D94DABF43EB}"/>
    <cellStyle name="Normal 2 6 2 10 2" xfId="25152" xr:uid="{F5678EB2-2571-4390-8B05-D63B055D8EF8}"/>
    <cellStyle name="Normal 2 6 2 11" xfId="16789" xr:uid="{6BA5CE62-275D-4447-89BB-64F781218277}"/>
    <cellStyle name="Normal 2 6 2 2" xfId="127" xr:uid="{1D600ACD-D898-442C-8126-2D2099368F37}"/>
    <cellStyle name="Normal 2 6 2 2 10" xfId="16856" xr:uid="{802CE05F-8A3A-4DD9-9646-140AB403950A}"/>
    <cellStyle name="Normal 2 6 2 2 2" xfId="263" xr:uid="{16791E69-E266-46E4-B835-3154D02247C2}"/>
    <cellStyle name="Normal 2 6 2 2 2 2" xfId="541" xr:uid="{F22B6A4A-4F79-4682-B1AE-3C2E1F395E28}"/>
    <cellStyle name="Normal 2 6 2 2 2 2 2" xfId="1377" xr:uid="{20B94A27-26B4-4BC4-9E96-884C02505038}"/>
    <cellStyle name="Normal 2 6 2 2 2 2 2 2" xfId="3049" xr:uid="{69BF81D2-B6D1-4878-B7F5-81C73396670B}"/>
    <cellStyle name="Normal 2 6 2 2 2 2 2 2 2" xfId="7230" xr:uid="{B751798B-0FE4-442F-846B-66640302B846}"/>
    <cellStyle name="Normal 2 6 2 2 2 2 2 2 2 2" xfId="15593" xr:uid="{7AE1EC6F-C85C-43FE-BF8C-E1A83BFD4A5F}"/>
    <cellStyle name="Normal 2 6 2 2 2 2 2 2 2 2 2" xfId="32322" xr:uid="{0C7268ED-A2C3-48CE-A02D-C09D9E772B7E}"/>
    <cellStyle name="Normal 2 6 2 2 2 2 2 2 2 3" xfId="23959" xr:uid="{2157EB20-D8D7-43A7-B04D-F7666AA9ED48}"/>
    <cellStyle name="Normal 2 6 2 2 2 2 2 2 3" xfId="11412" xr:uid="{37C2532C-8107-4D9B-9019-282D336B9BD5}"/>
    <cellStyle name="Normal 2 6 2 2 2 2 2 2 3 2" xfId="28141" xr:uid="{2370B8F3-71A7-4593-8728-BB57B3780815}"/>
    <cellStyle name="Normal 2 6 2 2 2 2 2 2 4" xfId="19778" xr:uid="{722CBD74-A77F-4A1D-810C-C5BF3F9E650A}"/>
    <cellStyle name="Normal 2 6 2 2 2 2 2 3" xfId="5558" xr:uid="{A7F84154-55FA-4684-9244-55A27537CEAF}"/>
    <cellStyle name="Normal 2 6 2 2 2 2 2 3 2" xfId="13921" xr:uid="{39829656-3286-46A4-A2C3-815FDAA30701}"/>
    <cellStyle name="Normal 2 6 2 2 2 2 2 3 2 2" xfId="30650" xr:uid="{5C766226-597A-4264-A311-EE805CDE0EDD}"/>
    <cellStyle name="Normal 2 6 2 2 2 2 2 3 3" xfId="22287" xr:uid="{1EC1F1DC-D6AC-4CE1-87E9-5D10EC9482F2}"/>
    <cellStyle name="Normal 2 6 2 2 2 2 2 4" xfId="9740" xr:uid="{3F820354-0375-41D3-A0FE-854851A8E8BD}"/>
    <cellStyle name="Normal 2 6 2 2 2 2 2 4 2" xfId="26469" xr:uid="{A861EF7A-9F84-4E7E-9454-FBAE4E83A1CE}"/>
    <cellStyle name="Normal 2 6 2 2 2 2 2 5" xfId="18106" xr:uid="{82078185-2C44-4A2E-94CE-7D0B8AF00AAB}"/>
    <cellStyle name="Normal 2 6 2 2 2 2 3" xfId="2213" xr:uid="{CD4D1EDB-F4EF-4414-9AD6-E0E7CFB122C0}"/>
    <cellStyle name="Normal 2 6 2 2 2 2 3 2" xfId="6394" xr:uid="{5D371005-D4F6-457D-9AD2-6DF214CC8D56}"/>
    <cellStyle name="Normal 2 6 2 2 2 2 3 2 2" xfId="14757" xr:uid="{D87E430D-64CC-4949-BD08-004368BE23DF}"/>
    <cellStyle name="Normal 2 6 2 2 2 2 3 2 2 2" xfId="31486" xr:uid="{4A9F964D-5EDE-4FEA-891C-A4841115575C}"/>
    <cellStyle name="Normal 2 6 2 2 2 2 3 2 3" xfId="23123" xr:uid="{67D21A06-9385-489B-9F79-38DC4B6522DA}"/>
    <cellStyle name="Normal 2 6 2 2 2 2 3 3" xfId="10576" xr:uid="{95B897FE-A654-41B8-9A32-4A734F1D3596}"/>
    <cellStyle name="Normal 2 6 2 2 2 2 3 3 2" xfId="27305" xr:uid="{529805A2-76AB-4A89-91D8-FDC6CF3D6D7D}"/>
    <cellStyle name="Normal 2 6 2 2 2 2 3 4" xfId="18942" xr:uid="{EC80AF32-35AC-453F-A78B-E31DFED3545A}"/>
    <cellStyle name="Normal 2 6 2 2 2 2 4" xfId="3887" xr:uid="{A9BDA434-B9FD-42D5-BB81-5C22F0019533}"/>
    <cellStyle name="Normal 2 6 2 2 2 2 4 2" xfId="8068" xr:uid="{C0F84E6C-A7D1-41F9-9C9D-ED9EE83C20AD}"/>
    <cellStyle name="Normal 2 6 2 2 2 2 4 2 2" xfId="16431" xr:uid="{A7240F37-E202-4AFE-B456-549E088D5349}"/>
    <cellStyle name="Normal 2 6 2 2 2 2 4 2 2 2" xfId="33160" xr:uid="{ECEC015E-5002-4FE7-9B96-25EC313AAE91}"/>
    <cellStyle name="Normal 2 6 2 2 2 2 4 2 3" xfId="24797" xr:uid="{BF0C43A7-ED31-4AEB-B0B9-08EC5DD12EBB}"/>
    <cellStyle name="Normal 2 6 2 2 2 2 4 3" xfId="12250" xr:uid="{5616DC4E-1E8B-429E-A989-0926A654E64C}"/>
    <cellStyle name="Normal 2 6 2 2 2 2 4 3 2" xfId="28979" xr:uid="{C444ECB8-7CA1-4020-8D11-0DE78C38376A}"/>
    <cellStyle name="Normal 2 6 2 2 2 2 4 4" xfId="20616" xr:uid="{016FBF20-050E-465C-B958-6E04D4E4DAEE}"/>
    <cellStyle name="Normal 2 6 2 2 2 2 5" xfId="4722" xr:uid="{08CB55C1-201F-47A7-BA11-BC7A341337AA}"/>
    <cellStyle name="Normal 2 6 2 2 2 2 5 2" xfId="13085" xr:uid="{7FBDD34A-331C-40D1-95DA-B54A43C17B25}"/>
    <cellStyle name="Normal 2 6 2 2 2 2 5 2 2" xfId="29814" xr:uid="{DBD6A768-ACAB-4A2E-A3A8-14F404E11696}"/>
    <cellStyle name="Normal 2 6 2 2 2 2 5 3" xfId="21451" xr:uid="{F6E91317-97CE-4D2F-93DD-368E943B27B3}"/>
    <cellStyle name="Normal 2 6 2 2 2 2 6" xfId="8904" xr:uid="{88BBD061-8CC7-4420-975D-C8278C213EE1}"/>
    <cellStyle name="Normal 2 6 2 2 2 2 6 2" xfId="25633" xr:uid="{83032792-6B4D-49E6-839A-A8C1EC8733AA}"/>
    <cellStyle name="Normal 2 6 2 2 2 2 7" xfId="17270" xr:uid="{0E57F32E-31B6-422C-AB28-C502B18669E2}"/>
    <cellStyle name="Normal 2 6 2 2 2 3" xfId="819" xr:uid="{C6774697-C680-41E0-9D1D-5FAACEB6B60B}"/>
    <cellStyle name="Normal 2 6 2 2 2 3 2" xfId="1655" xr:uid="{E460373E-95D8-43D2-A5C7-64DF58B4897C}"/>
    <cellStyle name="Normal 2 6 2 2 2 3 2 2" xfId="3327" xr:uid="{7A6F3EE8-E3E2-43FE-A1A3-17146908F421}"/>
    <cellStyle name="Normal 2 6 2 2 2 3 2 2 2" xfId="7508" xr:uid="{2CDD5DE9-61F6-4EA9-954C-2C4F75ADCFD9}"/>
    <cellStyle name="Normal 2 6 2 2 2 3 2 2 2 2" xfId="15871" xr:uid="{42328F81-41A6-49C3-8665-8DF5AF39B560}"/>
    <cellStyle name="Normal 2 6 2 2 2 3 2 2 2 2 2" xfId="32600" xr:uid="{302AD5E0-455E-4196-8367-8FAE1429D7D7}"/>
    <cellStyle name="Normal 2 6 2 2 2 3 2 2 2 3" xfId="24237" xr:uid="{3753A136-BB8D-4452-9030-803F57CEA659}"/>
    <cellStyle name="Normal 2 6 2 2 2 3 2 2 3" xfId="11690" xr:uid="{48B55BEE-CEC9-44AF-AF80-5907312682B3}"/>
    <cellStyle name="Normal 2 6 2 2 2 3 2 2 3 2" xfId="28419" xr:uid="{F569E5F1-7A10-4AE2-88C7-876F5BEC36FC}"/>
    <cellStyle name="Normal 2 6 2 2 2 3 2 2 4" xfId="20056" xr:uid="{9F497B2B-B3F7-45B4-8B9E-7D7946DD7C73}"/>
    <cellStyle name="Normal 2 6 2 2 2 3 2 3" xfId="5836" xr:uid="{E6FDFEE6-1AF0-48D6-94C4-BAC99EC95C11}"/>
    <cellStyle name="Normal 2 6 2 2 2 3 2 3 2" xfId="14199" xr:uid="{4507FA5B-26D0-48D0-BB19-4BFC1239D96F}"/>
    <cellStyle name="Normal 2 6 2 2 2 3 2 3 2 2" xfId="30928" xr:uid="{21D935E2-2CB5-4F45-9BBD-3B4DDA6B266D}"/>
    <cellStyle name="Normal 2 6 2 2 2 3 2 3 3" xfId="22565" xr:uid="{3C3E25C8-A2C1-46AC-A9B8-AEA473C2F77A}"/>
    <cellStyle name="Normal 2 6 2 2 2 3 2 4" xfId="10018" xr:uid="{F9C33E50-1643-4EA3-A378-A47AFC5249A4}"/>
    <cellStyle name="Normal 2 6 2 2 2 3 2 4 2" xfId="26747" xr:uid="{D8EB04B1-FDA5-4687-AE3C-E6863989C463}"/>
    <cellStyle name="Normal 2 6 2 2 2 3 2 5" xfId="18384" xr:uid="{FA26CE14-0D5D-4CC5-8853-8327EDBEB4F1}"/>
    <cellStyle name="Normal 2 6 2 2 2 3 3" xfId="2491" xr:uid="{CC34672B-9F9E-4956-888D-A111C9953799}"/>
    <cellStyle name="Normal 2 6 2 2 2 3 3 2" xfId="6672" xr:uid="{6928EE01-42A1-4878-AC86-C35AD04F0CD8}"/>
    <cellStyle name="Normal 2 6 2 2 2 3 3 2 2" xfId="15035" xr:uid="{D9CCA931-7926-496D-B981-CF7CFC0A7F17}"/>
    <cellStyle name="Normal 2 6 2 2 2 3 3 2 2 2" xfId="31764" xr:uid="{3189F57E-1B98-4D8C-B005-3F468D42EB6B}"/>
    <cellStyle name="Normal 2 6 2 2 2 3 3 2 3" xfId="23401" xr:uid="{8871C998-DDD8-4F00-B54C-D7BDBFB0425E}"/>
    <cellStyle name="Normal 2 6 2 2 2 3 3 3" xfId="10854" xr:uid="{8D03E112-6CFF-478C-85F9-AE1FABAF4328}"/>
    <cellStyle name="Normal 2 6 2 2 2 3 3 3 2" xfId="27583" xr:uid="{F754B816-91AE-409C-9F93-FC69DA89C50C}"/>
    <cellStyle name="Normal 2 6 2 2 2 3 3 4" xfId="19220" xr:uid="{41DD9EB5-29DD-40C2-A1AF-03FD6D745106}"/>
    <cellStyle name="Normal 2 6 2 2 2 3 4" xfId="4165" xr:uid="{BE6D41D1-FCE9-42F8-B780-1668254D3EAC}"/>
    <cellStyle name="Normal 2 6 2 2 2 3 4 2" xfId="8346" xr:uid="{C4904819-01A6-40AB-944D-DA75CEFD6924}"/>
    <cellStyle name="Normal 2 6 2 2 2 3 4 2 2" xfId="16709" xr:uid="{E79A24D1-39C5-453F-923C-A90E912AC61F}"/>
    <cellStyle name="Normal 2 6 2 2 2 3 4 2 2 2" xfId="33438" xr:uid="{0AE86F0D-BBC7-49FF-A21E-15EED77AD8F1}"/>
    <cellStyle name="Normal 2 6 2 2 2 3 4 2 3" xfId="25075" xr:uid="{89C909E4-602F-462B-86ED-2D1F689BA6CA}"/>
    <cellStyle name="Normal 2 6 2 2 2 3 4 3" xfId="12528" xr:uid="{416376C3-CD49-45A6-B48E-CFB2F33FB470}"/>
    <cellStyle name="Normal 2 6 2 2 2 3 4 3 2" xfId="29257" xr:uid="{24B25086-D6B8-4EFC-BF38-6BCFC14B4864}"/>
    <cellStyle name="Normal 2 6 2 2 2 3 4 4" xfId="20894" xr:uid="{7CE7F8B6-7B91-4F20-9CE7-5E20DC7139FE}"/>
    <cellStyle name="Normal 2 6 2 2 2 3 5" xfId="5000" xr:uid="{D6048E59-E762-438A-8477-6D13C56C2D76}"/>
    <cellStyle name="Normal 2 6 2 2 2 3 5 2" xfId="13363" xr:uid="{650DF27E-E308-40D4-B921-0BFADDE265D6}"/>
    <cellStyle name="Normal 2 6 2 2 2 3 5 2 2" xfId="30092" xr:uid="{85F2EC96-E3F4-46D2-968B-071AFC1DA3C5}"/>
    <cellStyle name="Normal 2 6 2 2 2 3 5 3" xfId="21729" xr:uid="{A35DA0C4-DF1B-40C7-ADCF-4433BEDA2CE7}"/>
    <cellStyle name="Normal 2 6 2 2 2 3 6" xfId="9182" xr:uid="{100D40F5-0E5B-4DFC-87DB-285D161CFE46}"/>
    <cellStyle name="Normal 2 6 2 2 2 3 6 2" xfId="25911" xr:uid="{7D05F3C9-D362-4A2C-B3AC-D72FBE2888F3}"/>
    <cellStyle name="Normal 2 6 2 2 2 3 7" xfId="17548" xr:uid="{A650FC69-855D-4FE1-BD63-CABE0814221A}"/>
    <cellStyle name="Normal 2 6 2 2 2 4" xfId="1099" xr:uid="{9D2C0034-3D8F-459B-BBF7-8B659E71052A}"/>
    <cellStyle name="Normal 2 6 2 2 2 4 2" xfId="2771" xr:uid="{9432AA37-50C4-49E2-AC68-FFAB269B0648}"/>
    <cellStyle name="Normal 2 6 2 2 2 4 2 2" xfId="6952" xr:uid="{37777DBC-AA06-4A7E-9E01-DFAEECCA8AC1}"/>
    <cellStyle name="Normal 2 6 2 2 2 4 2 2 2" xfId="15315" xr:uid="{2ED37F48-44D0-4D4F-A3B2-A230F8718694}"/>
    <cellStyle name="Normal 2 6 2 2 2 4 2 2 2 2" xfId="32044" xr:uid="{82EDB360-51ED-4E93-90C5-A579A7937964}"/>
    <cellStyle name="Normal 2 6 2 2 2 4 2 2 3" xfId="23681" xr:uid="{C2A780FB-DD7A-49E7-9C36-18F7CE6431AC}"/>
    <cellStyle name="Normal 2 6 2 2 2 4 2 3" xfId="11134" xr:uid="{6314CF90-7144-4709-97C0-5F1B0821854F}"/>
    <cellStyle name="Normal 2 6 2 2 2 4 2 3 2" xfId="27863" xr:uid="{937843D1-D5B4-4AF6-B6EA-F128F000DAA8}"/>
    <cellStyle name="Normal 2 6 2 2 2 4 2 4" xfId="19500" xr:uid="{F5BB85AD-40CC-4EF2-AA7D-CF0D3DAC8E28}"/>
    <cellStyle name="Normal 2 6 2 2 2 4 3" xfId="5280" xr:uid="{20274951-3AD1-4A89-8114-A178AD0E8329}"/>
    <cellStyle name="Normal 2 6 2 2 2 4 3 2" xfId="13643" xr:uid="{D4AEECED-6CF8-4875-93BD-05637FA21562}"/>
    <cellStyle name="Normal 2 6 2 2 2 4 3 2 2" xfId="30372" xr:uid="{C2260266-757E-4FA1-B70B-227A6098693B}"/>
    <cellStyle name="Normal 2 6 2 2 2 4 3 3" xfId="22009" xr:uid="{3657D9E4-B679-402B-B3C5-2AAE1593C174}"/>
    <cellStyle name="Normal 2 6 2 2 2 4 4" xfId="9462" xr:uid="{C207654C-0C06-4C2E-B777-46F1DD9D33BD}"/>
    <cellStyle name="Normal 2 6 2 2 2 4 4 2" xfId="26191" xr:uid="{F2A841C2-A2B1-451A-88EB-028D442D89E5}"/>
    <cellStyle name="Normal 2 6 2 2 2 4 5" xfId="17828" xr:uid="{6D575EF3-3D94-4555-A5C8-34F49351A1E6}"/>
    <cellStyle name="Normal 2 6 2 2 2 5" xfId="1935" xr:uid="{DB99A4E7-E84D-44AB-AA6C-19C5906158F7}"/>
    <cellStyle name="Normal 2 6 2 2 2 5 2" xfId="6116" xr:uid="{389E51D7-8155-4F97-970E-0C87B7E3C821}"/>
    <cellStyle name="Normal 2 6 2 2 2 5 2 2" xfId="14479" xr:uid="{A079EBEB-ED82-41FF-9A3A-E68EA904B526}"/>
    <cellStyle name="Normal 2 6 2 2 2 5 2 2 2" xfId="31208" xr:uid="{5E44CCCE-DC70-4137-878E-B92E09940F06}"/>
    <cellStyle name="Normal 2 6 2 2 2 5 2 3" xfId="22845" xr:uid="{07A0237A-6F8C-4C80-9627-C0234F92F205}"/>
    <cellStyle name="Normal 2 6 2 2 2 5 3" xfId="10298" xr:uid="{14C08BD0-44D2-40E1-BF78-C7D19660AE5F}"/>
    <cellStyle name="Normal 2 6 2 2 2 5 3 2" xfId="27027" xr:uid="{3645A1CE-B2C9-4357-B7CE-292C81CF9E12}"/>
    <cellStyle name="Normal 2 6 2 2 2 5 4" xfId="18664" xr:uid="{8C6F76FF-7F0C-4A55-8712-9B199F032035}"/>
    <cellStyle name="Normal 2 6 2 2 2 6" xfId="3609" xr:uid="{9C1AC7FC-56C6-4ABD-A230-46B8E633F660}"/>
    <cellStyle name="Normal 2 6 2 2 2 6 2" xfId="7790" xr:uid="{48183392-9662-49DC-83B7-FD4479DC2F6A}"/>
    <cellStyle name="Normal 2 6 2 2 2 6 2 2" xfId="16153" xr:uid="{6EE775CA-CB6C-404C-B68B-8AF4CF0284DA}"/>
    <cellStyle name="Normal 2 6 2 2 2 6 2 2 2" xfId="32882" xr:uid="{0DFDC67A-A2CC-4001-8D03-21DCEE9CD682}"/>
    <cellStyle name="Normal 2 6 2 2 2 6 2 3" xfId="24519" xr:uid="{73666E85-9CE8-4EA2-902A-0B8C8DAC8D95}"/>
    <cellStyle name="Normal 2 6 2 2 2 6 3" xfId="11972" xr:uid="{E577904A-FC2C-49BC-B174-3FBC4ED44CB2}"/>
    <cellStyle name="Normal 2 6 2 2 2 6 3 2" xfId="28701" xr:uid="{F5B0E466-94D8-4726-9A21-8D85E601B5AF}"/>
    <cellStyle name="Normal 2 6 2 2 2 6 4" xfId="20338" xr:uid="{C935CC29-4D84-4F9C-9AA1-12CA0D129C5D}"/>
    <cellStyle name="Normal 2 6 2 2 2 7" xfId="4444" xr:uid="{52C40097-5B82-4EFD-9211-3FE773E080EA}"/>
    <cellStyle name="Normal 2 6 2 2 2 7 2" xfId="12807" xr:uid="{B746C707-9505-4536-BB93-8EFCD0CD3B88}"/>
    <cellStyle name="Normal 2 6 2 2 2 7 2 2" xfId="29536" xr:uid="{B0C41791-8EE8-4528-B78C-F0B00CA30E1A}"/>
    <cellStyle name="Normal 2 6 2 2 2 7 3" xfId="21173" xr:uid="{6181C49A-66F6-4948-8073-6D73730A1ABD}"/>
    <cellStyle name="Normal 2 6 2 2 2 8" xfId="8626" xr:uid="{3EAC92E4-18B1-4C18-8721-7859FEDFFF57}"/>
    <cellStyle name="Normal 2 6 2 2 2 8 2" xfId="25355" xr:uid="{E154777E-AD84-4227-8F9C-C71109ADB174}"/>
    <cellStyle name="Normal 2 6 2 2 2 9" xfId="16992" xr:uid="{BAD671B4-A32A-4AAB-845B-9B2FF84133E5}"/>
    <cellStyle name="Normal 2 6 2 2 3" xfId="405" xr:uid="{2196E30D-8410-4C21-9AA5-8ACC985B66A2}"/>
    <cellStyle name="Normal 2 6 2 2 3 2" xfId="1241" xr:uid="{475B6C64-40A3-407C-AE3F-621AE20AF62A}"/>
    <cellStyle name="Normal 2 6 2 2 3 2 2" xfId="2913" xr:uid="{CE05E804-9B51-4D55-8DCB-75B2BA1A238A}"/>
    <cellStyle name="Normal 2 6 2 2 3 2 2 2" xfId="7094" xr:uid="{7DBE43CB-035E-46B6-8330-6E48FC8C57A9}"/>
    <cellStyle name="Normal 2 6 2 2 3 2 2 2 2" xfId="15457" xr:uid="{D0181639-4143-4EB9-828C-274615EECDCB}"/>
    <cellStyle name="Normal 2 6 2 2 3 2 2 2 2 2" xfId="32186" xr:uid="{D3657A95-B4E4-4AC2-A478-01917D314FD7}"/>
    <cellStyle name="Normal 2 6 2 2 3 2 2 2 3" xfId="23823" xr:uid="{DB6EE119-2B44-41B8-AC1C-58627169C427}"/>
    <cellStyle name="Normal 2 6 2 2 3 2 2 3" xfId="11276" xr:uid="{BB8C7AFF-E3BC-4034-BF56-F60CA4C8528F}"/>
    <cellStyle name="Normal 2 6 2 2 3 2 2 3 2" xfId="28005" xr:uid="{D2325547-7E50-47D3-BFCD-B9666E323EDD}"/>
    <cellStyle name="Normal 2 6 2 2 3 2 2 4" xfId="19642" xr:uid="{0831DE73-DFA6-4EDB-B914-F3850B1929C6}"/>
    <cellStyle name="Normal 2 6 2 2 3 2 3" xfId="5422" xr:uid="{48DFEA54-3AA4-4FA3-BB96-24A60BFFDDD9}"/>
    <cellStyle name="Normal 2 6 2 2 3 2 3 2" xfId="13785" xr:uid="{86BEDC93-F2D1-4FD8-8C8D-148EA1304F7E}"/>
    <cellStyle name="Normal 2 6 2 2 3 2 3 2 2" xfId="30514" xr:uid="{D9BDF80D-8844-41EF-B6E0-5BCEA28D5797}"/>
    <cellStyle name="Normal 2 6 2 2 3 2 3 3" xfId="22151" xr:uid="{94477602-DE69-4429-AD2C-55FF84BB639F}"/>
    <cellStyle name="Normal 2 6 2 2 3 2 4" xfId="9604" xr:uid="{EB6FCDA8-2284-4B79-948C-80AC665DE38D}"/>
    <cellStyle name="Normal 2 6 2 2 3 2 4 2" xfId="26333" xr:uid="{5369E293-D1DC-4882-8F3E-2D2E90076E40}"/>
    <cellStyle name="Normal 2 6 2 2 3 2 5" xfId="17970" xr:uid="{7BB8A70A-D1F4-449D-A014-F1A64377306B}"/>
    <cellStyle name="Normal 2 6 2 2 3 3" xfId="2077" xr:uid="{83B32271-6356-4AE6-8BDA-9C820A1BFE80}"/>
    <cellStyle name="Normal 2 6 2 2 3 3 2" xfId="6258" xr:uid="{7B7A8E00-1DB9-4142-AF83-B4A4D7147A6F}"/>
    <cellStyle name="Normal 2 6 2 2 3 3 2 2" xfId="14621" xr:uid="{01DBEE17-8F81-401F-A634-360EABC0C514}"/>
    <cellStyle name="Normal 2 6 2 2 3 3 2 2 2" xfId="31350" xr:uid="{C36836EF-9406-466C-8FFE-CD5A17A4DFF8}"/>
    <cellStyle name="Normal 2 6 2 2 3 3 2 3" xfId="22987" xr:uid="{60C8C4D1-642B-41BC-8677-F52B84D8371F}"/>
    <cellStyle name="Normal 2 6 2 2 3 3 3" xfId="10440" xr:uid="{B0B33B8E-3E8F-4123-B655-ED84A2C8ACBF}"/>
    <cellStyle name="Normal 2 6 2 2 3 3 3 2" xfId="27169" xr:uid="{B600C7FC-B939-4808-9E30-19DC97527298}"/>
    <cellStyle name="Normal 2 6 2 2 3 3 4" xfId="18806" xr:uid="{FDD1C0E7-786D-4D90-9477-B31B7EAAEF7B}"/>
    <cellStyle name="Normal 2 6 2 2 3 4" xfId="3751" xr:uid="{CC9A0DD2-3C19-4475-B8D8-D1DF53809BD2}"/>
    <cellStyle name="Normal 2 6 2 2 3 4 2" xfId="7932" xr:uid="{1F3381FD-CF71-48E4-8086-4CC2BC2F74D2}"/>
    <cellStyle name="Normal 2 6 2 2 3 4 2 2" xfId="16295" xr:uid="{D77D4C3D-2A08-43ED-B1D8-26BAEE161049}"/>
    <cellStyle name="Normal 2 6 2 2 3 4 2 2 2" xfId="33024" xr:uid="{91243B2F-FC29-482B-ADBD-A78914387D4B}"/>
    <cellStyle name="Normal 2 6 2 2 3 4 2 3" xfId="24661" xr:uid="{7537282D-A5CA-4927-ABC1-E52F10C2700E}"/>
    <cellStyle name="Normal 2 6 2 2 3 4 3" xfId="12114" xr:uid="{EA5CA0BB-219B-4924-BA08-14DBB495A66A}"/>
    <cellStyle name="Normal 2 6 2 2 3 4 3 2" xfId="28843" xr:uid="{9DA9E841-72B8-4BE3-BE02-F656C2B30E0C}"/>
    <cellStyle name="Normal 2 6 2 2 3 4 4" xfId="20480" xr:uid="{A2E488FA-7FBE-4994-95FA-0426382CD95D}"/>
    <cellStyle name="Normal 2 6 2 2 3 5" xfId="4586" xr:uid="{F4E98C92-1033-4E37-8E70-EDBFAF2257B2}"/>
    <cellStyle name="Normal 2 6 2 2 3 5 2" xfId="12949" xr:uid="{A265ADA7-5273-4A20-8836-79F9C2427CB2}"/>
    <cellStyle name="Normal 2 6 2 2 3 5 2 2" xfId="29678" xr:uid="{33CA0780-39C1-430F-8A4C-4C7AC1C7D143}"/>
    <cellStyle name="Normal 2 6 2 2 3 5 3" xfId="21315" xr:uid="{D6609525-F4BB-4551-8C79-B048389DF680}"/>
    <cellStyle name="Normal 2 6 2 2 3 6" xfId="8768" xr:uid="{170B2911-98DC-4BA8-878E-D0CB7C201811}"/>
    <cellStyle name="Normal 2 6 2 2 3 6 2" xfId="25497" xr:uid="{D855981C-390A-4B87-B1B3-E51604109BFE}"/>
    <cellStyle name="Normal 2 6 2 2 3 7" xfId="17134" xr:uid="{E0E28477-6496-4886-B3A2-06528F42079A}"/>
    <cellStyle name="Normal 2 6 2 2 4" xfId="683" xr:uid="{E9E90F36-13F3-4D31-92A3-EC1965CE3A81}"/>
    <cellStyle name="Normal 2 6 2 2 4 2" xfId="1519" xr:uid="{8AB44A78-A95E-479F-9AD4-BA891CD158A9}"/>
    <cellStyle name="Normal 2 6 2 2 4 2 2" xfId="3191" xr:uid="{72E758DA-A358-4375-9A05-A21101B3830B}"/>
    <cellStyle name="Normal 2 6 2 2 4 2 2 2" xfId="7372" xr:uid="{F20FC6BF-7444-4F70-ADD4-C9D470AA132F}"/>
    <cellStyle name="Normal 2 6 2 2 4 2 2 2 2" xfId="15735" xr:uid="{C4489ACB-95A1-450B-B5F3-F03F15FBDB2F}"/>
    <cellStyle name="Normal 2 6 2 2 4 2 2 2 2 2" xfId="32464" xr:uid="{99CDBDA2-7B96-4CF5-9681-591BC6E06CA9}"/>
    <cellStyle name="Normal 2 6 2 2 4 2 2 2 3" xfId="24101" xr:uid="{F235A274-E70E-41B1-A3B7-2F2C263675B1}"/>
    <cellStyle name="Normal 2 6 2 2 4 2 2 3" xfId="11554" xr:uid="{D3A7D04A-6E7A-4B08-81DB-BD4F73B28A7E}"/>
    <cellStyle name="Normal 2 6 2 2 4 2 2 3 2" xfId="28283" xr:uid="{1531D06A-920A-4C8D-B5A7-B1E705917F72}"/>
    <cellStyle name="Normal 2 6 2 2 4 2 2 4" xfId="19920" xr:uid="{D718F03C-8B77-483C-945E-466E04BA120A}"/>
    <cellStyle name="Normal 2 6 2 2 4 2 3" xfId="5700" xr:uid="{7B8F6BF1-FCF0-40C4-B06C-249ED80D5F4B}"/>
    <cellStyle name="Normal 2 6 2 2 4 2 3 2" xfId="14063" xr:uid="{1C180E83-4C83-4622-A33E-03AE4CE027B3}"/>
    <cellStyle name="Normal 2 6 2 2 4 2 3 2 2" xfId="30792" xr:uid="{9037047D-8A29-47E0-A49D-4F8C70A6D532}"/>
    <cellStyle name="Normal 2 6 2 2 4 2 3 3" xfId="22429" xr:uid="{81724194-ABB1-4D5D-9B53-18009C6C6BE2}"/>
    <cellStyle name="Normal 2 6 2 2 4 2 4" xfId="9882" xr:uid="{8BE96F58-6295-4313-BA2C-C77B23DFCF6F}"/>
    <cellStyle name="Normal 2 6 2 2 4 2 4 2" xfId="26611" xr:uid="{2C934FB8-D091-4D8D-B366-F4D21B31CB30}"/>
    <cellStyle name="Normal 2 6 2 2 4 2 5" xfId="18248" xr:uid="{F42AC6B5-6F7C-4E7A-A8A3-56B27FFFB479}"/>
    <cellStyle name="Normal 2 6 2 2 4 3" xfId="2355" xr:uid="{8D62F9AD-266C-4E35-BAC0-838CFFE74473}"/>
    <cellStyle name="Normal 2 6 2 2 4 3 2" xfId="6536" xr:uid="{29C68089-F70F-49BF-8358-C9A77A4DC2F5}"/>
    <cellStyle name="Normal 2 6 2 2 4 3 2 2" xfId="14899" xr:uid="{6FC98688-797D-4735-8D59-CA5EF72AFE00}"/>
    <cellStyle name="Normal 2 6 2 2 4 3 2 2 2" xfId="31628" xr:uid="{15A454B4-B715-4F87-B3C8-9A1382B02A4E}"/>
    <cellStyle name="Normal 2 6 2 2 4 3 2 3" xfId="23265" xr:uid="{DFE447EC-880A-4C9C-98C6-CE26075EA43B}"/>
    <cellStyle name="Normal 2 6 2 2 4 3 3" xfId="10718" xr:uid="{32B232F0-AC73-4526-8873-5916B7F762D6}"/>
    <cellStyle name="Normal 2 6 2 2 4 3 3 2" xfId="27447" xr:uid="{7E3AAC05-8BE9-4DFF-B02E-C4CECCA2B66B}"/>
    <cellStyle name="Normal 2 6 2 2 4 3 4" xfId="19084" xr:uid="{013649C6-21D9-4D52-B306-A14EC3EDEAF6}"/>
    <cellStyle name="Normal 2 6 2 2 4 4" xfId="4029" xr:uid="{2A1D1B92-D1DE-41A3-9850-B60F9A16BB63}"/>
    <cellStyle name="Normal 2 6 2 2 4 4 2" xfId="8210" xr:uid="{5D465AF3-7FF8-4CB0-8C2F-BBDEF2935D3A}"/>
    <cellStyle name="Normal 2 6 2 2 4 4 2 2" xfId="16573" xr:uid="{41D38F15-0B2D-4C87-800E-FB925D3B1970}"/>
    <cellStyle name="Normal 2 6 2 2 4 4 2 2 2" xfId="33302" xr:uid="{7F82B163-7A1D-4525-B6D0-99351CEE8EC7}"/>
    <cellStyle name="Normal 2 6 2 2 4 4 2 3" xfId="24939" xr:uid="{E1868CD4-804B-4FFB-A751-15CD2FF24526}"/>
    <cellStyle name="Normal 2 6 2 2 4 4 3" xfId="12392" xr:uid="{956276CA-351C-4AC9-9A40-98DD76396C8C}"/>
    <cellStyle name="Normal 2 6 2 2 4 4 3 2" xfId="29121" xr:uid="{B5AF89AB-6452-4346-935C-0784BA2A89DF}"/>
    <cellStyle name="Normal 2 6 2 2 4 4 4" xfId="20758" xr:uid="{CFEACD6C-FC01-4BAA-96B6-308A02025DD2}"/>
    <cellStyle name="Normal 2 6 2 2 4 5" xfId="4864" xr:uid="{CAEE99FD-DAA8-453B-ABF8-A40CFFC00375}"/>
    <cellStyle name="Normal 2 6 2 2 4 5 2" xfId="13227" xr:uid="{62A31F31-F9A1-4EF1-AE67-58EB7A634A3C}"/>
    <cellStyle name="Normal 2 6 2 2 4 5 2 2" xfId="29956" xr:uid="{9BF7A6D8-27CB-4C69-9BD3-4046B4395B87}"/>
    <cellStyle name="Normal 2 6 2 2 4 5 3" xfId="21593" xr:uid="{8FA5172F-1C38-4A25-80C5-D6B4C783768B}"/>
    <cellStyle name="Normal 2 6 2 2 4 6" xfId="9046" xr:uid="{25AE4C37-BE81-43D8-9EDE-DBB42C524166}"/>
    <cellStyle name="Normal 2 6 2 2 4 6 2" xfId="25775" xr:uid="{C25C11E5-8585-4E87-9C90-7A5D5D4D42B4}"/>
    <cellStyle name="Normal 2 6 2 2 4 7" xfId="17412" xr:uid="{26120BE0-13E3-413D-B837-393A4F38A2AD}"/>
    <cellStyle name="Normal 2 6 2 2 5" xfId="963" xr:uid="{09DEF309-B5B8-4D3A-81C6-1208E98997F4}"/>
    <cellStyle name="Normal 2 6 2 2 5 2" xfId="2635" xr:uid="{00C11D28-E3D2-4E22-97DB-B6AAAD34569D}"/>
    <cellStyle name="Normal 2 6 2 2 5 2 2" xfId="6816" xr:uid="{9913E2D5-4446-42CF-840E-3407421E38B5}"/>
    <cellStyle name="Normal 2 6 2 2 5 2 2 2" xfId="15179" xr:uid="{4BBF75A6-AD2F-442E-8693-95BEF5AFAE56}"/>
    <cellStyle name="Normal 2 6 2 2 5 2 2 2 2" xfId="31908" xr:uid="{F52013F8-3F52-40BD-928F-3F0DEF7BD617}"/>
    <cellStyle name="Normal 2 6 2 2 5 2 2 3" xfId="23545" xr:uid="{BDE54A80-7E27-4E84-AE4D-82F671A2FD87}"/>
    <cellStyle name="Normal 2 6 2 2 5 2 3" xfId="10998" xr:uid="{EE7A2D53-2943-402B-9DA4-200F83974926}"/>
    <cellStyle name="Normal 2 6 2 2 5 2 3 2" xfId="27727" xr:uid="{C8C55EF4-F9CF-406B-9753-0A6F77E6AB63}"/>
    <cellStyle name="Normal 2 6 2 2 5 2 4" xfId="19364" xr:uid="{A76FBC62-AB95-484B-981F-D6796309EB63}"/>
    <cellStyle name="Normal 2 6 2 2 5 3" xfId="5144" xr:uid="{53656C0E-6F2A-4ECF-B948-88627C889BC0}"/>
    <cellStyle name="Normal 2 6 2 2 5 3 2" xfId="13507" xr:uid="{D819193D-2EF1-4207-AB26-04D63E1181AB}"/>
    <cellStyle name="Normal 2 6 2 2 5 3 2 2" xfId="30236" xr:uid="{C745A6AA-DA7E-49D9-A19D-43735446F5BF}"/>
    <cellStyle name="Normal 2 6 2 2 5 3 3" xfId="21873" xr:uid="{9810D0B1-1F5D-4866-A9A3-BE25C6A810CB}"/>
    <cellStyle name="Normal 2 6 2 2 5 4" xfId="9326" xr:uid="{4023B36A-4D5F-4A19-BCB3-93D102AFB2B4}"/>
    <cellStyle name="Normal 2 6 2 2 5 4 2" xfId="26055" xr:uid="{82FD2BCC-6F11-4920-A97C-5F990D7F2B1B}"/>
    <cellStyle name="Normal 2 6 2 2 5 5" xfId="17692" xr:uid="{812886B4-A442-47B6-B8AC-AF59977AE4A3}"/>
    <cellStyle name="Normal 2 6 2 2 6" xfId="1799" xr:uid="{941BFFF4-CF9C-46C0-88DA-BA6FAFB5BBB1}"/>
    <cellStyle name="Normal 2 6 2 2 6 2" xfId="5980" xr:uid="{789A2A90-F423-449E-94FC-2754205FA7EF}"/>
    <cellStyle name="Normal 2 6 2 2 6 2 2" xfId="14343" xr:uid="{60237680-4B58-4A2B-A535-8B67D0805A17}"/>
    <cellStyle name="Normal 2 6 2 2 6 2 2 2" xfId="31072" xr:uid="{ECE41102-FA71-4639-B294-F7FA9D5239AA}"/>
    <cellStyle name="Normal 2 6 2 2 6 2 3" xfId="22709" xr:uid="{5E887A53-3065-4B4E-BBAE-6127DEF28959}"/>
    <cellStyle name="Normal 2 6 2 2 6 3" xfId="10162" xr:uid="{85D15018-6C46-44F9-A252-72E3418DC5CF}"/>
    <cellStyle name="Normal 2 6 2 2 6 3 2" xfId="26891" xr:uid="{0D5FF32E-E60C-46DE-8953-3A58789B3077}"/>
    <cellStyle name="Normal 2 6 2 2 6 4" xfId="18528" xr:uid="{2D442D04-C6CB-438B-9A05-9F7C160B2CB3}"/>
    <cellStyle name="Normal 2 6 2 2 7" xfId="3473" xr:uid="{E5B5CFF5-854F-434B-9C03-A9085ED40A82}"/>
    <cellStyle name="Normal 2 6 2 2 7 2" xfId="7654" xr:uid="{89510124-A12F-4179-9494-319E9390E408}"/>
    <cellStyle name="Normal 2 6 2 2 7 2 2" xfId="16017" xr:uid="{F2715523-8017-48B4-8698-7BD4A3E547A2}"/>
    <cellStyle name="Normal 2 6 2 2 7 2 2 2" xfId="32746" xr:uid="{660FD10C-C215-4AF0-A819-322EB584BB92}"/>
    <cellStyle name="Normal 2 6 2 2 7 2 3" xfId="24383" xr:uid="{1607C817-2298-4DE0-A89F-A24D3B668C54}"/>
    <cellStyle name="Normal 2 6 2 2 7 3" xfId="11836" xr:uid="{BAE79836-2474-4FDC-B315-A5BE75AF9C73}"/>
    <cellStyle name="Normal 2 6 2 2 7 3 2" xfId="28565" xr:uid="{FFC3B62F-C410-4F4D-B252-F106E276CB91}"/>
    <cellStyle name="Normal 2 6 2 2 7 4" xfId="20202" xr:uid="{6535A283-FFE1-4A65-AC7E-4B9FDA392A33}"/>
    <cellStyle name="Normal 2 6 2 2 8" xfId="4308" xr:uid="{49FC3010-A2B5-435E-A901-E52BE9B381A6}"/>
    <cellStyle name="Normal 2 6 2 2 8 2" xfId="12671" xr:uid="{5E0B1BDF-5B35-4FF5-9F9A-3990E25FB8BA}"/>
    <cellStyle name="Normal 2 6 2 2 8 2 2" xfId="29400" xr:uid="{428BE1A5-CB41-4934-8442-6203EDFB26CF}"/>
    <cellStyle name="Normal 2 6 2 2 8 3" xfId="21037" xr:uid="{5D0F2D2D-A1C4-45E6-8AEF-D2513F9A0EE1}"/>
    <cellStyle name="Normal 2 6 2 2 9" xfId="8490" xr:uid="{A3440FC3-3D27-4D14-95F9-1C770825AAC3}"/>
    <cellStyle name="Normal 2 6 2 2 9 2" xfId="25219" xr:uid="{B98D8301-23E4-4EDE-8640-1134EA0E0A17}"/>
    <cellStyle name="Normal 2 6 2 3" xfId="196" xr:uid="{C0E65474-49A8-40D8-A546-B6AF607B00E6}"/>
    <cellStyle name="Normal 2 6 2 3 2" xfId="474" xr:uid="{0EFF16CD-7CA6-4141-BA6D-00DA1AAD34DC}"/>
    <cellStyle name="Normal 2 6 2 3 2 2" xfId="1310" xr:uid="{5685680B-1D21-453D-88FF-C540212E62A2}"/>
    <cellStyle name="Normal 2 6 2 3 2 2 2" xfId="2982" xr:uid="{4DB3AA83-0753-4E50-B6EB-8933C057CBF6}"/>
    <cellStyle name="Normal 2 6 2 3 2 2 2 2" xfId="7163" xr:uid="{711EDA93-AE07-461D-897E-B600A44EA3F8}"/>
    <cellStyle name="Normal 2 6 2 3 2 2 2 2 2" xfId="15526" xr:uid="{EA5B48A1-287C-4B23-8B1B-8F029696C088}"/>
    <cellStyle name="Normal 2 6 2 3 2 2 2 2 2 2" xfId="32255" xr:uid="{69176E55-8560-4A83-A62A-65B40307458A}"/>
    <cellStyle name="Normal 2 6 2 3 2 2 2 2 3" xfId="23892" xr:uid="{EF05873C-99D4-4DCF-B64C-77034566A462}"/>
    <cellStyle name="Normal 2 6 2 3 2 2 2 3" xfId="11345" xr:uid="{D4FE2E45-E0EB-482A-B02C-DBE2BBDF061C}"/>
    <cellStyle name="Normal 2 6 2 3 2 2 2 3 2" xfId="28074" xr:uid="{A762ABBA-EA05-46C9-A317-74F0DC9431A1}"/>
    <cellStyle name="Normal 2 6 2 3 2 2 2 4" xfId="19711" xr:uid="{FE4D623A-4ED5-4F5A-81AF-5F5A54FAD697}"/>
    <cellStyle name="Normal 2 6 2 3 2 2 3" xfId="5491" xr:uid="{B8E24C9F-A2FC-4EFA-BD12-F36E3CACB292}"/>
    <cellStyle name="Normal 2 6 2 3 2 2 3 2" xfId="13854" xr:uid="{BF97E3CC-1BB4-42CC-B8D8-DCCBDBBEBBA3}"/>
    <cellStyle name="Normal 2 6 2 3 2 2 3 2 2" xfId="30583" xr:uid="{A9E83426-98FD-4B71-9540-3A8537D272DA}"/>
    <cellStyle name="Normal 2 6 2 3 2 2 3 3" xfId="22220" xr:uid="{AC6A0B1F-BBAE-435B-A4E1-351EE5EF4AD8}"/>
    <cellStyle name="Normal 2 6 2 3 2 2 4" xfId="9673" xr:uid="{66661E61-9E6E-4B1B-A88A-AE37E4023F11}"/>
    <cellStyle name="Normal 2 6 2 3 2 2 4 2" xfId="26402" xr:uid="{5D4189F0-45E9-45A7-BE85-F608E15CCA6A}"/>
    <cellStyle name="Normal 2 6 2 3 2 2 5" xfId="18039" xr:uid="{7C4E4BA9-2887-4EF8-9677-2225411FE5A1}"/>
    <cellStyle name="Normal 2 6 2 3 2 3" xfId="2146" xr:uid="{18FF47E1-A38F-48B6-97D4-8B69F07587B3}"/>
    <cellStyle name="Normal 2 6 2 3 2 3 2" xfId="6327" xr:uid="{E0F3E09B-8BE4-434F-B5E8-37862043C18B}"/>
    <cellStyle name="Normal 2 6 2 3 2 3 2 2" xfId="14690" xr:uid="{AC7F23CD-DC53-4245-86F2-F8B64B22BA17}"/>
    <cellStyle name="Normal 2 6 2 3 2 3 2 2 2" xfId="31419" xr:uid="{24E4F22F-447E-4C25-9C01-9A93EBB7BF3E}"/>
    <cellStyle name="Normal 2 6 2 3 2 3 2 3" xfId="23056" xr:uid="{ACF7B3BA-B8A8-4C2C-99C3-F50FE6A7907C}"/>
    <cellStyle name="Normal 2 6 2 3 2 3 3" xfId="10509" xr:uid="{849A5009-85A2-4594-B206-2F0AA684FDF0}"/>
    <cellStyle name="Normal 2 6 2 3 2 3 3 2" xfId="27238" xr:uid="{13C4E35F-DD2C-4137-8AD7-1B7CEDE4FE33}"/>
    <cellStyle name="Normal 2 6 2 3 2 3 4" xfId="18875" xr:uid="{EFA8B3F3-6E9D-4D2E-89BD-C71503D1F914}"/>
    <cellStyle name="Normal 2 6 2 3 2 4" xfId="3820" xr:uid="{B56FA281-7465-4CA7-8586-1F635233DFE4}"/>
    <cellStyle name="Normal 2 6 2 3 2 4 2" xfId="8001" xr:uid="{AC4F8F62-ABEB-439C-927B-E0CC1D8594B9}"/>
    <cellStyle name="Normal 2 6 2 3 2 4 2 2" xfId="16364" xr:uid="{FFD6198E-7258-4E77-809B-9C18093B2C94}"/>
    <cellStyle name="Normal 2 6 2 3 2 4 2 2 2" xfId="33093" xr:uid="{B4CD3986-6A48-46C7-A5A2-44DBE558C0C3}"/>
    <cellStyle name="Normal 2 6 2 3 2 4 2 3" xfId="24730" xr:uid="{1BCE9869-ED6F-44ED-9C40-A20018A1BEFA}"/>
    <cellStyle name="Normal 2 6 2 3 2 4 3" xfId="12183" xr:uid="{7362D81C-3412-4A6C-97A4-7E6A199EEA7E}"/>
    <cellStyle name="Normal 2 6 2 3 2 4 3 2" xfId="28912" xr:uid="{D6168BA0-877B-456D-9293-98FC0EDFD0BC}"/>
    <cellStyle name="Normal 2 6 2 3 2 4 4" xfId="20549" xr:uid="{ADBB91FA-6FC4-4A06-9D53-2AED9850D6A5}"/>
    <cellStyle name="Normal 2 6 2 3 2 5" xfId="4655" xr:uid="{7B818A4F-E7A3-41B5-B361-49F0E5715F93}"/>
    <cellStyle name="Normal 2 6 2 3 2 5 2" xfId="13018" xr:uid="{A4233740-2B95-4590-81E0-6904CE77C997}"/>
    <cellStyle name="Normal 2 6 2 3 2 5 2 2" xfId="29747" xr:uid="{F6885E83-9035-4CC2-B665-43A393766AD1}"/>
    <cellStyle name="Normal 2 6 2 3 2 5 3" xfId="21384" xr:uid="{D1C4FE6C-3244-4C32-A248-DF213B48238B}"/>
    <cellStyle name="Normal 2 6 2 3 2 6" xfId="8837" xr:uid="{C3A41D26-3281-4FEB-8EDD-F90646B49A9D}"/>
    <cellStyle name="Normal 2 6 2 3 2 6 2" xfId="25566" xr:uid="{AFBDD28F-F0CD-4B2F-97D1-FB05242DE5A4}"/>
    <cellStyle name="Normal 2 6 2 3 2 7" xfId="17203" xr:uid="{B80E97CB-F1DA-4AA9-BEAE-47D9CBC04C59}"/>
    <cellStyle name="Normal 2 6 2 3 3" xfId="752" xr:uid="{1FCCB4B7-C9B7-44CE-A20A-53A0ACA18432}"/>
    <cellStyle name="Normal 2 6 2 3 3 2" xfId="1588" xr:uid="{C1E7C0CE-A6E7-466D-B255-C595C3732427}"/>
    <cellStyle name="Normal 2 6 2 3 3 2 2" xfId="3260" xr:uid="{46C4F89C-57C7-4643-BD47-74CBE675F4C6}"/>
    <cellStyle name="Normal 2 6 2 3 3 2 2 2" xfId="7441" xr:uid="{8FAA137C-BFB8-498E-8FC1-6A0BBDA48C55}"/>
    <cellStyle name="Normal 2 6 2 3 3 2 2 2 2" xfId="15804" xr:uid="{C8E91AC0-5FDB-4C33-BEF0-A25EF66EDDFB}"/>
    <cellStyle name="Normal 2 6 2 3 3 2 2 2 2 2" xfId="32533" xr:uid="{D039139B-88D3-4B54-A69C-64F276134F96}"/>
    <cellStyle name="Normal 2 6 2 3 3 2 2 2 3" xfId="24170" xr:uid="{DC54578D-7D24-40E6-8697-E7895338F2CC}"/>
    <cellStyle name="Normal 2 6 2 3 3 2 2 3" xfId="11623" xr:uid="{85A1EEB8-6DF3-4B1E-8E5C-B7991B7B6525}"/>
    <cellStyle name="Normal 2 6 2 3 3 2 2 3 2" xfId="28352" xr:uid="{AF87F7F2-9690-45AF-AD4C-C8D5C45D25FF}"/>
    <cellStyle name="Normal 2 6 2 3 3 2 2 4" xfId="19989" xr:uid="{6687E97D-8AA1-4AAC-9809-5D6E69DBFA7C}"/>
    <cellStyle name="Normal 2 6 2 3 3 2 3" xfId="5769" xr:uid="{69AE6A73-848E-4E8D-8906-F6AD2DD1C692}"/>
    <cellStyle name="Normal 2 6 2 3 3 2 3 2" xfId="14132" xr:uid="{73B3B0C4-4D03-4B56-BE97-A202B6617032}"/>
    <cellStyle name="Normal 2 6 2 3 3 2 3 2 2" xfId="30861" xr:uid="{94997223-2620-4AC5-9364-4A61F23FD8AA}"/>
    <cellStyle name="Normal 2 6 2 3 3 2 3 3" xfId="22498" xr:uid="{C86F3A58-05FF-4A54-B3FB-B067F62DF555}"/>
    <cellStyle name="Normal 2 6 2 3 3 2 4" xfId="9951" xr:uid="{9ABF4702-9EBD-4747-B382-73CB048F4AA6}"/>
    <cellStyle name="Normal 2 6 2 3 3 2 4 2" xfId="26680" xr:uid="{DD84DB7A-15F6-4C99-95A8-F4D7FD00978C}"/>
    <cellStyle name="Normal 2 6 2 3 3 2 5" xfId="18317" xr:uid="{75ECBC05-5E45-41B9-AB9A-B025CC56148C}"/>
    <cellStyle name="Normal 2 6 2 3 3 3" xfId="2424" xr:uid="{078A1AFF-FC3D-4285-9DFC-470003097764}"/>
    <cellStyle name="Normal 2 6 2 3 3 3 2" xfId="6605" xr:uid="{9C3651E2-E1D2-4BCF-89EC-048DEDD36D9A}"/>
    <cellStyle name="Normal 2 6 2 3 3 3 2 2" xfId="14968" xr:uid="{F2104AF5-C365-4C91-8169-72B96FBCA4A1}"/>
    <cellStyle name="Normal 2 6 2 3 3 3 2 2 2" xfId="31697" xr:uid="{7EC647C7-645B-44EE-A756-8041B90B17A5}"/>
    <cellStyle name="Normal 2 6 2 3 3 3 2 3" xfId="23334" xr:uid="{699E3E33-2B89-4EF4-8010-8FBE5CEFF221}"/>
    <cellStyle name="Normal 2 6 2 3 3 3 3" xfId="10787" xr:uid="{7BAEA553-467B-44D0-A60B-BB92A4076F9C}"/>
    <cellStyle name="Normal 2 6 2 3 3 3 3 2" xfId="27516" xr:uid="{380418D6-9971-445B-B272-33C1017E2206}"/>
    <cellStyle name="Normal 2 6 2 3 3 3 4" xfId="19153" xr:uid="{664B8888-C95D-4697-9F86-90EE2608372C}"/>
    <cellStyle name="Normal 2 6 2 3 3 4" xfId="4098" xr:uid="{DF9F8670-B972-4219-894F-F11DE1CB86DF}"/>
    <cellStyle name="Normal 2 6 2 3 3 4 2" xfId="8279" xr:uid="{6649EC30-94E8-48F8-8970-BA9E12B44F70}"/>
    <cellStyle name="Normal 2 6 2 3 3 4 2 2" xfId="16642" xr:uid="{1BE1149F-8BD3-4062-90A6-A820AE08588F}"/>
    <cellStyle name="Normal 2 6 2 3 3 4 2 2 2" xfId="33371" xr:uid="{9D2DB804-8B18-48C6-8ABD-2726D40F793D}"/>
    <cellStyle name="Normal 2 6 2 3 3 4 2 3" xfId="25008" xr:uid="{5D4CB109-3A64-466E-9541-4F5E9E315A74}"/>
    <cellStyle name="Normal 2 6 2 3 3 4 3" xfId="12461" xr:uid="{8153EDCC-35EA-4D87-BB3E-5B5E6B0BB072}"/>
    <cellStyle name="Normal 2 6 2 3 3 4 3 2" xfId="29190" xr:uid="{C35CA9DC-54D6-4DAC-84FB-1A5634696DC1}"/>
    <cellStyle name="Normal 2 6 2 3 3 4 4" xfId="20827" xr:uid="{D30CAF61-361A-4C85-8217-4F5E94FF90FB}"/>
    <cellStyle name="Normal 2 6 2 3 3 5" xfId="4933" xr:uid="{DAE8513C-C3AC-4A65-9E7A-C67251041E60}"/>
    <cellStyle name="Normal 2 6 2 3 3 5 2" xfId="13296" xr:uid="{3AE93078-CDD2-4BEA-994C-0AB4E3C59130}"/>
    <cellStyle name="Normal 2 6 2 3 3 5 2 2" xfId="30025" xr:uid="{CD525B31-F3B1-4EC3-A6FE-233B225C00F1}"/>
    <cellStyle name="Normal 2 6 2 3 3 5 3" xfId="21662" xr:uid="{BB4FCB84-4716-4437-86ED-5257D75D032E}"/>
    <cellStyle name="Normal 2 6 2 3 3 6" xfId="9115" xr:uid="{C6A7B86E-9B55-454E-AE78-A9CD46D90FAB}"/>
    <cellStyle name="Normal 2 6 2 3 3 6 2" xfId="25844" xr:uid="{43545F86-B9AF-47EC-882C-DCA97B775A08}"/>
    <cellStyle name="Normal 2 6 2 3 3 7" xfId="17481" xr:uid="{19D1EF9F-7B0F-46EE-AF93-31F7D957C16D}"/>
    <cellStyle name="Normal 2 6 2 3 4" xfId="1032" xr:uid="{0742B873-DC8E-451D-98C7-1FAA3B6386E9}"/>
    <cellStyle name="Normal 2 6 2 3 4 2" xfId="2704" xr:uid="{67F8349E-B49A-4D92-AB64-9E8D64F9C5F4}"/>
    <cellStyle name="Normal 2 6 2 3 4 2 2" xfId="6885" xr:uid="{2AF995F3-9630-46B3-A186-006EA820EAE0}"/>
    <cellStyle name="Normal 2 6 2 3 4 2 2 2" xfId="15248" xr:uid="{5A61DABC-1825-47D8-9FD7-AAD0B02EDDA7}"/>
    <cellStyle name="Normal 2 6 2 3 4 2 2 2 2" xfId="31977" xr:uid="{3ACECE21-AC29-4001-ACA8-06CA23EE1983}"/>
    <cellStyle name="Normal 2 6 2 3 4 2 2 3" xfId="23614" xr:uid="{97629E3E-6C58-4992-939E-1654FC3AA8B3}"/>
    <cellStyle name="Normal 2 6 2 3 4 2 3" xfId="11067" xr:uid="{259167B0-6DEA-4ACF-9AB2-64B41BE81B30}"/>
    <cellStyle name="Normal 2 6 2 3 4 2 3 2" xfId="27796" xr:uid="{425917AF-0D0A-4196-A94F-1BE17CDC8DAF}"/>
    <cellStyle name="Normal 2 6 2 3 4 2 4" xfId="19433" xr:uid="{2C7B498E-8035-4121-BD65-815654CF19D3}"/>
    <cellStyle name="Normal 2 6 2 3 4 3" xfId="5213" xr:uid="{DE2AD14B-DFB5-447F-A84B-CC27E42DE32C}"/>
    <cellStyle name="Normal 2 6 2 3 4 3 2" xfId="13576" xr:uid="{301A87A5-25B9-46EF-93ED-35359EE2CCDC}"/>
    <cellStyle name="Normal 2 6 2 3 4 3 2 2" xfId="30305" xr:uid="{0990350F-D837-419E-8DB8-412A2B7FDD24}"/>
    <cellStyle name="Normal 2 6 2 3 4 3 3" xfId="21942" xr:uid="{EA5DC393-A9B3-4138-801E-71DDC7C4875E}"/>
    <cellStyle name="Normal 2 6 2 3 4 4" xfId="9395" xr:uid="{6B511589-93F3-4A28-9A71-C882BD263F3E}"/>
    <cellStyle name="Normal 2 6 2 3 4 4 2" xfId="26124" xr:uid="{92C82561-77D4-4E76-AF5A-50BEF5396D98}"/>
    <cellStyle name="Normal 2 6 2 3 4 5" xfId="17761" xr:uid="{A5C7E69E-7ECF-4923-9146-0EEA1D67723E}"/>
    <cellStyle name="Normal 2 6 2 3 5" xfId="1868" xr:uid="{3B1D1B57-6AEA-4310-AA5F-9ED5C926A47C}"/>
    <cellStyle name="Normal 2 6 2 3 5 2" xfId="6049" xr:uid="{A8BD095B-8DDB-4F8F-911A-86E5B8701587}"/>
    <cellStyle name="Normal 2 6 2 3 5 2 2" xfId="14412" xr:uid="{86529469-E85D-4202-9233-177BF5EE5977}"/>
    <cellStyle name="Normal 2 6 2 3 5 2 2 2" xfId="31141" xr:uid="{F66F9C4E-A13A-45BF-856C-85731FBC60BD}"/>
    <cellStyle name="Normal 2 6 2 3 5 2 3" xfId="22778" xr:uid="{7334BA6F-FF83-4C0A-BB58-7327F1EA9E6B}"/>
    <cellStyle name="Normal 2 6 2 3 5 3" xfId="10231" xr:uid="{D668316C-3EBD-40B9-A5B0-11236BCA8956}"/>
    <cellStyle name="Normal 2 6 2 3 5 3 2" xfId="26960" xr:uid="{C19E59B1-ED5A-4E40-89BA-4B2D10A5C27B}"/>
    <cellStyle name="Normal 2 6 2 3 5 4" xfId="18597" xr:uid="{C1526F11-9EF0-45C1-B7FF-42D6CE4119C1}"/>
    <cellStyle name="Normal 2 6 2 3 6" xfId="3542" xr:uid="{0460FBEF-F715-40EA-A198-E4ED65C1742B}"/>
    <cellStyle name="Normal 2 6 2 3 6 2" xfId="7723" xr:uid="{D6FCCD41-AA9B-4924-B617-CE281B007C6D}"/>
    <cellStyle name="Normal 2 6 2 3 6 2 2" xfId="16086" xr:uid="{1CCE66FE-A29A-4EC3-ABEF-27A22D7F1457}"/>
    <cellStyle name="Normal 2 6 2 3 6 2 2 2" xfId="32815" xr:uid="{D4E6D547-377D-4928-A987-F6A354B90F02}"/>
    <cellStyle name="Normal 2 6 2 3 6 2 3" xfId="24452" xr:uid="{AAA72FCE-81D5-4F76-97C6-C84E4C46D663}"/>
    <cellStyle name="Normal 2 6 2 3 6 3" xfId="11905" xr:uid="{54F0E6E4-6997-485C-AB73-6C62D1A2F90D}"/>
    <cellStyle name="Normal 2 6 2 3 6 3 2" xfId="28634" xr:uid="{130E146C-A554-4824-A7DD-CAC55C846421}"/>
    <cellStyle name="Normal 2 6 2 3 6 4" xfId="20271" xr:uid="{6F8CE15F-102A-404A-B2EF-1DBE98C2D6C5}"/>
    <cellStyle name="Normal 2 6 2 3 7" xfId="4377" xr:uid="{AA6F13B0-0266-49B6-850C-2769E41F116A}"/>
    <cellStyle name="Normal 2 6 2 3 7 2" xfId="12740" xr:uid="{8EBABBEA-7C41-4355-9DF0-2DD7B82F2D12}"/>
    <cellStyle name="Normal 2 6 2 3 7 2 2" xfId="29469" xr:uid="{F4E8600E-6DAE-483C-BAF9-87CED0F0ED70}"/>
    <cellStyle name="Normal 2 6 2 3 7 3" xfId="21106" xr:uid="{37F7DEC9-3D54-4985-B8F6-A7DA66389545}"/>
    <cellStyle name="Normal 2 6 2 3 8" xfId="8559" xr:uid="{C72B793C-FD5D-4382-9B58-06AE82F7EEED}"/>
    <cellStyle name="Normal 2 6 2 3 8 2" xfId="25288" xr:uid="{16AD62D5-F6EF-48EA-9BCE-BD555DD369CD}"/>
    <cellStyle name="Normal 2 6 2 3 9" xfId="16925" xr:uid="{E0D0001B-2EAE-4A70-9374-8835AB6D4086}"/>
    <cellStyle name="Normal 2 6 2 4" xfId="338" xr:uid="{6F3D2AA1-A85F-4947-A7C5-CB4484232EA4}"/>
    <cellStyle name="Normal 2 6 2 4 2" xfId="1174" xr:uid="{822D5895-758A-4D22-A06C-6E5935E1EA7E}"/>
    <cellStyle name="Normal 2 6 2 4 2 2" xfId="2846" xr:uid="{C2ADDD23-B5F5-4352-A1B1-90C737018A66}"/>
    <cellStyle name="Normal 2 6 2 4 2 2 2" xfId="7027" xr:uid="{5FEBD3AB-D9A2-4117-813B-5CC28B172643}"/>
    <cellStyle name="Normal 2 6 2 4 2 2 2 2" xfId="15390" xr:uid="{16E205B1-AAC1-4F17-AD97-A38F546FEC0F}"/>
    <cellStyle name="Normal 2 6 2 4 2 2 2 2 2" xfId="32119" xr:uid="{3EED644C-54B4-4D36-BAFB-1E0D260AFC32}"/>
    <cellStyle name="Normal 2 6 2 4 2 2 2 3" xfId="23756" xr:uid="{C870B3D9-1C01-43D4-8D83-CF53B3F8008B}"/>
    <cellStyle name="Normal 2 6 2 4 2 2 3" xfId="11209" xr:uid="{9B1CF7BF-9CE0-411D-841C-830C0F5C1188}"/>
    <cellStyle name="Normal 2 6 2 4 2 2 3 2" xfId="27938" xr:uid="{963726BB-10ED-4A01-A4EF-079D450094C0}"/>
    <cellStyle name="Normal 2 6 2 4 2 2 4" xfId="19575" xr:uid="{54847D0A-99ED-43A2-B6AA-289D10E9FA27}"/>
    <cellStyle name="Normal 2 6 2 4 2 3" xfId="5355" xr:uid="{42946722-EA09-48DC-A477-B5D209B6F893}"/>
    <cellStyle name="Normal 2 6 2 4 2 3 2" xfId="13718" xr:uid="{E3194530-F97C-47DA-8824-3B583840FC4A}"/>
    <cellStyle name="Normal 2 6 2 4 2 3 2 2" xfId="30447" xr:uid="{F5E7731F-129A-476C-B819-37AFBBE14B7B}"/>
    <cellStyle name="Normal 2 6 2 4 2 3 3" xfId="22084" xr:uid="{59737975-2D12-437A-A858-B03A34950420}"/>
    <cellStyle name="Normal 2 6 2 4 2 4" xfId="9537" xr:uid="{677448EA-1AB3-421F-9B8D-9DB8624728FD}"/>
    <cellStyle name="Normal 2 6 2 4 2 4 2" xfId="26266" xr:uid="{1024CC26-2C15-4337-8046-9790946F414A}"/>
    <cellStyle name="Normal 2 6 2 4 2 5" xfId="17903" xr:uid="{712B2BB6-F6FF-418A-AB8E-77F50E771947}"/>
    <cellStyle name="Normal 2 6 2 4 3" xfId="2010" xr:uid="{CE068B86-5BFE-4F81-BC84-D805617B010D}"/>
    <cellStyle name="Normal 2 6 2 4 3 2" xfId="6191" xr:uid="{A39CA286-639D-4B78-A6CA-B5D96F7F5D71}"/>
    <cellStyle name="Normal 2 6 2 4 3 2 2" xfId="14554" xr:uid="{C539D0F0-72C7-43C8-98FB-6D864EB5D493}"/>
    <cellStyle name="Normal 2 6 2 4 3 2 2 2" xfId="31283" xr:uid="{33B93F12-72D0-4C16-8E58-EA19CA8F357E}"/>
    <cellStyle name="Normal 2 6 2 4 3 2 3" xfId="22920" xr:uid="{7EBDBEC1-B3EC-4EB2-9E91-EAA18EF91C01}"/>
    <cellStyle name="Normal 2 6 2 4 3 3" xfId="10373" xr:uid="{9F5F6675-8A2A-4439-A6B1-D310BAC7B93E}"/>
    <cellStyle name="Normal 2 6 2 4 3 3 2" xfId="27102" xr:uid="{1C463D78-27D0-4A5E-8F12-C0490CA4D55D}"/>
    <cellStyle name="Normal 2 6 2 4 3 4" xfId="18739" xr:uid="{6060418F-45D2-4F1C-A677-C7322B5DDCFE}"/>
    <cellStyle name="Normal 2 6 2 4 4" xfId="3684" xr:uid="{3AB9231B-8147-497C-A8A8-3FE46C8F8854}"/>
    <cellStyle name="Normal 2 6 2 4 4 2" xfId="7865" xr:uid="{B8A41F1B-8D7A-419E-934D-FE6680630EE1}"/>
    <cellStyle name="Normal 2 6 2 4 4 2 2" xfId="16228" xr:uid="{E8B65064-CDF1-440A-966B-C91B4A3DA0C7}"/>
    <cellStyle name="Normal 2 6 2 4 4 2 2 2" xfId="32957" xr:uid="{B0D6E748-046E-47A4-9211-EB97D9F78D56}"/>
    <cellStyle name="Normal 2 6 2 4 4 2 3" xfId="24594" xr:uid="{94B1AB53-0D07-4F3E-B92A-3B898F9F08E4}"/>
    <cellStyle name="Normal 2 6 2 4 4 3" xfId="12047" xr:uid="{F66B5730-9F84-404C-916F-29680F77AF21}"/>
    <cellStyle name="Normal 2 6 2 4 4 3 2" xfId="28776" xr:uid="{D53F4FF4-84A2-4BF7-A573-47F92409978B}"/>
    <cellStyle name="Normal 2 6 2 4 4 4" xfId="20413" xr:uid="{7FABD1D2-BE88-4A75-9E9C-590FC13FFCEB}"/>
    <cellStyle name="Normal 2 6 2 4 5" xfId="4519" xr:uid="{EB45F2DB-E71E-4FCD-9EE8-45874ABB2B48}"/>
    <cellStyle name="Normal 2 6 2 4 5 2" xfId="12882" xr:uid="{9C058BD6-1A67-4E52-B7CE-D4C55802DC52}"/>
    <cellStyle name="Normal 2 6 2 4 5 2 2" xfId="29611" xr:uid="{6B166773-3AAD-46D4-87B2-C471734DD377}"/>
    <cellStyle name="Normal 2 6 2 4 5 3" xfId="21248" xr:uid="{FCCF4710-DB5A-4F3C-B569-8272C1D1A664}"/>
    <cellStyle name="Normal 2 6 2 4 6" xfId="8701" xr:uid="{26107C1B-7CF1-4D02-9B11-BD5BD842A42D}"/>
    <cellStyle name="Normal 2 6 2 4 6 2" xfId="25430" xr:uid="{FE15C288-994A-441B-B3D6-D5E622EA0ADB}"/>
    <cellStyle name="Normal 2 6 2 4 7" xfId="17067" xr:uid="{BAF98515-9A90-4FC4-8227-2648DC1CFB76}"/>
    <cellStyle name="Normal 2 6 2 5" xfId="616" xr:uid="{273CD422-8480-4D68-A485-D30064D3F6F3}"/>
    <cellStyle name="Normal 2 6 2 5 2" xfId="1452" xr:uid="{9F63B372-D9F8-442B-8B6E-F5E91ACB868B}"/>
    <cellStyle name="Normal 2 6 2 5 2 2" xfId="3124" xr:uid="{58503874-F44E-41C6-A935-D8679B5C431D}"/>
    <cellStyle name="Normal 2 6 2 5 2 2 2" xfId="7305" xr:uid="{967FD48C-9E50-4720-AB4A-AF8A9DAAD7A5}"/>
    <cellStyle name="Normal 2 6 2 5 2 2 2 2" xfId="15668" xr:uid="{A06ACF4F-DC49-4B05-AA3A-CFF7489DDD4C}"/>
    <cellStyle name="Normal 2 6 2 5 2 2 2 2 2" xfId="32397" xr:uid="{1D6C717C-53CB-4F88-98D2-831A9D2F9516}"/>
    <cellStyle name="Normal 2 6 2 5 2 2 2 3" xfId="24034" xr:uid="{95AC717F-3DDB-4210-B333-DEE2045CC6B4}"/>
    <cellStyle name="Normal 2 6 2 5 2 2 3" xfId="11487" xr:uid="{30289410-57DB-42AB-B359-877522B6319C}"/>
    <cellStyle name="Normal 2 6 2 5 2 2 3 2" xfId="28216" xr:uid="{B0B61E59-FCE0-466A-9453-0F2438DB513A}"/>
    <cellStyle name="Normal 2 6 2 5 2 2 4" xfId="19853" xr:uid="{6C8D8E1E-CF1B-458A-B57E-2358E138B0AB}"/>
    <cellStyle name="Normal 2 6 2 5 2 3" xfId="5633" xr:uid="{C97980E6-7BEF-434B-A222-540A29D0B49C}"/>
    <cellStyle name="Normal 2 6 2 5 2 3 2" xfId="13996" xr:uid="{359457A2-5398-4FBA-B6A2-3C2812E5E901}"/>
    <cellStyle name="Normal 2 6 2 5 2 3 2 2" xfId="30725" xr:uid="{D3CE9B6D-3133-4A20-A463-BAC4922346FD}"/>
    <cellStyle name="Normal 2 6 2 5 2 3 3" xfId="22362" xr:uid="{2F850880-C805-4D13-88C5-AB5EC68D1A03}"/>
    <cellStyle name="Normal 2 6 2 5 2 4" xfId="9815" xr:uid="{F4D55669-BE68-420A-9B98-29AA2C5E3712}"/>
    <cellStyle name="Normal 2 6 2 5 2 4 2" xfId="26544" xr:uid="{10B532DF-195C-4DC1-9001-CB16A109463F}"/>
    <cellStyle name="Normal 2 6 2 5 2 5" xfId="18181" xr:uid="{01D582FA-2CBE-4B3C-945D-72A1F33C304A}"/>
    <cellStyle name="Normal 2 6 2 5 3" xfId="2288" xr:uid="{E9E684B3-4D58-4615-AEDB-E29BC77D48DE}"/>
    <cellStyle name="Normal 2 6 2 5 3 2" xfId="6469" xr:uid="{933C3F07-4F24-4B5A-858E-DC2C3BCEDAD9}"/>
    <cellStyle name="Normal 2 6 2 5 3 2 2" xfId="14832" xr:uid="{05A15DAC-1688-4AAC-B189-AC516420064C}"/>
    <cellStyle name="Normal 2 6 2 5 3 2 2 2" xfId="31561" xr:uid="{3DC9FCBD-A3E7-4A76-B4D2-FF6F08B85D72}"/>
    <cellStyle name="Normal 2 6 2 5 3 2 3" xfId="23198" xr:uid="{A0C4AE8F-E1A2-4DBB-B74C-B7D6543B7869}"/>
    <cellStyle name="Normal 2 6 2 5 3 3" xfId="10651" xr:uid="{7479AE57-9880-41BA-B5F1-01250991C222}"/>
    <cellStyle name="Normal 2 6 2 5 3 3 2" xfId="27380" xr:uid="{267A07FF-481E-4F08-BB9A-58047D9F0167}"/>
    <cellStyle name="Normal 2 6 2 5 3 4" xfId="19017" xr:uid="{AB80CBB4-118E-470D-A58F-BBE91BE2F4E4}"/>
    <cellStyle name="Normal 2 6 2 5 4" xfId="3962" xr:uid="{597133B1-0BEC-41F1-9F0C-72904B27FA51}"/>
    <cellStyle name="Normal 2 6 2 5 4 2" xfId="8143" xr:uid="{AA3BB29E-4034-485E-896C-ACCC5122F2D9}"/>
    <cellStyle name="Normal 2 6 2 5 4 2 2" xfId="16506" xr:uid="{A5D32E67-869E-4F30-94A4-5C09B2CD0499}"/>
    <cellStyle name="Normal 2 6 2 5 4 2 2 2" xfId="33235" xr:uid="{15C7A291-5E11-4762-A29A-6D65DC87245B}"/>
    <cellStyle name="Normal 2 6 2 5 4 2 3" xfId="24872" xr:uid="{05337190-6921-4528-B0CE-55536CC0F20C}"/>
    <cellStyle name="Normal 2 6 2 5 4 3" xfId="12325" xr:uid="{9DC729CF-0D4A-4877-A925-20785CB16A96}"/>
    <cellStyle name="Normal 2 6 2 5 4 3 2" xfId="29054" xr:uid="{AC5850C7-C2CD-423D-BD30-7DF2F40304F5}"/>
    <cellStyle name="Normal 2 6 2 5 4 4" xfId="20691" xr:uid="{38D55C6F-0E6E-4060-8DA3-2A1DA6C5955C}"/>
    <cellStyle name="Normal 2 6 2 5 5" xfId="4797" xr:uid="{7B40D4CD-83DF-40E8-8873-C3628F836976}"/>
    <cellStyle name="Normal 2 6 2 5 5 2" xfId="13160" xr:uid="{362D729A-E696-4594-8AF4-FEFE533CAD4C}"/>
    <cellStyle name="Normal 2 6 2 5 5 2 2" xfId="29889" xr:uid="{C59ECCF3-F38E-450B-8D30-F89C5DC45F77}"/>
    <cellStyle name="Normal 2 6 2 5 5 3" xfId="21526" xr:uid="{4A8B9EFB-6C81-426E-9209-250F6F010EAC}"/>
    <cellStyle name="Normal 2 6 2 5 6" xfId="8979" xr:uid="{80C828CE-DD30-4A22-B9A2-F5D279BBA468}"/>
    <cellStyle name="Normal 2 6 2 5 6 2" xfId="25708" xr:uid="{6572D876-9F2C-4AED-A9E7-69C9E9A03808}"/>
    <cellStyle name="Normal 2 6 2 5 7" xfId="17345" xr:uid="{DFD2DBE1-CF4B-4D94-96A5-FB93AAE0042F}"/>
    <cellStyle name="Normal 2 6 2 6" xfId="896" xr:uid="{0ECAC16D-AEDA-4715-93E2-B1233C6C420E}"/>
    <cellStyle name="Normal 2 6 2 6 2" xfId="2568" xr:uid="{BDF3A6F6-CC1F-4910-BF5C-29D3C9AB32CD}"/>
    <cellStyle name="Normal 2 6 2 6 2 2" xfId="6749" xr:uid="{64406FD0-8F6D-4AEC-B88D-C26370D6E828}"/>
    <cellStyle name="Normal 2 6 2 6 2 2 2" xfId="15112" xr:uid="{44C0C091-2FAA-4EFC-AB36-0D29DA4BFBC4}"/>
    <cellStyle name="Normal 2 6 2 6 2 2 2 2" xfId="31841" xr:uid="{FB94E918-F10B-4E05-9F27-E15EBE1876D2}"/>
    <cellStyle name="Normal 2 6 2 6 2 2 3" xfId="23478" xr:uid="{CE148693-E234-464F-958D-A1831D7FE6F3}"/>
    <cellStyle name="Normal 2 6 2 6 2 3" xfId="10931" xr:uid="{4174D734-A74C-4CF3-B388-157618DBBFDF}"/>
    <cellStyle name="Normal 2 6 2 6 2 3 2" xfId="27660" xr:uid="{71331684-90CF-4F3D-A454-BCC0EF542A94}"/>
    <cellStyle name="Normal 2 6 2 6 2 4" xfId="19297" xr:uid="{C228798F-A0C1-48AB-ACB3-65AA0A32D98C}"/>
    <cellStyle name="Normal 2 6 2 6 3" xfId="5077" xr:uid="{160AF579-96C3-4CDB-B5EF-7355B9841E53}"/>
    <cellStyle name="Normal 2 6 2 6 3 2" xfId="13440" xr:uid="{4C936EC7-3F0D-4F88-9201-24BA60A13181}"/>
    <cellStyle name="Normal 2 6 2 6 3 2 2" xfId="30169" xr:uid="{D6581049-D5A5-4181-8D84-540990612D13}"/>
    <cellStyle name="Normal 2 6 2 6 3 3" xfId="21806" xr:uid="{DE5EC81E-D099-401F-9BE1-4C40975A2259}"/>
    <cellStyle name="Normal 2 6 2 6 4" xfId="9259" xr:uid="{E85156D1-5B19-4C44-8B12-AF133E8D0C88}"/>
    <cellStyle name="Normal 2 6 2 6 4 2" xfId="25988" xr:uid="{DF5D73A2-9C64-42BF-928F-C46D78E06BA7}"/>
    <cellStyle name="Normal 2 6 2 6 5" xfId="17625" xr:uid="{9C96CF20-BC54-410A-820A-EE8C1EE26E39}"/>
    <cellStyle name="Normal 2 6 2 7" xfId="1732" xr:uid="{0FA7DE64-263A-423C-8E1C-3358A85CDB13}"/>
    <cellStyle name="Normal 2 6 2 7 2" xfId="5913" xr:uid="{4DDA4A2A-85F9-4B91-BAD7-3558679A4E07}"/>
    <cellStyle name="Normal 2 6 2 7 2 2" xfId="14276" xr:uid="{CE0878DB-6E9F-4126-A672-8F484BDBFAFA}"/>
    <cellStyle name="Normal 2 6 2 7 2 2 2" xfId="31005" xr:uid="{C05A6A41-82EF-456C-BDBD-4A6397AEB1DC}"/>
    <cellStyle name="Normal 2 6 2 7 2 3" xfId="22642" xr:uid="{0C2AC022-EBBA-4389-9CB8-56F043C7003C}"/>
    <cellStyle name="Normal 2 6 2 7 3" xfId="10095" xr:uid="{892E4BDD-AD48-47E1-9C8B-67FCAB659E61}"/>
    <cellStyle name="Normal 2 6 2 7 3 2" xfId="26824" xr:uid="{CB9AE8B4-ED93-49BC-BCAB-5201AF13C9BB}"/>
    <cellStyle name="Normal 2 6 2 7 4" xfId="18461" xr:uid="{EAB41A24-515D-46F7-BC80-1CAD678A4472}"/>
    <cellStyle name="Normal 2 6 2 8" xfId="3406" xr:uid="{D53F50F2-C29C-42EA-B32B-8CC44E26A200}"/>
    <cellStyle name="Normal 2 6 2 8 2" xfId="7587" xr:uid="{1601EB3B-6001-416C-B544-D923F471FDF6}"/>
    <cellStyle name="Normal 2 6 2 8 2 2" xfId="15950" xr:uid="{420BAEA2-7FDE-46D4-91C1-A12DDA8949B3}"/>
    <cellStyle name="Normal 2 6 2 8 2 2 2" xfId="32679" xr:uid="{43D7C7E8-5623-42FC-9C86-613397079558}"/>
    <cellStyle name="Normal 2 6 2 8 2 3" xfId="24316" xr:uid="{A234FAF5-DE49-45A9-9D53-B70A4A71AC22}"/>
    <cellStyle name="Normal 2 6 2 8 3" xfId="11769" xr:uid="{0A4D3C87-D147-4034-B265-EEDCB4245195}"/>
    <cellStyle name="Normal 2 6 2 8 3 2" xfId="28498" xr:uid="{A8C7F9DE-FE41-4216-A105-ECBD17EB34E5}"/>
    <cellStyle name="Normal 2 6 2 8 4" xfId="20135" xr:uid="{20610137-C0F1-4966-B404-0F7A4F291062}"/>
    <cellStyle name="Normal 2 6 2 9" xfId="4241" xr:uid="{B15D6895-944C-4133-8025-5CDA5FC13334}"/>
    <cellStyle name="Normal 2 6 2 9 2" xfId="12604" xr:uid="{7F770FA4-BE54-45CE-B769-DE161651AA3E}"/>
    <cellStyle name="Normal 2 6 2 9 2 2" xfId="29333" xr:uid="{30D2670D-82F4-4781-8AED-34A3B6D9DDDF}"/>
    <cellStyle name="Normal 2 6 2 9 3" xfId="20970" xr:uid="{18EEAAD5-F91E-41AC-AFCE-A0EDA1A2C3F9}"/>
    <cellStyle name="Normal 2 6 3" xfId="87" xr:uid="{0AFCB518-D91D-472C-92C8-0F273774EB3B}"/>
    <cellStyle name="Normal 2 6 3 10" xfId="16816" xr:uid="{35D40A15-56C3-44B1-9D03-CF0661BCE1A9}"/>
    <cellStyle name="Normal 2 6 3 2" xfId="223" xr:uid="{404804C4-DB2B-47C1-AF7A-C754A8CD1427}"/>
    <cellStyle name="Normal 2 6 3 2 2" xfId="501" xr:uid="{7E586F45-42CA-4CA7-AC91-3A715A2E4547}"/>
    <cellStyle name="Normal 2 6 3 2 2 2" xfId="1337" xr:uid="{350526E3-7774-41FE-A504-DD4BAA26C95E}"/>
    <cellStyle name="Normal 2 6 3 2 2 2 2" xfId="3009" xr:uid="{507B120F-4F52-4E94-942D-D85AD2F006C5}"/>
    <cellStyle name="Normal 2 6 3 2 2 2 2 2" xfId="7190" xr:uid="{4807C01A-93CF-4844-BA6A-8C8F01448907}"/>
    <cellStyle name="Normal 2 6 3 2 2 2 2 2 2" xfId="15553" xr:uid="{FE8FF36D-AEE9-4563-93A3-CDA7147FF049}"/>
    <cellStyle name="Normal 2 6 3 2 2 2 2 2 2 2" xfId="32282" xr:uid="{70689FCC-FD6D-4441-9118-B6A8FDB36DE3}"/>
    <cellStyle name="Normal 2 6 3 2 2 2 2 2 3" xfId="23919" xr:uid="{1FDA32F3-B20E-43DA-AA5A-F05BA01B4583}"/>
    <cellStyle name="Normal 2 6 3 2 2 2 2 3" xfId="11372" xr:uid="{03CDB681-AD99-4100-91C3-510AF63193DC}"/>
    <cellStyle name="Normal 2 6 3 2 2 2 2 3 2" xfId="28101" xr:uid="{E628365B-DB24-46C8-A463-FFDFCB5CE762}"/>
    <cellStyle name="Normal 2 6 3 2 2 2 2 4" xfId="19738" xr:uid="{9FC7B1E8-ADE7-4D4C-8950-43D1133D97CB}"/>
    <cellStyle name="Normal 2 6 3 2 2 2 3" xfId="5518" xr:uid="{EFD64A79-1A7D-4C36-A385-E2E859C0F1AC}"/>
    <cellStyle name="Normal 2 6 3 2 2 2 3 2" xfId="13881" xr:uid="{60D0850C-F806-4A71-AF5F-241673451BEF}"/>
    <cellStyle name="Normal 2 6 3 2 2 2 3 2 2" xfId="30610" xr:uid="{100DC759-A82D-4CAE-A386-89E8A175B276}"/>
    <cellStyle name="Normal 2 6 3 2 2 2 3 3" xfId="22247" xr:uid="{0294204F-C5CF-45FC-88E7-05EBC63527CC}"/>
    <cellStyle name="Normal 2 6 3 2 2 2 4" xfId="9700" xr:uid="{3D3191E7-00C6-4E47-B48F-E346E79897C9}"/>
    <cellStyle name="Normal 2 6 3 2 2 2 4 2" xfId="26429" xr:uid="{1B585F63-AC9E-4639-92F6-9459EC16C52F}"/>
    <cellStyle name="Normal 2 6 3 2 2 2 5" xfId="18066" xr:uid="{024C50B8-E054-478E-815E-981C51BC4D06}"/>
    <cellStyle name="Normal 2 6 3 2 2 3" xfId="2173" xr:uid="{AE6660D6-CEFD-45B1-B0C5-DFBD92CF58F2}"/>
    <cellStyle name="Normal 2 6 3 2 2 3 2" xfId="6354" xr:uid="{A07A79DB-4B48-418D-96AF-E144EB6A36EC}"/>
    <cellStyle name="Normal 2 6 3 2 2 3 2 2" xfId="14717" xr:uid="{DFEFDF6F-BAC6-420F-8569-A3EC07F41471}"/>
    <cellStyle name="Normal 2 6 3 2 2 3 2 2 2" xfId="31446" xr:uid="{DBCE85CC-B23F-4BD8-95C7-32118F0598D7}"/>
    <cellStyle name="Normal 2 6 3 2 2 3 2 3" xfId="23083" xr:uid="{99C9E251-F204-4A5D-AD2C-5B79EA256418}"/>
    <cellStyle name="Normal 2 6 3 2 2 3 3" xfId="10536" xr:uid="{B5007465-A4F7-4143-9684-E8C981269326}"/>
    <cellStyle name="Normal 2 6 3 2 2 3 3 2" xfId="27265" xr:uid="{836C16AD-E935-485A-AF48-030758BC084D}"/>
    <cellStyle name="Normal 2 6 3 2 2 3 4" xfId="18902" xr:uid="{58A1B7D3-19D6-48A0-B774-3BA0278A246D}"/>
    <cellStyle name="Normal 2 6 3 2 2 4" xfId="3847" xr:uid="{FCC7C21A-A688-4FCC-B132-20A8A839C34C}"/>
    <cellStyle name="Normal 2 6 3 2 2 4 2" xfId="8028" xr:uid="{4F4E7590-7AA6-48CC-BEB1-DBC33F8E0577}"/>
    <cellStyle name="Normal 2 6 3 2 2 4 2 2" xfId="16391" xr:uid="{0451017E-2F41-444D-B8B4-2216589C49F9}"/>
    <cellStyle name="Normal 2 6 3 2 2 4 2 2 2" xfId="33120" xr:uid="{9D5B7D36-7738-4EC4-A1FB-9711CDED8E4E}"/>
    <cellStyle name="Normal 2 6 3 2 2 4 2 3" xfId="24757" xr:uid="{3031F390-2755-4A40-B38A-8FBF54256092}"/>
    <cellStyle name="Normal 2 6 3 2 2 4 3" xfId="12210" xr:uid="{97C05AD7-4EC3-46F7-A115-4016698EDFD4}"/>
    <cellStyle name="Normal 2 6 3 2 2 4 3 2" xfId="28939" xr:uid="{3332945D-BF73-4445-88C2-4A2953DF14E8}"/>
    <cellStyle name="Normal 2 6 3 2 2 4 4" xfId="20576" xr:uid="{C0EB7782-06CD-4323-AFBA-FF970181CBFD}"/>
    <cellStyle name="Normal 2 6 3 2 2 5" xfId="4682" xr:uid="{AE8CD395-D0EB-4FA1-9342-C9806BCFD2B2}"/>
    <cellStyle name="Normal 2 6 3 2 2 5 2" xfId="13045" xr:uid="{2BF36214-7175-4892-8E2D-73ACB7F45B35}"/>
    <cellStyle name="Normal 2 6 3 2 2 5 2 2" xfId="29774" xr:uid="{0EA37A38-0D48-4609-BEDD-E823A1F81130}"/>
    <cellStyle name="Normal 2 6 3 2 2 5 3" xfId="21411" xr:uid="{F0D38632-B6D2-4485-911E-92D14795D33E}"/>
    <cellStyle name="Normal 2 6 3 2 2 6" xfId="8864" xr:uid="{ADE8C100-DB26-4947-940B-CE9CA65E6A12}"/>
    <cellStyle name="Normal 2 6 3 2 2 6 2" xfId="25593" xr:uid="{758A7D04-9F2B-4487-870B-527E645B375D}"/>
    <cellStyle name="Normal 2 6 3 2 2 7" xfId="17230" xr:uid="{E9B5E390-B289-4254-B912-0A14672F3ED9}"/>
    <cellStyle name="Normal 2 6 3 2 3" xfId="779" xr:uid="{2DD99083-FE02-443D-A853-71829017E1B3}"/>
    <cellStyle name="Normal 2 6 3 2 3 2" xfId="1615" xr:uid="{0E6ABCEE-A6F3-40F5-8423-230DD53C5186}"/>
    <cellStyle name="Normal 2 6 3 2 3 2 2" xfId="3287" xr:uid="{C2C33E8D-5F15-4AD7-82C7-F20558577106}"/>
    <cellStyle name="Normal 2 6 3 2 3 2 2 2" xfId="7468" xr:uid="{B2883020-EA94-484D-B95A-B5E056822E7B}"/>
    <cellStyle name="Normal 2 6 3 2 3 2 2 2 2" xfId="15831" xr:uid="{87FEB153-03A1-4F25-8FC2-1CAC98B939B9}"/>
    <cellStyle name="Normal 2 6 3 2 3 2 2 2 2 2" xfId="32560" xr:uid="{228F0720-B59A-4D82-BADD-03325410F068}"/>
    <cellStyle name="Normal 2 6 3 2 3 2 2 2 3" xfId="24197" xr:uid="{9CFD3930-592D-494E-92A0-10B0C9247BF4}"/>
    <cellStyle name="Normal 2 6 3 2 3 2 2 3" xfId="11650" xr:uid="{4330FDEA-95FA-4C95-949D-24AEF40024DA}"/>
    <cellStyle name="Normal 2 6 3 2 3 2 2 3 2" xfId="28379" xr:uid="{4B93AEA8-4F49-43B4-82D5-0AFAB223DCFE}"/>
    <cellStyle name="Normal 2 6 3 2 3 2 2 4" xfId="20016" xr:uid="{7306AEAF-5F99-4EF8-8878-02B98F08B609}"/>
    <cellStyle name="Normal 2 6 3 2 3 2 3" xfId="5796" xr:uid="{A1291E55-5782-490F-BDB5-9C680FF85D02}"/>
    <cellStyle name="Normal 2 6 3 2 3 2 3 2" xfId="14159" xr:uid="{11D48607-4260-4C8A-B978-C1C2EBF30856}"/>
    <cellStyle name="Normal 2 6 3 2 3 2 3 2 2" xfId="30888" xr:uid="{E7BF8143-61CA-42DA-B012-D455ACAE13BE}"/>
    <cellStyle name="Normal 2 6 3 2 3 2 3 3" xfId="22525" xr:uid="{02071F77-6F7F-464F-ABF4-D4F7E6416686}"/>
    <cellStyle name="Normal 2 6 3 2 3 2 4" xfId="9978" xr:uid="{14718455-09AE-49B1-AC88-CBE7D453BF83}"/>
    <cellStyle name="Normal 2 6 3 2 3 2 4 2" xfId="26707" xr:uid="{897F4E39-3742-46DB-B550-E4E743036DF3}"/>
    <cellStyle name="Normal 2 6 3 2 3 2 5" xfId="18344" xr:uid="{3E7C9BB5-6FC9-40F2-A648-5D798E16D06F}"/>
    <cellStyle name="Normal 2 6 3 2 3 3" xfId="2451" xr:uid="{AB058AC7-F8DD-4FA1-8D67-F9422F40CAB9}"/>
    <cellStyle name="Normal 2 6 3 2 3 3 2" xfId="6632" xr:uid="{260162D4-BB26-4B9F-9E11-A0E04F201E7B}"/>
    <cellStyle name="Normal 2 6 3 2 3 3 2 2" xfId="14995" xr:uid="{E3F8818A-A63C-4479-8F49-21CDD89FC0B5}"/>
    <cellStyle name="Normal 2 6 3 2 3 3 2 2 2" xfId="31724" xr:uid="{819FCE2F-7283-4E4C-BED9-B545E7929625}"/>
    <cellStyle name="Normal 2 6 3 2 3 3 2 3" xfId="23361" xr:uid="{C21EF0AD-068A-4131-B63B-30F13478EFC8}"/>
    <cellStyle name="Normal 2 6 3 2 3 3 3" xfId="10814" xr:uid="{9FF1DE06-508D-4959-B641-A02339A44030}"/>
    <cellStyle name="Normal 2 6 3 2 3 3 3 2" xfId="27543" xr:uid="{6CB884A5-A30D-41BF-8EEC-2AE3AB769A37}"/>
    <cellStyle name="Normal 2 6 3 2 3 3 4" xfId="19180" xr:uid="{F003C225-B15F-4AF6-B4C7-B86A75E50F20}"/>
    <cellStyle name="Normal 2 6 3 2 3 4" xfId="4125" xr:uid="{E15B676C-5BC7-4224-8B11-EE28469B8D4F}"/>
    <cellStyle name="Normal 2 6 3 2 3 4 2" xfId="8306" xr:uid="{849487AF-AA38-40B1-8088-5E9BC636F2A7}"/>
    <cellStyle name="Normal 2 6 3 2 3 4 2 2" xfId="16669" xr:uid="{F4C56BD7-D31E-475A-9B99-A8F7CAC932BC}"/>
    <cellStyle name="Normal 2 6 3 2 3 4 2 2 2" xfId="33398" xr:uid="{67A8DD4D-CB91-4413-83B4-231C13BFBE14}"/>
    <cellStyle name="Normal 2 6 3 2 3 4 2 3" xfId="25035" xr:uid="{98144CBA-10C2-45C2-BEB2-3DB988F59349}"/>
    <cellStyle name="Normal 2 6 3 2 3 4 3" xfId="12488" xr:uid="{5FCD3DBE-0B38-40C4-ADDD-C607DCA71A9C}"/>
    <cellStyle name="Normal 2 6 3 2 3 4 3 2" xfId="29217" xr:uid="{86A094A7-0240-447F-AC12-AB4B8930F3B2}"/>
    <cellStyle name="Normal 2 6 3 2 3 4 4" xfId="20854" xr:uid="{BA332B3F-A872-452E-9460-C6E1B2DD7ED5}"/>
    <cellStyle name="Normal 2 6 3 2 3 5" xfId="4960" xr:uid="{FC129792-0D0A-4FBC-B5F0-E32BBEC9D2A1}"/>
    <cellStyle name="Normal 2 6 3 2 3 5 2" xfId="13323" xr:uid="{9666075E-3094-4B26-8992-61807FD6C784}"/>
    <cellStyle name="Normal 2 6 3 2 3 5 2 2" xfId="30052" xr:uid="{302F31E8-37F6-4011-AD37-C32F9933532C}"/>
    <cellStyle name="Normal 2 6 3 2 3 5 3" xfId="21689" xr:uid="{94238D6D-F91D-418E-839A-F0C5FA8539DF}"/>
    <cellStyle name="Normal 2 6 3 2 3 6" xfId="9142" xr:uid="{7D481CDE-C3F0-416A-8D6D-D1A566A94092}"/>
    <cellStyle name="Normal 2 6 3 2 3 6 2" xfId="25871" xr:uid="{07ECE3D0-3A66-4EBA-8634-A49B99A53CFD}"/>
    <cellStyle name="Normal 2 6 3 2 3 7" xfId="17508" xr:uid="{D5F9F511-1F9B-4097-96B0-0AE4B35A7CB9}"/>
    <cellStyle name="Normal 2 6 3 2 4" xfId="1059" xr:uid="{FA82CB96-A911-4696-A11C-C9D2175FD20B}"/>
    <cellStyle name="Normal 2 6 3 2 4 2" xfId="2731" xr:uid="{13319F0E-2F14-484D-BDB1-48A0808D226C}"/>
    <cellStyle name="Normal 2 6 3 2 4 2 2" xfId="6912" xr:uid="{8E86C0DD-1E70-4144-B22F-26EBD77FD1B1}"/>
    <cellStyle name="Normal 2 6 3 2 4 2 2 2" xfId="15275" xr:uid="{FB19C79E-5857-4B3A-961C-5B185FC0FBA1}"/>
    <cellStyle name="Normal 2 6 3 2 4 2 2 2 2" xfId="32004" xr:uid="{758871AC-CBF4-49E9-A5AB-6BF03F329DBE}"/>
    <cellStyle name="Normal 2 6 3 2 4 2 2 3" xfId="23641" xr:uid="{ED3B4262-B845-4CAD-9010-F2CFFC85FE76}"/>
    <cellStyle name="Normal 2 6 3 2 4 2 3" xfId="11094" xr:uid="{E2EDD603-79C0-4D90-BA54-094FC159C86E}"/>
    <cellStyle name="Normal 2 6 3 2 4 2 3 2" xfId="27823" xr:uid="{051A6D8D-5735-4A12-B30A-F7AA1F6E5ED2}"/>
    <cellStyle name="Normal 2 6 3 2 4 2 4" xfId="19460" xr:uid="{864A7E67-7F95-451E-84D3-ED599CC795B3}"/>
    <cellStyle name="Normal 2 6 3 2 4 3" xfId="5240" xr:uid="{23D9C7B6-C113-4795-A767-94D615069395}"/>
    <cellStyle name="Normal 2 6 3 2 4 3 2" xfId="13603" xr:uid="{ABB89474-2E11-489F-A54B-E59228912382}"/>
    <cellStyle name="Normal 2 6 3 2 4 3 2 2" xfId="30332" xr:uid="{521AEE56-8635-4278-93FD-6E07F6268D5C}"/>
    <cellStyle name="Normal 2 6 3 2 4 3 3" xfId="21969" xr:uid="{E336DFFA-FD10-4242-BA67-09AA8F0C7345}"/>
    <cellStyle name="Normal 2 6 3 2 4 4" xfId="9422" xr:uid="{2C7FDA1E-438D-4ED8-B927-524E011F3BCD}"/>
    <cellStyle name="Normal 2 6 3 2 4 4 2" xfId="26151" xr:uid="{DB901466-134E-43EA-8D18-CA36DAC3E0C4}"/>
    <cellStyle name="Normal 2 6 3 2 4 5" xfId="17788" xr:uid="{F2D5B9E7-E6D2-4459-BE6E-A9A104BC015B}"/>
    <cellStyle name="Normal 2 6 3 2 5" xfId="1895" xr:uid="{B13D928A-4228-478C-8F32-A0122265D480}"/>
    <cellStyle name="Normal 2 6 3 2 5 2" xfId="6076" xr:uid="{58BACE98-5472-4032-8B52-FFF60AC5BCFC}"/>
    <cellStyle name="Normal 2 6 3 2 5 2 2" xfId="14439" xr:uid="{B7345D5D-64E6-4673-8640-C3293423CC72}"/>
    <cellStyle name="Normal 2 6 3 2 5 2 2 2" xfId="31168" xr:uid="{ED8EF40A-0F28-4429-8008-16B91CA54B7A}"/>
    <cellStyle name="Normal 2 6 3 2 5 2 3" xfId="22805" xr:uid="{FE1634D2-EDEC-413C-A9F6-2A43BCDCCD0E}"/>
    <cellStyle name="Normal 2 6 3 2 5 3" xfId="10258" xr:uid="{AF05DDC1-4125-4BB6-B361-FB1B9A4D1D78}"/>
    <cellStyle name="Normal 2 6 3 2 5 3 2" xfId="26987" xr:uid="{E2F89D7B-0F25-43C6-A167-6DE848DA7CAB}"/>
    <cellStyle name="Normal 2 6 3 2 5 4" xfId="18624" xr:uid="{34C75299-DEDC-4529-9BA2-939C513E5FEA}"/>
    <cellStyle name="Normal 2 6 3 2 6" xfId="3569" xr:uid="{BC929809-A432-43D7-9523-121307A09EDC}"/>
    <cellStyle name="Normal 2 6 3 2 6 2" xfId="7750" xr:uid="{108D1247-C3BF-4172-AC48-8992DEF3821B}"/>
    <cellStyle name="Normal 2 6 3 2 6 2 2" xfId="16113" xr:uid="{ABD2D5D2-D783-46AD-9197-CC6F6CDA8C1E}"/>
    <cellStyle name="Normal 2 6 3 2 6 2 2 2" xfId="32842" xr:uid="{1A1ABA13-68FB-48FA-99BA-AF5D8933D2FE}"/>
    <cellStyle name="Normal 2 6 3 2 6 2 3" xfId="24479" xr:uid="{39F74D4C-A50E-4853-B938-AE17141F7B75}"/>
    <cellStyle name="Normal 2 6 3 2 6 3" xfId="11932" xr:uid="{2D4E936A-5C2D-4D61-9168-42C7A8DC6A88}"/>
    <cellStyle name="Normal 2 6 3 2 6 3 2" xfId="28661" xr:uid="{C65F8413-7F15-4A81-B8C8-C7FECB5BB4F6}"/>
    <cellStyle name="Normal 2 6 3 2 6 4" xfId="20298" xr:uid="{C4BBEC0B-2375-40DD-B157-7544EC7AC8D7}"/>
    <cellStyle name="Normal 2 6 3 2 7" xfId="4404" xr:uid="{C65178EB-4400-4197-8F53-7EA03F57F2C3}"/>
    <cellStyle name="Normal 2 6 3 2 7 2" xfId="12767" xr:uid="{949A703C-0D45-42D7-89B7-9F6E9E474C17}"/>
    <cellStyle name="Normal 2 6 3 2 7 2 2" xfId="29496" xr:uid="{ADF448EC-9CA5-4EED-8CBA-58F509267B9B}"/>
    <cellStyle name="Normal 2 6 3 2 7 3" xfId="21133" xr:uid="{8F388146-D8CC-426C-9B99-D32A10131D69}"/>
    <cellStyle name="Normal 2 6 3 2 8" xfId="8586" xr:uid="{EAF32A29-2617-45A1-AE77-4BC07FD03046}"/>
    <cellStyle name="Normal 2 6 3 2 8 2" xfId="25315" xr:uid="{456EBE38-0E9F-4154-9119-F670A415FFE0}"/>
    <cellStyle name="Normal 2 6 3 2 9" xfId="16952" xr:uid="{9826E8D2-0EF1-4CFF-9A6B-6C76C082A3F9}"/>
    <cellStyle name="Normal 2 6 3 3" xfId="365" xr:uid="{9216117B-F37B-4EC4-88CC-E247D770460B}"/>
    <cellStyle name="Normal 2 6 3 3 2" xfId="1201" xr:uid="{EAB2DBDE-8AA3-4C7D-9BC5-ED44CD73A983}"/>
    <cellStyle name="Normal 2 6 3 3 2 2" xfId="2873" xr:uid="{1CAA4B33-A2C3-402A-88CC-1B9A4EB6E639}"/>
    <cellStyle name="Normal 2 6 3 3 2 2 2" xfId="7054" xr:uid="{40BFD8CD-AF2A-408B-963D-6F83D1D093BB}"/>
    <cellStyle name="Normal 2 6 3 3 2 2 2 2" xfId="15417" xr:uid="{BE6F1014-A624-43C5-A4A8-B85E9C2BB427}"/>
    <cellStyle name="Normal 2 6 3 3 2 2 2 2 2" xfId="32146" xr:uid="{3DE56734-BADC-4E5B-B2DE-9655F2C79395}"/>
    <cellStyle name="Normal 2 6 3 3 2 2 2 3" xfId="23783" xr:uid="{36A688C0-1826-40C4-87E1-91EE86486061}"/>
    <cellStyle name="Normal 2 6 3 3 2 2 3" xfId="11236" xr:uid="{470B5559-E0D6-4AE8-91D2-1E70D0B9CB53}"/>
    <cellStyle name="Normal 2 6 3 3 2 2 3 2" xfId="27965" xr:uid="{92A70542-D31E-4D9B-8221-660D7B1DE075}"/>
    <cellStyle name="Normal 2 6 3 3 2 2 4" xfId="19602" xr:uid="{C1E66D91-35AB-40C8-8D83-D5A346A8CDC0}"/>
    <cellStyle name="Normal 2 6 3 3 2 3" xfId="5382" xr:uid="{87D22E37-1E0F-4D8B-9442-69062ACD77E5}"/>
    <cellStyle name="Normal 2 6 3 3 2 3 2" xfId="13745" xr:uid="{28864B66-4595-43A9-896F-AEDCC92A92A0}"/>
    <cellStyle name="Normal 2 6 3 3 2 3 2 2" xfId="30474" xr:uid="{C872B666-0038-46C0-A225-F7516199BCA7}"/>
    <cellStyle name="Normal 2 6 3 3 2 3 3" xfId="22111" xr:uid="{F72C9F14-806A-4510-8EA0-5E924B4A9ACE}"/>
    <cellStyle name="Normal 2 6 3 3 2 4" xfId="9564" xr:uid="{783CE695-5CDC-4F20-9D37-B8445241B587}"/>
    <cellStyle name="Normal 2 6 3 3 2 4 2" xfId="26293" xr:uid="{28F29D87-7EDA-4063-8FE9-75DE29F694E0}"/>
    <cellStyle name="Normal 2 6 3 3 2 5" xfId="17930" xr:uid="{758A495B-970C-40F6-B7EA-91BA209B7E00}"/>
    <cellStyle name="Normal 2 6 3 3 3" xfId="2037" xr:uid="{B4202382-A5E7-4DAB-B2D3-3E7E59945908}"/>
    <cellStyle name="Normal 2 6 3 3 3 2" xfId="6218" xr:uid="{C0CDEC8B-207A-4430-8E70-63C325BCEA02}"/>
    <cellStyle name="Normal 2 6 3 3 3 2 2" xfId="14581" xr:uid="{1D247464-6878-46FC-92E9-F5D1723B2E64}"/>
    <cellStyle name="Normal 2 6 3 3 3 2 2 2" xfId="31310" xr:uid="{3EE0E886-A649-4E2A-B0C7-AB58D4B30C25}"/>
    <cellStyle name="Normal 2 6 3 3 3 2 3" xfId="22947" xr:uid="{F8298393-42D8-44D1-85C3-47A129B7B02E}"/>
    <cellStyle name="Normal 2 6 3 3 3 3" xfId="10400" xr:uid="{589E32DD-EC73-4315-9208-66FF4129ED40}"/>
    <cellStyle name="Normal 2 6 3 3 3 3 2" xfId="27129" xr:uid="{C523EC1A-18C7-4A8E-8A96-23B929C98D88}"/>
    <cellStyle name="Normal 2 6 3 3 3 4" xfId="18766" xr:uid="{67D42DA8-DAFC-4094-90DC-AA2C494C066D}"/>
    <cellStyle name="Normal 2 6 3 3 4" xfId="3711" xr:uid="{D98D1A59-FE61-4EEB-90A3-2C5346EAFF3A}"/>
    <cellStyle name="Normal 2 6 3 3 4 2" xfId="7892" xr:uid="{2902470B-FBC4-4BBD-ACD0-716A2AE85B08}"/>
    <cellStyle name="Normal 2 6 3 3 4 2 2" xfId="16255" xr:uid="{8AA2CF98-F2AB-4BB5-97CA-6FD8B1D8FC9A}"/>
    <cellStyle name="Normal 2 6 3 3 4 2 2 2" xfId="32984" xr:uid="{CC722597-AF6F-4AE4-AE1A-6B2D65336EC9}"/>
    <cellStyle name="Normal 2 6 3 3 4 2 3" xfId="24621" xr:uid="{933E237E-0683-472D-A400-515BD0D80F19}"/>
    <cellStyle name="Normal 2 6 3 3 4 3" xfId="12074" xr:uid="{DC087B4F-C5F4-4FC5-A3CE-E87F78037D91}"/>
    <cellStyle name="Normal 2 6 3 3 4 3 2" xfId="28803" xr:uid="{11CDC511-A356-45DB-AB44-FB04D82A705D}"/>
    <cellStyle name="Normal 2 6 3 3 4 4" xfId="20440" xr:uid="{DE90E7F7-AE5B-4966-9ABA-9DE420A61AB9}"/>
    <cellStyle name="Normal 2 6 3 3 5" xfId="4546" xr:uid="{9A939AF8-3FC0-48D7-960B-92D5FE6E3706}"/>
    <cellStyle name="Normal 2 6 3 3 5 2" xfId="12909" xr:uid="{C8277FEA-E7B4-429E-A601-15A38032853D}"/>
    <cellStyle name="Normal 2 6 3 3 5 2 2" xfId="29638" xr:uid="{472FE08D-FF19-48F3-BA76-88E387D277A2}"/>
    <cellStyle name="Normal 2 6 3 3 5 3" xfId="21275" xr:uid="{1DC85722-4710-4381-AE27-974061BC98CD}"/>
    <cellStyle name="Normal 2 6 3 3 6" xfId="8728" xr:uid="{B141E111-4395-4C07-9C69-C3B150C7ED0B}"/>
    <cellStyle name="Normal 2 6 3 3 6 2" xfId="25457" xr:uid="{F267CCA5-C44E-466E-ABFE-4DBAACAAF79C}"/>
    <cellStyle name="Normal 2 6 3 3 7" xfId="17094" xr:uid="{3D5385A3-A85C-42AD-9482-F2C746EFEE9A}"/>
    <cellStyle name="Normal 2 6 3 4" xfId="643" xr:uid="{5106AC7E-BC5E-4D0E-AFF2-DA529DB699D1}"/>
    <cellStyle name="Normal 2 6 3 4 2" xfId="1479" xr:uid="{1ED219FC-3994-4261-BB87-01070AA50F98}"/>
    <cellStyle name="Normal 2 6 3 4 2 2" xfId="3151" xr:uid="{CF405CE5-63D5-42F3-9709-8C7530B4AED1}"/>
    <cellStyle name="Normal 2 6 3 4 2 2 2" xfId="7332" xr:uid="{44B6896A-BDCF-4818-AEE0-257430383B86}"/>
    <cellStyle name="Normal 2 6 3 4 2 2 2 2" xfId="15695" xr:uid="{2F4F9503-D532-48CE-9027-BB198ED3BD7B}"/>
    <cellStyle name="Normal 2 6 3 4 2 2 2 2 2" xfId="32424" xr:uid="{7B156543-E6D8-45CD-9DFE-F3637AA58E15}"/>
    <cellStyle name="Normal 2 6 3 4 2 2 2 3" xfId="24061" xr:uid="{E9168DCF-8F75-4CF8-9431-C9B6A4FB61B2}"/>
    <cellStyle name="Normal 2 6 3 4 2 2 3" xfId="11514" xr:uid="{34B640B7-C82A-4EE3-940A-CF776A37EC1B}"/>
    <cellStyle name="Normal 2 6 3 4 2 2 3 2" xfId="28243" xr:uid="{8B86D3E6-9B31-4764-B0FB-A39C95039E67}"/>
    <cellStyle name="Normal 2 6 3 4 2 2 4" xfId="19880" xr:uid="{84C492CF-6376-442D-BEDE-13E4FE0CEE56}"/>
    <cellStyle name="Normal 2 6 3 4 2 3" xfId="5660" xr:uid="{5074A194-93FB-442D-8FF7-83FDE505C466}"/>
    <cellStyle name="Normal 2 6 3 4 2 3 2" xfId="14023" xr:uid="{D2BDAF02-3DA8-4FE2-B499-22C0E91615ED}"/>
    <cellStyle name="Normal 2 6 3 4 2 3 2 2" xfId="30752" xr:uid="{011DFACD-D9A8-4FE5-B593-13BAB088ADF1}"/>
    <cellStyle name="Normal 2 6 3 4 2 3 3" xfId="22389" xr:uid="{C50AF0C8-0E22-471A-A2D0-317A76520199}"/>
    <cellStyle name="Normal 2 6 3 4 2 4" xfId="9842" xr:uid="{A2AB7496-D396-42EB-BA01-109991FD38ED}"/>
    <cellStyle name="Normal 2 6 3 4 2 4 2" xfId="26571" xr:uid="{9DD38E85-5061-420F-A8E1-5A5CAE9C0A86}"/>
    <cellStyle name="Normal 2 6 3 4 2 5" xfId="18208" xr:uid="{2331AF84-F8EA-4D1C-B3CE-6575990CE57A}"/>
    <cellStyle name="Normal 2 6 3 4 3" xfId="2315" xr:uid="{BD1B2781-C571-4399-858F-3F01D4C73B04}"/>
    <cellStyle name="Normal 2 6 3 4 3 2" xfId="6496" xr:uid="{AFDD0174-6E86-45E8-A72D-001025199073}"/>
    <cellStyle name="Normal 2 6 3 4 3 2 2" xfId="14859" xr:uid="{DC346E35-2253-4D01-AC5E-D30339F73F42}"/>
    <cellStyle name="Normal 2 6 3 4 3 2 2 2" xfId="31588" xr:uid="{F673FA80-49CC-4D4B-B309-B6395288B96B}"/>
    <cellStyle name="Normal 2 6 3 4 3 2 3" xfId="23225" xr:uid="{EF194246-F942-451A-BA67-8503EF2914A1}"/>
    <cellStyle name="Normal 2 6 3 4 3 3" xfId="10678" xr:uid="{1F33E689-36D6-4DE8-AF13-086966113362}"/>
    <cellStyle name="Normal 2 6 3 4 3 3 2" xfId="27407" xr:uid="{0738487E-83E6-480C-8CD0-3DC6CA88F10F}"/>
    <cellStyle name="Normal 2 6 3 4 3 4" xfId="19044" xr:uid="{6D9E421B-4D99-4595-BA8C-6670BBC54412}"/>
    <cellStyle name="Normal 2 6 3 4 4" xfId="3989" xr:uid="{D65A09CD-AAF1-45E6-AB51-B5CDC922D6D5}"/>
    <cellStyle name="Normal 2 6 3 4 4 2" xfId="8170" xr:uid="{C49550AC-7F8D-4551-8E0C-7F0CFA638423}"/>
    <cellStyle name="Normal 2 6 3 4 4 2 2" xfId="16533" xr:uid="{257AF234-1CB7-483F-B129-A3496ABCB165}"/>
    <cellStyle name="Normal 2 6 3 4 4 2 2 2" xfId="33262" xr:uid="{5783A547-C366-4429-9B3F-961AD8A90D01}"/>
    <cellStyle name="Normal 2 6 3 4 4 2 3" xfId="24899" xr:uid="{DF39722D-EFFE-41B0-975D-80C8D0E0745B}"/>
    <cellStyle name="Normal 2 6 3 4 4 3" xfId="12352" xr:uid="{81AC737C-0BE7-4A26-A6B8-9BBBC1B8CCF2}"/>
    <cellStyle name="Normal 2 6 3 4 4 3 2" xfId="29081" xr:uid="{F9A97CB0-F125-4EDD-B771-4D8BD6B13004}"/>
    <cellStyle name="Normal 2 6 3 4 4 4" xfId="20718" xr:uid="{6EC751E9-9D38-4EDC-A00D-DE5EBB5CAF4C}"/>
    <cellStyle name="Normal 2 6 3 4 5" xfId="4824" xr:uid="{F38362C1-01C9-4A0E-8067-B2C4FC91A282}"/>
    <cellStyle name="Normal 2 6 3 4 5 2" xfId="13187" xr:uid="{D2F6E13F-E63A-4739-BF1A-16B0DD02C02E}"/>
    <cellStyle name="Normal 2 6 3 4 5 2 2" xfId="29916" xr:uid="{D8B5D5D8-2415-4A91-8480-CCD3373146A9}"/>
    <cellStyle name="Normal 2 6 3 4 5 3" xfId="21553" xr:uid="{13AA8781-1775-4E74-8A67-8E304E4FE942}"/>
    <cellStyle name="Normal 2 6 3 4 6" xfId="9006" xr:uid="{3B78CF9B-ABCE-4130-BD27-B913E2130674}"/>
    <cellStyle name="Normal 2 6 3 4 6 2" xfId="25735" xr:uid="{7E2E07D8-2F07-4875-9D7C-0CF4FC8F6A42}"/>
    <cellStyle name="Normal 2 6 3 4 7" xfId="17372" xr:uid="{839C09CE-7168-4FA9-8A44-E88AEE3A9711}"/>
    <cellStyle name="Normal 2 6 3 5" xfId="923" xr:uid="{3C8190D9-D340-4EB0-BC7B-FD445AD05E7E}"/>
    <cellStyle name="Normal 2 6 3 5 2" xfId="2595" xr:uid="{B191FFA2-195C-49DD-9F9E-AED133BE87FE}"/>
    <cellStyle name="Normal 2 6 3 5 2 2" xfId="6776" xr:uid="{48647E8F-055B-467C-8859-A3D19C172DD6}"/>
    <cellStyle name="Normal 2 6 3 5 2 2 2" xfId="15139" xr:uid="{7B57F708-0981-4325-9E47-40C99FA2B8AC}"/>
    <cellStyle name="Normal 2 6 3 5 2 2 2 2" xfId="31868" xr:uid="{146B2EC6-BCFB-448F-B2CB-D3DD92514FE7}"/>
    <cellStyle name="Normal 2 6 3 5 2 2 3" xfId="23505" xr:uid="{C7243417-E8D7-443A-B05E-25B6F5EF8414}"/>
    <cellStyle name="Normal 2 6 3 5 2 3" xfId="10958" xr:uid="{405BA8DB-33AE-4B07-B161-249E5E453FA9}"/>
    <cellStyle name="Normal 2 6 3 5 2 3 2" xfId="27687" xr:uid="{1444D478-5587-43B6-8052-092B892E2606}"/>
    <cellStyle name="Normal 2 6 3 5 2 4" xfId="19324" xr:uid="{ADC80A5E-9AFE-489C-B9CF-2C81E00F016C}"/>
    <cellStyle name="Normal 2 6 3 5 3" xfId="5104" xr:uid="{67248933-9D19-42EB-B351-C8B9F3A61215}"/>
    <cellStyle name="Normal 2 6 3 5 3 2" xfId="13467" xr:uid="{20BF3917-5DF6-4C2C-AE07-B4789F5FC500}"/>
    <cellStyle name="Normal 2 6 3 5 3 2 2" xfId="30196" xr:uid="{67C9B8B2-EE5B-4287-BBB3-267C167D9A60}"/>
    <cellStyle name="Normal 2 6 3 5 3 3" xfId="21833" xr:uid="{443F31EF-09CA-4CB8-8D16-158434B146AE}"/>
    <cellStyle name="Normal 2 6 3 5 4" xfId="9286" xr:uid="{45347233-29F9-49E8-867F-E6A232C20CA4}"/>
    <cellStyle name="Normal 2 6 3 5 4 2" xfId="26015" xr:uid="{2EABEEDA-5254-4CAB-A81B-0B5EED328E1F}"/>
    <cellStyle name="Normal 2 6 3 5 5" xfId="17652" xr:uid="{65CBF9D6-AF58-4BE3-8CE7-2BA7BCEA381A}"/>
    <cellStyle name="Normal 2 6 3 6" xfId="1759" xr:uid="{9A068FFE-2C5D-4731-A4D9-A1332BE56DE6}"/>
    <cellStyle name="Normal 2 6 3 6 2" xfId="5940" xr:uid="{42DBBA0C-E5D4-40F0-B5C9-D43031CC7ADF}"/>
    <cellStyle name="Normal 2 6 3 6 2 2" xfId="14303" xr:uid="{633CF25E-4EDF-4385-A579-A7B7FBFAAA96}"/>
    <cellStyle name="Normal 2 6 3 6 2 2 2" xfId="31032" xr:uid="{C7E4375A-D99D-40DF-B7E1-A89564B272D6}"/>
    <cellStyle name="Normal 2 6 3 6 2 3" xfId="22669" xr:uid="{C207FD7F-1E28-42F4-95D0-1CE6470AC4F6}"/>
    <cellStyle name="Normal 2 6 3 6 3" xfId="10122" xr:uid="{52CB3DCD-0AEB-4665-82A8-87A3EEF39162}"/>
    <cellStyle name="Normal 2 6 3 6 3 2" xfId="26851" xr:uid="{524D4215-4485-4777-9FE2-8F2827D150A9}"/>
    <cellStyle name="Normal 2 6 3 6 4" xfId="18488" xr:uid="{341BC3F6-BE47-43F5-B07D-DD37E0E75A08}"/>
    <cellStyle name="Normal 2 6 3 7" xfId="3433" xr:uid="{CA930B9C-B360-412C-9019-EA3299E1838D}"/>
    <cellStyle name="Normal 2 6 3 7 2" xfId="7614" xr:uid="{7B18F00E-31EC-4096-8477-FAF6BD7464F6}"/>
    <cellStyle name="Normal 2 6 3 7 2 2" xfId="15977" xr:uid="{825706B0-BE86-40AC-8B25-A59E860088CA}"/>
    <cellStyle name="Normal 2 6 3 7 2 2 2" xfId="32706" xr:uid="{82641129-05C3-498B-A4DC-BCCF33A5F6CC}"/>
    <cellStyle name="Normal 2 6 3 7 2 3" xfId="24343" xr:uid="{FD5CC444-CF25-4CB6-B687-E0A306494E40}"/>
    <cellStyle name="Normal 2 6 3 7 3" xfId="11796" xr:uid="{D8FF4F2F-ECEE-4074-AE95-7AEA11B16BDC}"/>
    <cellStyle name="Normal 2 6 3 7 3 2" xfId="28525" xr:uid="{D7F99088-C40E-48AA-BA58-FA18354DFF5A}"/>
    <cellStyle name="Normal 2 6 3 7 4" xfId="20162" xr:uid="{652A17A4-C133-4192-84C9-C44BB44C06A5}"/>
    <cellStyle name="Normal 2 6 3 8" xfId="4268" xr:uid="{62EE6EE7-CA87-4CCB-8672-E8ACF0FCE263}"/>
    <cellStyle name="Normal 2 6 3 8 2" xfId="12631" xr:uid="{1576AFAC-8E3D-4E45-8046-D50852748667}"/>
    <cellStyle name="Normal 2 6 3 8 2 2" xfId="29360" xr:uid="{ED6E738D-1465-4306-AC39-E084FEAA7A1E}"/>
    <cellStyle name="Normal 2 6 3 8 3" xfId="20997" xr:uid="{F7FD9C1E-7147-4E82-AB2A-87B2BB5CB9E3}"/>
    <cellStyle name="Normal 2 6 3 9" xfId="8450" xr:uid="{D0CB59F0-3B05-4D86-8E67-9F0F4C174F68}"/>
    <cellStyle name="Normal 2 6 3 9 2" xfId="25179" xr:uid="{62FB4880-017C-4755-B576-4CFE2430E869}"/>
    <cellStyle name="Normal 2 6 4" xfId="156" xr:uid="{90946EE8-DD60-438C-ABCF-F224494F6404}"/>
    <cellStyle name="Normal 2 6 4 2" xfId="434" xr:uid="{6B9FEA71-2D01-4A03-B88D-B7D17E93CBCD}"/>
    <cellStyle name="Normal 2 6 4 2 2" xfId="1270" xr:uid="{6A438C85-E788-46AC-822D-4B07B54F1EAD}"/>
    <cellStyle name="Normal 2 6 4 2 2 2" xfId="2942" xr:uid="{AD0CE48A-3AC7-4267-B955-D3852C31B87D}"/>
    <cellStyle name="Normal 2 6 4 2 2 2 2" xfId="7123" xr:uid="{1A608FEF-3EF5-4907-8511-362AE0BB12D9}"/>
    <cellStyle name="Normal 2 6 4 2 2 2 2 2" xfId="15486" xr:uid="{ADAFEF2E-9C31-413C-8DB8-8DF6F5987197}"/>
    <cellStyle name="Normal 2 6 4 2 2 2 2 2 2" xfId="32215" xr:uid="{4DD2E7A4-A500-40BB-8619-DCEECE8E9E17}"/>
    <cellStyle name="Normal 2 6 4 2 2 2 2 3" xfId="23852" xr:uid="{3C64ECB5-D6DA-43F2-8CBC-E761DE3F8C1C}"/>
    <cellStyle name="Normal 2 6 4 2 2 2 3" xfId="11305" xr:uid="{17E6CD5A-C1A2-4EF0-9236-ACB3B4950E1C}"/>
    <cellStyle name="Normal 2 6 4 2 2 2 3 2" xfId="28034" xr:uid="{44E19C53-530D-4D85-B8D5-F377016DDF91}"/>
    <cellStyle name="Normal 2 6 4 2 2 2 4" xfId="19671" xr:uid="{3D9C5810-D068-4414-9432-27008EE471CD}"/>
    <cellStyle name="Normal 2 6 4 2 2 3" xfId="5451" xr:uid="{180DDDC4-5F84-44BE-88B7-225C2E63B774}"/>
    <cellStyle name="Normal 2 6 4 2 2 3 2" xfId="13814" xr:uid="{590C98CB-3F97-4E46-8F81-B51FD4EC9CBE}"/>
    <cellStyle name="Normal 2 6 4 2 2 3 2 2" xfId="30543" xr:uid="{6ABA7970-E036-4C7F-8B81-BD14941107B8}"/>
    <cellStyle name="Normal 2 6 4 2 2 3 3" xfId="22180" xr:uid="{1D6C7B92-539D-4C7A-86EB-E35C5FF6AFD2}"/>
    <cellStyle name="Normal 2 6 4 2 2 4" xfId="9633" xr:uid="{A624E768-5D11-4ADC-A755-D63037061C27}"/>
    <cellStyle name="Normal 2 6 4 2 2 4 2" xfId="26362" xr:uid="{B73D434F-FB74-4A52-8280-91769B17BD23}"/>
    <cellStyle name="Normal 2 6 4 2 2 5" xfId="17999" xr:uid="{02910A11-9E9A-4302-9A4D-CEC8804ED34E}"/>
    <cellStyle name="Normal 2 6 4 2 3" xfId="2106" xr:uid="{20481F32-FAC7-4C22-86B0-C3DB1F335E68}"/>
    <cellStyle name="Normal 2 6 4 2 3 2" xfId="6287" xr:uid="{340BF506-5DB9-43BC-A452-B73C60A954BB}"/>
    <cellStyle name="Normal 2 6 4 2 3 2 2" xfId="14650" xr:uid="{8634E8BA-45A7-4A2F-9155-805B9CF7A026}"/>
    <cellStyle name="Normal 2 6 4 2 3 2 2 2" xfId="31379" xr:uid="{4CF21967-95F9-4FA8-8619-F232F9076C9E}"/>
    <cellStyle name="Normal 2 6 4 2 3 2 3" xfId="23016" xr:uid="{B6B605C7-56EB-4AFC-BE0C-320B62A16490}"/>
    <cellStyle name="Normal 2 6 4 2 3 3" xfId="10469" xr:uid="{B8AD13AF-3291-4921-B565-14AEDA7F1DFB}"/>
    <cellStyle name="Normal 2 6 4 2 3 3 2" xfId="27198" xr:uid="{B5257C23-FAE2-415F-909A-D51E5A47A378}"/>
    <cellStyle name="Normal 2 6 4 2 3 4" xfId="18835" xr:uid="{C67DE8FD-6529-47D5-80E2-77013A909DB5}"/>
    <cellStyle name="Normal 2 6 4 2 4" xfId="3780" xr:uid="{DB047940-9787-46E9-9F3F-3E9AB62C2D09}"/>
    <cellStyle name="Normal 2 6 4 2 4 2" xfId="7961" xr:uid="{8E17CCB2-4694-459D-A94C-56FB59C9E930}"/>
    <cellStyle name="Normal 2 6 4 2 4 2 2" xfId="16324" xr:uid="{EACF094F-CCC7-437A-B2EB-BB2578315CB3}"/>
    <cellStyle name="Normal 2 6 4 2 4 2 2 2" xfId="33053" xr:uid="{00D5997D-6ABE-44BC-822C-B708AE73B4FA}"/>
    <cellStyle name="Normal 2 6 4 2 4 2 3" xfId="24690" xr:uid="{F6A22163-7DB7-4615-AA52-E26417DEE699}"/>
    <cellStyle name="Normal 2 6 4 2 4 3" xfId="12143" xr:uid="{16B3A8EB-3823-413F-9502-13A72D0ECC28}"/>
    <cellStyle name="Normal 2 6 4 2 4 3 2" xfId="28872" xr:uid="{F84961AC-F091-42CD-8201-FFFB2E35D75F}"/>
    <cellStyle name="Normal 2 6 4 2 4 4" xfId="20509" xr:uid="{43A1FBA0-8DB6-47FD-8BA1-2442BA775B92}"/>
    <cellStyle name="Normal 2 6 4 2 5" xfId="4615" xr:uid="{4F966973-F44C-41C9-BF15-8E32E7F44646}"/>
    <cellStyle name="Normal 2 6 4 2 5 2" xfId="12978" xr:uid="{2955F28B-7D71-4530-B79A-70FE3C38E53B}"/>
    <cellStyle name="Normal 2 6 4 2 5 2 2" xfId="29707" xr:uid="{72204771-117D-48EE-BB96-CEC2BF873428}"/>
    <cellStyle name="Normal 2 6 4 2 5 3" xfId="21344" xr:uid="{48866160-11EA-4F4E-9813-D63F113A78E8}"/>
    <cellStyle name="Normal 2 6 4 2 6" xfId="8797" xr:uid="{86914B3B-6E8E-4C64-8156-86747AD373BE}"/>
    <cellStyle name="Normal 2 6 4 2 6 2" xfId="25526" xr:uid="{74F5223B-C6D2-422A-9E3B-00189A4A1ECA}"/>
    <cellStyle name="Normal 2 6 4 2 7" xfId="17163" xr:uid="{71AF0BCA-06AC-4F61-AE7B-C5DE0E34E2D6}"/>
    <cellStyle name="Normal 2 6 4 3" xfId="712" xr:uid="{BD75C6FA-8BE8-4675-A8F3-53D80E5D3122}"/>
    <cellStyle name="Normal 2 6 4 3 2" xfId="1548" xr:uid="{A1ED6210-3020-4F47-A786-753C6F6E0F8E}"/>
    <cellStyle name="Normal 2 6 4 3 2 2" xfId="3220" xr:uid="{8E043C8E-0CB7-4018-9FC3-C4262AA2B8C2}"/>
    <cellStyle name="Normal 2 6 4 3 2 2 2" xfId="7401" xr:uid="{0E1DDAFD-CAB2-4D9F-B035-9DC25E81E9B0}"/>
    <cellStyle name="Normal 2 6 4 3 2 2 2 2" xfId="15764" xr:uid="{9C9D1FA4-74B9-4CC2-9965-20CA91CC646A}"/>
    <cellStyle name="Normal 2 6 4 3 2 2 2 2 2" xfId="32493" xr:uid="{7AAA9926-2E86-4E5C-8AB4-500CA22F49FE}"/>
    <cellStyle name="Normal 2 6 4 3 2 2 2 3" xfId="24130" xr:uid="{7118BA6E-A851-4D26-8E3F-581BEA106535}"/>
    <cellStyle name="Normal 2 6 4 3 2 2 3" xfId="11583" xr:uid="{70D8B0A0-EA3E-4958-911B-9DFCD4C853F9}"/>
    <cellStyle name="Normal 2 6 4 3 2 2 3 2" xfId="28312" xr:uid="{87A74A52-BAFC-4CA9-89AC-198C1D331A57}"/>
    <cellStyle name="Normal 2 6 4 3 2 2 4" xfId="19949" xr:uid="{382FE017-6DF7-4B3F-83EB-FAF234F12A6C}"/>
    <cellStyle name="Normal 2 6 4 3 2 3" xfId="5729" xr:uid="{B2E07397-0234-4E61-A118-DC9EB0F699E9}"/>
    <cellStyle name="Normal 2 6 4 3 2 3 2" xfId="14092" xr:uid="{3B068183-55C9-4F95-B0C7-90869673897B}"/>
    <cellStyle name="Normal 2 6 4 3 2 3 2 2" xfId="30821" xr:uid="{9FA6A55E-459B-41D5-806C-E0FE9FC1100D}"/>
    <cellStyle name="Normal 2 6 4 3 2 3 3" xfId="22458" xr:uid="{1220B8E7-F2F3-41D2-9A7D-8CF40AE67476}"/>
    <cellStyle name="Normal 2 6 4 3 2 4" xfId="9911" xr:uid="{0ED07EF3-6276-4C09-A80F-C0BE10362614}"/>
    <cellStyle name="Normal 2 6 4 3 2 4 2" xfId="26640" xr:uid="{13244BDB-12AC-4E23-B1A9-46EAB9963DCB}"/>
    <cellStyle name="Normal 2 6 4 3 2 5" xfId="18277" xr:uid="{81DB0ADC-4C09-4C74-9B40-0BD5F9215D20}"/>
    <cellStyle name="Normal 2 6 4 3 3" xfId="2384" xr:uid="{41994853-B1C4-4060-B5D8-2DA3353719C0}"/>
    <cellStyle name="Normal 2 6 4 3 3 2" xfId="6565" xr:uid="{5D754471-354E-412D-83EE-5D224576E219}"/>
    <cellStyle name="Normal 2 6 4 3 3 2 2" xfId="14928" xr:uid="{58146320-37ED-492F-979A-BFCD05BDB93F}"/>
    <cellStyle name="Normal 2 6 4 3 3 2 2 2" xfId="31657" xr:uid="{FB4A0FDB-AE15-45EA-8EDB-BB9CF38E185B}"/>
    <cellStyle name="Normal 2 6 4 3 3 2 3" xfId="23294" xr:uid="{9673727E-6F74-46B6-BE38-8790DA22E1AA}"/>
    <cellStyle name="Normal 2 6 4 3 3 3" xfId="10747" xr:uid="{778E3231-CCDB-48E4-B192-3F2F469AE035}"/>
    <cellStyle name="Normal 2 6 4 3 3 3 2" xfId="27476" xr:uid="{6F2F75C3-8868-45CC-B56E-23E3FB964B64}"/>
    <cellStyle name="Normal 2 6 4 3 3 4" xfId="19113" xr:uid="{54D7893F-1063-44F3-A6E9-94A63DAD11F1}"/>
    <cellStyle name="Normal 2 6 4 3 4" xfId="4058" xr:uid="{87360FC2-E4A6-4C34-A771-FF756B147252}"/>
    <cellStyle name="Normal 2 6 4 3 4 2" xfId="8239" xr:uid="{28421152-A68C-4005-94DA-ADECFD4A6AE6}"/>
    <cellStyle name="Normal 2 6 4 3 4 2 2" xfId="16602" xr:uid="{289735DF-0822-44A1-B99B-B0065F5E834A}"/>
    <cellStyle name="Normal 2 6 4 3 4 2 2 2" xfId="33331" xr:uid="{F6170A08-80B2-410F-A437-99B0013E5132}"/>
    <cellStyle name="Normal 2 6 4 3 4 2 3" xfId="24968" xr:uid="{D32E78D9-2EAB-4438-9E11-51CD25D2D38C}"/>
    <cellStyle name="Normal 2 6 4 3 4 3" xfId="12421" xr:uid="{3793550D-F572-443F-B3CC-E132437BF274}"/>
    <cellStyle name="Normal 2 6 4 3 4 3 2" xfId="29150" xr:uid="{37F85AE2-602E-420F-972A-A9495D4F0041}"/>
    <cellStyle name="Normal 2 6 4 3 4 4" xfId="20787" xr:uid="{3C6ACB6A-50ED-4559-B27B-2533C3B093C3}"/>
    <cellStyle name="Normal 2 6 4 3 5" xfId="4893" xr:uid="{4F2539E9-5D9D-421A-B773-6A6762750EF1}"/>
    <cellStyle name="Normal 2 6 4 3 5 2" xfId="13256" xr:uid="{85EB2C57-E933-4AA0-AE4C-33A7432AAF83}"/>
    <cellStyle name="Normal 2 6 4 3 5 2 2" xfId="29985" xr:uid="{0F32FAE9-36F2-4A3E-AF08-C9C602B1C3DA}"/>
    <cellStyle name="Normal 2 6 4 3 5 3" xfId="21622" xr:uid="{A52BAB26-ECCC-4F51-8B9A-DE68E6D0B51A}"/>
    <cellStyle name="Normal 2 6 4 3 6" xfId="9075" xr:uid="{21ADFAF3-29C0-4A55-BC63-733D67BEC46A}"/>
    <cellStyle name="Normal 2 6 4 3 6 2" xfId="25804" xr:uid="{B86B1718-72FF-4780-AA5C-1B2042D097A1}"/>
    <cellStyle name="Normal 2 6 4 3 7" xfId="17441" xr:uid="{03066E90-2EF8-48B3-A4B4-22A2F79C242E}"/>
    <cellStyle name="Normal 2 6 4 4" xfId="992" xr:uid="{9253964F-E529-4DA7-B0D8-C80D00430638}"/>
    <cellStyle name="Normal 2 6 4 4 2" xfId="2664" xr:uid="{C6B421BC-EF8D-45B3-A7A5-6426921FCFB6}"/>
    <cellStyle name="Normal 2 6 4 4 2 2" xfId="6845" xr:uid="{64F7EB1E-9469-47CC-A58B-34944206C7C3}"/>
    <cellStyle name="Normal 2 6 4 4 2 2 2" xfId="15208" xr:uid="{7CB0E2AD-1468-4FB6-9B5B-FB25A5F59AD8}"/>
    <cellStyle name="Normal 2 6 4 4 2 2 2 2" xfId="31937" xr:uid="{2205EB8D-9109-487A-B4A3-5FEF6B23A8AA}"/>
    <cellStyle name="Normal 2 6 4 4 2 2 3" xfId="23574" xr:uid="{75E636F8-B054-46F2-A1E8-EAC55136E402}"/>
    <cellStyle name="Normal 2 6 4 4 2 3" xfId="11027" xr:uid="{FFCE0602-21B4-4F71-85E8-A85D623CFF2C}"/>
    <cellStyle name="Normal 2 6 4 4 2 3 2" xfId="27756" xr:uid="{9B474120-3563-41EB-AE85-317F43A61930}"/>
    <cellStyle name="Normal 2 6 4 4 2 4" xfId="19393" xr:uid="{BD874C9D-EF7B-40F7-B421-87351004C899}"/>
    <cellStyle name="Normal 2 6 4 4 3" xfId="5173" xr:uid="{5976A819-0DFB-4ABB-BC1B-16C1BD5E2709}"/>
    <cellStyle name="Normal 2 6 4 4 3 2" xfId="13536" xr:uid="{F64A709A-EC72-4CFE-BD6E-9243A31A253C}"/>
    <cellStyle name="Normal 2 6 4 4 3 2 2" xfId="30265" xr:uid="{F7E6DB5C-2189-4DDF-B510-F48A15A6EFEA}"/>
    <cellStyle name="Normal 2 6 4 4 3 3" xfId="21902" xr:uid="{D176641F-35B3-45DC-AD79-D743CB761142}"/>
    <cellStyle name="Normal 2 6 4 4 4" xfId="9355" xr:uid="{17D4B4D4-66F8-4249-ACAB-3ED713E34CCF}"/>
    <cellStyle name="Normal 2 6 4 4 4 2" xfId="26084" xr:uid="{DAA25794-A89F-4813-A2FE-71E164C2DC00}"/>
    <cellStyle name="Normal 2 6 4 4 5" xfId="17721" xr:uid="{5825EB81-BD50-44B0-AB86-04A4FDE980A9}"/>
    <cellStyle name="Normal 2 6 4 5" xfId="1828" xr:uid="{2AE31A56-E6DA-4840-82B8-C367077917DB}"/>
    <cellStyle name="Normal 2 6 4 5 2" xfId="6009" xr:uid="{BB11E5ED-1DE8-4DEA-B170-49745D48911E}"/>
    <cellStyle name="Normal 2 6 4 5 2 2" xfId="14372" xr:uid="{F9110B6C-300C-4507-B0D5-3AC1134CD6F2}"/>
    <cellStyle name="Normal 2 6 4 5 2 2 2" xfId="31101" xr:uid="{19E33028-20AC-4D1B-B5A2-A7C1D7A8CD80}"/>
    <cellStyle name="Normal 2 6 4 5 2 3" xfId="22738" xr:uid="{029BCC10-D128-4214-96CC-CA6C77C5CEB1}"/>
    <cellStyle name="Normal 2 6 4 5 3" xfId="10191" xr:uid="{42FBB5D4-8471-436A-B427-9C293B551524}"/>
    <cellStyle name="Normal 2 6 4 5 3 2" xfId="26920" xr:uid="{BE32AA2F-6B87-4B05-A003-5BA013B5A5B1}"/>
    <cellStyle name="Normal 2 6 4 5 4" xfId="18557" xr:uid="{17143AEB-870A-401D-BFCA-5DF8EAA23965}"/>
    <cellStyle name="Normal 2 6 4 6" xfId="3502" xr:uid="{5BA40FD9-4A9C-4B69-932B-3E7534C40928}"/>
    <cellStyle name="Normal 2 6 4 6 2" xfId="7683" xr:uid="{DAFBF300-FE03-455E-BCFB-44FA6C6D4F0B}"/>
    <cellStyle name="Normal 2 6 4 6 2 2" xfId="16046" xr:uid="{13AD3369-CA16-4321-B1EB-C49564C69B39}"/>
    <cellStyle name="Normal 2 6 4 6 2 2 2" xfId="32775" xr:uid="{74DA3131-5CD4-4B5E-BE12-A37D5D57FED6}"/>
    <cellStyle name="Normal 2 6 4 6 2 3" xfId="24412" xr:uid="{825FC0E8-5534-4B7C-85A8-95E07EFAED15}"/>
    <cellStyle name="Normal 2 6 4 6 3" xfId="11865" xr:uid="{3F5A5919-5176-4553-9A35-A91228D62327}"/>
    <cellStyle name="Normal 2 6 4 6 3 2" xfId="28594" xr:uid="{C486C9E0-4F2B-4D6D-BE92-62D1F1E74E10}"/>
    <cellStyle name="Normal 2 6 4 6 4" xfId="20231" xr:uid="{DE5C27BD-ED5C-45BF-8D23-EA0617AA8A60}"/>
    <cellStyle name="Normal 2 6 4 7" xfId="4337" xr:uid="{FF151C6A-9AB3-46A9-930D-AB26CE4EA8B8}"/>
    <cellStyle name="Normal 2 6 4 7 2" xfId="12700" xr:uid="{3317CC28-F91B-47C2-A78D-8305BFAF5C5E}"/>
    <cellStyle name="Normal 2 6 4 7 2 2" xfId="29429" xr:uid="{DC069F5B-59EE-4027-8EB3-E69535126AF7}"/>
    <cellStyle name="Normal 2 6 4 7 3" xfId="21066" xr:uid="{B30509EE-F4DC-467A-A4FB-22BC4E1D4563}"/>
    <cellStyle name="Normal 2 6 4 8" xfId="8519" xr:uid="{5B90BD7B-FF75-4E57-848F-D476A75CD8F3}"/>
    <cellStyle name="Normal 2 6 4 8 2" xfId="25248" xr:uid="{D52A3E11-E9A0-43FD-BDEE-9E32C2E0FF73}"/>
    <cellStyle name="Normal 2 6 4 9" xfId="16885" xr:uid="{235700B6-03DD-41AA-9682-9BF58732A811}"/>
    <cellStyle name="Normal 2 6 5" xfId="298" xr:uid="{FDDA8AC6-5D8C-4B2B-A24B-CAB087DECC8B}"/>
    <cellStyle name="Normal 2 6 5 2" xfId="1134" xr:uid="{101CAA81-0B18-4914-BD0F-2CBC1CC669C3}"/>
    <cellStyle name="Normal 2 6 5 2 2" xfId="2806" xr:uid="{9D3C572D-C284-4907-984A-EA5502355832}"/>
    <cellStyle name="Normal 2 6 5 2 2 2" xfId="6987" xr:uid="{E0C9281D-6B62-4E43-9940-3633AF4B1E06}"/>
    <cellStyle name="Normal 2 6 5 2 2 2 2" xfId="15350" xr:uid="{3D421A22-6778-4CFF-A228-CD2F4AE3DF7B}"/>
    <cellStyle name="Normal 2 6 5 2 2 2 2 2" xfId="32079" xr:uid="{8A5D61D6-742D-42E8-A9DC-DAA94163B3DD}"/>
    <cellStyle name="Normal 2 6 5 2 2 2 3" xfId="23716" xr:uid="{377FBFA3-9330-47E4-BC8D-377155B99933}"/>
    <cellStyle name="Normal 2 6 5 2 2 3" xfId="11169" xr:uid="{C9B8F294-BDE8-4E31-870B-4860B08C209B}"/>
    <cellStyle name="Normal 2 6 5 2 2 3 2" xfId="27898" xr:uid="{6D380072-FBA6-4C69-BFE2-48AF23DA712A}"/>
    <cellStyle name="Normal 2 6 5 2 2 4" xfId="19535" xr:uid="{29095C76-D005-4CFC-9CAA-0B9E13B0054A}"/>
    <cellStyle name="Normal 2 6 5 2 3" xfId="5315" xr:uid="{DE1AC69B-2049-42A9-B22B-C3BB92435175}"/>
    <cellStyle name="Normal 2 6 5 2 3 2" xfId="13678" xr:uid="{33D612C4-DBD1-4600-8473-E88408A8B01F}"/>
    <cellStyle name="Normal 2 6 5 2 3 2 2" xfId="30407" xr:uid="{F72F223C-F000-49A0-BEDC-7C1D2D83473E}"/>
    <cellStyle name="Normal 2 6 5 2 3 3" xfId="22044" xr:uid="{AB5D57ED-205D-4866-80D4-2DB95B763AE0}"/>
    <cellStyle name="Normal 2 6 5 2 4" xfId="9497" xr:uid="{59285822-A1AF-41DD-B097-65A22519B8DF}"/>
    <cellStyle name="Normal 2 6 5 2 4 2" xfId="26226" xr:uid="{5163234F-C0CE-406B-AF5E-8FE2B826D638}"/>
    <cellStyle name="Normal 2 6 5 2 5" xfId="17863" xr:uid="{CA732D4C-1026-4A1B-9D5C-892447CF3046}"/>
    <cellStyle name="Normal 2 6 5 3" xfId="1970" xr:uid="{61282B37-409F-4436-A6EF-ED89EB96F7BF}"/>
    <cellStyle name="Normal 2 6 5 3 2" xfId="6151" xr:uid="{AF39DDFE-B40F-4D61-969E-A59864FC2ECE}"/>
    <cellStyle name="Normal 2 6 5 3 2 2" xfId="14514" xr:uid="{82F132C5-C594-4C72-AF66-E2668F274BB4}"/>
    <cellStyle name="Normal 2 6 5 3 2 2 2" xfId="31243" xr:uid="{77626112-2225-4015-82C3-A1EF2C96A793}"/>
    <cellStyle name="Normal 2 6 5 3 2 3" xfId="22880" xr:uid="{716C6A23-3F06-4EAA-9D1C-D7187B8CE8CC}"/>
    <cellStyle name="Normal 2 6 5 3 3" xfId="10333" xr:uid="{9D0D26AB-F3E7-4478-8F88-982E804284E4}"/>
    <cellStyle name="Normal 2 6 5 3 3 2" xfId="27062" xr:uid="{D6C79025-E3D2-4549-8A11-1CFD1844BC32}"/>
    <cellStyle name="Normal 2 6 5 3 4" xfId="18699" xr:uid="{C78AE27D-A793-416C-A9E1-775CF3893852}"/>
    <cellStyle name="Normal 2 6 5 4" xfId="3644" xr:uid="{75D97416-A63B-42DE-866E-C7B19BFB9BA6}"/>
    <cellStyle name="Normal 2 6 5 4 2" xfId="7825" xr:uid="{D5635F75-6F2F-4261-AF72-152AC7869858}"/>
    <cellStyle name="Normal 2 6 5 4 2 2" xfId="16188" xr:uid="{5183383A-3CE7-4806-825E-36610B9CDD8B}"/>
    <cellStyle name="Normal 2 6 5 4 2 2 2" xfId="32917" xr:uid="{E3DADB08-FED1-4FEF-8732-665128FF0129}"/>
    <cellStyle name="Normal 2 6 5 4 2 3" xfId="24554" xr:uid="{EB7A4580-E896-4EBD-B534-64D7E316B7F0}"/>
    <cellStyle name="Normal 2 6 5 4 3" xfId="12007" xr:uid="{087428D5-C8DA-4E42-B961-86BED1A17A1B}"/>
    <cellStyle name="Normal 2 6 5 4 3 2" xfId="28736" xr:uid="{2A9A98DD-03F9-4DE6-9277-643E0F9FB9FE}"/>
    <cellStyle name="Normal 2 6 5 4 4" xfId="20373" xr:uid="{3938544E-67B3-4893-9F8D-32905F5D940C}"/>
    <cellStyle name="Normal 2 6 5 5" xfId="4479" xr:uid="{7C6C77AD-CED6-476C-8808-B54FFB597DDA}"/>
    <cellStyle name="Normal 2 6 5 5 2" xfId="12842" xr:uid="{3E558DE2-E708-4A91-9471-7E3314A17EB6}"/>
    <cellStyle name="Normal 2 6 5 5 2 2" xfId="29571" xr:uid="{BCE8C1E1-A31A-4540-87A1-313E9A2F4A3F}"/>
    <cellStyle name="Normal 2 6 5 5 3" xfId="21208" xr:uid="{D0D003C0-E139-4EE0-805C-813815ECAD2E}"/>
    <cellStyle name="Normal 2 6 5 6" xfId="8661" xr:uid="{A96EB091-4824-4F7B-97DD-B211AFD17A6F}"/>
    <cellStyle name="Normal 2 6 5 6 2" xfId="25390" xr:uid="{217F0D34-688C-497B-BDDD-CE24F013EFEF}"/>
    <cellStyle name="Normal 2 6 5 7" xfId="17027" xr:uid="{98CA7E9A-63E8-4B15-A506-07689C72F2E3}"/>
    <cellStyle name="Normal 2 6 6" xfId="576" xr:uid="{1942F438-F8AD-4BFC-BB77-0048FB2BDCA0}"/>
    <cellStyle name="Normal 2 6 6 2" xfId="1412" xr:uid="{273FF7D0-F5A0-42FD-91B1-EAD7F6542085}"/>
    <cellStyle name="Normal 2 6 6 2 2" xfId="3084" xr:uid="{DF36321B-E484-40D2-8F85-42552F4417A1}"/>
    <cellStyle name="Normal 2 6 6 2 2 2" xfId="7265" xr:uid="{EEFFB621-8C08-4EE2-BA99-6B1F162DA6AF}"/>
    <cellStyle name="Normal 2 6 6 2 2 2 2" xfId="15628" xr:uid="{A182F91C-3038-4EA1-82A1-7FA4AB748EC9}"/>
    <cellStyle name="Normal 2 6 6 2 2 2 2 2" xfId="32357" xr:uid="{BB2AED65-0A9A-4122-B73A-647C5C7A95E0}"/>
    <cellStyle name="Normal 2 6 6 2 2 2 3" xfId="23994" xr:uid="{CEC9AA91-2652-42A4-8A7C-E126C4854570}"/>
    <cellStyle name="Normal 2 6 6 2 2 3" xfId="11447" xr:uid="{8282D933-AD40-4092-8A41-08B32D5BE5B2}"/>
    <cellStyle name="Normal 2 6 6 2 2 3 2" xfId="28176" xr:uid="{70DCD2E5-32D9-48CD-AE52-C77F2A42248E}"/>
    <cellStyle name="Normal 2 6 6 2 2 4" xfId="19813" xr:uid="{B14FE0F0-A066-4D38-91E6-9F911CAEF362}"/>
    <cellStyle name="Normal 2 6 6 2 3" xfId="5593" xr:uid="{73BBDE53-859B-4503-8D52-FD55E8FB56F4}"/>
    <cellStyle name="Normal 2 6 6 2 3 2" xfId="13956" xr:uid="{977ECEE0-070D-4C6B-BD52-1DFDF0E9DDA1}"/>
    <cellStyle name="Normal 2 6 6 2 3 2 2" xfId="30685" xr:uid="{31262829-0D7B-4263-940A-A4C158CB8C80}"/>
    <cellStyle name="Normal 2 6 6 2 3 3" xfId="22322" xr:uid="{0E1CD3D5-8105-4560-9230-B9346512935D}"/>
    <cellStyle name="Normal 2 6 6 2 4" xfId="9775" xr:uid="{B7DE419E-A994-40C0-A965-9FC8C98C9C82}"/>
    <cellStyle name="Normal 2 6 6 2 4 2" xfId="26504" xr:uid="{6FB4D9E0-7D4D-41D5-A362-EAD5667110B1}"/>
    <cellStyle name="Normal 2 6 6 2 5" xfId="18141" xr:uid="{BB4E916E-FBE0-466F-A4D2-AECAF3AA735C}"/>
    <cellStyle name="Normal 2 6 6 3" xfId="2248" xr:uid="{E5CB7A72-C4CB-4F48-A621-184BD8512BAF}"/>
    <cellStyle name="Normal 2 6 6 3 2" xfId="6429" xr:uid="{319E7615-66FB-4E3B-9AA6-0AB2650532A9}"/>
    <cellStyle name="Normal 2 6 6 3 2 2" xfId="14792" xr:uid="{2E371611-B695-413C-83C1-EAA18EE40812}"/>
    <cellStyle name="Normal 2 6 6 3 2 2 2" xfId="31521" xr:uid="{026AC643-01D3-43AB-92D6-CC8C3DA6F5DA}"/>
    <cellStyle name="Normal 2 6 6 3 2 3" xfId="23158" xr:uid="{5EFF8317-0845-447E-BA88-D96B6E98C5FF}"/>
    <cellStyle name="Normal 2 6 6 3 3" xfId="10611" xr:uid="{C662A7F2-7CA3-4AA6-8446-02C371DD9119}"/>
    <cellStyle name="Normal 2 6 6 3 3 2" xfId="27340" xr:uid="{9A38E9F2-5E83-4394-A5DE-D92FFFEF38ED}"/>
    <cellStyle name="Normal 2 6 6 3 4" xfId="18977" xr:uid="{B4E5A25B-344C-44ED-97FA-00642880E457}"/>
    <cellStyle name="Normal 2 6 6 4" xfId="3922" xr:uid="{8E7E4DAD-C900-4E18-8D31-5C6AD5D0A83F}"/>
    <cellStyle name="Normal 2 6 6 4 2" xfId="8103" xr:uid="{7A6C7B15-DA60-4CD2-AC6B-CCF582D8DAC5}"/>
    <cellStyle name="Normal 2 6 6 4 2 2" xfId="16466" xr:uid="{93B4CE60-6493-456B-A0D4-E22C71ACB0FD}"/>
    <cellStyle name="Normal 2 6 6 4 2 2 2" xfId="33195" xr:uid="{32F0BB6B-63EB-4026-8AB1-B16A8838CBDC}"/>
    <cellStyle name="Normal 2 6 6 4 2 3" xfId="24832" xr:uid="{D01C3186-D569-4867-9298-761E2F1FBFB7}"/>
    <cellStyle name="Normal 2 6 6 4 3" xfId="12285" xr:uid="{666CBAD9-22D7-4C6D-9C26-2FBBBB437FB6}"/>
    <cellStyle name="Normal 2 6 6 4 3 2" xfId="29014" xr:uid="{7964A30C-BFB3-4ABC-84AD-8D4239B06A6C}"/>
    <cellStyle name="Normal 2 6 6 4 4" xfId="20651" xr:uid="{3D3967A4-13F6-4A74-B3B0-01D56CC162D1}"/>
    <cellStyle name="Normal 2 6 6 5" xfId="4757" xr:uid="{0769A4E7-6445-466D-8E5E-EAAB7FA31401}"/>
    <cellStyle name="Normal 2 6 6 5 2" xfId="13120" xr:uid="{0CCDB991-32AA-4670-841A-2CDE3927AA9D}"/>
    <cellStyle name="Normal 2 6 6 5 2 2" xfId="29849" xr:uid="{F28A725E-B9B2-475C-AEE1-9E29F0B2A9AC}"/>
    <cellStyle name="Normal 2 6 6 5 3" xfId="21486" xr:uid="{2C4B85EB-23BF-4BD1-8A55-D01599FC27E2}"/>
    <cellStyle name="Normal 2 6 6 6" xfId="8939" xr:uid="{DCCC98B7-8251-4715-9B9A-CE65406D4A57}"/>
    <cellStyle name="Normal 2 6 6 6 2" xfId="25668" xr:uid="{F1A901A9-8D17-45C8-A05A-B2BF154B2811}"/>
    <cellStyle name="Normal 2 6 6 7" xfId="17305" xr:uid="{FC1539D5-47E1-4ADC-97BE-A0696A06A420}"/>
    <cellStyle name="Normal 2 6 7" xfId="856" xr:uid="{2659B669-8086-4892-8E8F-C5CFC32D2325}"/>
    <cellStyle name="Normal 2 6 7 2" xfId="2528" xr:uid="{9D8FC06F-813C-4BDB-9A90-EF7DD9E36661}"/>
    <cellStyle name="Normal 2 6 7 2 2" xfId="6709" xr:uid="{3A669EFA-7F87-4C2A-971E-B2A4BC3D3C26}"/>
    <cellStyle name="Normal 2 6 7 2 2 2" xfId="15072" xr:uid="{8A0FC854-3FD4-4AE0-850D-EB7B60B90D33}"/>
    <cellStyle name="Normal 2 6 7 2 2 2 2" xfId="31801" xr:uid="{E59E9885-C524-4A55-8666-3260CB54B9B8}"/>
    <cellStyle name="Normal 2 6 7 2 2 3" xfId="23438" xr:uid="{863175DC-A7E2-49FA-BACB-3FB87024C42B}"/>
    <cellStyle name="Normal 2 6 7 2 3" xfId="10891" xr:uid="{127778F3-5F6A-454E-BF07-287FAF296440}"/>
    <cellStyle name="Normal 2 6 7 2 3 2" xfId="27620" xr:uid="{37FBB8FF-E796-408F-92ED-A3FED3C50896}"/>
    <cellStyle name="Normal 2 6 7 2 4" xfId="19257" xr:uid="{8505BB0E-2841-45A5-BDE5-791AFD63447E}"/>
    <cellStyle name="Normal 2 6 7 3" xfId="5037" xr:uid="{F2303DA3-18E8-42AD-87DE-52C29222962D}"/>
    <cellStyle name="Normal 2 6 7 3 2" xfId="13400" xr:uid="{53512E08-4E12-4BE0-A4A3-DDFEEC4438BE}"/>
    <cellStyle name="Normal 2 6 7 3 2 2" xfId="30129" xr:uid="{B26CEE06-6B65-4C36-909A-2A58DBC196B2}"/>
    <cellStyle name="Normal 2 6 7 3 3" xfId="21766" xr:uid="{0524CC8B-B87C-4454-9BC6-88F191AF5DE5}"/>
    <cellStyle name="Normal 2 6 7 4" xfId="9219" xr:uid="{D07EEF24-561D-4570-A060-DD8A36B71E82}"/>
    <cellStyle name="Normal 2 6 7 4 2" xfId="25948" xr:uid="{980F59A2-6E31-46B7-A995-0E7380140A95}"/>
    <cellStyle name="Normal 2 6 7 5" xfId="17585" xr:uid="{1D42AA6C-98AC-4E6A-B102-5D2806048568}"/>
    <cellStyle name="Normal 2 6 8" xfId="1692" xr:uid="{11548FF4-EA66-4880-8ADC-887EAB613637}"/>
    <cellStyle name="Normal 2 6 8 2" xfId="5873" xr:uid="{A9AEEE0E-0EAF-4B28-8C60-F999D8129A54}"/>
    <cellStyle name="Normal 2 6 8 2 2" xfId="14236" xr:uid="{FED81E2F-9D59-421B-820B-6ED0216ACAE9}"/>
    <cellStyle name="Normal 2 6 8 2 2 2" xfId="30965" xr:uid="{D03FE90B-F2AF-496A-B034-15B01718839D}"/>
    <cellStyle name="Normal 2 6 8 2 3" xfId="22602" xr:uid="{B856DAA4-B529-49C0-A911-1E843C52D81E}"/>
    <cellStyle name="Normal 2 6 8 3" xfId="10055" xr:uid="{A33BA48E-A73D-4711-AEE2-76619BAC8BE7}"/>
    <cellStyle name="Normal 2 6 8 3 2" xfId="26784" xr:uid="{2EF7DD23-DD55-4EB7-AE9C-AB9769C535DB}"/>
    <cellStyle name="Normal 2 6 8 4" xfId="18421" xr:uid="{97037526-9D8E-4CE7-9EE3-DBD144450E34}"/>
    <cellStyle name="Normal 2 6 9" xfId="3366" xr:uid="{0899FC16-D91A-48E1-817E-13C2E6CF66F2}"/>
    <cellStyle name="Normal 2 6 9 2" xfId="7547" xr:uid="{46E3C3F3-D9B9-4219-8585-8432B6D0FD89}"/>
    <cellStyle name="Normal 2 6 9 2 2" xfId="15910" xr:uid="{63557798-6889-4E26-9EFA-EC30510D0728}"/>
    <cellStyle name="Normal 2 6 9 2 2 2" xfId="32639" xr:uid="{2583D6B0-6CB8-489C-85D0-CC6EA1E42C8D}"/>
    <cellStyle name="Normal 2 6 9 2 3" xfId="24276" xr:uid="{643B32ED-BBF7-4070-9662-735C48A15AA4}"/>
    <cellStyle name="Normal 2 6 9 3" xfId="11729" xr:uid="{491CACD6-F433-463E-89CD-5B3054C1F5F6}"/>
    <cellStyle name="Normal 2 6 9 3 2" xfId="28458" xr:uid="{C22B5042-1CA2-40EF-AB09-C5525C4C858E}"/>
    <cellStyle name="Normal 2 6 9 4" xfId="20095" xr:uid="{D668B151-786D-4C14-9598-599DCACD5844}"/>
    <cellStyle name="Normal 2 7" xfId="25" xr:uid="{FE084386-5CFD-427F-B1BC-80D1E8D27FC2}"/>
    <cellStyle name="Normal 2 7 10" xfId="4206" xr:uid="{533F5413-9879-4138-A0E5-29C3E021C6D4}"/>
    <cellStyle name="Normal 2 7 10 2" xfId="12569" xr:uid="{2F921776-D465-4188-950D-5C98308ECA01}"/>
    <cellStyle name="Normal 2 7 10 2 2" xfId="29298" xr:uid="{E71692FE-E8FD-4BBD-9B53-677ACF0FEE2C}"/>
    <cellStyle name="Normal 2 7 10 3" xfId="20935" xr:uid="{2E928DEA-101A-4697-B807-35088055F18F}"/>
    <cellStyle name="Normal 2 7 11" xfId="8388" xr:uid="{19A0A86A-478E-4D70-BC7C-0AA2F55FF4E9}"/>
    <cellStyle name="Normal 2 7 11 2" xfId="25117" xr:uid="{B379CBFC-10ED-4D53-A1F2-8A86FFC441F1}"/>
    <cellStyle name="Normal 2 7 12" xfId="16754" xr:uid="{84FBF89E-72DA-4B67-AC9E-EDCC1D7E48D2}"/>
    <cellStyle name="Normal 2 7 2" xfId="65" xr:uid="{7A291393-D410-4E8E-B6B0-7D11A34CE4BC}"/>
    <cellStyle name="Normal 2 7 2 10" xfId="8428" xr:uid="{06CF41F2-0C4D-4EEF-8AED-C5BC5236FC18}"/>
    <cellStyle name="Normal 2 7 2 10 2" xfId="25157" xr:uid="{E540B0F3-4556-4919-906F-F104AEFBBEDB}"/>
    <cellStyle name="Normal 2 7 2 11" xfId="16794" xr:uid="{96F02766-DE4C-4870-9ABF-E4EE644E4C8D}"/>
    <cellStyle name="Normal 2 7 2 2" xfId="132" xr:uid="{F9970171-EB8D-4772-8EB1-5B792B7F4801}"/>
    <cellStyle name="Normal 2 7 2 2 10" xfId="16861" xr:uid="{CC8107D1-40F7-41B7-BB68-6BED4240041E}"/>
    <cellStyle name="Normal 2 7 2 2 2" xfId="268" xr:uid="{3C727A14-025A-4266-8D00-98B771AF6DB5}"/>
    <cellStyle name="Normal 2 7 2 2 2 2" xfId="546" xr:uid="{125BD5FB-3D52-4714-973D-32960E42739C}"/>
    <cellStyle name="Normal 2 7 2 2 2 2 2" xfId="1382" xr:uid="{4C2AA4A2-B4DB-46DC-96C1-58F7A89C1AEE}"/>
    <cellStyle name="Normal 2 7 2 2 2 2 2 2" xfId="3054" xr:uid="{9E125FFB-BCB5-4C15-83B4-A2C871BB1879}"/>
    <cellStyle name="Normal 2 7 2 2 2 2 2 2 2" xfId="7235" xr:uid="{C7B2B322-1A2E-4E52-9DAE-E9CC6C297985}"/>
    <cellStyle name="Normal 2 7 2 2 2 2 2 2 2 2" xfId="15598" xr:uid="{596C3A4E-9D18-4B9D-BEFD-E308B4365375}"/>
    <cellStyle name="Normal 2 7 2 2 2 2 2 2 2 2 2" xfId="32327" xr:uid="{010BC46D-4F33-4E88-A38A-6943091E5DCB}"/>
    <cellStyle name="Normal 2 7 2 2 2 2 2 2 2 3" xfId="23964" xr:uid="{0EE2C7FE-3E9E-46C3-92C2-1FC55AD60F94}"/>
    <cellStyle name="Normal 2 7 2 2 2 2 2 2 3" xfId="11417" xr:uid="{2A879AE6-D7D9-459A-B165-99A8E5C2D12E}"/>
    <cellStyle name="Normal 2 7 2 2 2 2 2 2 3 2" xfId="28146" xr:uid="{E040E33C-22B5-4C7D-849C-D49F4D270AFD}"/>
    <cellStyle name="Normal 2 7 2 2 2 2 2 2 4" xfId="19783" xr:uid="{74937942-67CB-4086-88C2-73A996DE77AC}"/>
    <cellStyle name="Normal 2 7 2 2 2 2 2 3" xfId="5563" xr:uid="{71958F7E-705D-4ED9-B981-B1EB499A3B7F}"/>
    <cellStyle name="Normal 2 7 2 2 2 2 2 3 2" xfId="13926" xr:uid="{5598FE9C-952D-498F-84BD-F212D7CC09BE}"/>
    <cellStyle name="Normal 2 7 2 2 2 2 2 3 2 2" xfId="30655" xr:uid="{84ACD49F-36B1-4CAB-834E-9DAC0A60D4CA}"/>
    <cellStyle name="Normal 2 7 2 2 2 2 2 3 3" xfId="22292" xr:uid="{091F01E2-1D88-4134-91E5-51D4D29CA419}"/>
    <cellStyle name="Normal 2 7 2 2 2 2 2 4" xfId="9745" xr:uid="{615A007F-403F-4866-B4C7-EC651DA01FA9}"/>
    <cellStyle name="Normal 2 7 2 2 2 2 2 4 2" xfId="26474" xr:uid="{3786E452-FF09-4227-A16B-E0F5A72A0C9B}"/>
    <cellStyle name="Normal 2 7 2 2 2 2 2 5" xfId="18111" xr:uid="{9E6452CE-A194-472F-B525-4B8381D1C169}"/>
    <cellStyle name="Normal 2 7 2 2 2 2 3" xfId="2218" xr:uid="{E7366AA4-6D21-495C-8441-EAD3B2914CEE}"/>
    <cellStyle name="Normal 2 7 2 2 2 2 3 2" xfId="6399" xr:uid="{BF0E8733-B8AE-42F5-8E1A-18DE8302F4E0}"/>
    <cellStyle name="Normal 2 7 2 2 2 2 3 2 2" xfId="14762" xr:uid="{615FC487-81A6-41C8-B569-1B79EC33548C}"/>
    <cellStyle name="Normal 2 7 2 2 2 2 3 2 2 2" xfId="31491" xr:uid="{161F40FF-42A7-4B41-ADD7-E29BA9EFA1F2}"/>
    <cellStyle name="Normal 2 7 2 2 2 2 3 2 3" xfId="23128" xr:uid="{0AC6A715-EC5A-4473-A0AF-59538921B9A2}"/>
    <cellStyle name="Normal 2 7 2 2 2 2 3 3" xfId="10581" xr:uid="{EB9D7B39-B355-41AD-9E2F-5BD096C13878}"/>
    <cellStyle name="Normal 2 7 2 2 2 2 3 3 2" xfId="27310" xr:uid="{4338DEE3-2BCC-4AAA-961C-013482F40F12}"/>
    <cellStyle name="Normal 2 7 2 2 2 2 3 4" xfId="18947" xr:uid="{4C56EE24-17AF-4E9F-B244-C261302E1672}"/>
    <cellStyle name="Normal 2 7 2 2 2 2 4" xfId="3892" xr:uid="{2A3FA037-7BCB-4EFF-AA82-10D670A4E102}"/>
    <cellStyle name="Normal 2 7 2 2 2 2 4 2" xfId="8073" xr:uid="{018467A5-4F2D-4CF2-A999-8B2F07A849CE}"/>
    <cellStyle name="Normal 2 7 2 2 2 2 4 2 2" xfId="16436" xr:uid="{D6458AEB-8037-46FE-B75A-D3C5EAE23ABA}"/>
    <cellStyle name="Normal 2 7 2 2 2 2 4 2 2 2" xfId="33165" xr:uid="{80C7DF6D-B7B5-4586-8E68-4985BE9378ED}"/>
    <cellStyle name="Normal 2 7 2 2 2 2 4 2 3" xfId="24802" xr:uid="{7F5CC2C4-DAC4-4EC0-9E89-310FC7F212CA}"/>
    <cellStyle name="Normal 2 7 2 2 2 2 4 3" xfId="12255" xr:uid="{05CDA64D-4428-4C99-84C1-57486BC9555F}"/>
    <cellStyle name="Normal 2 7 2 2 2 2 4 3 2" xfId="28984" xr:uid="{E8C8601B-64C9-4837-9717-08CE17A00AB2}"/>
    <cellStyle name="Normal 2 7 2 2 2 2 4 4" xfId="20621" xr:uid="{892FA85D-3C78-4992-A9A5-F3D7A094A2D5}"/>
    <cellStyle name="Normal 2 7 2 2 2 2 5" xfId="4727" xr:uid="{F3AFC38F-9A5D-4A26-BDDD-FE3E081E80CE}"/>
    <cellStyle name="Normal 2 7 2 2 2 2 5 2" xfId="13090" xr:uid="{957EC92A-E839-4051-A186-1C617E9C45DF}"/>
    <cellStyle name="Normal 2 7 2 2 2 2 5 2 2" xfId="29819" xr:uid="{5B8720F6-BF23-409D-990C-A119033594EA}"/>
    <cellStyle name="Normal 2 7 2 2 2 2 5 3" xfId="21456" xr:uid="{D4EE8A21-C1A1-4E56-95C8-A4A0FB6BF19B}"/>
    <cellStyle name="Normal 2 7 2 2 2 2 6" xfId="8909" xr:uid="{AB3F3936-1EE0-426B-B325-81724358179A}"/>
    <cellStyle name="Normal 2 7 2 2 2 2 6 2" xfId="25638" xr:uid="{DEDB7AE6-04B9-4E09-90AB-96DC8E1CE4AF}"/>
    <cellStyle name="Normal 2 7 2 2 2 2 7" xfId="17275" xr:uid="{4B3D7EF9-A6EF-445F-AE44-38F15F28D61C}"/>
    <cellStyle name="Normal 2 7 2 2 2 3" xfId="824" xr:uid="{042ED18E-2F16-44E1-B42A-5693C04DEC1D}"/>
    <cellStyle name="Normal 2 7 2 2 2 3 2" xfId="1660" xr:uid="{1FB71417-5A8F-4021-81B9-1731E039EE99}"/>
    <cellStyle name="Normal 2 7 2 2 2 3 2 2" xfId="3332" xr:uid="{4A1BA142-6A37-442B-9CB2-3EE2ED94928F}"/>
    <cellStyle name="Normal 2 7 2 2 2 3 2 2 2" xfId="7513" xr:uid="{99CDE2B7-CA80-4444-871A-321E7CC894D8}"/>
    <cellStyle name="Normal 2 7 2 2 2 3 2 2 2 2" xfId="15876" xr:uid="{986E76F9-6554-40B6-BEFF-904ABB670B93}"/>
    <cellStyle name="Normal 2 7 2 2 2 3 2 2 2 2 2" xfId="32605" xr:uid="{CA83C202-C89D-4EF1-8D64-4C3A6F8877D0}"/>
    <cellStyle name="Normal 2 7 2 2 2 3 2 2 2 3" xfId="24242" xr:uid="{3E0A78AE-6C0B-4AD8-95E6-19DC534DE11E}"/>
    <cellStyle name="Normal 2 7 2 2 2 3 2 2 3" xfId="11695" xr:uid="{30A98D5A-2DE5-40EE-9F75-3C7136A02ED4}"/>
    <cellStyle name="Normal 2 7 2 2 2 3 2 2 3 2" xfId="28424" xr:uid="{9C64DE8F-5B39-47AD-B874-9A078629E261}"/>
    <cellStyle name="Normal 2 7 2 2 2 3 2 2 4" xfId="20061" xr:uid="{D62DAC4C-9D2E-4891-8121-70C24C651C2F}"/>
    <cellStyle name="Normal 2 7 2 2 2 3 2 3" xfId="5841" xr:uid="{823371CC-EFC2-4598-8F52-2C398424ED7E}"/>
    <cellStyle name="Normal 2 7 2 2 2 3 2 3 2" xfId="14204" xr:uid="{099C8E43-2DE6-4FA5-877F-CB915EB09F3B}"/>
    <cellStyle name="Normal 2 7 2 2 2 3 2 3 2 2" xfId="30933" xr:uid="{5EF3C4AE-B3B6-4001-BA59-DEE2866C3DAF}"/>
    <cellStyle name="Normal 2 7 2 2 2 3 2 3 3" xfId="22570" xr:uid="{CE21DC80-49F8-40F3-B162-85B31E6B0B22}"/>
    <cellStyle name="Normal 2 7 2 2 2 3 2 4" xfId="10023" xr:uid="{66B6D3F6-012B-4986-A600-46DE65D81B41}"/>
    <cellStyle name="Normal 2 7 2 2 2 3 2 4 2" xfId="26752" xr:uid="{C5698C0A-F31C-43CC-B6A6-E018C5E61242}"/>
    <cellStyle name="Normal 2 7 2 2 2 3 2 5" xfId="18389" xr:uid="{AEA5E993-ED73-46AD-8FA8-C889F98BB603}"/>
    <cellStyle name="Normal 2 7 2 2 2 3 3" xfId="2496" xr:uid="{4E50A807-500B-47C8-B4AD-8EF22C6AF740}"/>
    <cellStyle name="Normal 2 7 2 2 2 3 3 2" xfId="6677" xr:uid="{33C60304-ADB8-4A65-9965-C5592F8A3D7C}"/>
    <cellStyle name="Normal 2 7 2 2 2 3 3 2 2" xfId="15040" xr:uid="{1F691B73-1CD2-40C2-AB1C-97F554B59D2D}"/>
    <cellStyle name="Normal 2 7 2 2 2 3 3 2 2 2" xfId="31769" xr:uid="{8243E1C3-DA26-47D5-ACA1-6BC2DE14925C}"/>
    <cellStyle name="Normal 2 7 2 2 2 3 3 2 3" xfId="23406" xr:uid="{A6260B39-F0CE-443C-90D0-117FB65D2FFE}"/>
    <cellStyle name="Normal 2 7 2 2 2 3 3 3" xfId="10859" xr:uid="{C599A6BC-E9D5-4593-ADDA-E79737F1BD88}"/>
    <cellStyle name="Normal 2 7 2 2 2 3 3 3 2" xfId="27588" xr:uid="{897389A0-BF98-4F13-9421-CF31B3FFB4B5}"/>
    <cellStyle name="Normal 2 7 2 2 2 3 3 4" xfId="19225" xr:uid="{0B3099FE-0F29-41D1-8991-5DDD7C57DEA5}"/>
    <cellStyle name="Normal 2 7 2 2 2 3 4" xfId="4170" xr:uid="{C3490185-B3AC-4FEC-8295-5FE23ECA5AF4}"/>
    <cellStyle name="Normal 2 7 2 2 2 3 4 2" xfId="8351" xr:uid="{A63AD839-0BDE-493B-B023-B52AEA33BA16}"/>
    <cellStyle name="Normal 2 7 2 2 2 3 4 2 2" xfId="16714" xr:uid="{1EFA14A3-87A5-4857-B0FB-59564247CC65}"/>
    <cellStyle name="Normal 2 7 2 2 2 3 4 2 2 2" xfId="33443" xr:uid="{5212DA70-BE2C-4D3A-B057-9D4C5BD6F0B8}"/>
    <cellStyle name="Normal 2 7 2 2 2 3 4 2 3" xfId="25080" xr:uid="{C4B17AFE-6B7A-4E09-BF9B-65AB6FCC07CE}"/>
    <cellStyle name="Normal 2 7 2 2 2 3 4 3" xfId="12533" xr:uid="{695DF22E-6CD6-455F-96D9-E30E75239DE5}"/>
    <cellStyle name="Normal 2 7 2 2 2 3 4 3 2" xfId="29262" xr:uid="{4AABEA08-CBB0-4427-8B83-00C4909C1078}"/>
    <cellStyle name="Normal 2 7 2 2 2 3 4 4" xfId="20899" xr:uid="{DDD0EBAA-64E9-4571-B49F-0034AA89D456}"/>
    <cellStyle name="Normal 2 7 2 2 2 3 5" xfId="5005" xr:uid="{7042C215-6224-42D5-B4C9-E7C8983FAF8C}"/>
    <cellStyle name="Normal 2 7 2 2 2 3 5 2" xfId="13368" xr:uid="{43384979-A4A1-4009-8C08-E521932C9FCA}"/>
    <cellStyle name="Normal 2 7 2 2 2 3 5 2 2" xfId="30097" xr:uid="{15A91CF4-D6FA-4A8C-91B1-6D83372A52FF}"/>
    <cellStyle name="Normal 2 7 2 2 2 3 5 3" xfId="21734" xr:uid="{F08474CE-4D91-4D4E-84B9-0B6ABBAD11F7}"/>
    <cellStyle name="Normal 2 7 2 2 2 3 6" xfId="9187" xr:uid="{ACDA61E3-B9AB-4FA1-9711-8A1553FBCC3F}"/>
    <cellStyle name="Normal 2 7 2 2 2 3 6 2" xfId="25916" xr:uid="{8A8A42C3-E12A-4172-BDEC-D838F04A4FF6}"/>
    <cellStyle name="Normal 2 7 2 2 2 3 7" xfId="17553" xr:uid="{DB3CB0D5-207B-4DB1-ADE5-C6C89ECBCBCE}"/>
    <cellStyle name="Normal 2 7 2 2 2 4" xfId="1104" xr:uid="{E8202503-63A5-4AC3-910D-82EA5EA4CA64}"/>
    <cellStyle name="Normal 2 7 2 2 2 4 2" xfId="2776" xr:uid="{5A13F3F5-D07B-4205-8443-820FF6F492CB}"/>
    <cellStyle name="Normal 2 7 2 2 2 4 2 2" xfId="6957" xr:uid="{7E87A73A-1F3F-446F-964D-3CDD28692D4D}"/>
    <cellStyle name="Normal 2 7 2 2 2 4 2 2 2" xfId="15320" xr:uid="{9A05DAF3-5B87-4497-A5B7-5F7D34DBC308}"/>
    <cellStyle name="Normal 2 7 2 2 2 4 2 2 2 2" xfId="32049" xr:uid="{7FE7DCC1-C6E3-457A-BEEB-39D4A1936D03}"/>
    <cellStyle name="Normal 2 7 2 2 2 4 2 2 3" xfId="23686" xr:uid="{2955C133-D1C9-40C6-9492-6C9EDBF82A51}"/>
    <cellStyle name="Normal 2 7 2 2 2 4 2 3" xfId="11139" xr:uid="{4DECEE2D-EF71-4378-B0B5-B36EEFAFC40E}"/>
    <cellStyle name="Normal 2 7 2 2 2 4 2 3 2" xfId="27868" xr:uid="{947A7812-38EB-4E65-9018-0D7E505D2FC1}"/>
    <cellStyle name="Normal 2 7 2 2 2 4 2 4" xfId="19505" xr:uid="{B2446CEC-F339-4084-94E9-4BA9E1A39D61}"/>
    <cellStyle name="Normal 2 7 2 2 2 4 3" xfId="5285" xr:uid="{18A43F05-D0B7-4A80-8BCC-2D48D46224A8}"/>
    <cellStyle name="Normal 2 7 2 2 2 4 3 2" xfId="13648" xr:uid="{F28C4CDA-50A0-41D3-B59E-81575B9E57A2}"/>
    <cellStyle name="Normal 2 7 2 2 2 4 3 2 2" xfId="30377" xr:uid="{D1A9B984-3058-49ED-ADE2-D67EEF097E85}"/>
    <cellStyle name="Normal 2 7 2 2 2 4 3 3" xfId="22014" xr:uid="{5E0A202C-3688-418D-85F0-0FECF399E561}"/>
    <cellStyle name="Normal 2 7 2 2 2 4 4" xfId="9467" xr:uid="{E4DB0827-5D65-4074-A75E-E9E96F17AFF9}"/>
    <cellStyle name="Normal 2 7 2 2 2 4 4 2" xfId="26196" xr:uid="{F98B91F4-D18A-4594-8C15-512077A50720}"/>
    <cellStyle name="Normal 2 7 2 2 2 4 5" xfId="17833" xr:uid="{4FBDD123-4A4A-4E75-9A90-0E429444DBCC}"/>
    <cellStyle name="Normal 2 7 2 2 2 5" xfId="1940" xr:uid="{FF2EAD1A-76E7-49D7-B97A-F24608F47EBE}"/>
    <cellStyle name="Normal 2 7 2 2 2 5 2" xfId="6121" xr:uid="{FC358F6C-1883-4E16-84F6-191BD9D91E7F}"/>
    <cellStyle name="Normal 2 7 2 2 2 5 2 2" xfId="14484" xr:uid="{39882160-D988-4169-ADC4-D7712A58800D}"/>
    <cellStyle name="Normal 2 7 2 2 2 5 2 2 2" xfId="31213" xr:uid="{1DAEF3C6-0237-4905-A5FD-561C4A53CE12}"/>
    <cellStyle name="Normal 2 7 2 2 2 5 2 3" xfId="22850" xr:uid="{6D51F0D7-696D-4DFF-9227-85D2FE8C2EB3}"/>
    <cellStyle name="Normal 2 7 2 2 2 5 3" xfId="10303" xr:uid="{7C2D50E8-2ACF-4A17-89AE-74E013A4C243}"/>
    <cellStyle name="Normal 2 7 2 2 2 5 3 2" xfId="27032" xr:uid="{EBC21682-4E2F-4CD0-9C70-28E171D4E73C}"/>
    <cellStyle name="Normal 2 7 2 2 2 5 4" xfId="18669" xr:uid="{F689014B-98FC-4406-88C1-75FE167585EF}"/>
    <cellStyle name="Normal 2 7 2 2 2 6" xfId="3614" xr:uid="{89325328-C57B-4A19-A483-835FD9A6C93D}"/>
    <cellStyle name="Normal 2 7 2 2 2 6 2" xfId="7795" xr:uid="{555F35C9-1C12-4543-86EA-BA8310607E11}"/>
    <cellStyle name="Normal 2 7 2 2 2 6 2 2" xfId="16158" xr:uid="{C22F308D-3938-485C-8E8F-1CD764BCD1CC}"/>
    <cellStyle name="Normal 2 7 2 2 2 6 2 2 2" xfId="32887" xr:uid="{24403DAF-660B-4AEB-B872-3DD9F41B26C8}"/>
    <cellStyle name="Normal 2 7 2 2 2 6 2 3" xfId="24524" xr:uid="{FA33AB23-8D0E-4841-8EF2-D50FB7CD425E}"/>
    <cellStyle name="Normal 2 7 2 2 2 6 3" xfId="11977" xr:uid="{293E63AC-9AD3-4D90-B3FD-3132D98112C3}"/>
    <cellStyle name="Normal 2 7 2 2 2 6 3 2" xfId="28706" xr:uid="{764BAACB-7451-42BB-8339-6FB047F775E3}"/>
    <cellStyle name="Normal 2 7 2 2 2 6 4" xfId="20343" xr:uid="{8AB31E80-BC8E-452F-A1AD-715396F20441}"/>
    <cellStyle name="Normal 2 7 2 2 2 7" xfId="4449" xr:uid="{42D59A03-B606-4A26-B9C6-71FFBB29A94E}"/>
    <cellStyle name="Normal 2 7 2 2 2 7 2" xfId="12812" xr:uid="{32CBECDF-E846-4B11-BB97-5B83EF191CEC}"/>
    <cellStyle name="Normal 2 7 2 2 2 7 2 2" xfId="29541" xr:uid="{47A3AAE6-64A7-4943-A937-41873845F60A}"/>
    <cellStyle name="Normal 2 7 2 2 2 7 3" xfId="21178" xr:uid="{8C67618B-5F8D-48C1-AC55-B5CC54B5E687}"/>
    <cellStyle name="Normal 2 7 2 2 2 8" xfId="8631" xr:uid="{A77EC618-7CF5-48D9-BCCE-5126B8BE1781}"/>
    <cellStyle name="Normal 2 7 2 2 2 8 2" xfId="25360" xr:uid="{FABEB387-2FA4-4E28-8350-35C7C28F72CB}"/>
    <cellStyle name="Normal 2 7 2 2 2 9" xfId="16997" xr:uid="{0FE02B3B-C531-4341-99EF-A87F54B075FB}"/>
    <cellStyle name="Normal 2 7 2 2 3" xfId="410" xr:uid="{E07645A1-D466-4FCD-9F15-2D508AA84304}"/>
    <cellStyle name="Normal 2 7 2 2 3 2" xfId="1246" xr:uid="{B1ABA54D-0070-4076-8586-71943F268AAB}"/>
    <cellStyle name="Normal 2 7 2 2 3 2 2" xfId="2918" xr:uid="{1600F456-9ACD-4E2A-A1DC-067DDEF26105}"/>
    <cellStyle name="Normal 2 7 2 2 3 2 2 2" xfId="7099" xr:uid="{40321968-D2FF-469E-AC26-1E3F12135C31}"/>
    <cellStyle name="Normal 2 7 2 2 3 2 2 2 2" xfId="15462" xr:uid="{D2888020-0A4D-40F7-99D8-8CEF9BC4448D}"/>
    <cellStyle name="Normal 2 7 2 2 3 2 2 2 2 2" xfId="32191" xr:uid="{95F1782F-D457-4749-B81B-80121E14F38E}"/>
    <cellStyle name="Normal 2 7 2 2 3 2 2 2 3" xfId="23828" xr:uid="{C5DD2D1A-FDF0-4B49-9AB9-F679432AF588}"/>
    <cellStyle name="Normal 2 7 2 2 3 2 2 3" xfId="11281" xr:uid="{CD4D67CA-5448-4C76-BAAE-070931CF7C7B}"/>
    <cellStyle name="Normal 2 7 2 2 3 2 2 3 2" xfId="28010" xr:uid="{C9C2F409-DE2F-47D8-A5EB-16303F9D00A4}"/>
    <cellStyle name="Normal 2 7 2 2 3 2 2 4" xfId="19647" xr:uid="{01914AF9-B291-4F70-82B7-5EF0613405FE}"/>
    <cellStyle name="Normal 2 7 2 2 3 2 3" xfId="5427" xr:uid="{3587681F-06AF-481F-8B98-0D74C60CBB1A}"/>
    <cellStyle name="Normal 2 7 2 2 3 2 3 2" xfId="13790" xr:uid="{F0A3F1A4-6C20-49AC-906D-7F444D8136E8}"/>
    <cellStyle name="Normal 2 7 2 2 3 2 3 2 2" xfId="30519" xr:uid="{A67F6992-0B32-4388-A979-C6A21B342A70}"/>
    <cellStyle name="Normal 2 7 2 2 3 2 3 3" xfId="22156" xr:uid="{1B0D362F-FB97-4264-8345-96E8034DCDAE}"/>
    <cellStyle name="Normal 2 7 2 2 3 2 4" xfId="9609" xr:uid="{FE434C91-C985-441C-B730-1B9B7CDE60EC}"/>
    <cellStyle name="Normal 2 7 2 2 3 2 4 2" xfId="26338" xr:uid="{EDB7CD72-D2DD-4110-A23A-45AABF552CBF}"/>
    <cellStyle name="Normal 2 7 2 2 3 2 5" xfId="17975" xr:uid="{F1340E06-0E64-4312-9D75-28818E782D9E}"/>
    <cellStyle name="Normal 2 7 2 2 3 3" xfId="2082" xr:uid="{0B7959EE-38C0-4ACC-8D5D-BFF44FBD9A35}"/>
    <cellStyle name="Normal 2 7 2 2 3 3 2" xfId="6263" xr:uid="{BBAB6753-B2E4-4972-8935-BB5A08DC8E31}"/>
    <cellStyle name="Normal 2 7 2 2 3 3 2 2" xfId="14626" xr:uid="{78FA667B-5DFF-43B1-82EC-6E52D4FAB6D9}"/>
    <cellStyle name="Normal 2 7 2 2 3 3 2 2 2" xfId="31355" xr:uid="{99ED76B3-C17C-43A6-B94B-85CEEF5FF257}"/>
    <cellStyle name="Normal 2 7 2 2 3 3 2 3" xfId="22992" xr:uid="{9C901790-C242-4CBE-AB26-5197E71760A3}"/>
    <cellStyle name="Normal 2 7 2 2 3 3 3" xfId="10445" xr:uid="{C05FE5C1-DFF9-412B-A050-1FC57A2A29BD}"/>
    <cellStyle name="Normal 2 7 2 2 3 3 3 2" xfId="27174" xr:uid="{34C61DBC-D004-4795-A2A0-0255F819859C}"/>
    <cellStyle name="Normal 2 7 2 2 3 3 4" xfId="18811" xr:uid="{12E3C7AF-4B3C-4373-8427-2CEF7479017A}"/>
    <cellStyle name="Normal 2 7 2 2 3 4" xfId="3756" xr:uid="{2690DBF9-15FC-48F8-A2D0-FE1AFACD5964}"/>
    <cellStyle name="Normal 2 7 2 2 3 4 2" xfId="7937" xr:uid="{522DBC9F-2931-43D1-B933-CA7B752574C8}"/>
    <cellStyle name="Normal 2 7 2 2 3 4 2 2" xfId="16300" xr:uid="{A792F7A3-CDBC-4A1F-A7A4-BF9FE2757F68}"/>
    <cellStyle name="Normal 2 7 2 2 3 4 2 2 2" xfId="33029" xr:uid="{7F644F4C-3586-487D-A8C6-A97CFC98AE17}"/>
    <cellStyle name="Normal 2 7 2 2 3 4 2 3" xfId="24666" xr:uid="{FD293DBE-8C1E-47CE-B50F-F3965B5F3A4E}"/>
    <cellStyle name="Normal 2 7 2 2 3 4 3" xfId="12119" xr:uid="{EE862615-6436-454E-8A40-4B62B12D434E}"/>
    <cellStyle name="Normal 2 7 2 2 3 4 3 2" xfId="28848" xr:uid="{AEA87BAE-66FE-403F-BC2B-821E637C9C61}"/>
    <cellStyle name="Normal 2 7 2 2 3 4 4" xfId="20485" xr:uid="{C056D5D3-75B3-4020-96F7-67A56D3E2AC0}"/>
    <cellStyle name="Normal 2 7 2 2 3 5" xfId="4591" xr:uid="{BDAE6EC7-D700-4A57-A60D-5CFBF17CF64C}"/>
    <cellStyle name="Normal 2 7 2 2 3 5 2" xfId="12954" xr:uid="{20FA39E7-3879-4AAD-8B90-CEE6359D0009}"/>
    <cellStyle name="Normal 2 7 2 2 3 5 2 2" xfId="29683" xr:uid="{531541A9-2E76-4869-AE0C-4DFA2A53F965}"/>
    <cellStyle name="Normal 2 7 2 2 3 5 3" xfId="21320" xr:uid="{2780DBDB-D442-45A0-8DCC-ADF25A7945E6}"/>
    <cellStyle name="Normal 2 7 2 2 3 6" xfId="8773" xr:uid="{A1252462-A75B-457B-94F3-7D06A8ED272A}"/>
    <cellStyle name="Normal 2 7 2 2 3 6 2" xfId="25502" xr:uid="{F3D00E92-9BD5-4D6F-BADD-18A4CA2AFEE8}"/>
    <cellStyle name="Normal 2 7 2 2 3 7" xfId="17139" xr:uid="{1C52C212-D1B0-435B-BFB2-9F89C20485E0}"/>
    <cellStyle name="Normal 2 7 2 2 4" xfId="688" xr:uid="{687A81A8-15AD-40E9-B297-F201E9824C8F}"/>
    <cellStyle name="Normal 2 7 2 2 4 2" xfId="1524" xr:uid="{45ECA262-365B-4778-AB2F-5B21F4E2A869}"/>
    <cellStyle name="Normal 2 7 2 2 4 2 2" xfId="3196" xr:uid="{32DDEDDB-CEC9-4967-B02A-B5B7F42EB037}"/>
    <cellStyle name="Normal 2 7 2 2 4 2 2 2" xfId="7377" xr:uid="{D3840BFA-64EA-4A07-BEB7-5197F347F60F}"/>
    <cellStyle name="Normal 2 7 2 2 4 2 2 2 2" xfId="15740" xr:uid="{795876E6-192A-4955-9EE8-36DD722E847E}"/>
    <cellStyle name="Normal 2 7 2 2 4 2 2 2 2 2" xfId="32469" xr:uid="{DD5C0DB8-1E20-461D-83AA-207732DFE5B5}"/>
    <cellStyle name="Normal 2 7 2 2 4 2 2 2 3" xfId="24106" xr:uid="{CD99A992-DD20-4990-9F6A-F704380191A7}"/>
    <cellStyle name="Normal 2 7 2 2 4 2 2 3" xfId="11559" xr:uid="{78B4615F-BB6C-4B4F-80BD-00DA9E818672}"/>
    <cellStyle name="Normal 2 7 2 2 4 2 2 3 2" xfId="28288" xr:uid="{F416C441-7916-4CE5-8E7E-16B7075DA358}"/>
    <cellStyle name="Normal 2 7 2 2 4 2 2 4" xfId="19925" xr:uid="{7203061F-5710-48C5-A579-A02F25DB1073}"/>
    <cellStyle name="Normal 2 7 2 2 4 2 3" xfId="5705" xr:uid="{7773A712-A9FA-43BF-9780-8C1458DE5289}"/>
    <cellStyle name="Normal 2 7 2 2 4 2 3 2" xfId="14068" xr:uid="{4158385A-2D45-4A49-8D7E-A75ED6471418}"/>
    <cellStyle name="Normal 2 7 2 2 4 2 3 2 2" xfId="30797" xr:uid="{78C95374-BE39-4940-8BA7-635F44DE994F}"/>
    <cellStyle name="Normal 2 7 2 2 4 2 3 3" xfId="22434" xr:uid="{E865DF7C-39F5-4FBA-9E95-FF17FAA7C842}"/>
    <cellStyle name="Normal 2 7 2 2 4 2 4" xfId="9887" xr:uid="{48FE3AC0-0364-4384-B87D-EE69AF27B611}"/>
    <cellStyle name="Normal 2 7 2 2 4 2 4 2" xfId="26616" xr:uid="{DAF317CB-709B-4FE0-A4F7-F649DD7D3CCB}"/>
    <cellStyle name="Normal 2 7 2 2 4 2 5" xfId="18253" xr:uid="{C33B7CA7-6338-4E27-8DBE-403C211AD687}"/>
    <cellStyle name="Normal 2 7 2 2 4 3" xfId="2360" xr:uid="{3178EF44-B980-4709-A3F0-705CA8391223}"/>
    <cellStyle name="Normal 2 7 2 2 4 3 2" xfId="6541" xr:uid="{62637C2E-C383-4D70-85E6-C969DD808354}"/>
    <cellStyle name="Normal 2 7 2 2 4 3 2 2" xfId="14904" xr:uid="{DDB1BB6D-EFD5-498E-98BB-F3539BAEAD4F}"/>
    <cellStyle name="Normal 2 7 2 2 4 3 2 2 2" xfId="31633" xr:uid="{D227BC40-1AA7-451F-922D-EC8AC245A25E}"/>
    <cellStyle name="Normal 2 7 2 2 4 3 2 3" xfId="23270" xr:uid="{8102FE02-B2CD-468C-9DBE-CE00ECF0CBC7}"/>
    <cellStyle name="Normal 2 7 2 2 4 3 3" xfId="10723" xr:uid="{DD6F58C4-BA3A-421E-8F04-601B8572601D}"/>
    <cellStyle name="Normal 2 7 2 2 4 3 3 2" xfId="27452" xr:uid="{D81F6D3B-2721-4E18-B919-B697A2A96241}"/>
    <cellStyle name="Normal 2 7 2 2 4 3 4" xfId="19089" xr:uid="{D1CB76E1-4911-40FF-8477-0011A79EB94C}"/>
    <cellStyle name="Normal 2 7 2 2 4 4" xfId="4034" xr:uid="{818A5D2E-E848-415A-8DF0-0578DC2C8A9D}"/>
    <cellStyle name="Normal 2 7 2 2 4 4 2" xfId="8215" xr:uid="{72870AAA-B0A9-42F7-939F-1FFF2CEF357F}"/>
    <cellStyle name="Normal 2 7 2 2 4 4 2 2" xfId="16578" xr:uid="{6838CD4C-7AD3-4704-BDB4-FE18342FA885}"/>
    <cellStyle name="Normal 2 7 2 2 4 4 2 2 2" xfId="33307" xr:uid="{F7D2E6DE-0A97-49D2-9D89-F50108F7DE61}"/>
    <cellStyle name="Normal 2 7 2 2 4 4 2 3" xfId="24944" xr:uid="{AD456C19-4B64-422C-A427-BDA2A65EED98}"/>
    <cellStyle name="Normal 2 7 2 2 4 4 3" xfId="12397" xr:uid="{6435649B-AC76-417D-AE4A-126770F74794}"/>
    <cellStyle name="Normal 2 7 2 2 4 4 3 2" xfId="29126" xr:uid="{7DB139EC-BFF1-4AD4-B605-C6FBC8CEFDAA}"/>
    <cellStyle name="Normal 2 7 2 2 4 4 4" xfId="20763" xr:uid="{06BDFFB4-A898-4CDB-B55C-ADC1EB1D2D78}"/>
    <cellStyle name="Normal 2 7 2 2 4 5" xfId="4869" xr:uid="{B2B4CBE6-027D-4CE0-983F-FB779F4875D6}"/>
    <cellStyle name="Normal 2 7 2 2 4 5 2" xfId="13232" xr:uid="{436BE80D-C05E-428A-807C-CF3E71ADF471}"/>
    <cellStyle name="Normal 2 7 2 2 4 5 2 2" xfId="29961" xr:uid="{4E1E6C70-8459-492E-9AED-745A96B9CA9D}"/>
    <cellStyle name="Normal 2 7 2 2 4 5 3" xfId="21598" xr:uid="{EFD5EBB0-75E3-48CC-84B6-3375E24A7EBC}"/>
    <cellStyle name="Normal 2 7 2 2 4 6" xfId="9051" xr:uid="{09E8F1F3-E6FA-4E50-B726-7B9FBC51CD74}"/>
    <cellStyle name="Normal 2 7 2 2 4 6 2" xfId="25780" xr:uid="{B0275226-7E88-4F98-AEB2-A0CB126F1D7A}"/>
    <cellStyle name="Normal 2 7 2 2 4 7" xfId="17417" xr:uid="{C4245F42-F4CD-447F-BF79-2D623A46DFB7}"/>
    <cellStyle name="Normal 2 7 2 2 5" xfId="968" xr:uid="{3ECC7A6A-DDFA-451A-B5D8-63E03E9B3478}"/>
    <cellStyle name="Normal 2 7 2 2 5 2" xfId="2640" xr:uid="{3127B578-CDB1-4E0B-91AD-22959D822F1E}"/>
    <cellStyle name="Normal 2 7 2 2 5 2 2" xfId="6821" xr:uid="{B5C751D3-59C8-47F5-A362-3983B12AF037}"/>
    <cellStyle name="Normal 2 7 2 2 5 2 2 2" xfId="15184" xr:uid="{7E9D25C6-3D00-434E-831B-D3CDFFFFE109}"/>
    <cellStyle name="Normal 2 7 2 2 5 2 2 2 2" xfId="31913" xr:uid="{163271AD-EFEF-430A-84BF-3EC664615E9B}"/>
    <cellStyle name="Normal 2 7 2 2 5 2 2 3" xfId="23550" xr:uid="{0841C4E5-5DB4-4F96-B8C7-07CF8398CACE}"/>
    <cellStyle name="Normal 2 7 2 2 5 2 3" xfId="11003" xr:uid="{7DBE396B-6621-4B4E-8518-181F9D242F9B}"/>
    <cellStyle name="Normal 2 7 2 2 5 2 3 2" xfId="27732" xr:uid="{039A9556-56CB-47BC-811E-6D790499EB82}"/>
    <cellStyle name="Normal 2 7 2 2 5 2 4" xfId="19369" xr:uid="{5C9C00F0-1A5A-4166-835D-3E7653469AED}"/>
    <cellStyle name="Normal 2 7 2 2 5 3" xfId="5149" xr:uid="{1D144979-0B8B-4030-88A5-52B3F6C42158}"/>
    <cellStyle name="Normal 2 7 2 2 5 3 2" xfId="13512" xr:uid="{361C05BF-A28D-48B3-B127-EB293B39A664}"/>
    <cellStyle name="Normal 2 7 2 2 5 3 2 2" xfId="30241" xr:uid="{C7DA6A5A-E1BB-43C0-83F7-BCC4C5D36A7F}"/>
    <cellStyle name="Normal 2 7 2 2 5 3 3" xfId="21878" xr:uid="{72689B49-F0C4-4E25-BB07-93D2898008AD}"/>
    <cellStyle name="Normal 2 7 2 2 5 4" xfId="9331" xr:uid="{18DD98DE-F245-482A-815A-377F6EF1241B}"/>
    <cellStyle name="Normal 2 7 2 2 5 4 2" xfId="26060" xr:uid="{BC6EA6C5-81F2-430B-B627-F838CFE10876}"/>
    <cellStyle name="Normal 2 7 2 2 5 5" xfId="17697" xr:uid="{CB002DDD-7982-4872-90E1-8C28ED2E307C}"/>
    <cellStyle name="Normal 2 7 2 2 6" xfId="1804" xr:uid="{55CF80D4-BA2F-4CC4-BD66-71133EA210ED}"/>
    <cellStyle name="Normal 2 7 2 2 6 2" xfId="5985" xr:uid="{A9861630-DB3D-4373-BF1E-3E2913879B26}"/>
    <cellStyle name="Normal 2 7 2 2 6 2 2" xfId="14348" xr:uid="{44647C84-675F-4743-A623-605256EE506A}"/>
    <cellStyle name="Normal 2 7 2 2 6 2 2 2" xfId="31077" xr:uid="{619577BB-0F03-4AB0-ADD4-AF744B506B1E}"/>
    <cellStyle name="Normal 2 7 2 2 6 2 3" xfId="22714" xr:uid="{FEC0864D-6BE0-4C2E-BB54-67335BA21CFA}"/>
    <cellStyle name="Normal 2 7 2 2 6 3" xfId="10167" xr:uid="{F9E908BD-65D8-4F4D-BCAC-F1090232DB5B}"/>
    <cellStyle name="Normal 2 7 2 2 6 3 2" xfId="26896" xr:uid="{A12C34EC-67FC-4976-BBA9-8C992691D636}"/>
    <cellStyle name="Normal 2 7 2 2 6 4" xfId="18533" xr:uid="{13B60A90-C66E-41A4-98B3-0D312604DA41}"/>
    <cellStyle name="Normal 2 7 2 2 7" xfId="3478" xr:uid="{FF9CACAD-5E3A-4033-9502-22D115DBE7B1}"/>
    <cellStyle name="Normal 2 7 2 2 7 2" xfId="7659" xr:uid="{BBC598CF-FDDE-45BF-8A29-BD6357F01BAD}"/>
    <cellStyle name="Normal 2 7 2 2 7 2 2" xfId="16022" xr:uid="{E9AD6079-4B09-4B4C-A372-5C071B77FC4D}"/>
    <cellStyle name="Normal 2 7 2 2 7 2 2 2" xfId="32751" xr:uid="{9180E0D1-D589-4CCF-A92F-CD5645824C3F}"/>
    <cellStyle name="Normal 2 7 2 2 7 2 3" xfId="24388" xr:uid="{DAADC1C5-DF44-4A7F-8093-5626173C43EC}"/>
    <cellStyle name="Normal 2 7 2 2 7 3" xfId="11841" xr:uid="{C7A40BA8-5DBD-43FD-BFD5-7937A62744F6}"/>
    <cellStyle name="Normal 2 7 2 2 7 3 2" xfId="28570" xr:uid="{33A58234-622B-4052-978C-4CE0C8C67CFE}"/>
    <cellStyle name="Normal 2 7 2 2 7 4" xfId="20207" xr:uid="{976D4D00-9407-4EAC-92DD-F680DBC7F6A3}"/>
    <cellStyle name="Normal 2 7 2 2 8" xfId="4313" xr:uid="{CC0B1EF9-E3F5-43E1-852D-2B11531FFD8F}"/>
    <cellStyle name="Normal 2 7 2 2 8 2" xfId="12676" xr:uid="{61360752-9616-44CF-8DAF-0102DAE42309}"/>
    <cellStyle name="Normal 2 7 2 2 8 2 2" xfId="29405" xr:uid="{38AC0088-F6FA-42F6-BA2D-2C9D63707A10}"/>
    <cellStyle name="Normal 2 7 2 2 8 3" xfId="21042" xr:uid="{ECA82E1C-20D8-4AA5-A589-FC687A9C5F7F}"/>
    <cellStyle name="Normal 2 7 2 2 9" xfId="8495" xr:uid="{C9BF078E-A3A8-4A8C-BF08-3BD91FFC3B83}"/>
    <cellStyle name="Normal 2 7 2 2 9 2" xfId="25224" xr:uid="{13F3BDCB-6DB3-4E0C-83F4-2FBB4B8A3067}"/>
    <cellStyle name="Normal 2 7 2 3" xfId="201" xr:uid="{EFF915CD-4E1E-4363-82A3-BF05ABD72443}"/>
    <cellStyle name="Normal 2 7 2 3 2" xfId="479" xr:uid="{522083E9-A4EC-4753-93DD-E401B6AD60C7}"/>
    <cellStyle name="Normal 2 7 2 3 2 2" xfId="1315" xr:uid="{2A4038FD-3D49-46CC-80A2-9D601A65EF97}"/>
    <cellStyle name="Normal 2 7 2 3 2 2 2" xfId="2987" xr:uid="{DA82329E-DBD2-498F-AA2E-F8595F5DAC93}"/>
    <cellStyle name="Normal 2 7 2 3 2 2 2 2" xfId="7168" xr:uid="{EB25ACCB-31B6-486C-AB37-3C3703CC932D}"/>
    <cellStyle name="Normal 2 7 2 3 2 2 2 2 2" xfId="15531" xr:uid="{7E744E07-3063-49B5-9005-A7B4FE9CAA70}"/>
    <cellStyle name="Normal 2 7 2 3 2 2 2 2 2 2" xfId="32260" xr:uid="{796F1C17-7808-43C6-9FE6-8DB8C423C3A2}"/>
    <cellStyle name="Normal 2 7 2 3 2 2 2 2 3" xfId="23897" xr:uid="{C857705C-4DBB-4AA1-81F6-B226E2D99D7D}"/>
    <cellStyle name="Normal 2 7 2 3 2 2 2 3" xfId="11350" xr:uid="{B91CD9C3-8BAC-4611-A607-D8E127CF2C1D}"/>
    <cellStyle name="Normal 2 7 2 3 2 2 2 3 2" xfId="28079" xr:uid="{BD60E885-69F8-404B-9AFE-677A650B1CAD}"/>
    <cellStyle name="Normal 2 7 2 3 2 2 2 4" xfId="19716" xr:uid="{DDBA7022-EFC0-46DD-98C2-F674D1CDF2C0}"/>
    <cellStyle name="Normal 2 7 2 3 2 2 3" xfId="5496" xr:uid="{5421E06F-436F-4FFA-97BB-5264BFA17DC8}"/>
    <cellStyle name="Normal 2 7 2 3 2 2 3 2" xfId="13859" xr:uid="{6999F689-16BC-46C0-8028-6D3C7A1788BC}"/>
    <cellStyle name="Normal 2 7 2 3 2 2 3 2 2" xfId="30588" xr:uid="{E8E16268-D6A0-401F-B171-F6FCEF76D9D3}"/>
    <cellStyle name="Normal 2 7 2 3 2 2 3 3" xfId="22225" xr:uid="{1AB2CCC3-7EA3-44CF-8652-0ADAB85E900E}"/>
    <cellStyle name="Normal 2 7 2 3 2 2 4" xfId="9678" xr:uid="{BABCEA0B-1F06-4C35-B79C-C65FE0AAAC7B}"/>
    <cellStyle name="Normal 2 7 2 3 2 2 4 2" xfId="26407" xr:uid="{91933C14-6DB1-44A4-BE15-7DDCDFA29AC2}"/>
    <cellStyle name="Normal 2 7 2 3 2 2 5" xfId="18044" xr:uid="{FE31FB42-A86F-481F-B3C2-8A1D9F22B1BF}"/>
    <cellStyle name="Normal 2 7 2 3 2 3" xfId="2151" xr:uid="{4A8D997B-03D9-48BA-B08A-5955F64C1071}"/>
    <cellStyle name="Normal 2 7 2 3 2 3 2" xfId="6332" xr:uid="{6E2051E0-0D89-4FE0-90DC-A8111BC5ED91}"/>
    <cellStyle name="Normal 2 7 2 3 2 3 2 2" xfId="14695" xr:uid="{EAC5B4FC-C358-4874-B480-E5C71DCD7F0A}"/>
    <cellStyle name="Normal 2 7 2 3 2 3 2 2 2" xfId="31424" xr:uid="{23579422-E89B-476D-8DC3-8061DCE32698}"/>
    <cellStyle name="Normal 2 7 2 3 2 3 2 3" xfId="23061" xr:uid="{A367916E-5CA5-4EB2-8AA7-F2FEDBB1394B}"/>
    <cellStyle name="Normal 2 7 2 3 2 3 3" xfId="10514" xr:uid="{776D0EC5-1DA7-4B1B-A268-395B920FF5B0}"/>
    <cellStyle name="Normal 2 7 2 3 2 3 3 2" xfId="27243" xr:uid="{2B7099EE-71B9-43B5-A3A9-FD567E0BB19E}"/>
    <cellStyle name="Normal 2 7 2 3 2 3 4" xfId="18880" xr:uid="{A79CE0DA-8AB5-4E36-AF7A-D8492CCC6C0B}"/>
    <cellStyle name="Normal 2 7 2 3 2 4" xfId="3825" xr:uid="{19C8E7EF-1DBD-4415-B649-B563A1D3682B}"/>
    <cellStyle name="Normal 2 7 2 3 2 4 2" xfId="8006" xr:uid="{558F6928-DC49-4F5A-AAD6-828E38AF0829}"/>
    <cellStyle name="Normal 2 7 2 3 2 4 2 2" xfId="16369" xr:uid="{7956B3BC-5FDA-4A8A-997F-D57AF4F8C30C}"/>
    <cellStyle name="Normal 2 7 2 3 2 4 2 2 2" xfId="33098" xr:uid="{7E39E2FC-6D8C-4669-A7A3-D29D434D05B9}"/>
    <cellStyle name="Normal 2 7 2 3 2 4 2 3" xfId="24735" xr:uid="{3DE30042-7C42-4FC1-9272-3D7107787545}"/>
    <cellStyle name="Normal 2 7 2 3 2 4 3" xfId="12188" xr:uid="{E1AEEF2B-C6C5-435B-AD48-63E23A30CEE0}"/>
    <cellStyle name="Normal 2 7 2 3 2 4 3 2" xfId="28917" xr:uid="{C9ADDB0D-678F-4CA3-AED6-5E56705A4402}"/>
    <cellStyle name="Normal 2 7 2 3 2 4 4" xfId="20554" xr:uid="{87A02A2C-D7DC-482D-8789-4C348790547C}"/>
    <cellStyle name="Normal 2 7 2 3 2 5" xfId="4660" xr:uid="{31CB1898-CED9-44A6-B34D-C813BF20B57B}"/>
    <cellStyle name="Normal 2 7 2 3 2 5 2" xfId="13023" xr:uid="{A26DD42E-3E32-4891-AECC-34E8DC082634}"/>
    <cellStyle name="Normal 2 7 2 3 2 5 2 2" xfId="29752" xr:uid="{C330D128-34B7-4D5A-93D3-A9B1ABF38428}"/>
    <cellStyle name="Normal 2 7 2 3 2 5 3" xfId="21389" xr:uid="{4E499639-B810-4360-A22E-D42AFE1A941D}"/>
    <cellStyle name="Normal 2 7 2 3 2 6" xfId="8842" xr:uid="{7AFD1D5C-55EA-4F1E-8290-754C26ED48FF}"/>
    <cellStyle name="Normal 2 7 2 3 2 6 2" xfId="25571" xr:uid="{7F60A8C6-4C2A-4A8E-9BEF-52391E77DCF0}"/>
    <cellStyle name="Normal 2 7 2 3 2 7" xfId="17208" xr:uid="{3153BF1E-8E12-478E-8A88-B18E1FD6075A}"/>
    <cellStyle name="Normal 2 7 2 3 3" xfId="757" xr:uid="{40D5B4E0-BBD0-4C63-9074-5B120419ACB5}"/>
    <cellStyle name="Normal 2 7 2 3 3 2" xfId="1593" xr:uid="{D832C4D1-C340-46A7-B743-A6797F076D35}"/>
    <cellStyle name="Normal 2 7 2 3 3 2 2" xfId="3265" xr:uid="{7CAF7FC0-D0EF-42AF-8BEE-436BDFCA11B1}"/>
    <cellStyle name="Normal 2 7 2 3 3 2 2 2" xfId="7446" xr:uid="{26D2FA53-6DD9-41C7-BA56-70A8C8E55BE2}"/>
    <cellStyle name="Normal 2 7 2 3 3 2 2 2 2" xfId="15809" xr:uid="{A6A99669-EE0C-4E0A-99CA-E0E8A3BE6170}"/>
    <cellStyle name="Normal 2 7 2 3 3 2 2 2 2 2" xfId="32538" xr:uid="{F84F83AA-1819-4AD0-9553-A2AD3E57C1DC}"/>
    <cellStyle name="Normal 2 7 2 3 3 2 2 2 3" xfId="24175" xr:uid="{294C353B-B63E-4C46-8950-E7B10DDA3CDB}"/>
    <cellStyle name="Normal 2 7 2 3 3 2 2 3" xfId="11628" xr:uid="{6BAF4952-A8CB-410A-B134-80420A74D938}"/>
    <cellStyle name="Normal 2 7 2 3 3 2 2 3 2" xfId="28357" xr:uid="{4A73CA1A-9326-4DE2-88DF-5FA3D3E16CCE}"/>
    <cellStyle name="Normal 2 7 2 3 3 2 2 4" xfId="19994" xr:uid="{910417B1-69B7-4DE1-A9B9-05F95252174B}"/>
    <cellStyle name="Normal 2 7 2 3 3 2 3" xfId="5774" xr:uid="{C25AA14B-B54E-4B5D-B3B5-B8903F194104}"/>
    <cellStyle name="Normal 2 7 2 3 3 2 3 2" xfId="14137" xr:uid="{11FBB261-65D6-4071-AEC5-D660C5B69459}"/>
    <cellStyle name="Normal 2 7 2 3 3 2 3 2 2" xfId="30866" xr:uid="{9D83C07D-B19C-401E-8C59-F55867C12A76}"/>
    <cellStyle name="Normal 2 7 2 3 3 2 3 3" xfId="22503" xr:uid="{C65099D3-D674-4B93-90E4-207A9107D580}"/>
    <cellStyle name="Normal 2 7 2 3 3 2 4" xfId="9956" xr:uid="{0C65DEBC-17C1-46A6-825E-4F233AD278C8}"/>
    <cellStyle name="Normal 2 7 2 3 3 2 4 2" xfId="26685" xr:uid="{129398FD-692F-4E46-970C-DB0772B710BA}"/>
    <cellStyle name="Normal 2 7 2 3 3 2 5" xfId="18322" xr:uid="{5AB2FD08-83C7-4C09-B509-C0C2556A1D5C}"/>
    <cellStyle name="Normal 2 7 2 3 3 3" xfId="2429" xr:uid="{1A51B062-DE14-413E-9175-089DE72BAAFB}"/>
    <cellStyle name="Normal 2 7 2 3 3 3 2" xfId="6610" xr:uid="{8D1A78D3-9C38-4F9E-98D2-52C314018CC9}"/>
    <cellStyle name="Normal 2 7 2 3 3 3 2 2" xfId="14973" xr:uid="{F902B96F-99B3-45FB-83AC-53388D0D7037}"/>
    <cellStyle name="Normal 2 7 2 3 3 3 2 2 2" xfId="31702" xr:uid="{ACD910DC-959A-404B-912C-42B155AC32C5}"/>
    <cellStyle name="Normal 2 7 2 3 3 3 2 3" xfId="23339" xr:uid="{0ECA3AAF-AB51-44DC-B323-D4877E1DED64}"/>
    <cellStyle name="Normal 2 7 2 3 3 3 3" xfId="10792" xr:uid="{653B8859-FA12-4786-82AD-4243289D8C0A}"/>
    <cellStyle name="Normal 2 7 2 3 3 3 3 2" xfId="27521" xr:uid="{E1FF9755-657A-45CA-9836-EED811D02C33}"/>
    <cellStyle name="Normal 2 7 2 3 3 3 4" xfId="19158" xr:uid="{F140E329-EEAF-4747-82A4-B0BC7F10267A}"/>
    <cellStyle name="Normal 2 7 2 3 3 4" xfId="4103" xr:uid="{5FF7C659-B476-4BF2-857F-C6DF0D6132FB}"/>
    <cellStyle name="Normal 2 7 2 3 3 4 2" xfId="8284" xr:uid="{D493067E-67CF-4B03-8F33-11BE828AED75}"/>
    <cellStyle name="Normal 2 7 2 3 3 4 2 2" xfId="16647" xr:uid="{A8B4346F-6BFB-47D7-A410-4C4FAA2546DC}"/>
    <cellStyle name="Normal 2 7 2 3 3 4 2 2 2" xfId="33376" xr:uid="{6E619245-137E-4A21-9A21-9453E5FDD0B9}"/>
    <cellStyle name="Normal 2 7 2 3 3 4 2 3" xfId="25013" xr:uid="{FD4630F5-3DBF-4FDA-951D-4C8F111DB9E6}"/>
    <cellStyle name="Normal 2 7 2 3 3 4 3" xfId="12466" xr:uid="{D936B859-B4F5-41CC-A3D6-74643960FCC6}"/>
    <cellStyle name="Normal 2 7 2 3 3 4 3 2" xfId="29195" xr:uid="{A46A56C2-5A33-4365-B08A-E7249754A9A5}"/>
    <cellStyle name="Normal 2 7 2 3 3 4 4" xfId="20832" xr:uid="{43659E68-EA54-4453-A2DD-37C8CA05CCB0}"/>
    <cellStyle name="Normal 2 7 2 3 3 5" xfId="4938" xr:uid="{8AF8B0B4-BAFE-4713-9B97-40081F575FB6}"/>
    <cellStyle name="Normal 2 7 2 3 3 5 2" xfId="13301" xr:uid="{ABDE8AE5-F34F-410A-B908-9299FBF99754}"/>
    <cellStyle name="Normal 2 7 2 3 3 5 2 2" xfId="30030" xr:uid="{0F1C86CB-18A8-4569-A8FB-2E0BDF1AAACC}"/>
    <cellStyle name="Normal 2 7 2 3 3 5 3" xfId="21667" xr:uid="{804296C8-E048-4378-ACC5-15F239F599AF}"/>
    <cellStyle name="Normal 2 7 2 3 3 6" xfId="9120" xr:uid="{CFDA640C-9947-44AB-BF76-3BEFD0567341}"/>
    <cellStyle name="Normal 2 7 2 3 3 6 2" xfId="25849" xr:uid="{AD2B344C-8581-4CFE-948F-7F4B1FA81C5C}"/>
    <cellStyle name="Normal 2 7 2 3 3 7" xfId="17486" xr:uid="{86DFD67D-EAAC-4A79-BEFB-7C0EBDDFDD14}"/>
    <cellStyle name="Normal 2 7 2 3 4" xfId="1037" xr:uid="{679B90F6-D911-40CD-BCE7-5D573EAE82DF}"/>
    <cellStyle name="Normal 2 7 2 3 4 2" xfId="2709" xr:uid="{72F9F9BA-7B9C-4DB2-80F5-2A2E9B853248}"/>
    <cellStyle name="Normal 2 7 2 3 4 2 2" xfId="6890" xr:uid="{8EAE8E13-C03B-4B62-AA3D-375ED9C59738}"/>
    <cellStyle name="Normal 2 7 2 3 4 2 2 2" xfId="15253" xr:uid="{E8FD67B8-0D63-4254-8589-1A9438DC747A}"/>
    <cellStyle name="Normal 2 7 2 3 4 2 2 2 2" xfId="31982" xr:uid="{03FCFACD-8901-4844-A736-14F30C40B8FB}"/>
    <cellStyle name="Normal 2 7 2 3 4 2 2 3" xfId="23619" xr:uid="{B50C1823-4D6E-4020-9BC8-605FB3FFD43B}"/>
    <cellStyle name="Normal 2 7 2 3 4 2 3" xfId="11072" xr:uid="{5924D7CB-DBE5-4A4B-B835-304EE29EF389}"/>
    <cellStyle name="Normal 2 7 2 3 4 2 3 2" xfId="27801" xr:uid="{FB3878AA-35B4-4F36-A6E1-DEAC9603E639}"/>
    <cellStyle name="Normal 2 7 2 3 4 2 4" xfId="19438" xr:uid="{9E0D11E8-8010-4954-BAAD-FF2BD67D9C1A}"/>
    <cellStyle name="Normal 2 7 2 3 4 3" xfId="5218" xr:uid="{9BF7E61B-2A52-4C70-9F37-C753E743150B}"/>
    <cellStyle name="Normal 2 7 2 3 4 3 2" xfId="13581" xr:uid="{2C1B0797-A772-47C8-B2F3-AD9C47BB136B}"/>
    <cellStyle name="Normal 2 7 2 3 4 3 2 2" xfId="30310" xr:uid="{FDF5DC4B-EC0E-42C0-B417-1EED41817EBE}"/>
    <cellStyle name="Normal 2 7 2 3 4 3 3" xfId="21947" xr:uid="{1719FFEF-E642-4E49-99FD-B03FC37B7FD0}"/>
    <cellStyle name="Normal 2 7 2 3 4 4" xfId="9400" xr:uid="{45A65C5D-6568-44F8-803B-F6D0E6C1E410}"/>
    <cellStyle name="Normal 2 7 2 3 4 4 2" xfId="26129" xr:uid="{BC468F8F-1FBB-4C7D-B949-B0C1F4F66700}"/>
    <cellStyle name="Normal 2 7 2 3 4 5" xfId="17766" xr:uid="{B907DF28-8AEB-4129-90B0-3D234C729D22}"/>
    <cellStyle name="Normal 2 7 2 3 5" xfId="1873" xr:uid="{93D58E4E-06C4-4C07-AD1F-E213D213BB57}"/>
    <cellStyle name="Normal 2 7 2 3 5 2" xfId="6054" xr:uid="{D8D86A28-D5E6-40A6-A45C-C961CD8E54E4}"/>
    <cellStyle name="Normal 2 7 2 3 5 2 2" xfId="14417" xr:uid="{0A502F9D-B3CA-48B9-91D3-B7055B0A8543}"/>
    <cellStyle name="Normal 2 7 2 3 5 2 2 2" xfId="31146" xr:uid="{E64867A5-5BBB-49EF-9429-28FCC44D398A}"/>
    <cellStyle name="Normal 2 7 2 3 5 2 3" xfId="22783" xr:uid="{0AA8F50D-7193-4EAB-8107-6002A93E8B01}"/>
    <cellStyle name="Normal 2 7 2 3 5 3" xfId="10236" xr:uid="{3C1CA7D7-BDF9-4384-ADEC-8ACC196C8C55}"/>
    <cellStyle name="Normal 2 7 2 3 5 3 2" xfId="26965" xr:uid="{F8F74B53-C6B5-4806-889D-ACAC9326E9C0}"/>
    <cellStyle name="Normal 2 7 2 3 5 4" xfId="18602" xr:uid="{A66AB17D-2B6A-4329-A4C8-E3EFBFC767B4}"/>
    <cellStyle name="Normal 2 7 2 3 6" xfId="3547" xr:uid="{91725F83-F775-4F5B-A6CA-99A6AF80B948}"/>
    <cellStyle name="Normal 2 7 2 3 6 2" xfId="7728" xr:uid="{523EEBD3-A561-4B55-924C-0A4BB786B566}"/>
    <cellStyle name="Normal 2 7 2 3 6 2 2" xfId="16091" xr:uid="{91323E6A-B8B1-43DE-ABE4-FE9707E8A372}"/>
    <cellStyle name="Normal 2 7 2 3 6 2 2 2" xfId="32820" xr:uid="{07AFEE44-6471-4F85-B00F-36DFFB05F699}"/>
    <cellStyle name="Normal 2 7 2 3 6 2 3" xfId="24457" xr:uid="{01EA54D7-9A17-4170-B399-65BC0524544A}"/>
    <cellStyle name="Normal 2 7 2 3 6 3" xfId="11910" xr:uid="{984D9C8B-91C6-4264-80CC-CEA6E85CA2DE}"/>
    <cellStyle name="Normal 2 7 2 3 6 3 2" xfId="28639" xr:uid="{DDCF048C-C6D7-4BF1-800A-CD44ED02809F}"/>
    <cellStyle name="Normal 2 7 2 3 6 4" xfId="20276" xr:uid="{F1EAB30D-218D-47C6-A447-31D4024BE73A}"/>
    <cellStyle name="Normal 2 7 2 3 7" xfId="4382" xr:uid="{F03077CA-0166-4151-B67A-709ABC02873F}"/>
    <cellStyle name="Normal 2 7 2 3 7 2" xfId="12745" xr:uid="{E946B1B6-4B1D-4B9B-B29D-AFA38F59235B}"/>
    <cellStyle name="Normal 2 7 2 3 7 2 2" xfId="29474" xr:uid="{77B9BE96-B528-4190-A6A9-A757A716BB61}"/>
    <cellStyle name="Normal 2 7 2 3 7 3" xfId="21111" xr:uid="{0CEAA71E-D9A3-491D-8973-ACF3BE9F9B08}"/>
    <cellStyle name="Normal 2 7 2 3 8" xfId="8564" xr:uid="{9C3305AD-5C2E-4590-8F79-B38788558A7D}"/>
    <cellStyle name="Normal 2 7 2 3 8 2" xfId="25293" xr:uid="{3264FB69-C6A1-44F4-BC66-5CAC7451E9B9}"/>
    <cellStyle name="Normal 2 7 2 3 9" xfId="16930" xr:uid="{75BA6439-C668-467D-A7BF-3E4E617D886B}"/>
    <cellStyle name="Normal 2 7 2 4" xfId="343" xr:uid="{80AE58B1-342B-4493-90EC-ECE5CECE1ACB}"/>
    <cellStyle name="Normal 2 7 2 4 2" xfId="1179" xr:uid="{0A7E0549-FC97-42CE-AA29-E1441E0F9906}"/>
    <cellStyle name="Normal 2 7 2 4 2 2" xfId="2851" xr:uid="{8FD3DCED-3BE8-4E99-B2CC-33DAFBC4DD6B}"/>
    <cellStyle name="Normal 2 7 2 4 2 2 2" xfId="7032" xr:uid="{FA862FD4-68D2-4C75-92EF-F2FE43670AFF}"/>
    <cellStyle name="Normal 2 7 2 4 2 2 2 2" xfId="15395" xr:uid="{03E5AC2D-8062-4FDF-8634-03A9048BBFBC}"/>
    <cellStyle name="Normal 2 7 2 4 2 2 2 2 2" xfId="32124" xr:uid="{C2D5A747-5CAB-49F1-991D-EDD87D139407}"/>
    <cellStyle name="Normal 2 7 2 4 2 2 2 3" xfId="23761" xr:uid="{CD8D039A-B5B5-4123-B256-ACEF02C205A7}"/>
    <cellStyle name="Normal 2 7 2 4 2 2 3" xfId="11214" xr:uid="{35FE3B29-B6F0-47CF-9A06-DD84EC87A414}"/>
    <cellStyle name="Normal 2 7 2 4 2 2 3 2" xfId="27943" xr:uid="{92537E46-5B3C-4D20-A47B-9706B5E076BC}"/>
    <cellStyle name="Normal 2 7 2 4 2 2 4" xfId="19580" xr:uid="{D45CBF9E-5AF2-4854-88AF-6B4A9213EF8D}"/>
    <cellStyle name="Normal 2 7 2 4 2 3" xfId="5360" xr:uid="{FCA729F7-8E8A-4924-905B-041E41D2D2E8}"/>
    <cellStyle name="Normal 2 7 2 4 2 3 2" xfId="13723" xr:uid="{725BCDC2-7384-4062-BD8E-0F6135168A08}"/>
    <cellStyle name="Normal 2 7 2 4 2 3 2 2" xfId="30452" xr:uid="{33EAC10F-0F0C-4680-B4CF-D41CCB8556C4}"/>
    <cellStyle name="Normal 2 7 2 4 2 3 3" xfId="22089" xr:uid="{BD82AAB7-1E2C-4E1E-8553-E3575E4ECF3A}"/>
    <cellStyle name="Normal 2 7 2 4 2 4" xfId="9542" xr:uid="{FE72F9B9-C406-4ACC-9542-5D86BF539982}"/>
    <cellStyle name="Normal 2 7 2 4 2 4 2" xfId="26271" xr:uid="{09B919E9-5AA2-4596-9BF3-3BD07BA2B7EE}"/>
    <cellStyle name="Normal 2 7 2 4 2 5" xfId="17908" xr:uid="{5AEF32E7-5660-415E-B92C-13F66513C4CD}"/>
    <cellStyle name="Normal 2 7 2 4 3" xfId="2015" xr:uid="{C06F3D79-3328-47F7-A95B-2B7E70CCB868}"/>
    <cellStyle name="Normal 2 7 2 4 3 2" xfId="6196" xr:uid="{70318D18-71B7-4686-9B3D-882A706FF4BA}"/>
    <cellStyle name="Normal 2 7 2 4 3 2 2" xfId="14559" xr:uid="{A2C8E7AF-2522-42F3-B55A-5FF8AB2894F4}"/>
    <cellStyle name="Normal 2 7 2 4 3 2 2 2" xfId="31288" xr:uid="{49A997B0-89A9-413C-A749-652D4D543218}"/>
    <cellStyle name="Normal 2 7 2 4 3 2 3" xfId="22925" xr:uid="{5B7BCB02-03F3-4AB3-8E09-DD99366F62F9}"/>
    <cellStyle name="Normal 2 7 2 4 3 3" xfId="10378" xr:uid="{1BD9AEEE-28C7-4595-B99C-40E57D893483}"/>
    <cellStyle name="Normal 2 7 2 4 3 3 2" xfId="27107" xr:uid="{3100B239-E485-4283-96D0-8A4FE8A4DA58}"/>
    <cellStyle name="Normal 2 7 2 4 3 4" xfId="18744" xr:uid="{FB0729E8-F1E7-4F10-9D3D-DFE6595317C6}"/>
    <cellStyle name="Normal 2 7 2 4 4" xfId="3689" xr:uid="{3FEEDDF1-7A9C-44D0-B00A-340740B16679}"/>
    <cellStyle name="Normal 2 7 2 4 4 2" xfId="7870" xr:uid="{A55E291E-E33B-4355-ABC5-6503E97D785A}"/>
    <cellStyle name="Normal 2 7 2 4 4 2 2" xfId="16233" xr:uid="{62BB115E-D62E-4353-8DE8-3CE766C1684A}"/>
    <cellStyle name="Normal 2 7 2 4 4 2 2 2" xfId="32962" xr:uid="{6D4FF1CA-177A-46B1-8478-95E9107E7EFE}"/>
    <cellStyle name="Normal 2 7 2 4 4 2 3" xfId="24599" xr:uid="{A3748AF9-CB8B-4584-A17B-A1A88134F1D2}"/>
    <cellStyle name="Normal 2 7 2 4 4 3" xfId="12052" xr:uid="{F54F5F67-FC41-4F37-BD62-A245C35363C9}"/>
    <cellStyle name="Normal 2 7 2 4 4 3 2" xfId="28781" xr:uid="{510E15D0-1A4F-4379-94F0-ED6F7399C902}"/>
    <cellStyle name="Normal 2 7 2 4 4 4" xfId="20418" xr:uid="{06D7BE09-6FFC-45FC-AB84-89587D7B3FF2}"/>
    <cellStyle name="Normal 2 7 2 4 5" xfId="4524" xr:uid="{19D7E99D-4A95-435C-93B8-3CDA55DBA07F}"/>
    <cellStyle name="Normal 2 7 2 4 5 2" xfId="12887" xr:uid="{443B8AC3-075E-401B-A026-B88042355836}"/>
    <cellStyle name="Normal 2 7 2 4 5 2 2" xfId="29616" xr:uid="{8B76E6C0-AA09-436A-B521-9BA3365FE4A9}"/>
    <cellStyle name="Normal 2 7 2 4 5 3" xfId="21253" xr:uid="{73837072-C5EE-409D-82F2-209ABEBA2969}"/>
    <cellStyle name="Normal 2 7 2 4 6" xfId="8706" xr:uid="{BB74475E-22C5-453B-BE23-49ED1176314F}"/>
    <cellStyle name="Normal 2 7 2 4 6 2" xfId="25435" xr:uid="{6AF738F8-87AE-4131-BCAE-15BB51BC6773}"/>
    <cellStyle name="Normal 2 7 2 4 7" xfId="17072" xr:uid="{EF73756C-EDE7-41D2-9454-93DAD459C5AA}"/>
    <cellStyle name="Normal 2 7 2 5" xfId="621" xr:uid="{051C9C15-7779-4113-9A48-A0E71EC68D4A}"/>
    <cellStyle name="Normal 2 7 2 5 2" xfId="1457" xr:uid="{37E2A69E-5933-4EB0-9AF6-358384CCCE5E}"/>
    <cellStyle name="Normal 2 7 2 5 2 2" xfId="3129" xr:uid="{A97AF0EF-08D5-4AF6-B1F2-97C229F6DC87}"/>
    <cellStyle name="Normal 2 7 2 5 2 2 2" xfId="7310" xr:uid="{A37D1BBB-D230-4CC4-BE2D-A38B2CC265BE}"/>
    <cellStyle name="Normal 2 7 2 5 2 2 2 2" xfId="15673" xr:uid="{D464799F-7EC8-4553-93FE-03DE869823DA}"/>
    <cellStyle name="Normal 2 7 2 5 2 2 2 2 2" xfId="32402" xr:uid="{C56F5A32-ECB4-4C69-8FF6-C71BD7AB2947}"/>
    <cellStyle name="Normal 2 7 2 5 2 2 2 3" xfId="24039" xr:uid="{699D252D-1258-4D51-82B7-030DF57D7195}"/>
    <cellStyle name="Normal 2 7 2 5 2 2 3" xfId="11492" xr:uid="{736029E0-733A-4A61-A598-B9289C4DA171}"/>
    <cellStyle name="Normal 2 7 2 5 2 2 3 2" xfId="28221" xr:uid="{5FE28F9B-704C-45FD-A226-F3CF18FBC130}"/>
    <cellStyle name="Normal 2 7 2 5 2 2 4" xfId="19858" xr:uid="{B9BA19F2-6FAB-4D4F-9B73-70BC8CC4753E}"/>
    <cellStyle name="Normal 2 7 2 5 2 3" xfId="5638" xr:uid="{66295473-4961-4797-8A91-E76EA774547E}"/>
    <cellStyle name="Normal 2 7 2 5 2 3 2" xfId="14001" xr:uid="{BEDBFEE3-E543-45C1-A6B9-84425367A827}"/>
    <cellStyle name="Normal 2 7 2 5 2 3 2 2" xfId="30730" xr:uid="{E5EA307A-1892-4531-9E93-F36E3D92E46D}"/>
    <cellStyle name="Normal 2 7 2 5 2 3 3" xfId="22367" xr:uid="{B5C5538B-17B7-4461-8328-CE51F8FAB355}"/>
    <cellStyle name="Normal 2 7 2 5 2 4" xfId="9820" xr:uid="{FDB60759-43BA-4C27-9CEA-C008FC7D7BFE}"/>
    <cellStyle name="Normal 2 7 2 5 2 4 2" xfId="26549" xr:uid="{BB04546A-A7D5-4B24-AF1C-9282C85EE4EA}"/>
    <cellStyle name="Normal 2 7 2 5 2 5" xfId="18186" xr:uid="{A9E6F92C-9A1A-46C7-A61A-EB6CDBA3F982}"/>
    <cellStyle name="Normal 2 7 2 5 3" xfId="2293" xr:uid="{93E9B78D-4A2B-450F-ABB7-775BA1E0F2E0}"/>
    <cellStyle name="Normal 2 7 2 5 3 2" xfId="6474" xr:uid="{85810CE4-4151-4DB4-B45D-F1F8DF45DF7F}"/>
    <cellStyle name="Normal 2 7 2 5 3 2 2" xfId="14837" xr:uid="{A598EFC7-5288-4180-98EC-6C21C7C23EFE}"/>
    <cellStyle name="Normal 2 7 2 5 3 2 2 2" xfId="31566" xr:uid="{B5871415-E850-42E0-95E3-5BF64E465A9D}"/>
    <cellStyle name="Normal 2 7 2 5 3 2 3" xfId="23203" xr:uid="{09FC7256-BABC-441F-8324-4AC6D6EC590C}"/>
    <cellStyle name="Normal 2 7 2 5 3 3" xfId="10656" xr:uid="{FE63251C-D5CF-465E-B38F-B738E1F4281E}"/>
    <cellStyle name="Normal 2 7 2 5 3 3 2" xfId="27385" xr:uid="{56D74470-D019-439C-842F-2C065A99367B}"/>
    <cellStyle name="Normal 2 7 2 5 3 4" xfId="19022" xr:uid="{9F983AEE-3318-40EF-A008-3D80180FED53}"/>
    <cellStyle name="Normal 2 7 2 5 4" xfId="3967" xr:uid="{85AA2A75-B3E5-45B9-9DD1-8E11690334E6}"/>
    <cellStyle name="Normal 2 7 2 5 4 2" xfId="8148" xr:uid="{1F6EC116-D9A1-43B3-8681-E34FF1D41027}"/>
    <cellStyle name="Normal 2 7 2 5 4 2 2" xfId="16511" xr:uid="{8961A290-058F-47E6-A9BD-E906868D33F4}"/>
    <cellStyle name="Normal 2 7 2 5 4 2 2 2" xfId="33240" xr:uid="{A89F23FE-9E9E-42C8-AD36-57669695C65C}"/>
    <cellStyle name="Normal 2 7 2 5 4 2 3" xfId="24877" xr:uid="{E3F786CE-7E3D-4834-B5CD-AEFBC4C45412}"/>
    <cellStyle name="Normal 2 7 2 5 4 3" xfId="12330" xr:uid="{415F4C7F-A592-4935-BB21-643D69E76F1D}"/>
    <cellStyle name="Normal 2 7 2 5 4 3 2" xfId="29059" xr:uid="{E51BADE1-D1C6-43C0-8807-2FB5CBC4B459}"/>
    <cellStyle name="Normal 2 7 2 5 4 4" xfId="20696" xr:uid="{5BA50232-E797-4B0E-939A-F8ACC0FB90C2}"/>
    <cellStyle name="Normal 2 7 2 5 5" xfId="4802" xr:uid="{AAAE6569-96FF-4C98-93A2-92CEE3812954}"/>
    <cellStyle name="Normal 2 7 2 5 5 2" xfId="13165" xr:uid="{2FA88BAC-E144-42E3-AD9A-2946D99F37D6}"/>
    <cellStyle name="Normal 2 7 2 5 5 2 2" xfId="29894" xr:uid="{90851211-1459-472E-988B-3ED463DCA437}"/>
    <cellStyle name="Normal 2 7 2 5 5 3" xfId="21531" xr:uid="{7B40F8ED-2D7B-4FAE-B6BC-C140DAC5B0AF}"/>
    <cellStyle name="Normal 2 7 2 5 6" xfId="8984" xr:uid="{3EF78863-94AB-40E3-AE07-6E491A67449B}"/>
    <cellStyle name="Normal 2 7 2 5 6 2" xfId="25713" xr:uid="{F3A34F62-E378-45CA-AD12-DDEB8C9F7A9C}"/>
    <cellStyle name="Normal 2 7 2 5 7" xfId="17350" xr:uid="{5B224B28-B5D2-4817-A7FB-24CDD886347F}"/>
    <cellStyle name="Normal 2 7 2 6" xfId="901" xr:uid="{D6E4282C-C124-4F77-8B1E-E2F0108C8C76}"/>
    <cellStyle name="Normal 2 7 2 6 2" xfId="2573" xr:uid="{73C798D9-71E8-47BB-9B52-B195127A80B2}"/>
    <cellStyle name="Normal 2 7 2 6 2 2" xfId="6754" xr:uid="{1005505A-3B1A-473D-BDE4-3AAD8CA4428C}"/>
    <cellStyle name="Normal 2 7 2 6 2 2 2" xfId="15117" xr:uid="{457A668C-4F06-4845-9E99-ABF7609B68C8}"/>
    <cellStyle name="Normal 2 7 2 6 2 2 2 2" xfId="31846" xr:uid="{6B57425D-36E5-4A08-A84A-694F984F9BDA}"/>
    <cellStyle name="Normal 2 7 2 6 2 2 3" xfId="23483" xr:uid="{C5BA7336-75BE-43D3-B827-D19353B65B92}"/>
    <cellStyle name="Normal 2 7 2 6 2 3" xfId="10936" xr:uid="{382177E8-660C-46DB-A89A-3976DF9A5127}"/>
    <cellStyle name="Normal 2 7 2 6 2 3 2" xfId="27665" xr:uid="{77DE190A-46EF-4DBD-94C3-4A455D1CDBA7}"/>
    <cellStyle name="Normal 2 7 2 6 2 4" xfId="19302" xr:uid="{A8FC99BF-2C3C-4860-9801-E25A76239F74}"/>
    <cellStyle name="Normal 2 7 2 6 3" xfId="5082" xr:uid="{804CC569-CABA-4664-89BE-CB7470677CB3}"/>
    <cellStyle name="Normal 2 7 2 6 3 2" xfId="13445" xr:uid="{B8372B5E-106A-4AC7-B4D4-628843FFE7D5}"/>
    <cellStyle name="Normal 2 7 2 6 3 2 2" xfId="30174" xr:uid="{D3AD8629-24C1-4C26-874C-BB12A2C60B49}"/>
    <cellStyle name="Normal 2 7 2 6 3 3" xfId="21811" xr:uid="{8DCA6668-98AF-40D4-BFC0-B42EAD5AF63C}"/>
    <cellStyle name="Normal 2 7 2 6 4" xfId="9264" xr:uid="{E3BF5134-72B7-4B61-AEFA-B1940239FEE1}"/>
    <cellStyle name="Normal 2 7 2 6 4 2" xfId="25993" xr:uid="{D67DD876-9AFB-4629-8146-D7C2095848EC}"/>
    <cellStyle name="Normal 2 7 2 6 5" xfId="17630" xr:uid="{1E2648C1-2EE7-4E45-99D0-A203D3680E0B}"/>
    <cellStyle name="Normal 2 7 2 7" xfId="1737" xr:uid="{F8932C94-BF2E-4DB9-82D0-75878D9E3451}"/>
    <cellStyle name="Normal 2 7 2 7 2" xfId="5918" xr:uid="{9F8F46B7-4CBC-431A-9C00-7D9D0A906128}"/>
    <cellStyle name="Normal 2 7 2 7 2 2" xfId="14281" xr:uid="{DBDC4EC8-005D-46EE-B5F8-C4F1D839F411}"/>
    <cellStyle name="Normal 2 7 2 7 2 2 2" xfId="31010" xr:uid="{385478F9-BDC0-4AF2-8EBB-3C9CDE0914FB}"/>
    <cellStyle name="Normal 2 7 2 7 2 3" xfId="22647" xr:uid="{119346D7-CE90-49D3-9429-70312DC6A761}"/>
    <cellStyle name="Normal 2 7 2 7 3" xfId="10100" xr:uid="{78BF04E7-B071-423B-BA0A-2C3F04DE2FA3}"/>
    <cellStyle name="Normal 2 7 2 7 3 2" xfId="26829" xr:uid="{B9054F9B-2216-4259-B93F-99D5E903453D}"/>
    <cellStyle name="Normal 2 7 2 7 4" xfId="18466" xr:uid="{EF3E2AB2-2064-44A0-A6BE-B876E2DAB654}"/>
    <cellStyle name="Normal 2 7 2 8" xfId="3411" xr:uid="{93321A32-E6D6-40F4-81D9-0F41BF85CC38}"/>
    <cellStyle name="Normal 2 7 2 8 2" xfId="7592" xr:uid="{DD6D07DD-28ED-436B-8FED-100F104CC23B}"/>
    <cellStyle name="Normal 2 7 2 8 2 2" xfId="15955" xr:uid="{E6118CC6-E14A-4639-BA58-BAA331B5535F}"/>
    <cellStyle name="Normal 2 7 2 8 2 2 2" xfId="32684" xr:uid="{D97E6CEC-CB6E-458B-9124-233F7D202108}"/>
    <cellStyle name="Normal 2 7 2 8 2 3" xfId="24321" xr:uid="{B9CFCBB3-61CE-4BAB-82B8-D4CF6E1E6E41}"/>
    <cellStyle name="Normal 2 7 2 8 3" xfId="11774" xr:uid="{02B98FE4-1898-4A4A-AD17-BE1123C646F3}"/>
    <cellStyle name="Normal 2 7 2 8 3 2" xfId="28503" xr:uid="{2BFA0376-5E2A-47D1-9228-BCED84A7A67A}"/>
    <cellStyle name="Normal 2 7 2 8 4" xfId="20140" xr:uid="{591BF106-E33A-43A7-B8D4-49DE88116383}"/>
    <cellStyle name="Normal 2 7 2 9" xfId="4246" xr:uid="{4C1EF6EF-7CAA-481B-A185-0DC04429AA4D}"/>
    <cellStyle name="Normal 2 7 2 9 2" xfId="12609" xr:uid="{5C123364-98DE-457E-B94B-9D109677695B}"/>
    <cellStyle name="Normal 2 7 2 9 2 2" xfId="29338" xr:uid="{56A17CB4-ABEF-4AC9-8F26-DD76F4B8B5F5}"/>
    <cellStyle name="Normal 2 7 2 9 3" xfId="20975" xr:uid="{B71C6AB0-4EA4-49E3-AF89-35FCC1625729}"/>
    <cellStyle name="Normal 2 7 3" xfId="92" xr:uid="{E88F0305-5C88-4B54-B5B3-D4FACBF7CE7D}"/>
    <cellStyle name="Normal 2 7 3 10" xfId="16821" xr:uid="{F8D642B3-29EC-4006-BDC0-87BF0ADCD9BE}"/>
    <cellStyle name="Normal 2 7 3 2" xfId="228" xr:uid="{25C67E6C-BD38-4FB1-9D47-79F22E8A147D}"/>
    <cellStyle name="Normal 2 7 3 2 2" xfId="506" xr:uid="{136CBB36-CB08-4672-94F2-4E1976175C82}"/>
    <cellStyle name="Normal 2 7 3 2 2 2" xfId="1342" xr:uid="{986E29A1-A0CB-4E05-900A-7D165FFD0481}"/>
    <cellStyle name="Normal 2 7 3 2 2 2 2" xfId="3014" xr:uid="{01F5D249-3120-4F3D-86DD-4F7C9D80FAC4}"/>
    <cellStyle name="Normal 2 7 3 2 2 2 2 2" xfId="7195" xr:uid="{0EBE9999-1AF8-4335-8952-EEC6C4BE3FA1}"/>
    <cellStyle name="Normal 2 7 3 2 2 2 2 2 2" xfId="15558" xr:uid="{F338C0EE-228F-4910-9601-C05CA19B81C8}"/>
    <cellStyle name="Normal 2 7 3 2 2 2 2 2 2 2" xfId="32287" xr:uid="{ED1FF965-161B-4ABE-AB43-627CA5375D16}"/>
    <cellStyle name="Normal 2 7 3 2 2 2 2 2 3" xfId="23924" xr:uid="{A76B6C3D-6054-4766-A062-35A7EC5814DB}"/>
    <cellStyle name="Normal 2 7 3 2 2 2 2 3" xfId="11377" xr:uid="{973B9185-1FDD-4626-94C5-3A601FEAD4E2}"/>
    <cellStyle name="Normal 2 7 3 2 2 2 2 3 2" xfId="28106" xr:uid="{7C38C373-A57E-4146-B038-2218FDB3CFDF}"/>
    <cellStyle name="Normal 2 7 3 2 2 2 2 4" xfId="19743" xr:uid="{53F6C87E-B2F1-4FF9-A4FB-7F4A62FECFB4}"/>
    <cellStyle name="Normal 2 7 3 2 2 2 3" xfId="5523" xr:uid="{B74BAA1C-8962-4901-8F23-414B631F773A}"/>
    <cellStyle name="Normal 2 7 3 2 2 2 3 2" xfId="13886" xr:uid="{49A179FF-2ED5-4A5B-B515-6F5D885CA2C5}"/>
    <cellStyle name="Normal 2 7 3 2 2 2 3 2 2" xfId="30615" xr:uid="{3563A853-17A9-4282-8533-8811B8935B7B}"/>
    <cellStyle name="Normal 2 7 3 2 2 2 3 3" xfId="22252" xr:uid="{515F80B7-9095-4FD0-AB55-08CC270A2674}"/>
    <cellStyle name="Normal 2 7 3 2 2 2 4" xfId="9705" xr:uid="{D3BBDB77-6BED-40AA-BB01-FF60C6E4D7C0}"/>
    <cellStyle name="Normal 2 7 3 2 2 2 4 2" xfId="26434" xr:uid="{119BAF58-31B0-4D91-A1FC-8468B8309AAA}"/>
    <cellStyle name="Normal 2 7 3 2 2 2 5" xfId="18071" xr:uid="{B4F5C374-F435-40EF-B69E-2255C4CC240F}"/>
    <cellStyle name="Normal 2 7 3 2 2 3" xfId="2178" xr:uid="{515ACCC4-CCF0-48DC-A12C-9CA1EAFC5D53}"/>
    <cellStyle name="Normal 2 7 3 2 2 3 2" xfId="6359" xr:uid="{2D5D8CCF-7B8D-4437-AF13-3AB249B83402}"/>
    <cellStyle name="Normal 2 7 3 2 2 3 2 2" xfId="14722" xr:uid="{196F6C20-A3D6-4455-9349-560517EE389E}"/>
    <cellStyle name="Normal 2 7 3 2 2 3 2 2 2" xfId="31451" xr:uid="{20D635CE-F9C8-4258-B211-64ECCD36EC0C}"/>
    <cellStyle name="Normal 2 7 3 2 2 3 2 3" xfId="23088" xr:uid="{734BE4F2-AE40-477B-84DD-5E737C157DE9}"/>
    <cellStyle name="Normal 2 7 3 2 2 3 3" xfId="10541" xr:uid="{6A1399E0-F0E1-4377-9251-4668AE0FF1EC}"/>
    <cellStyle name="Normal 2 7 3 2 2 3 3 2" xfId="27270" xr:uid="{4B80DA5C-C1E9-4A43-B9F2-211BFB965864}"/>
    <cellStyle name="Normal 2 7 3 2 2 3 4" xfId="18907" xr:uid="{9877FE23-0C1A-4F24-9B5D-CA4D9BAB93FC}"/>
    <cellStyle name="Normal 2 7 3 2 2 4" xfId="3852" xr:uid="{0ACE6045-FB23-4463-8FF7-D236F79FF7B3}"/>
    <cellStyle name="Normal 2 7 3 2 2 4 2" xfId="8033" xr:uid="{338A5C0B-BFF6-4C45-B58C-AFA1DD22A20C}"/>
    <cellStyle name="Normal 2 7 3 2 2 4 2 2" xfId="16396" xr:uid="{3D937C33-211A-491B-85A0-DDE2DE1D5A4B}"/>
    <cellStyle name="Normal 2 7 3 2 2 4 2 2 2" xfId="33125" xr:uid="{1C1063D0-5F71-4866-A8BD-2ED3C9B80645}"/>
    <cellStyle name="Normal 2 7 3 2 2 4 2 3" xfId="24762" xr:uid="{C67F0901-5CE5-49AC-8D84-0BC7089C7661}"/>
    <cellStyle name="Normal 2 7 3 2 2 4 3" xfId="12215" xr:uid="{22DFF558-E869-4D28-BA5E-7B673E04A7AA}"/>
    <cellStyle name="Normal 2 7 3 2 2 4 3 2" xfId="28944" xr:uid="{83592CBB-784A-4EDB-A361-27942A6248E4}"/>
    <cellStyle name="Normal 2 7 3 2 2 4 4" xfId="20581" xr:uid="{377C7462-CB49-40C5-8BD5-16E5663A7719}"/>
    <cellStyle name="Normal 2 7 3 2 2 5" xfId="4687" xr:uid="{E6C3A230-821D-4779-8995-A70AE62920EF}"/>
    <cellStyle name="Normal 2 7 3 2 2 5 2" xfId="13050" xr:uid="{62CEA594-2C4E-4916-9368-23BB35E114B4}"/>
    <cellStyle name="Normal 2 7 3 2 2 5 2 2" xfId="29779" xr:uid="{FEE05B4A-9922-4287-B3A4-55779F0A00A3}"/>
    <cellStyle name="Normal 2 7 3 2 2 5 3" xfId="21416" xr:uid="{952F4C00-2FD3-4DF2-8E17-A9FB291A3870}"/>
    <cellStyle name="Normal 2 7 3 2 2 6" xfId="8869" xr:uid="{5F211105-E9D1-4362-A356-687F8E4702B8}"/>
    <cellStyle name="Normal 2 7 3 2 2 6 2" xfId="25598" xr:uid="{F952D5DA-DEE7-46E6-B8CD-EFD8B5A98036}"/>
    <cellStyle name="Normal 2 7 3 2 2 7" xfId="17235" xr:uid="{EBDD770B-DF25-49EF-907C-9729B11AFF4C}"/>
    <cellStyle name="Normal 2 7 3 2 3" xfId="784" xr:uid="{4BC1CE0C-37AC-421F-84B2-354EE1641FC8}"/>
    <cellStyle name="Normal 2 7 3 2 3 2" xfId="1620" xr:uid="{AD4992B3-4858-49EF-9078-67C064E532A4}"/>
    <cellStyle name="Normal 2 7 3 2 3 2 2" xfId="3292" xr:uid="{A6A85740-E2BD-48AD-8965-E3E2AB4AB006}"/>
    <cellStyle name="Normal 2 7 3 2 3 2 2 2" xfId="7473" xr:uid="{25A28D9A-D16A-41D1-98BF-3F33B5030F18}"/>
    <cellStyle name="Normal 2 7 3 2 3 2 2 2 2" xfId="15836" xr:uid="{BCD96EDA-29DF-4AF6-A300-046F81656743}"/>
    <cellStyle name="Normal 2 7 3 2 3 2 2 2 2 2" xfId="32565" xr:uid="{816481EC-2497-44AB-A1E3-46577EC44A6F}"/>
    <cellStyle name="Normal 2 7 3 2 3 2 2 2 3" xfId="24202" xr:uid="{F99A2A4E-4169-4E8C-9674-9E27DC9DE924}"/>
    <cellStyle name="Normal 2 7 3 2 3 2 2 3" xfId="11655" xr:uid="{2DB9C5A7-038C-4E38-8918-189A94444123}"/>
    <cellStyle name="Normal 2 7 3 2 3 2 2 3 2" xfId="28384" xr:uid="{1BFF34CB-CF01-44F7-A0A1-00120EB685A3}"/>
    <cellStyle name="Normal 2 7 3 2 3 2 2 4" xfId="20021" xr:uid="{C385BF18-E09F-42A1-9875-F91D81789386}"/>
    <cellStyle name="Normal 2 7 3 2 3 2 3" xfId="5801" xr:uid="{6917ABD1-F2D5-4783-B0C5-D087ADDDDBA7}"/>
    <cellStyle name="Normal 2 7 3 2 3 2 3 2" xfId="14164" xr:uid="{1A42B9E1-9EF5-470D-BCB3-75A59806E222}"/>
    <cellStyle name="Normal 2 7 3 2 3 2 3 2 2" xfId="30893" xr:uid="{5849AD11-8E68-467E-9DEA-0C214BE46310}"/>
    <cellStyle name="Normal 2 7 3 2 3 2 3 3" xfId="22530" xr:uid="{77A3312F-3431-4918-AA05-C5D779D705FA}"/>
    <cellStyle name="Normal 2 7 3 2 3 2 4" xfId="9983" xr:uid="{F29B87F0-DF8E-4E99-AB92-DA8F9143738C}"/>
    <cellStyle name="Normal 2 7 3 2 3 2 4 2" xfId="26712" xr:uid="{768E7B7E-7198-48EA-8727-8A871769DEDE}"/>
    <cellStyle name="Normal 2 7 3 2 3 2 5" xfId="18349" xr:uid="{85D65C49-1FFF-4D7B-9F7C-9BEB1B685A8E}"/>
    <cellStyle name="Normal 2 7 3 2 3 3" xfId="2456" xr:uid="{3B26BFB0-F78D-4B76-8A8E-154B49D7094A}"/>
    <cellStyle name="Normal 2 7 3 2 3 3 2" xfId="6637" xr:uid="{8F8A21F3-DBE4-4A59-B650-207EADC07A5F}"/>
    <cellStyle name="Normal 2 7 3 2 3 3 2 2" xfId="15000" xr:uid="{CB69CD90-EA10-4A82-9BFC-79D85EB585AA}"/>
    <cellStyle name="Normal 2 7 3 2 3 3 2 2 2" xfId="31729" xr:uid="{9B3DA42C-517C-478F-8783-599BEF2BA4E8}"/>
    <cellStyle name="Normal 2 7 3 2 3 3 2 3" xfId="23366" xr:uid="{F103A365-DBD6-44EA-B8C5-559217F87ED0}"/>
    <cellStyle name="Normal 2 7 3 2 3 3 3" xfId="10819" xr:uid="{485BDC10-5A48-41B0-BDF3-B9E7B3D9E978}"/>
    <cellStyle name="Normal 2 7 3 2 3 3 3 2" xfId="27548" xr:uid="{1E239DD6-5CE0-4A3D-819D-32295B4A9AF2}"/>
    <cellStyle name="Normal 2 7 3 2 3 3 4" xfId="19185" xr:uid="{91C023BD-677A-4834-B466-21D5516D9056}"/>
    <cellStyle name="Normal 2 7 3 2 3 4" xfId="4130" xr:uid="{B8C2B3A8-284F-434A-B715-36A8DA5F2310}"/>
    <cellStyle name="Normal 2 7 3 2 3 4 2" xfId="8311" xr:uid="{0A495B7E-60D4-4CBC-AD20-9EAEE58A69BC}"/>
    <cellStyle name="Normal 2 7 3 2 3 4 2 2" xfId="16674" xr:uid="{95C0DB51-B920-4E55-B009-0EB46E2AD1B4}"/>
    <cellStyle name="Normal 2 7 3 2 3 4 2 2 2" xfId="33403" xr:uid="{3D3FA427-67DA-4652-AAFA-3BC343BC3D0F}"/>
    <cellStyle name="Normal 2 7 3 2 3 4 2 3" xfId="25040" xr:uid="{C3F66B96-CE18-4F64-9B31-79986C73C26C}"/>
    <cellStyle name="Normal 2 7 3 2 3 4 3" xfId="12493" xr:uid="{38D4001A-1B2F-4717-9618-6343E104457F}"/>
    <cellStyle name="Normal 2 7 3 2 3 4 3 2" xfId="29222" xr:uid="{81A6ACD6-B9F4-4FC9-8F61-9B79EB6D3260}"/>
    <cellStyle name="Normal 2 7 3 2 3 4 4" xfId="20859" xr:uid="{76F2B0E3-D0E7-4355-A8E8-74F64A62EEC0}"/>
    <cellStyle name="Normal 2 7 3 2 3 5" xfId="4965" xr:uid="{E0A42C06-FF47-4C4A-BE53-160CD0D7CD89}"/>
    <cellStyle name="Normal 2 7 3 2 3 5 2" xfId="13328" xr:uid="{D11C59A1-461C-4F2E-8463-91A4A937ED5C}"/>
    <cellStyle name="Normal 2 7 3 2 3 5 2 2" xfId="30057" xr:uid="{9D55B8C6-BAE7-42ED-A3EB-61B78E49EBFC}"/>
    <cellStyle name="Normal 2 7 3 2 3 5 3" xfId="21694" xr:uid="{F337843B-EA2B-4A8B-A31F-226A78AB1250}"/>
    <cellStyle name="Normal 2 7 3 2 3 6" xfId="9147" xr:uid="{C6370F00-29E1-4589-8B8D-081A9809EC9E}"/>
    <cellStyle name="Normal 2 7 3 2 3 6 2" xfId="25876" xr:uid="{86036BA0-7D93-4970-BA1C-D119AF36EFEE}"/>
    <cellStyle name="Normal 2 7 3 2 3 7" xfId="17513" xr:uid="{98EF5F27-74C4-4EF7-8EB6-52C4DBC0C15E}"/>
    <cellStyle name="Normal 2 7 3 2 4" xfId="1064" xr:uid="{CFFD5718-1D1A-4A48-A49D-EBA74A71C8C2}"/>
    <cellStyle name="Normal 2 7 3 2 4 2" xfId="2736" xr:uid="{8D474C1C-043B-4248-AAEF-D5F289312600}"/>
    <cellStyle name="Normal 2 7 3 2 4 2 2" xfId="6917" xr:uid="{AFCBBF74-6CDB-4E7B-A5FD-B7D3BED25E57}"/>
    <cellStyle name="Normal 2 7 3 2 4 2 2 2" xfId="15280" xr:uid="{B9F4FD18-183F-4384-8D83-02301C0DDBD9}"/>
    <cellStyle name="Normal 2 7 3 2 4 2 2 2 2" xfId="32009" xr:uid="{663AB389-E40B-44CD-AEA4-403CA5524DCD}"/>
    <cellStyle name="Normal 2 7 3 2 4 2 2 3" xfId="23646" xr:uid="{12CD5B9A-F613-4DD5-B1F0-62ED447012A5}"/>
    <cellStyle name="Normal 2 7 3 2 4 2 3" xfId="11099" xr:uid="{47C4BCE6-E6A2-402D-960B-CE6B20343D1C}"/>
    <cellStyle name="Normal 2 7 3 2 4 2 3 2" xfId="27828" xr:uid="{AFE49A4B-E45F-405E-A9F1-3A00453F9DB3}"/>
    <cellStyle name="Normal 2 7 3 2 4 2 4" xfId="19465" xr:uid="{586FE461-DFA3-4EEE-8D4D-F647014A49BF}"/>
    <cellStyle name="Normal 2 7 3 2 4 3" xfId="5245" xr:uid="{8E4277DD-F4CF-46BA-ADDF-66E649D05CC2}"/>
    <cellStyle name="Normal 2 7 3 2 4 3 2" xfId="13608" xr:uid="{949B7988-65B1-463F-A728-3B3DDC152659}"/>
    <cellStyle name="Normal 2 7 3 2 4 3 2 2" xfId="30337" xr:uid="{CED163BA-4D57-4B3F-BE2F-CB21947BBF8C}"/>
    <cellStyle name="Normal 2 7 3 2 4 3 3" xfId="21974" xr:uid="{8E4F1B09-83FF-492F-ABEA-46C67F20BDDE}"/>
    <cellStyle name="Normal 2 7 3 2 4 4" xfId="9427" xr:uid="{BD0AE30F-DF3A-4517-B63C-EB0CD07DD6BE}"/>
    <cellStyle name="Normal 2 7 3 2 4 4 2" xfId="26156" xr:uid="{BA55D216-5E67-4076-80DF-2C3D6163A075}"/>
    <cellStyle name="Normal 2 7 3 2 4 5" xfId="17793" xr:uid="{78091C44-1BAF-426D-A99A-7226AF715CFD}"/>
    <cellStyle name="Normal 2 7 3 2 5" xfId="1900" xr:uid="{75797CCE-68BE-48BD-9764-F5A29031C13D}"/>
    <cellStyle name="Normal 2 7 3 2 5 2" xfId="6081" xr:uid="{3FF41B34-7FA4-4C95-A9A9-BE7CB4170FD5}"/>
    <cellStyle name="Normal 2 7 3 2 5 2 2" xfId="14444" xr:uid="{17CBF131-39E4-419D-B303-E0B4B920308B}"/>
    <cellStyle name="Normal 2 7 3 2 5 2 2 2" xfId="31173" xr:uid="{69F2B3FB-B88C-4EF4-9C99-BF8350A265B1}"/>
    <cellStyle name="Normal 2 7 3 2 5 2 3" xfId="22810" xr:uid="{0120D6C6-2952-469F-A23A-7FE1631C6E1E}"/>
    <cellStyle name="Normal 2 7 3 2 5 3" xfId="10263" xr:uid="{86ACDCEF-AE73-49DD-8799-516096C8994B}"/>
    <cellStyle name="Normal 2 7 3 2 5 3 2" xfId="26992" xr:uid="{D9361918-B84F-4900-B558-0DB106502948}"/>
    <cellStyle name="Normal 2 7 3 2 5 4" xfId="18629" xr:uid="{41DF2D1C-2778-4DFD-B509-2BF4A9A71514}"/>
    <cellStyle name="Normal 2 7 3 2 6" xfId="3574" xr:uid="{D69E3F8E-2B60-4697-A3A5-08B3C8497D72}"/>
    <cellStyle name="Normal 2 7 3 2 6 2" xfId="7755" xr:uid="{544A41A0-2D4B-4EF9-84C1-2B825D4B5A87}"/>
    <cellStyle name="Normal 2 7 3 2 6 2 2" xfId="16118" xr:uid="{90826763-CD3B-4518-9422-26F0083BE8C3}"/>
    <cellStyle name="Normal 2 7 3 2 6 2 2 2" xfId="32847" xr:uid="{3019476F-AFC7-4083-B824-6EE0B45BF3F7}"/>
    <cellStyle name="Normal 2 7 3 2 6 2 3" xfId="24484" xr:uid="{88E63FD9-28CF-4D81-BCCF-D3B52993EDCD}"/>
    <cellStyle name="Normal 2 7 3 2 6 3" xfId="11937" xr:uid="{D30D3A04-EE2D-4A56-AB3A-2F7659F38089}"/>
    <cellStyle name="Normal 2 7 3 2 6 3 2" xfId="28666" xr:uid="{2476BF4D-A8A8-47BD-BC07-91B0D240854C}"/>
    <cellStyle name="Normal 2 7 3 2 6 4" xfId="20303" xr:uid="{E8AC714E-8F97-4CA3-AF1E-1F8731101009}"/>
    <cellStyle name="Normal 2 7 3 2 7" xfId="4409" xr:uid="{B15816E6-7496-415D-91C0-8C18514596D2}"/>
    <cellStyle name="Normal 2 7 3 2 7 2" xfId="12772" xr:uid="{68A44DC7-D367-4E97-BAB8-3099F102C380}"/>
    <cellStyle name="Normal 2 7 3 2 7 2 2" xfId="29501" xr:uid="{0C9570A1-C0E8-461D-B54E-023C010B15F3}"/>
    <cellStyle name="Normal 2 7 3 2 7 3" xfId="21138" xr:uid="{1C3D59B5-22D7-46C5-9E60-333D44F1BEDC}"/>
    <cellStyle name="Normal 2 7 3 2 8" xfId="8591" xr:uid="{D987E344-C062-4727-AB0D-7A9E82F2A62C}"/>
    <cellStyle name="Normal 2 7 3 2 8 2" xfId="25320" xr:uid="{453A3195-3103-4856-9281-A1DEFB93DA79}"/>
    <cellStyle name="Normal 2 7 3 2 9" xfId="16957" xr:uid="{07B3BA87-17A1-4B22-9254-BEC17F06B580}"/>
    <cellStyle name="Normal 2 7 3 3" xfId="370" xr:uid="{26ABEC89-784E-4DD9-B2CF-326F6B78A947}"/>
    <cellStyle name="Normal 2 7 3 3 2" xfId="1206" xr:uid="{1A357175-B6A3-49CC-B564-0E7371DB2DF7}"/>
    <cellStyle name="Normal 2 7 3 3 2 2" xfId="2878" xr:uid="{0EE55B79-9F9A-4B4A-8B00-A1302159B0A1}"/>
    <cellStyle name="Normal 2 7 3 3 2 2 2" xfId="7059" xr:uid="{28CCCF86-8626-48B9-98CC-78FB4E90292E}"/>
    <cellStyle name="Normal 2 7 3 3 2 2 2 2" xfId="15422" xr:uid="{DC68E5C0-6A36-4F12-9025-427D9DFBBE48}"/>
    <cellStyle name="Normal 2 7 3 3 2 2 2 2 2" xfId="32151" xr:uid="{0D0D9F7C-8400-46AE-AA45-CF9E31C9962C}"/>
    <cellStyle name="Normal 2 7 3 3 2 2 2 3" xfId="23788" xr:uid="{33E9447C-650E-4D73-B071-DC183E135869}"/>
    <cellStyle name="Normal 2 7 3 3 2 2 3" xfId="11241" xr:uid="{8A52C00B-235C-4761-803A-8AED45AF0D0D}"/>
    <cellStyle name="Normal 2 7 3 3 2 2 3 2" xfId="27970" xr:uid="{4CC3007E-1A98-4650-8298-674B89A84141}"/>
    <cellStyle name="Normal 2 7 3 3 2 2 4" xfId="19607" xr:uid="{68D4A040-17FA-4307-9AB3-183BFEB7831B}"/>
    <cellStyle name="Normal 2 7 3 3 2 3" xfId="5387" xr:uid="{70D901F7-D78E-4C8C-BEF2-854268D274EB}"/>
    <cellStyle name="Normal 2 7 3 3 2 3 2" xfId="13750" xr:uid="{461BF777-C987-40C6-B6F7-D42C5B8EAEDB}"/>
    <cellStyle name="Normal 2 7 3 3 2 3 2 2" xfId="30479" xr:uid="{7910960A-D8A2-411F-9293-4AB0E8210850}"/>
    <cellStyle name="Normal 2 7 3 3 2 3 3" xfId="22116" xr:uid="{656BB78F-D8E1-47F9-87E6-87BA5C7BAAF3}"/>
    <cellStyle name="Normal 2 7 3 3 2 4" xfId="9569" xr:uid="{C8208656-6B4F-4CCB-9E8C-1442D31C3E95}"/>
    <cellStyle name="Normal 2 7 3 3 2 4 2" xfId="26298" xr:uid="{E7D31E0E-A131-4D93-A77B-991DC36A8FB3}"/>
    <cellStyle name="Normal 2 7 3 3 2 5" xfId="17935" xr:uid="{2509C1B9-AEAB-459E-8892-9C740AC78972}"/>
    <cellStyle name="Normal 2 7 3 3 3" xfId="2042" xr:uid="{3B167071-8100-4525-9CFA-EACCCDC7E6C3}"/>
    <cellStyle name="Normal 2 7 3 3 3 2" xfId="6223" xr:uid="{27737DBC-C051-4CE0-827A-6F2B1D2C2152}"/>
    <cellStyle name="Normal 2 7 3 3 3 2 2" xfId="14586" xr:uid="{899E04EF-EB35-45DD-98B4-C1987E1E6824}"/>
    <cellStyle name="Normal 2 7 3 3 3 2 2 2" xfId="31315" xr:uid="{857AF877-E3F6-4896-B1AE-701FA9643F5F}"/>
    <cellStyle name="Normal 2 7 3 3 3 2 3" xfId="22952" xr:uid="{E87F8DD2-0467-41EF-B8C5-4761C17C4EC0}"/>
    <cellStyle name="Normal 2 7 3 3 3 3" xfId="10405" xr:uid="{93F602E2-8300-443D-9E7D-016E09293D8C}"/>
    <cellStyle name="Normal 2 7 3 3 3 3 2" xfId="27134" xr:uid="{866A03C3-F77E-4B29-82DD-8E86665D2015}"/>
    <cellStyle name="Normal 2 7 3 3 3 4" xfId="18771" xr:uid="{777530FB-D18D-4644-8941-4D7E67300DB1}"/>
    <cellStyle name="Normal 2 7 3 3 4" xfId="3716" xr:uid="{59C35487-21B7-4349-BA84-7970A2F3EDF0}"/>
    <cellStyle name="Normal 2 7 3 3 4 2" xfId="7897" xr:uid="{870BB82C-DFB1-40EA-9E48-BD94E423A4F1}"/>
    <cellStyle name="Normal 2 7 3 3 4 2 2" xfId="16260" xr:uid="{96F96455-77F7-4E55-9338-CDADAA373C06}"/>
    <cellStyle name="Normal 2 7 3 3 4 2 2 2" xfId="32989" xr:uid="{DAAACF23-8195-48BA-89A5-8AD3FA56E592}"/>
    <cellStyle name="Normal 2 7 3 3 4 2 3" xfId="24626" xr:uid="{FD8E4EA2-9900-46B9-91EC-612383DEF408}"/>
    <cellStyle name="Normal 2 7 3 3 4 3" xfId="12079" xr:uid="{F698DA39-3DEA-4ECF-A3A2-3850AAEB1A69}"/>
    <cellStyle name="Normal 2 7 3 3 4 3 2" xfId="28808" xr:uid="{444C359C-BF3E-4120-BA02-CFDAC1CBC485}"/>
    <cellStyle name="Normal 2 7 3 3 4 4" xfId="20445" xr:uid="{59F745FA-E4F9-4CBB-BC8C-420C61F52064}"/>
    <cellStyle name="Normal 2 7 3 3 5" xfId="4551" xr:uid="{D809AE2F-2F48-4012-8956-8C64800D4FE5}"/>
    <cellStyle name="Normal 2 7 3 3 5 2" xfId="12914" xr:uid="{98433973-9342-43BC-BB3E-08F9388B56AD}"/>
    <cellStyle name="Normal 2 7 3 3 5 2 2" xfId="29643" xr:uid="{16F7F87F-DF8E-4CFB-9857-A366722A061C}"/>
    <cellStyle name="Normal 2 7 3 3 5 3" xfId="21280" xr:uid="{B8A28870-ECE2-49B9-A2D5-4737CA933689}"/>
    <cellStyle name="Normal 2 7 3 3 6" xfId="8733" xr:uid="{9124D5F4-E644-424B-B4FF-6574D95A4F88}"/>
    <cellStyle name="Normal 2 7 3 3 6 2" xfId="25462" xr:uid="{60DEA612-FD03-4B90-AB68-1C17B662C22F}"/>
    <cellStyle name="Normal 2 7 3 3 7" xfId="17099" xr:uid="{8B595633-667A-4705-81E5-566C99D479C9}"/>
    <cellStyle name="Normal 2 7 3 4" xfId="648" xr:uid="{2F4DBEA6-274D-4D63-809A-EBA81EB7E5F9}"/>
    <cellStyle name="Normal 2 7 3 4 2" xfId="1484" xr:uid="{E312082A-69CD-4F00-BE50-C840AD27FDBF}"/>
    <cellStyle name="Normal 2 7 3 4 2 2" xfId="3156" xr:uid="{1F22E11F-6536-45BF-A2F7-00D3DC6CDFE8}"/>
    <cellStyle name="Normal 2 7 3 4 2 2 2" xfId="7337" xr:uid="{53F7FCB5-9F9B-45E5-BDA0-7D1013E5CDF8}"/>
    <cellStyle name="Normal 2 7 3 4 2 2 2 2" xfId="15700" xr:uid="{60A2D733-268D-4604-8CBA-3A030D9B450B}"/>
    <cellStyle name="Normal 2 7 3 4 2 2 2 2 2" xfId="32429" xr:uid="{12E9042F-260B-41A5-A18B-E32694758563}"/>
    <cellStyle name="Normal 2 7 3 4 2 2 2 3" xfId="24066" xr:uid="{0D4DA850-F248-47CA-9D0A-A517A6D476E5}"/>
    <cellStyle name="Normal 2 7 3 4 2 2 3" xfId="11519" xr:uid="{3E680C6A-319B-4248-9EDB-C39607173C0A}"/>
    <cellStyle name="Normal 2 7 3 4 2 2 3 2" xfId="28248" xr:uid="{A04119F3-84D7-46AF-83AB-2C2A4008FAC1}"/>
    <cellStyle name="Normal 2 7 3 4 2 2 4" xfId="19885" xr:uid="{886A3B17-0779-4D2A-8FD5-A3FFB86FACE0}"/>
    <cellStyle name="Normal 2 7 3 4 2 3" xfId="5665" xr:uid="{F574CC54-C172-4CE4-B8C0-95C48B1353C8}"/>
    <cellStyle name="Normal 2 7 3 4 2 3 2" xfId="14028" xr:uid="{1E7617C2-8BA3-4AE6-8DBC-1BF86D1AC9E2}"/>
    <cellStyle name="Normal 2 7 3 4 2 3 2 2" xfId="30757" xr:uid="{D28C7A76-6D8C-4FA8-BBEE-1A34FED4C3DE}"/>
    <cellStyle name="Normal 2 7 3 4 2 3 3" xfId="22394" xr:uid="{5ED8E2E3-A546-41C9-8CBF-01CA899695E5}"/>
    <cellStyle name="Normal 2 7 3 4 2 4" xfId="9847" xr:uid="{5969ADEA-9F9F-46ED-B107-F9496E41680B}"/>
    <cellStyle name="Normal 2 7 3 4 2 4 2" xfId="26576" xr:uid="{9039539F-30FA-4C9D-BA7C-CE8F5E99CF99}"/>
    <cellStyle name="Normal 2 7 3 4 2 5" xfId="18213" xr:uid="{0272F971-685D-4AD9-8E67-18BF25D74D78}"/>
    <cellStyle name="Normal 2 7 3 4 3" xfId="2320" xr:uid="{BFA003AA-87B6-43EB-B768-E1BD88429EE3}"/>
    <cellStyle name="Normal 2 7 3 4 3 2" xfId="6501" xr:uid="{E9AAB820-B674-41C2-B97D-C10EE4A1A334}"/>
    <cellStyle name="Normal 2 7 3 4 3 2 2" xfId="14864" xr:uid="{B1E51B0F-2C0E-4CD8-9839-DC5021D342C4}"/>
    <cellStyle name="Normal 2 7 3 4 3 2 2 2" xfId="31593" xr:uid="{02E1C907-87E3-4078-8C11-D35D304F44E0}"/>
    <cellStyle name="Normal 2 7 3 4 3 2 3" xfId="23230" xr:uid="{1AE503C1-530D-4DA5-A75A-49A6E7A0A6B7}"/>
    <cellStyle name="Normal 2 7 3 4 3 3" xfId="10683" xr:uid="{389E6038-A6BA-4D94-8F88-EB3D11707DA3}"/>
    <cellStyle name="Normal 2 7 3 4 3 3 2" xfId="27412" xr:uid="{D694E2EC-D8BD-449F-9260-2B552A4F57A5}"/>
    <cellStyle name="Normal 2 7 3 4 3 4" xfId="19049" xr:uid="{0711D421-543F-4A2B-AC9B-54C1866FDC19}"/>
    <cellStyle name="Normal 2 7 3 4 4" xfId="3994" xr:uid="{6EC86DA0-F515-467E-A704-EB728F2AE36D}"/>
    <cellStyle name="Normal 2 7 3 4 4 2" xfId="8175" xr:uid="{B35FE28F-0253-4B58-98E8-FE165C5DBEBA}"/>
    <cellStyle name="Normal 2 7 3 4 4 2 2" xfId="16538" xr:uid="{9C981D39-6C58-44AB-A79D-1CEA1239444C}"/>
    <cellStyle name="Normal 2 7 3 4 4 2 2 2" xfId="33267" xr:uid="{8815D72C-055B-4868-A3FE-0DB0F163F040}"/>
    <cellStyle name="Normal 2 7 3 4 4 2 3" xfId="24904" xr:uid="{3E6AD00D-7257-4DCF-974C-15DC1F9DE92E}"/>
    <cellStyle name="Normal 2 7 3 4 4 3" xfId="12357" xr:uid="{0FB50E22-77BE-4558-8F07-0094FDF3B623}"/>
    <cellStyle name="Normal 2 7 3 4 4 3 2" xfId="29086" xr:uid="{93700F7F-9B90-4CBA-BA87-03E8ED655722}"/>
    <cellStyle name="Normal 2 7 3 4 4 4" xfId="20723" xr:uid="{637C9468-28B7-433B-8032-67FAD8178F06}"/>
    <cellStyle name="Normal 2 7 3 4 5" xfId="4829" xr:uid="{D203ACC1-FAAC-40F6-AD9F-450204B0C889}"/>
    <cellStyle name="Normal 2 7 3 4 5 2" xfId="13192" xr:uid="{A27C0DA7-7768-4F2A-B529-49D94CBDFB05}"/>
    <cellStyle name="Normal 2 7 3 4 5 2 2" xfId="29921" xr:uid="{A62A36E3-99CB-47FD-87DD-0E00E42B3968}"/>
    <cellStyle name="Normal 2 7 3 4 5 3" xfId="21558" xr:uid="{918AB123-D55B-4161-8D92-E23856243F6A}"/>
    <cellStyle name="Normal 2 7 3 4 6" xfId="9011" xr:uid="{DB26B528-28E7-4BEB-862D-0A08E04E9D1C}"/>
    <cellStyle name="Normal 2 7 3 4 6 2" xfId="25740" xr:uid="{85A03D4C-1EAC-4BF4-A776-A7AE1D22BD99}"/>
    <cellStyle name="Normal 2 7 3 4 7" xfId="17377" xr:uid="{C8B9FD18-DDDE-404C-A646-34E6B859C0A1}"/>
    <cellStyle name="Normal 2 7 3 5" xfId="928" xr:uid="{19DC6BAA-A57D-48C5-8C52-3B47D2940426}"/>
    <cellStyle name="Normal 2 7 3 5 2" xfId="2600" xr:uid="{B8E07C52-0F0A-434B-8E85-419AC30FC193}"/>
    <cellStyle name="Normal 2 7 3 5 2 2" xfId="6781" xr:uid="{B87B7E9E-4BC5-45D8-8D0C-B04DD8414323}"/>
    <cellStyle name="Normal 2 7 3 5 2 2 2" xfId="15144" xr:uid="{F833527F-5CC3-4FDE-8656-3702E56ECF7F}"/>
    <cellStyle name="Normal 2 7 3 5 2 2 2 2" xfId="31873" xr:uid="{A5C397A4-F4F8-40CC-9247-1BF95293DB31}"/>
    <cellStyle name="Normal 2 7 3 5 2 2 3" xfId="23510" xr:uid="{C32559AF-580F-4905-B161-09FE96033F3F}"/>
    <cellStyle name="Normal 2 7 3 5 2 3" xfId="10963" xr:uid="{CDE83607-67A6-4B8E-84E1-DC072A7679E5}"/>
    <cellStyle name="Normal 2 7 3 5 2 3 2" xfId="27692" xr:uid="{C6FC1A28-7017-4B4C-9499-A9084E500964}"/>
    <cellStyle name="Normal 2 7 3 5 2 4" xfId="19329" xr:uid="{BFA582BE-BB3C-48E8-BE02-24A33C182F9E}"/>
    <cellStyle name="Normal 2 7 3 5 3" xfId="5109" xr:uid="{5AC595F6-5F3E-48A6-AB41-6F778295AED8}"/>
    <cellStyle name="Normal 2 7 3 5 3 2" xfId="13472" xr:uid="{F32F3E80-8660-48DC-B424-A571B7F1791B}"/>
    <cellStyle name="Normal 2 7 3 5 3 2 2" xfId="30201" xr:uid="{1FA4F590-FBE0-45DB-A53E-989AE5215EBC}"/>
    <cellStyle name="Normal 2 7 3 5 3 3" xfId="21838" xr:uid="{9621569A-D45D-4D59-A1D5-37443E5CBEB6}"/>
    <cellStyle name="Normal 2 7 3 5 4" xfId="9291" xr:uid="{0BA3B1DC-D5E6-4DEA-9E89-39666FB317D5}"/>
    <cellStyle name="Normal 2 7 3 5 4 2" xfId="26020" xr:uid="{33A3EBCF-719C-4CE4-A8B2-5F06FC52EBCF}"/>
    <cellStyle name="Normal 2 7 3 5 5" xfId="17657" xr:uid="{BB8784BE-4A98-4227-9CCB-5B5612EF429E}"/>
    <cellStyle name="Normal 2 7 3 6" xfId="1764" xr:uid="{3898DC9D-784E-4C5A-A06C-A16182B6FBDD}"/>
    <cellStyle name="Normal 2 7 3 6 2" xfId="5945" xr:uid="{47BAD290-B917-4E70-A49B-6458CDCC03A2}"/>
    <cellStyle name="Normal 2 7 3 6 2 2" xfId="14308" xr:uid="{8B006A08-E3D8-4542-93E0-EB0CB5DE4AD2}"/>
    <cellStyle name="Normal 2 7 3 6 2 2 2" xfId="31037" xr:uid="{2A033DE5-3748-4339-9CCD-7988486CF1AB}"/>
    <cellStyle name="Normal 2 7 3 6 2 3" xfId="22674" xr:uid="{E33BD644-2345-4BF0-A04C-0639F9185095}"/>
    <cellStyle name="Normal 2 7 3 6 3" xfId="10127" xr:uid="{6D90862A-90DA-4969-8A4E-8ADF7994F5ED}"/>
    <cellStyle name="Normal 2 7 3 6 3 2" xfId="26856" xr:uid="{6C9805B5-7ABC-4F11-BABD-E1122D48AB37}"/>
    <cellStyle name="Normal 2 7 3 6 4" xfId="18493" xr:uid="{2D2599B8-3AD5-42A6-B3AA-3A1D1A846D7E}"/>
    <cellStyle name="Normal 2 7 3 7" xfId="3438" xr:uid="{B2AA5D63-7B43-4D35-BBCB-562EA9415A37}"/>
    <cellStyle name="Normal 2 7 3 7 2" xfId="7619" xr:uid="{D57DF62A-95D0-4E54-8695-9EB865796C5A}"/>
    <cellStyle name="Normal 2 7 3 7 2 2" xfId="15982" xr:uid="{2FC72AF5-9C89-4C7C-B692-81317E388A2A}"/>
    <cellStyle name="Normal 2 7 3 7 2 2 2" xfId="32711" xr:uid="{6E7A14EE-D2C4-446D-971D-DD4D4F12CFC0}"/>
    <cellStyle name="Normal 2 7 3 7 2 3" xfId="24348" xr:uid="{4BF5ECB1-0223-41E9-9070-522EDCAC8962}"/>
    <cellStyle name="Normal 2 7 3 7 3" xfId="11801" xr:uid="{48B9D7A9-8614-424B-9AE3-9C1496C5019C}"/>
    <cellStyle name="Normal 2 7 3 7 3 2" xfId="28530" xr:uid="{A7EC5777-E98F-4277-BEA5-29A14EBA9E47}"/>
    <cellStyle name="Normal 2 7 3 7 4" xfId="20167" xr:uid="{F9BFED0B-26D9-458C-A878-3E8E254D830A}"/>
    <cellStyle name="Normal 2 7 3 8" xfId="4273" xr:uid="{3A06EBE2-B0EA-4BDD-8624-7BC6742341FD}"/>
    <cellStyle name="Normal 2 7 3 8 2" xfId="12636" xr:uid="{AC981A15-367B-4370-871C-D6ADEB8C4013}"/>
    <cellStyle name="Normal 2 7 3 8 2 2" xfId="29365" xr:uid="{C500392E-1518-4E53-8149-DAD1D22DB363}"/>
    <cellStyle name="Normal 2 7 3 8 3" xfId="21002" xr:uid="{1D1B1059-1C07-4989-982F-EA63B9407A5B}"/>
    <cellStyle name="Normal 2 7 3 9" xfId="8455" xr:uid="{F5730044-CA75-45E2-93C5-E896ABEF153F}"/>
    <cellStyle name="Normal 2 7 3 9 2" xfId="25184" xr:uid="{523F8DC6-2EDA-4E88-A468-543AB6774DA7}"/>
    <cellStyle name="Normal 2 7 4" xfId="161" xr:uid="{9CF96A6A-8D0B-450E-9BF0-7F0768F38A4F}"/>
    <cellStyle name="Normal 2 7 4 2" xfId="439" xr:uid="{CE1C0775-4C93-498A-9F50-4DB2F3A7C87C}"/>
    <cellStyle name="Normal 2 7 4 2 2" xfId="1275" xr:uid="{2DD02E79-27CE-4DF6-8A32-BCDB79C086A7}"/>
    <cellStyle name="Normal 2 7 4 2 2 2" xfId="2947" xr:uid="{F229C849-F4F8-41AD-B11D-1785973FA286}"/>
    <cellStyle name="Normal 2 7 4 2 2 2 2" xfId="7128" xr:uid="{7B5122B7-20B6-49F0-8557-61A20FB54C36}"/>
    <cellStyle name="Normal 2 7 4 2 2 2 2 2" xfId="15491" xr:uid="{31E1E338-ACE8-4436-B053-B6A0FB7EB177}"/>
    <cellStyle name="Normal 2 7 4 2 2 2 2 2 2" xfId="32220" xr:uid="{7C6ADE8F-4E37-4D58-ABFC-6D5656078BDF}"/>
    <cellStyle name="Normal 2 7 4 2 2 2 2 3" xfId="23857" xr:uid="{DD2785AC-CC78-4A1E-836F-22ABF82D7E9B}"/>
    <cellStyle name="Normal 2 7 4 2 2 2 3" xfId="11310" xr:uid="{0AE32037-C4DC-4C1D-A1A5-2D26D59FE57C}"/>
    <cellStyle name="Normal 2 7 4 2 2 2 3 2" xfId="28039" xr:uid="{297BCACC-A4C7-45FE-9538-94B8EEFCEC42}"/>
    <cellStyle name="Normal 2 7 4 2 2 2 4" xfId="19676" xr:uid="{CD38E009-3169-4FBF-89D8-DD5A3D65CC55}"/>
    <cellStyle name="Normal 2 7 4 2 2 3" xfId="5456" xr:uid="{533CCA50-B6EC-4B5F-BAA4-98150A7912B7}"/>
    <cellStyle name="Normal 2 7 4 2 2 3 2" xfId="13819" xr:uid="{BC5AF367-8D1C-4B95-964F-142C9BE6ACD3}"/>
    <cellStyle name="Normal 2 7 4 2 2 3 2 2" xfId="30548" xr:uid="{962C9313-0C7C-4609-A4D2-2E836E79EFCC}"/>
    <cellStyle name="Normal 2 7 4 2 2 3 3" xfId="22185" xr:uid="{303C8CC5-0E8D-47E7-9202-261E3DC737E7}"/>
    <cellStyle name="Normal 2 7 4 2 2 4" xfId="9638" xr:uid="{E9A2B91B-E18C-4D8F-943F-AB98CA45EBF9}"/>
    <cellStyle name="Normal 2 7 4 2 2 4 2" xfId="26367" xr:uid="{38AD587F-6623-4EFC-B348-92E47C24DC00}"/>
    <cellStyle name="Normal 2 7 4 2 2 5" xfId="18004" xr:uid="{374BC0F9-2522-46D1-BFE9-EED36837EDB3}"/>
    <cellStyle name="Normal 2 7 4 2 3" xfId="2111" xr:uid="{41DB10E2-5FBC-4D7E-86AF-6E918AB6A7DA}"/>
    <cellStyle name="Normal 2 7 4 2 3 2" xfId="6292" xr:uid="{F9821DC8-DE9C-4A9E-B295-591F5451FAFB}"/>
    <cellStyle name="Normal 2 7 4 2 3 2 2" xfId="14655" xr:uid="{299CB567-6052-4417-A8D0-9384C1A64C1E}"/>
    <cellStyle name="Normal 2 7 4 2 3 2 2 2" xfId="31384" xr:uid="{B11CCBB7-D50D-4392-A529-96CD4EB87283}"/>
    <cellStyle name="Normal 2 7 4 2 3 2 3" xfId="23021" xr:uid="{A2559365-800E-49D8-942E-F7BD4AD8B6AE}"/>
    <cellStyle name="Normal 2 7 4 2 3 3" xfId="10474" xr:uid="{4AF29399-F4B1-4490-8CC2-193ABD8C6487}"/>
    <cellStyle name="Normal 2 7 4 2 3 3 2" xfId="27203" xr:uid="{70817580-49C2-4FEB-A9B7-D6ECADFCCFEE}"/>
    <cellStyle name="Normal 2 7 4 2 3 4" xfId="18840" xr:uid="{4C059A06-AEAE-48D9-88E8-C033472993C5}"/>
    <cellStyle name="Normal 2 7 4 2 4" xfId="3785" xr:uid="{2CF4BB6D-3B0B-4779-A095-F0F68CABEA45}"/>
    <cellStyle name="Normal 2 7 4 2 4 2" xfId="7966" xr:uid="{66EE244E-E2A1-42EC-BA83-E0EB981E37BC}"/>
    <cellStyle name="Normal 2 7 4 2 4 2 2" xfId="16329" xr:uid="{DB22DCDF-1B87-4BE3-B100-73CF18F66721}"/>
    <cellStyle name="Normal 2 7 4 2 4 2 2 2" xfId="33058" xr:uid="{238A05C2-6A87-4A12-B472-20925475C502}"/>
    <cellStyle name="Normal 2 7 4 2 4 2 3" xfId="24695" xr:uid="{6C1DDB69-980F-4DA7-B033-34D477036F21}"/>
    <cellStyle name="Normal 2 7 4 2 4 3" xfId="12148" xr:uid="{F701F935-90B3-4D26-B80B-7B4DB7734752}"/>
    <cellStyle name="Normal 2 7 4 2 4 3 2" xfId="28877" xr:uid="{5DD40689-6EEC-4A9F-B2D0-504B4239C564}"/>
    <cellStyle name="Normal 2 7 4 2 4 4" xfId="20514" xr:uid="{4FBEBD63-E61D-47CB-94EF-C12C56A93DAD}"/>
    <cellStyle name="Normal 2 7 4 2 5" xfId="4620" xr:uid="{42F26F9F-F140-44BA-8668-FDB8CF4641F8}"/>
    <cellStyle name="Normal 2 7 4 2 5 2" xfId="12983" xr:uid="{682DFBAC-0869-4D31-9D05-A22269CA7310}"/>
    <cellStyle name="Normal 2 7 4 2 5 2 2" xfId="29712" xr:uid="{D5EFB4F5-50B9-4C6F-8349-30E87305807E}"/>
    <cellStyle name="Normal 2 7 4 2 5 3" xfId="21349" xr:uid="{DBD26F93-2CAF-47FE-A8AD-286CE1293B35}"/>
    <cellStyle name="Normal 2 7 4 2 6" xfId="8802" xr:uid="{4AE85131-FDC7-4855-BFB9-53EA8C28ED1F}"/>
    <cellStyle name="Normal 2 7 4 2 6 2" xfId="25531" xr:uid="{FC7C7BED-9429-4A86-BC52-E7F2BCCDBA01}"/>
    <cellStyle name="Normal 2 7 4 2 7" xfId="17168" xr:uid="{D482839D-2D95-43D0-8A7E-D10DC2C90F3C}"/>
    <cellStyle name="Normal 2 7 4 3" xfId="717" xr:uid="{6C3AEB0D-ED4F-4C7A-B1CA-CEB4CFE1E9FB}"/>
    <cellStyle name="Normal 2 7 4 3 2" xfId="1553" xr:uid="{F5ADCB1D-FC6F-49A6-AE59-478B368678B4}"/>
    <cellStyle name="Normal 2 7 4 3 2 2" xfId="3225" xr:uid="{87F4307E-049D-4BAE-A547-4DECDF0F8FAE}"/>
    <cellStyle name="Normal 2 7 4 3 2 2 2" xfId="7406" xr:uid="{5C77D04E-5D94-4803-BA33-0962D67309B3}"/>
    <cellStyle name="Normal 2 7 4 3 2 2 2 2" xfId="15769" xr:uid="{B9799CDF-D524-4F87-A60A-04D5511717BC}"/>
    <cellStyle name="Normal 2 7 4 3 2 2 2 2 2" xfId="32498" xr:uid="{E7C6ED63-F438-4024-AE22-6D31D30C6875}"/>
    <cellStyle name="Normal 2 7 4 3 2 2 2 3" xfId="24135" xr:uid="{2DA9F3C4-A570-44EA-B4E0-53ACEC035619}"/>
    <cellStyle name="Normal 2 7 4 3 2 2 3" xfId="11588" xr:uid="{6990D4D0-AEFB-49AF-A624-E75A4E441095}"/>
    <cellStyle name="Normal 2 7 4 3 2 2 3 2" xfId="28317" xr:uid="{FC41F9C5-77B1-43D3-A4EC-DB266DC0451C}"/>
    <cellStyle name="Normal 2 7 4 3 2 2 4" xfId="19954" xr:uid="{696D4891-0400-46C0-B5E2-9365DD66DBD7}"/>
    <cellStyle name="Normal 2 7 4 3 2 3" xfId="5734" xr:uid="{96DEA777-9D3F-4D60-97C5-28E5A484ECEC}"/>
    <cellStyle name="Normal 2 7 4 3 2 3 2" xfId="14097" xr:uid="{AABE0D68-153D-4CE5-9B7E-390374EC43F3}"/>
    <cellStyle name="Normal 2 7 4 3 2 3 2 2" xfId="30826" xr:uid="{2069C745-71F7-4F98-9C1E-2A651DB9F1F9}"/>
    <cellStyle name="Normal 2 7 4 3 2 3 3" xfId="22463" xr:uid="{6AC60E8B-EA74-47A6-9EBE-F035F7C5A612}"/>
    <cellStyle name="Normal 2 7 4 3 2 4" xfId="9916" xr:uid="{0313EC18-C91B-4DED-A02E-C732C311BC91}"/>
    <cellStyle name="Normal 2 7 4 3 2 4 2" xfId="26645" xr:uid="{9F45C6B7-4DF4-4008-A69D-E04A985A5AA2}"/>
    <cellStyle name="Normal 2 7 4 3 2 5" xfId="18282" xr:uid="{9D14425F-C0F1-499F-A74B-237547BF5F62}"/>
    <cellStyle name="Normal 2 7 4 3 3" xfId="2389" xr:uid="{5040EBDC-AA07-4407-8A31-B68D512680A2}"/>
    <cellStyle name="Normal 2 7 4 3 3 2" xfId="6570" xr:uid="{4C46D52C-26B4-4B52-A440-3372963D9EBA}"/>
    <cellStyle name="Normal 2 7 4 3 3 2 2" xfId="14933" xr:uid="{D4CF0749-0502-4F63-AA4D-82339D1711C3}"/>
    <cellStyle name="Normal 2 7 4 3 3 2 2 2" xfId="31662" xr:uid="{4D386EB9-E2EA-4B4E-AF82-E2B729C54DB0}"/>
    <cellStyle name="Normal 2 7 4 3 3 2 3" xfId="23299" xr:uid="{6E246251-912F-4F96-94D9-715EEFE7C40B}"/>
    <cellStyle name="Normal 2 7 4 3 3 3" xfId="10752" xr:uid="{E722AE94-73AA-4C52-88B8-9D04330AD60A}"/>
    <cellStyle name="Normal 2 7 4 3 3 3 2" xfId="27481" xr:uid="{14FA9A78-6CCC-4876-ADD3-87D1E44ECB92}"/>
    <cellStyle name="Normal 2 7 4 3 3 4" xfId="19118" xr:uid="{96F8D4B5-E55B-4E53-B77F-9A52B12E089D}"/>
    <cellStyle name="Normal 2 7 4 3 4" xfId="4063" xr:uid="{F6708E4E-5C34-4859-84A3-078A90BCD82D}"/>
    <cellStyle name="Normal 2 7 4 3 4 2" xfId="8244" xr:uid="{07B126E8-6A16-44CE-8CEE-6AC81E9CF4F5}"/>
    <cellStyle name="Normal 2 7 4 3 4 2 2" xfId="16607" xr:uid="{6C9A2BF2-1D00-4A44-87F3-CCFC93C1FE7A}"/>
    <cellStyle name="Normal 2 7 4 3 4 2 2 2" xfId="33336" xr:uid="{959EB5DD-74C9-4212-9631-63BAB45B8B52}"/>
    <cellStyle name="Normal 2 7 4 3 4 2 3" xfId="24973" xr:uid="{71DF16F8-D0BB-4F38-AE55-92F487A2FB6E}"/>
    <cellStyle name="Normal 2 7 4 3 4 3" xfId="12426" xr:uid="{24849ACA-1595-45EA-9B0E-75DBE15FB2B6}"/>
    <cellStyle name="Normal 2 7 4 3 4 3 2" xfId="29155" xr:uid="{C6F5A04D-EC8F-4F64-A558-FBA69CEAAD21}"/>
    <cellStyle name="Normal 2 7 4 3 4 4" xfId="20792" xr:uid="{A6F35F9C-0AEE-42C7-A358-6B0921F3EC5D}"/>
    <cellStyle name="Normal 2 7 4 3 5" xfId="4898" xr:uid="{C34FAD7D-E73D-4BD3-866D-4D497DBA32BC}"/>
    <cellStyle name="Normal 2 7 4 3 5 2" xfId="13261" xr:uid="{7D14EDFE-3AFC-4FAD-A1D1-814F638D8984}"/>
    <cellStyle name="Normal 2 7 4 3 5 2 2" xfId="29990" xr:uid="{67B27A3F-1B32-47EB-9A53-7923AF045E17}"/>
    <cellStyle name="Normal 2 7 4 3 5 3" xfId="21627" xr:uid="{65C53B80-7FB0-46AA-8E74-B7991CA82102}"/>
    <cellStyle name="Normal 2 7 4 3 6" xfId="9080" xr:uid="{656EC44C-0325-4E4F-A5A7-1A88462FF7B4}"/>
    <cellStyle name="Normal 2 7 4 3 6 2" xfId="25809" xr:uid="{C1C31251-251A-4D7E-8751-5BA6ADF51DD0}"/>
    <cellStyle name="Normal 2 7 4 3 7" xfId="17446" xr:uid="{4CCD56BE-F0EB-4DC0-B8A1-B9ADE455FE87}"/>
    <cellStyle name="Normal 2 7 4 4" xfId="997" xr:uid="{713E3776-7BC7-4A3A-BBC2-E5905561FA31}"/>
    <cellStyle name="Normal 2 7 4 4 2" xfId="2669" xr:uid="{8074E01B-DF66-4784-89B6-98C8C93ADB40}"/>
    <cellStyle name="Normal 2 7 4 4 2 2" xfId="6850" xr:uid="{1BD13529-9608-4087-A77D-D07D2A9CCF2B}"/>
    <cellStyle name="Normal 2 7 4 4 2 2 2" xfId="15213" xr:uid="{13D1B73A-E15B-44B5-BB13-EDA9E6E6A75A}"/>
    <cellStyle name="Normal 2 7 4 4 2 2 2 2" xfId="31942" xr:uid="{D3CEDE9D-A044-42CC-88E7-E4C4E8AEB3AC}"/>
    <cellStyle name="Normal 2 7 4 4 2 2 3" xfId="23579" xr:uid="{F15F1694-FC0A-483C-B037-89811FEDACF1}"/>
    <cellStyle name="Normal 2 7 4 4 2 3" xfId="11032" xr:uid="{C39C38FA-F31E-4497-9DE0-F3B50719F6A7}"/>
    <cellStyle name="Normal 2 7 4 4 2 3 2" xfId="27761" xr:uid="{6F013360-BE93-4934-A1A4-B576CA5C9544}"/>
    <cellStyle name="Normal 2 7 4 4 2 4" xfId="19398" xr:uid="{E0B3E5F9-D110-43D2-87B2-E686F545EAC3}"/>
    <cellStyle name="Normal 2 7 4 4 3" xfId="5178" xr:uid="{29142257-C2C2-4A5A-9E69-A0A301ED8DC4}"/>
    <cellStyle name="Normal 2 7 4 4 3 2" xfId="13541" xr:uid="{2E75DB72-A66C-431E-BD10-FE044174E69A}"/>
    <cellStyle name="Normal 2 7 4 4 3 2 2" xfId="30270" xr:uid="{2137D7E7-4F42-45F7-A75B-6D0A837C063B}"/>
    <cellStyle name="Normal 2 7 4 4 3 3" xfId="21907" xr:uid="{989E58D7-F620-4245-A4A8-553A2EEB9572}"/>
    <cellStyle name="Normal 2 7 4 4 4" xfId="9360" xr:uid="{68AFB7EA-0EB1-4007-BDFD-0A8A5A998C9A}"/>
    <cellStyle name="Normal 2 7 4 4 4 2" xfId="26089" xr:uid="{DE5776FC-FDB0-4497-9C62-CAC1FBB8C28B}"/>
    <cellStyle name="Normal 2 7 4 4 5" xfId="17726" xr:uid="{6A1CDB9D-8271-474D-AA41-6B4A23A02134}"/>
    <cellStyle name="Normal 2 7 4 5" xfId="1833" xr:uid="{641D136D-FBAF-4EBF-BF74-6830DDF93EB3}"/>
    <cellStyle name="Normal 2 7 4 5 2" xfId="6014" xr:uid="{3854D394-E5B4-433C-94B7-2CC64D8FD3DB}"/>
    <cellStyle name="Normal 2 7 4 5 2 2" xfId="14377" xr:uid="{A4853F46-B639-4CF0-9ABC-54F656B70EBA}"/>
    <cellStyle name="Normal 2 7 4 5 2 2 2" xfId="31106" xr:uid="{D2B92423-320A-4E4D-BB66-6262FFCE1607}"/>
    <cellStyle name="Normal 2 7 4 5 2 3" xfId="22743" xr:uid="{370D8DEE-DA7D-46FE-AEB5-F115D1C64899}"/>
    <cellStyle name="Normal 2 7 4 5 3" xfId="10196" xr:uid="{E009CE79-2262-4673-B59A-812E8EC47010}"/>
    <cellStyle name="Normal 2 7 4 5 3 2" xfId="26925" xr:uid="{D7FC8A01-857C-4DF3-B640-F49B60C07F18}"/>
    <cellStyle name="Normal 2 7 4 5 4" xfId="18562" xr:uid="{E915F993-E09B-45DA-A94F-D7F1D0552583}"/>
    <cellStyle name="Normal 2 7 4 6" xfId="3507" xr:uid="{22D98906-D880-4180-B9AD-81B58ED3F978}"/>
    <cellStyle name="Normal 2 7 4 6 2" xfId="7688" xr:uid="{6D9A5973-87E0-456B-9339-739914679984}"/>
    <cellStyle name="Normal 2 7 4 6 2 2" xfId="16051" xr:uid="{01A95F08-4DC9-47BA-B164-B56C3BDD2674}"/>
    <cellStyle name="Normal 2 7 4 6 2 2 2" xfId="32780" xr:uid="{19F3A8C0-33A5-4F5E-923C-E5E2532CF503}"/>
    <cellStyle name="Normal 2 7 4 6 2 3" xfId="24417" xr:uid="{E7E68B8D-6F16-4898-88AE-E1B2A520332D}"/>
    <cellStyle name="Normal 2 7 4 6 3" xfId="11870" xr:uid="{3F5E608B-8773-4CC6-9A7D-3B84BCF31112}"/>
    <cellStyle name="Normal 2 7 4 6 3 2" xfId="28599" xr:uid="{A3440BB0-562F-48D9-B41E-A062F8D2EDF4}"/>
    <cellStyle name="Normal 2 7 4 6 4" xfId="20236" xr:uid="{ECFB7BD2-255F-4AF4-AC80-B235E1A13B58}"/>
    <cellStyle name="Normal 2 7 4 7" xfId="4342" xr:uid="{ED4B2073-CFCD-413F-953F-27C12DDC2E1E}"/>
    <cellStyle name="Normal 2 7 4 7 2" xfId="12705" xr:uid="{31658CFB-477E-4731-9FC1-4910E29CA672}"/>
    <cellStyle name="Normal 2 7 4 7 2 2" xfId="29434" xr:uid="{DEBDC53C-F1B7-4128-AF75-126F976746D6}"/>
    <cellStyle name="Normal 2 7 4 7 3" xfId="21071" xr:uid="{F5FADE75-8448-42A3-8064-B76E3F2CAE93}"/>
    <cellStyle name="Normal 2 7 4 8" xfId="8524" xr:uid="{16646D36-7D33-48A6-A9FE-4BC0348413DD}"/>
    <cellStyle name="Normal 2 7 4 8 2" xfId="25253" xr:uid="{D97F8DC0-8CF0-46B5-BC0E-B6A4A7EB6295}"/>
    <cellStyle name="Normal 2 7 4 9" xfId="16890" xr:uid="{3A965DAB-48F4-4A38-8AC0-10C75003D539}"/>
    <cellStyle name="Normal 2 7 5" xfId="303" xr:uid="{2605E338-3A16-4CBD-8D2A-17DAB0785897}"/>
    <cellStyle name="Normal 2 7 5 2" xfId="1139" xr:uid="{3A647E5E-C15C-49BC-A85A-1A9458C8C97E}"/>
    <cellStyle name="Normal 2 7 5 2 2" xfId="2811" xr:uid="{CA4D81BC-33F9-43C3-A43E-06B461D5EC8C}"/>
    <cellStyle name="Normal 2 7 5 2 2 2" xfId="6992" xr:uid="{92B9F933-C055-40F8-A99B-52F96EE670F4}"/>
    <cellStyle name="Normal 2 7 5 2 2 2 2" xfId="15355" xr:uid="{5DDE9276-468C-463C-A1D7-05D4E3EB3B6F}"/>
    <cellStyle name="Normal 2 7 5 2 2 2 2 2" xfId="32084" xr:uid="{43350E60-0941-43A4-BD44-8326B5732695}"/>
    <cellStyle name="Normal 2 7 5 2 2 2 3" xfId="23721" xr:uid="{3EAFFB70-0196-4118-9DAA-B0900149FF65}"/>
    <cellStyle name="Normal 2 7 5 2 2 3" xfId="11174" xr:uid="{06EE9972-B4F4-477F-89EF-09491EB8B8E5}"/>
    <cellStyle name="Normal 2 7 5 2 2 3 2" xfId="27903" xr:uid="{B9AF25B4-F2D3-4421-AE27-B52CD889CFCB}"/>
    <cellStyle name="Normal 2 7 5 2 2 4" xfId="19540" xr:uid="{876A16CA-478F-45EB-A1E2-10070FF3A456}"/>
    <cellStyle name="Normal 2 7 5 2 3" xfId="5320" xr:uid="{ECD694BC-E148-49BE-A468-D88A598CD474}"/>
    <cellStyle name="Normal 2 7 5 2 3 2" xfId="13683" xr:uid="{A543F19B-4116-418C-B2CA-A68D87D8D3F7}"/>
    <cellStyle name="Normal 2 7 5 2 3 2 2" xfId="30412" xr:uid="{19F3EE1E-1B2B-4564-B44D-2760A816822F}"/>
    <cellStyle name="Normal 2 7 5 2 3 3" xfId="22049" xr:uid="{A820D1CD-18D8-42DE-B7E1-51FF13F32CB8}"/>
    <cellStyle name="Normal 2 7 5 2 4" xfId="9502" xr:uid="{25228E0E-A2BE-4334-8957-B7763324E6D6}"/>
    <cellStyle name="Normal 2 7 5 2 4 2" xfId="26231" xr:uid="{E7BF3B3C-16EB-40AA-BE2A-E526102CD3FF}"/>
    <cellStyle name="Normal 2 7 5 2 5" xfId="17868" xr:uid="{6358B1C8-DB8B-47B6-A092-76EE138475F7}"/>
    <cellStyle name="Normal 2 7 5 3" xfId="1975" xr:uid="{3799567E-1244-4883-8A16-7E8031ABF9B7}"/>
    <cellStyle name="Normal 2 7 5 3 2" xfId="6156" xr:uid="{4E02E76E-98D1-4C67-8D32-33B221859896}"/>
    <cellStyle name="Normal 2 7 5 3 2 2" xfId="14519" xr:uid="{2C23F30F-8F92-4A28-A33E-1EBB1211A3FC}"/>
    <cellStyle name="Normal 2 7 5 3 2 2 2" xfId="31248" xr:uid="{6082FE55-5487-44C5-8071-F7D6E9C1C01E}"/>
    <cellStyle name="Normal 2 7 5 3 2 3" xfId="22885" xr:uid="{6A003F76-2FCD-46E1-BECD-1D61CB44D26B}"/>
    <cellStyle name="Normal 2 7 5 3 3" xfId="10338" xr:uid="{3AB785C5-EBB2-468E-8D5A-F85636535D96}"/>
    <cellStyle name="Normal 2 7 5 3 3 2" xfId="27067" xr:uid="{3A2E3460-1825-4C2A-BAC1-D96CF51D88E8}"/>
    <cellStyle name="Normal 2 7 5 3 4" xfId="18704" xr:uid="{C3560176-0453-408B-BBF8-49417D296A60}"/>
    <cellStyle name="Normal 2 7 5 4" xfId="3649" xr:uid="{1427CD96-778F-4FC4-BE12-2E3CD5A9BEE1}"/>
    <cellStyle name="Normal 2 7 5 4 2" xfId="7830" xr:uid="{0A2BE986-C998-45C6-B737-B48959BB8332}"/>
    <cellStyle name="Normal 2 7 5 4 2 2" xfId="16193" xr:uid="{1FEE86EA-8704-459C-BE49-02BA3989AD99}"/>
    <cellStyle name="Normal 2 7 5 4 2 2 2" xfId="32922" xr:uid="{B2EF0B8E-C597-4740-B222-0CD4DCC2F7D7}"/>
    <cellStyle name="Normal 2 7 5 4 2 3" xfId="24559" xr:uid="{3134C9C5-E005-407B-AB50-9685474B2A48}"/>
    <cellStyle name="Normal 2 7 5 4 3" xfId="12012" xr:uid="{7009BFC8-8838-4AFD-90A6-62BEC60EFE36}"/>
    <cellStyle name="Normal 2 7 5 4 3 2" xfId="28741" xr:uid="{DC96E581-8036-4643-8DA7-9734E0FA90BE}"/>
    <cellStyle name="Normal 2 7 5 4 4" xfId="20378" xr:uid="{F6C1A9E5-B8B6-4B4B-8937-7A2E6081939A}"/>
    <cellStyle name="Normal 2 7 5 5" xfId="4484" xr:uid="{5C3F4077-EF3E-4167-9564-A6EF733C7014}"/>
    <cellStyle name="Normal 2 7 5 5 2" xfId="12847" xr:uid="{816F5DE9-C3CF-43A0-B175-9254D41764AE}"/>
    <cellStyle name="Normal 2 7 5 5 2 2" xfId="29576" xr:uid="{95A08B2F-3373-4DDD-A3D9-6F788ADF34D4}"/>
    <cellStyle name="Normal 2 7 5 5 3" xfId="21213" xr:uid="{49B3BC8B-5781-40C4-AAC7-DD11BF06B4C1}"/>
    <cellStyle name="Normal 2 7 5 6" xfId="8666" xr:uid="{75EE319E-EB18-4550-97F1-2BD9100AFFA3}"/>
    <cellStyle name="Normal 2 7 5 6 2" xfId="25395" xr:uid="{9BF93661-426F-40BE-AAF6-E11B3F365DCE}"/>
    <cellStyle name="Normal 2 7 5 7" xfId="17032" xr:uid="{1BB937A1-C9B0-4D22-BDA9-09DDF6B8E492}"/>
    <cellStyle name="Normal 2 7 6" xfId="581" xr:uid="{7FA1B7A5-D9BE-4255-A4EA-860DB0848737}"/>
    <cellStyle name="Normal 2 7 6 2" xfId="1417" xr:uid="{0535441B-6DA2-4DDD-85D8-529379F3825C}"/>
    <cellStyle name="Normal 2 7 6 2 2" xfId="3089" xr:uid="{6F1D1781-B334-44B9-97B0-963221C78D63}"/>
    <cellStyle name="Normal 2 7 6 2 2 2" xfId="7270" xr:uid="{2A9CA766-FA98-4152-A0B5-D2E5BDBABD36}"/>
    <cellStyle name="Normal 2 7 6 2 2 2 2" xfId="15633" xr:uid="{D415DF97-AA71-4CBA-AD21-8404BFE1D1D6}"/>
    <cellStyle name="Normal 2 7 6 2 2 2 2 2" xfId="32362" xr:uid="{5F0930E6-3C44-4B9B-9566-B186EC3D0C24}"/>
    <cellStyle name="Normal 2 7 6 2 2 2 3" xfId="23999" xr:uid="{420E71AC-7C36-4875-88BF-2E72161CE3CD}"/>
    <cellStyle name="Normal 2 7 6 2 2 3" xfId="11452" xr:uid="{D5B59C0E-0C65-4FE5-BA8D-C0A248DA48FB}"/>
    <cellStyle name="Normal 2 7 6 2 2 3 2" xfId="28181" xr:uid="{5454A4F8-E871-4BF6-8C02-1C38BC7DAC98}"/>
    <cellStyle name="Normal 2 7 6 2 2 4" xfId="19818" xr:uid="{58D54E57-70B9-452A-B27E-E797947A5938}"/>
    <cellStyle name="Normal 2 7 6 2 3" xfId="5598" xr:uid="{90640C94-80B1-421C-B80D-D132ECBBAD6B}"/>
    <cellStyle name="Normal 2 7 6 2 3 2" xfId="13961" xr:uid="{022DA67C-51D7-4AC0-AFEF-C481FA479A18}"/>
    <cellStyle name="Normal 2 7 6 2 3 2 2" xfId="30690" xr:uid="{E2160B63-AE02-401D-B965-4D8B28DBB187}"/>
    <cellStyle name="Normal 2 7 6 2 3 3" xfId="22327" xr:uid="{3DAD7826-F287-4495-B05B-28C6FF40CCB3}"/>
    <cellStyle name="Normal 2 7 6 2 4" xfId="9780" xr:uid="{34A965E1-9452-4564-8A3C-93098B8EAB10}"/>
    <cellStyle name="Normal 2 7 6 2 4 2" xfId="26509" xr:uid="{EFD5C97D-85CA-42C0-BA0A-7FFD69880F2D}"/>
    <cellStyle name="Normal 2 7 6 2 5" xfId="18146" xr:uid="{F7649E90-C92B-440B-8118-C957DEBBA7EE}"/>
    <cellStyle name="Normal 2 7 6 3" xfId="2253" xr:uid="{47E1C281-6241-4C67-8638-EC7DF06FB658}"/>
    <cellStyle name="Normal 2 7 6 3 2" xfId="6434" xr:uid="{6255BD53-503E-4B10-9FC6-D11887E4A466}"/>
    <cellStyle name="Normal 2 7 6 3 2 2" xfId="14797" xr:uid="{50C82364-7B5C-499B-B19C-6A5E3FB91E06}"/>
    <cellStyle name="Normal 2 7 6 3 2 2 2" xfId="31526" xr:uid="{0D208077-33DF-4AC1-A38E-3F9D6D3A4F0A}"/>
    <cellStyle name="Normal 2 7 6 3 2 3" xfId="23163" xr:uid="{5AABCBBB-4D80-42AD-BB05-707705982482}"/>
    <cellStyle name="Normal 2 7 6 3 3" xfId="10616" xr:uid="{E157E3F9-780E-46CA-A98F-6E64AD859845}"/>
    <cellStyle name="Normal 2 7 6 3 3 2" xfId="27345" xr:uid="{90BF516E-FAF4-4EA4-B0B5-3397450F575D}"/>
    <cellStyle name="Normal 2 7 6 3 4" xfId="18982" xr:uid="{5BA18724-9D41-4DBB-8D36-A892BA6A6616}"/>
    <cellStyle name="Normal 2 7 6 4" xfId="3927" xr:uid="{DD9D13A0-BA45-4C24-9052-F8E47C6A6E82}"/>
    <cellStyle name="Normal 2 7 6 4 2" xfId="8108" xr:uid="{E1FAEE86-EB49-4E2B-8991-D53332A80346}"/>
    <cellStyle name="Normal 2 7 6 4 2 2" xfId="16471" xr:uid="{081FD2BD-C7C4-42D2-B35E-63C41C0543E0}"/>
    <cellStyle name="Normal 2 7 6 4 2 2 2" xfId="33200" xr:uid="{4D3F9EFF-9C8A-4152-BD47-C5D6DEE10A06}"/>
    <cellStyle name="Normal 2 7 6 4 2 3" xfId="24837" xr:uid="{7A607E0D-C794-4CF6-BC23-B0CC87ED1B48}"/>
    <cellStyle name="Normal 2 7 6 4 3" xfId="12290" xr:uid="{B017E77E-58A0-47F3-995F-0F64C45C5C1B}"/>
    <cellStyle name="Normal 2 7 6 4 3 2" xfId="29019" xr:uid="{D82C519F-5B96-4541-A381-AEDF361679F6}"/>
    <cellStyle name="Normal 2 7 6 4 4" xfId="20656" xr:uid="{ADDEBFCA-FEDC-47C6-85BA-DD667806B627}"/>
    <cellStyle name="Normal 2 7 6 5" xfId="4762" xr:uid="{94AEE785-8547-45F4-B42A-318AD4275587}"/>
    <cellStyle name="Normal 2 7 6 5 2" xfId="13125" xr:uid="{56A79DC4-F137-4A5B-9617-2EF7A2EF0254}"/>
    <cellStyle name="Normal 2 7 6 5 2 2" xfId="29854" xr:uid="{BCEB006D-4219-4A54-9E18-DD5B5B8565E6}"/>
    <cellStyle name="Normal 2 7 6 5 3" xfId="21491" xr:uid="{EF018307-8801-4BAE-A0A3-B4DB56C6A7AD}"/>
    <cellStyle name="Normal 2 7 6 6" xfId="8944" xr:uid="{315936FF-8E3A-43F9-8BE8-7DF2A4C82A10}"/>
    <cellStyle name="Normal 2 7 6 6 2" xfId="25673" xr:uid="{25EAB7D3-E69D-4DE5-9478-8FBAB5820840}"/>
    <cellStyle name="Normal 2 7 6 7" xfId="17310" xr:uid="{E5134F3B-620B-49DB-A4A1-3913E4817C72}"/>
    <cellStyle name="Normal 2 7 7" xfId="861" xr:uid="{695E44E6-9BA9-4D1D-A8A9-40614F6507DD}"/>
    <cellStyle name="Normal 2 7 7 2" xfId="2533" xr:uid="{A5A0A7F5-74F5-4D3E-9A06-9FBC66EF2A41}"/>
    <cellStyle name="Normal 2 7 7 2 2" xfId="6714" xr:uid="{021FF85A-28CD-46C8-BCD0-62CFB14CB124}"/>
    <cellStyle name="Normal 2 7 7 2 2 2" xfId="15077" xr:uid="{9A854909-39F9-4BC5-AF13-F822F43794E6}"/>
    <cellStyle name="Normal 2 7 7 2 2 2 2" xfId="31806" xr:uid="{95DDE673-4325-46D5-8965-5C434A1DA7FA}"/>
    <cellStyle name="Normal 2 7 7 2 2 3" xfId="23443" xr:uid="{0EA1724E-16C7-43E4-844C-671C10BC18CE}"/>
    <cellStyle name="Normal 2 7 7 2 3" xfId="10896" xr:uid="{2385C809-2955-4275-8B77-EB8EE07A7923}"/>
    <cellStyle name="Normal 2 7 7 2 3 2" xfId="27625" xr:uid="{0D3032C0-4E70-41B7-8E4B-989C06B3B835}"/>
    <cellStyle name="Normal 2 7 7 2 4" xfId="19262" xr:uid="{2EAA8948-DA2A-41C6-ACE9-C5E04FEFF400}"/>
    <cellStyle name="Normal 2 7 7 3" xfId="5042" xr:uid="{AA5EC3BA-6C71-445E-8F6D-D5738970EB1D}"/>
    <cellStyle name="Normal 2 7 7 3 2" xfId="13405" xr:uid="{2CFFA15F-B653-4F1C-8DDF-63A853804F9A}"/>
    <cellStyle name="Normal 2 7 7 3 2 2" xfId="30134" xr:uid="{758370BF-29F8-466C-B838-CB0B271BED0A}"/>
    <cellStyle name="Normal 2 7 7 3 3" xfId="21771" xr:uid="{D07EEB49-F5F5-43A5-9154-8FC44BEF19AA}"/>
    <cellStyle name="Normal 2 7 7 4" xfId="9224" xr:uid="{EBE8615C-D8BA-4FC3-B3CB-01E36A1C869E}"/>
    <cellStyle name="Normal 2 7 7 4 2" xfId="25953" xr:uid="{3615757E-CE2F-4DCB-ABC8-0D3EF711AB97}"/>
    <cellStyle name="Normal 2 7 7 5" xfId="17590" xr:uid="{7B7F0D32-6BAF-4650-B361-C1EDFFC21258}"/>
    <cellStyle name="Normal 2 7 8" xfId="1697" xr:uid="{7662885C-D3B6-4B35-9E16-ED8AC794C989}"/>
    <cellStyle name="Normal 2 7 8 2" xfId="5878" xr:uid="{E3E3C08D-6EFD-463C-8345-1054598AABEA}"/>
    <cellStyle name="Normal 2 7 8 2 2" xfId="14241" xr:uid="{FA762DC4-DFB4-4F2A-AD21-4F9DA6A2E6E5}"/>
    <cellStyle name="Normal 2 7 8 2 2 2" xfId="30970" xr:uid="{CF4FC863-CB38-44A9-8FB4-C5156718EEF7}"/>
    <cellStyle name="Normal 2 7 8 2 3" xfId="22607" xr:uid="{E373F777-754F-4F08-8BA0-42CC2AC73BA0}"/>
    <cellStyle name="Normal 2 7 8 3" xfId="10060" xr:uid="{437B3DA3-F019-4220-89E8-58DCC3969142}"/>
    <cellStyle name="Normal 2 7 8 3 2" xfId="26789" xr:uid="{2B919E5C-965E-44DE-9E19-022B6C4ECE28}"/>
    <cellStyle name="Normal 2 7 8 4" xfId="18426" xr:uid="{0040B8CB-93A0-4A27-BF1C-0878B559C7F3}"/>
    <cellStyle name="Normal 2 7 9" xfId="3371" xr:uid="{0CFFEEFF-CC25-4DBF-824D-77E371929E06}"/>
    <cellStyle name="Normal 2 7 9 2" xfId="7552" xr:uid="{ED2EE1D9-181E-45F3-9EE5-4D1FADC2C128}"/>
    <cellStyle name="Normal 2 7 9 2 2" xfId="15915" xr:uid="{127078B6-3FCF-489C-8647-9360E9A5006B}"/>
    <cellStyle name="Normal 2 7 9 2 2 2" xfId="32644" xr:uid="{70B22F8D-5D0F-4887-A53A-27D5938C8450}"/>
    <cellStyle name="Normal 2 7 9 2 3" xfId="24281" xr:uid="{088C46C8-2E0C-48D4-AD78-70A5734375F9}"/>
    <cellStyle name="Normal 2 7 9 3" xfId="11734" xr:uid="{6FAA3AFA-69DE-46F9-A948-C4C7CCF8CD30}"/>
    <cellStyle name="Normal 2 7 9 3 2" xfId="28463" xr:uid="{65D74AC4-0ABA-4A57-A825-C1609202D8CC}"/>
    <cellStyle name="Normal 2 7 9 4" xfId="20100" xr:uid="{DE85002D-9014-430F-B5EF-308DAE1BB429}"/>
    <cellStyle name="Normal 2 8" xfId="30" xr:uid="{8215160C-EA22-4EAB-9D6F-4ABDB473182B}"/>
    <cellStyle name="Normal 2 8 10" xfId="8393" xr:uid="{A41B2D52-DF92-4C90-9226-C3658B70FE65}"/>
    <cellStyle name="Normal 2 8 10 2" xfId="25122" xr:uid="{1C760638-3DF3-4793-9F3C-9807C97BB211}"/>
    <cellStyle name="Normal 2 8 11" xfId="16759" xr:uid="{445B84B6-BB4C-4987-9631-6302EA64386F}"/>
    <cellStyle name="Normal 2 8 2" xfId="97" xr:uid="{8EB9B7EB-6A1A-48BD-8A12-8EF9CA893A07}"/>
    <cellStyle name="Normal 2 8 2 10" xfId="16826" xr:uid="{F0820A8C-5CF8-4013-9900-7033862F8B3C}"/>
    <cellStyle name="Normal 2 8 2 2" xfId="233" xr:uid="{1E2F11E9-48F6-4933-8A07-D724DD3D0421}"/>
    <cellStyle name="Normal 2 8 2 2 2" xfId="511" xr:uid="{D355A847-3B32-4D31-A957-E8CA3E6B2740}"/>
    <cellStyle name="Normal 2 8 2 2 2 2" xfId="1347" xr:uid="{6538B25E-7F94-4DC5-9BE3-AAF4A86EEC6B}"/>
    <cellStyle name="Normal 2 8 2 2 2 2 2" xfId="3019" xr:uid="{746CEF99-948E-45AD-8776-1B1476046F21}"/>
    <cellStyle name="Normal 2 8 2 2 2 2 2 2" xfId="7200" xr:uid="{6037906F-6AFC-488B-972C-86080C400BDA}"/>
    <cellStyle name="Normal 2 8 2 2 2 2 2 2 2" xfId="15563" xr:uid="{584EDF21-5994-4B32-8A9F-F42D45C76383}"/>
    <cellStyle name="Normal 2 8 2 2 2 2 2 2 2 2" xfId="32292" xr:uid="{86269C97-E411-4281-A68D-62ADC6D10639}"/>
    <cellStyle name="Normal 2 8 2 2 2 2 2 2 3" xfId="23929" xr:uid="{FE4E6A4C-09CB-4AE8-B48B-78AA9C7B949C}"/>
    <cellStyle name="Normal 2 8 2 2 2 2 2 3" xfId="11382" xr:uid="{E58E8BC2-B414-46DA-AD5C-5F42E7CA587F}"/>
    <cellStyle name="Normal 2 8 2 2 2 2 2 3 2" xfId="28111" xr:uid="{AC01D000-BA8E-4C15-8A90-2F8C6652878A}"/>
    <cellStyle name="Normal 2 8 2 2 2 2 2 4" xfId="19748" xr:uid="{41F94ADA-10D9-4445-8074-93CEF676E7C0}"/>
    <cellStyle name="Normal 2 8 2 2 2 2 3" xfId="5528" xr:uid="{AACAFA18-2A0E-4B82-A896-2B1BDC2566B8}"/>
    <cellStyle name="Normal 2 8 2 2 2 2 3 2" xfId="13891" xr:uid="{03F7E47B-220D-49D4-8A9E-628E7399065E}"/>
    <cellStyle name="Normal 2 8 2 2 2 2 3 2 2" xfId="30620" xr:uid="{EA13961A-AC0C-4640-A7E1-1EC82A785B8C}"/>
    <cellStyle name="Normal 2 8 2 2 2 2 3 3" xfId="22257" xr:uid="{B30729A1-5A68-429B-834A-ACFAEBD9BAFC}"/>
    <cellStyle name="Normal 2 8 2 2 2 2 4" xfId="9710" xr:uid="{F1BAE1EB-2F72-4AC8-BD18-3DB309489AC5}"/>
    <cellStyle name="Normal 2 8 2 2 2 2 4 2" xfId="26439" xr:uid="{7B06D313-B537-475A-B32A-221D5A6717C9}"/>
    <cellStyle name="Normal 2 8 2 2 2 2 5" xfId="18076" xr:uid="{D2719A7C-9E72-4BDA-976B-7FF0E4DC8A8A}"/>
    <cellStyle name="Normal 2 8 2 2 2 3" xfId="2183" xr:uid="{E4A05160-5688-47F8-9087-AEC87B592A4A}"/>
    <cellStyle name="Normal 2 8 2 2 2 3 2" xfId="6364" xr:uid="{0364707F-C139-4355-A45A-BB0DB6ABAC19}"/>
    <cellStyle name="Normal 2 8 2 2 2 3 2 2" xfId="14727" xr:uid="{4BA404B1-1596-4361-A293-BE073AE5500B}"/>
    <cellStyle name="Normal 2 8 2 2 2 3 2 2 2" xfId="31456" xr:uid="{DD766F7A-DCB9-48A5-82D1-8F70C0F1510B}"/>
    <cellStyle name="Normal 2 8 2 2 2 3 2 3" xfId="23093" xr:uid="{C8E0B859-5DEF-42DB-B41B-4F67829B084B}"/>
    <cellStyle name="Normal 2 8 2 2 2 3 3" xfId="10546" xr:uid="{A62653B6-CB1A-4A49-AB8B-14C441FACFEE}"/>
    <cellStyle name="Normal 2 8 2 2 2 3 3 2" xfId="27275" xr:uid="{9DDDDAE0-00EE-4E53-B203-632CCFD94C54}"/>
    <cellStyle name="Normal 2 8 2 2 2 3 4" xfId="18912" xr:uid="{A902CF32-D2A8-433E-A472-0D42E0250758}"/>
    <cellStyle name="Normal 2 8 2 2 2 4" xfId="3857" xr:uid="{C746F593-0630-4347-B3E6-57C0A09EEA6C}"/>
    <cellStyle name="Normal 2 8 2 2 2 4 2" xfId="8038" xr:uid="{939E0A8C-C598-464B-9482-11B4CA58EBDC}"/>
    <cellStyle name="Normal 2 8 2 2 2 4 2 2" xfId="16401" xr:uid="{0D7F21C5-A358-46A1-B2AE-E9124BFCDF96}"/>
    <cellStyle name="Normal 2 8 2 2 2 4 2 2 2" xfId="33130" xr:uid="{66D2A097-D1CE-407F-B491-001C6602ACF8}"/>
    <cellStyle name="Normal 2 8 2 2 2 4 2 3" xfId="24767" xr:uid="{CC710DB5-AB94-408B-AADE-D4245CA3AF4C}"/>
    <cellStyle name="Normal 2 8 2 2 2 4 3" xfId="12220" xr:uid="{D50F168D-4207-485E-A6F0-81C1C785EF11}"/>
    <cellStyle name="Normal 2 8 2 2 2 4 3 2" xfId="28949" xr:uid="{CF7858D9-604B-4127-B4FF-A45E5F99377B}"/>
    <cellStyle name="Normal 2 8 2 2 2 4 4" xfId="20586" xr:uid="{41D525FB-39B6-422B-8E6E-211F766CA78E}"/>
    <cellStyle name="Normal 2 8 2 2 2 5" xfId="4692" xr:uid="{C7742F04-4AF8-499C-91DF-1186D8079792}"/>
    <cellStyle name="Normal 2 8 2 2 2 5 2" xfId="13055" xr:uid="{5EFD46B9-0934-4B70-AD97-85F9D4116864}"/>
    <cellStyle name="Normal 2 8 2 2 2 5 2 2" xfId="29784" xr:uid="{71BA4FEE-31A0-482A-B1F8-99C37857F11C}"/>
    <cellStyle name="Normal 2 8 2 2 2 5 3" xfId="21421" xr:uid="{AEA1E787-D9A5-4FA4-A914-40A850EF4EBF}"/>
    <cellStyle name="Normal 2 8 2 2 2 6" xfId="8874" xr:uid="{9EDAB9D1-DA81-4EB8-AF67-E02390354D87}"/>
    <cellStyle name="Normal 2 8 2 2 2 6 2" xfId="25603" xr:uid="{6F0840E5-38F7-45BD-9F77-9901B74AE662}"/>
    <cellStyle name="Normal 2 8 2 2 2 7" xfId="17240" xr:uid="{51D2B373-9C97-4780-A1C7-B5E183B54666}"/>
    <cellStyle name="Normal 2 8 2 2 3" xfId="789" xr:uid="{BBC7B8E1-6F63-4473-B20A-34CEC977B046}"/>
    <cellStyle name="Normal 2 8 2 2 3 2" xfId="1625" xr:uid="{10BB8513-AE8D-4E43-82B5-71D8D3B4DE4C}"/>
    <cellStyle name="Normal 2 8 2 2 3 2 2" xfId="3297" xr:uid="{D0AA1373-FF9C-47D5-8AEC-3DD7C9C5504F}"/>
    <cellStyle name="Normal 2 8 2 2 3 2 2 2" xfId="7478" xr:uid="{1E14B91F-3F24-469F-AA20-D260060423BB}"/>
    <cellStyle name="Normal 2 8 2 2 3 2 2 2 2" xfId="15841" xr:uid="{65AD4DDD-3A45-4676-959A-21195A647921}"/>
    <cellStyle name="Normal 2 8 2 2 3 2 2 2 2 2" xfId="32570" xr:uid="{7F60DC5F-692F-498E-9C72-53AF14ABF4DF}"/>
    <cellStyle name="Normal 2 8 2 2 3 2 2 2 3" xfId="24207" xr:uid="{97E4E56C-4887-4ECE-9974-4F597D73C899}"/>
    <cellStyle name="Normal 2 8 2 2 3 2 2 3" xfId="11660" xr:uid="{A0431EA9-F69A-42D8-A41E-94E487CC9AEA}"/>
    <cellStyle name="Normal 2 8 2 2 3 2 2 3 2" xfId="28389" xr:uid="{A21E09C3-2B70-42BF-B874-06BA427DEF42}"/>
    <cellStyle name="Normal 2 8 2 2 3 2 2 4" xfId="20026" xr:uid="{55D128C8-7C10-4CA2-A954-91A3BFF0FFC1}"/>
    <cellStyle name="Normal 2 8 2 2 3 2 3" xfId="5806" xr:uid="{2F8FD466-3937-46F1-8440-7BAFFB6860F6}"/>
    <cellStyle name="Normal 2 8 2 2 3 2 3 2" xfId="14169" xr:uid="{CBBB4C94-6119-404C-9426-672D2C805C57}"/>
    <cellStyle name="Normal 2 8 2 2 3 2 3 2 2" xfId="30898" xr:uid="{5D619CFB-C4E5-4D03-BA76-A902A15A0014}"/>
    <cellStyle name="Normal 2 8 2 2 3 2 3 3" xfId="22535" xr:uid="{384DFC0F-3750-4313-A649-F64592DD30A7}"/>
    <cellStyle name="Normal 2 8 2 2 3 2 4" xfId="9988" xr:uid="{BB88E404-6D9C-40E1-9C3E-BD726C8BE30E}"/>
    <cellStyle name="Normal 2 8 2 2 3 2 4 2" xfId="26717" xr:uid="{DAFCF2CB-3D25-4FFD-BCB5-5A70603526D7}"/>
    <cellStyle name="Normal 2 8 2 2 3 2 5" xfId="18354" xr:uid="{3F2729CD-DFD9-4E3F-B8B9-22371B8D5E86}"/>
    <cellStyle name="Normal 2 8 2 2 3 3" xfId="2461" xr:uid="{C8B112DB-56BB-4EA9-930B-CB7D9864C94E}"/>
    <cellStyle name="Normal 2 8 2 2 3 3 2" xfId="6642" xr:uid="{498C46AC-3419-4C54-9E42-CFC6E32F3FF8}"/>
    <cellStyle name="Normal 2 8 2 2 3 3 2 2" xfId="15005" xr:uid="{AF5ABC1D-045E-4FF3-9FC2-52A6CE5CAFA5}"/>
    <cellStyle name="Normal 2 8 2 2 3 3 2 2 2" xfId="31734" xr:uid="{28CDD216-6183-4192-8177-C2522F8F5B14}"/>
    <cellStyle name="Normal 2 8 2 2 3 3 2 3" xfId="23371" xr:uid="{88B2C57F-81C9-4592-A02E-420159078887}"/>
    <cellStyle name="Normal 2 8 2 2 3 3 3" xfId="10824" xr:uid="{30430306-05D0-49CB-95D0-C248E2F38E5D}"/>
    <cellStyle name="Normal 2 8 2 2 3 3 3 2" xfId="27553" xr:uid="{E43A9359-9312-4083-A899-298FFA81CF13}"/>
    <cellStyle name="Normal 2 8 2 2 3 3 4" xfId="19190" xr:uid="{88CAD2DC-251F-4CA4-8341-05580FA3C83A}"/>
    <cellStyle name="Normal 2 8 2 2 3 4" xfId="4135" xr:uid="{3B9A42BA-A2C2-4E8A-A78F-DDE0B1769208}"/>
    <cellStyle name="Normal 2 8 2 2 3 4 2" xfId="8316" xr:uid="{E1F60D9E-9B4A-43B3-9408-16A62682632D}"/>
    <cellStyle name="Normal 2 8 2 2 3 4 2 2" xfId="16679" xr:uid="{6238946C-F896-4E28-8AB8-AA40E07FF8DE}"/>
    <cellStyle name="Normal 2 8 2 2 3 4 2 2 2" xfId="33408" xr:uid="{19756110-23EB-4035-8832-A9FE17F57D1A}"/>
    <cellStyle name="Normal 2 8 2 2 3 4 2 3" xfId="25045" xr:uid="{5C931258-903C-4657-AF51-F19CB70A7372}"/>
    <cellStyle name="Normal 2 8 2 2 3 4 3" xfId="12498" xr:uid="{4A4768C5-D279-47C7-9D40-2CF3C9659CC4}"/>
    <cellStyle name="Normal 2 8 2 2 3 4 3 2" xfId="29227" xr:uid="{C9221667-AE44-4E4A-ABA0-9F9A84E7FE88}"/>
    <cellStyle name="Normal 2 8 2 2 3 4 4" xfId="20864" xr:uid="{B28E47E8-0C76-49F7-AECA-0C87B055B4DB}"/>
    <cellStyle name="Normal 2 8 2 2 3 5" xfId="4970" xr:uid="{8BEECF33-7895-49FF-AA34-67D9DE4A3B53}"/>
    <cellStyle name="Normal 2 8 2 2 3 5 2" xfId="13333" xr:uid="{D3557680-B460-4DCE-9B26-D4DD7BFCE687}"/>
    <cellStyle name="Normal 2 8 2 2 3 5 2 2" xfId="30062" xr:uid="{BA5079FD-143A-4200-B84C-0C24DB8D53CE}"/>
    <cellStyle name="Normal 2 8 2 2 3 5 3" xfId="21699" xr:uid="{5FB5B6A6-5D36-42CD-982B-8151F155E31F}"/>
    <cellStyle name="Normal 2 8 2 2 3 6" xfId="9152" xr:uid="{207A2739-FEF3-4A1A-B494-3745DEB036A0}"/>
    <cellStyle name="Normal 2 8 2 2 3 6 2" xfId="25881" xr:uid="{CBD2813F-472F-49A3-BCD5-9269ABC62075}"/>
    <cellStyle name="Normal 2 8 2 2 3 7" xfId="17518" xr:uid="{FF424ACF-8518-4C06-8140-7272839592C5}"/>
    <cellStyle name="Normal 2 8 2 2 4" xfId="1069" xr:uid="{CFCDD216-4DB4-4990-90A1-358F39800C98}"/>
    <cellStyle name="Normal 2 8 2 2 4 2" xfId="2741" xr:uid="{80CEFA5B-AB1D-44BF-A9F4-9EDA0E68E67C}"/>
    <cellStyle name="Normal 2 8 2 2 4 2 2" xfId="6922" xr:uid="{F43FF457-94EB-4436-8A48-2CA437BD8CDA}"/>
    <cellStyle name="Normal 2 8 2 2 4 2 2 2" xfId="15285" xr:uid="{345122EF-940C-461E-A484-797ED5F1EEF3}"/>
    <cellStyle name="Normal 2 8 2 2 4 2 2 2 2" xfId="32014" xr:uid="{1A0C1ED0-221A-4533-ADDF-5B33C5D9974D}"/>
    <cellStyle name="Normal 2 8 2 2 4 2 2 3" xfId="23651" xr:uid="{E4EEDB50-0749-4C3A-9659-1855D8AD2C31}"/>
    <cellStyle name="Normal 2 8 2 2 4 2 3" xfId="11104" xr:uid="{506CF249-60BF-4CB1-A691-FD41BD1B2707}"/>
    <cellStyle name="Normal 2 8 2 2 4 2 3 2" xfId="27833" xr:uid="{EF35310E-2E06-45E6-8066-A9ECC2FDD276}"/>
    <cellStyle name="Normal 2 8 2 2 4 2 4" xfId="19470" xr:uid="{E0AAF370-E1E4-4AAB-9CE9-E678CE2EFCA7}"/>
    <cellStyle name="Normal 2 8 2 2 4 3" xfId="5250" xr:uid="{F20E1C1B-E784-4600-867A-1D50807BA41A}"/>
    <cellStyle name="Normal 2 8 2 2 4 3 2" xfId="13613" xr:uid="{9799E02C-3D49-4672-9277-74473B115A0A}"/>
    <cellStyle name="Normal 2 8 2 2 4 3 2 2" xfId="30342" xr:uid="{669418D2-73BA-4D70-9A85-40CF9944F652}"/>
    <cellStyle name="Normal 2 8 2 2 4 3 3" xfId="21979" xr:uid="{AF003F15-E39A-4CB9-B0E4-DBA1A38A2490}"/>
    <cellStyle name="Normal 2 8 2 2 4 4" xfId="9432" xr:uid="{D5258EF2-3241-472F-A37E-63DA3A1C14A6}"/>
    <cellStyle name="Normal 2 8 2 2 4 4 2" xfId="26161" xr:uid="{1008D0F4-430E-4798-BA1E-C0228FAF46AA}"/>
    <cellStyle name="Normal 2 8 2 2 4 5" xfId="17798" xr:uid="{D655ED78-3228-4B2B-B8C0-A2553E470D23}"/>
    <cellStyle name="Normal 2 8 2 2 5" xfId="1905" xr:uid="{BED8B6BD-3F2C-4C3E-BDC9-EC63ACD4EE4F}"/>
    <cellStyle name="Normal 2 8 2 2 5 2" xfId="6086" xr:uid="{36F06282-6E59-4B1C-8EB3-5E4D0EB2E483}"/>
    <cellStyle name="Normal 2 8 2 2 5 2 2" xfId="14449" xr:uid="{60D26CEF-B4FF-4E91-BEF1-658C210F03EA}"/>
    <cellStyle name="Normal 2 8 2 2 5 2 2 2" xfId="31178" xr:uid="{8962CCDC-A930-44A8-A71C-057D429D0504}"/>
    <cellStyle name="Normal 2 8 2 2 5 2 3" xfId="22815" xr:uid="{38EEF3C3-22FC-4CD0-AD11-81556D7F4D25}"/>
    <cellStyle name="Normal 2 8 2 2 5 3" xfId="10268" xr:uid="{F3374A54-775F-4DE0-8542-718645805A45}"/>
    <cellStyle name="Normal 2 8 2 2 5 3 2" xfId="26997" xr:uid="{2C3B0BB6-FC06-4EB8-B791-6AD08C9571EC}"/>
    <cellStyle name="Normal 2 8 2 2 5 4" xfId="18634" xr:uid="{A9AC1FC4-8289-433F-8926-FB148A6E9A8E}"/>
    <cellStyle name="Normal 2 8 2 2 6" xfId="3579" xr:uid="{D5CF7AAB-72C0-42CB-A8EB-6D62D3EA7C92}"/>
    <cellStyle name="Normal 2 8 2 2 6 2" xfId="7760" xr:uid="{31DFF14C-C637-4543-A0AD-E2C92074C2C7}"/>
    <cellStyle name="Normal 2 8 2 2 6 2 2" xfId="16123" xr:uid="{B5D7EDEA-308F-4947-B0AF-6E200AA9B5E2}"/>
    <cellStyle name="Normal 2 8 2 2 6 2 2 2" xfId="32852" xr:uid="{B7984A78-64EE-4993-B223-C4D00B9D61D6}"/>
    <cellStyle name="Normal 2 8 2 2 6 2 3" xfId="24489" xr:uid="{09076FE9-69BC-45CE-9573-E35A100403B8}"/>
    <cellStyle name="Normal 2 8 2 2 6 3" xfId="11942" xr:uid="{EE2878B0-8702-4257-B7D2-6D1D9A87E971}"/>
    <cellStyle name="Normal 2 8 2 2 6 3 2" xfId="28671" xr:uid="{0416314C-2A9B-4D2C-97E1-0776A705C484}"/>
    <cellStyle name="Normal 2 8 2 2 6 4" xfId="20308" xr:uid="{E97D7C2E-F173-4D29-9976-06D99F2B8E09}"/>
    <cellStyle name="Normal 2 8 2 2 7" xfId="4414" xr:uid="{0BB7263C-9E68-45CC-8578-12A2292C1FF1}"/>
    <cellStyle name="Normal 2 8 2 2 7 2" xfId="12777" xr:uid="{0B1E3DFD-4C82-4850-B5FF-199B2D6F7B02}"/>
    <cellStyle name="Normal 2 8 2 2 7 2 2" xfId="29506" xr:uid="{1187B48C-6C1F-4E20-B46D-E6AB3E546BC3}"/>
    <cellStyle name="Normal 2 8 2 2 7 3" xfId="21143" xr:uid="{EDDF645A-6DA1-4762-B91A-885AAA4873BB}"/>
    <cellStyle name="Normal 2 8 2 2 8" xfId="8596" xr:uid="{142FF412-AE0E-482F-9F10-D077FA6CE8AB}"/>
    <cellStyle name="Normal 2 8 2 2 8 2" xfId="25325" xr:uid="{9031B27E-C622-4CD2-9637-BBBF5C2E8F33}"/>
    <cellStyle name="Normal 2 8 2 2 9" xfId="16962" xr:uid="{21E7DEF8-9049-45EE-9771-EA657012290A}"/>
    <cellStyle name="Normal 2 8 2 3" xfId="375" xr:uid="{4872B11D-D948-4DE5-90E8-907B3290B55A}"/>
    <cellStyle name="Normal 2 8 2 3 2" xfId="1211" xr:uid="{EE0D8181-5ADD-4406-919C-A959EDB07ACA}"/>
    <cellStyle name="Normal 2 8 2 3 2 2" xfId="2883" xr:uid="{4FB1BE18-DBCD-40F3-867B-C055959BFBE4}"/>
    <cellStyle name="Normal 2 8 2 3 2 2 2" xfId="7064" xr:uid="{2F694B5A-345B-4B0F-941F-9579B5605B87}"/>
    <cellStyle name="Normal 2 8 2 3 2 2 2 2" xfId="15427" xr:uid="{A71B6814-348D-4D96-B6EF-79C6C4D140F1}"/>
    <cellStyle name="Normal 2 8 2 3 2 2 2 2 2" xfId="32156" xr:uid="{9F9F7896-5FB9-4568-833E-365CC964CD79}"/>
    <cellStyle name="Normal 2 8 2 3 2 2 2 3" xfId="23793" xr:uid="{9DB62207-C468-4F7B-A6BC-2167031263CF}"/>
    <cellStyle name="Normal 2 8 2 3 2 2 3" xfId="11246" xr:uid="{B2D5A4EA-F827-462F-A2C9-5958C3732C62}"/>
    <cellStyle name="Normal 2 8 2 3 2 2 3 2" xfId="27975" xr:uid="{4A1141DE-C0DE-4E4F-993E-AF59964B787E}"/>
    <cellStyle name="Normal 2 8 2 3 2 2 4" xfId="19612" xr:uid="{5BA321F2-BD52-412D-9D53-A3664CBB6911}"/>
    <cellStyle name="Normal 2 8 2 3 2 3" xfId="5392" xr:uid="{AB1587C0-D849-4AE8-89D5-2489CE699336}"/>
    <cellStyle name="Normal 2 8 2 3 2 3 2" xfId="13755" xr:uid="{5FE6AEC0-3516-450E-B988-068DCF0267A8}"/>
    <cellStyle name="Normal 2 8 2 3 2 3 2 2" xfId="30484" xr:uid="{1214BF17-20AD-4E2A-AEE9-1A7811CA4342}"/>
    <cellStyle name="Normal 2 8 2 3 2 3 3" xfId="22121" xr:uid="{C7D6BC7F-8F93-47ED-8166-38C7683327EA}"/>
    <cellStyle name="Normal 2 8 2 3 2 4" xfId="9574" xr:uid="{C34E9145-94DB-4A1E-BCB8-B798410B7A5A}"/>
    <cellStyle name="Normal 2 8 2 3 2 4 2" xfId="26303" xr:uid="{DFFD39FF-0279-4ACE-B338-7D1903F64734}"/>
    <cellStyle name="Normal 2 8 2 3 2 5" xfId="17940" xr:uid="{6D1C77E8-B944-44DB-95D2-A1822361DEAC}"/>
    <cellStyle name="Normal 2 8 2 3 3" xfId="2047" xr:uid="{8D230791-4517-40DE-BFAD-3A2A5655CCCF}"/>
    <cellStyle name="Normal 2 8 2 3 3 2" xfId="6228" xr:uid="{06A42C21-C9BF-41CD-8DDA-92DF52FB01D0}"/>
    <cellStyle name="Normal 2 8 2 3 3 2 2" xfId="14591" xr:uid="{635EB24B-BDAE-4DC7-B6E5-926C63721596}"/>
    <cellStyle name="Normal 2 8 2 3 3 2 2 2" xfId="31320" xr:uid="{9DB02E5D-DD7F-443C-A60A-8B8E011D7033}"/>
    <cellStyle name="Normal 2 8 2 3 3 2 3" xfId="22957" xr:uid="{E19D54AA-9B9E-4F1D-9BDD-5FA34CE31F91}"/>
    <cellStyle name="Normal 2 8 2 3 3 3" xfId="10410" xr:uid="{BDD58CD9-1BF5-4A60-869C-CECEFCC2A9EA}"/>
    <cellStyle name="Normal 2 8 2 3 3 3 2" xfId="27139" xr:uid="{BC71287C-EA5A-4376-B9A8-F7B4BC8DDC33}"/>
    <cellStyle name="Normal 2 8 2 3 3 4" xfId="18776" xr:uid="{8FECE3AE-B7C4-4E4C-8B38-84EE0EF3A01B}"/>
    <cellStyle name="Normal 2 8 2 3 4" xfId="3721" xr:uid="{227EED8C-85F1-4FA3-B3DC-E1EE3D422E38}"/>
    <cellStyle name="Normal 2 8 2 3 4 2" xfId="7902" xr:uid="{0277DAB7-10C3-46DB-A41F-8D06C66E5ED3}"/>
    <cellStyle name="Normal 2 8 2 3 4 2 2" xfId="16265" xr:uid="{3EBDDB9A-4A8D-4258-BB8F-6A3C5C30C046}"/>
    <cellStyle name="Normal 2 8 2 3 4 2 2 2" xfId="32994" xr:uid="{56DBF539-E42B-47D5-8E66-FFB2DB039A1D}"/>
    <cellStyle name="Normal 2 8 2 3 4 2 3" xfId="24631" xr:uid="{0C049736-9BAD-4A0E-8BE5-86817AB934F7}"/>
    <cellStyle name="Normal 2 8 2 3 4 3" xfId="12084" xr:uid="{803F4286-CDFA-4448-929F-7E8DCB4D532D}"/>
    <cellStyle name="Normal 2 8 2 3 4 3 2" xfId="28813" xr:uid="{AA0413CD-A94B-4A69-8549-523B351C61C1}"/>
    <cellStyle name="Normal 2 8 2 3 4 4" xfId="20450" xr:uid="{3BB0F3F9-C6F2-4EF3-AFE5-E4F3AF4925EF}"/>
    <cellStyle name="Normal 2 8 2 3 5" xfId="4556" xr:uid="{A35D37A7-0F76-4E82-9346-B76A39C76557}"/>
    <cellStyle name="Normal 2 8 2 3 5 2" xfId="12919" xr:uid="{6CC1D037-5FCE-4238-922E-4F237EB4404A}"/>
    <cellStyle name="Normal 2 8 2 3 5 2 2" xfId="29648" xr:uid="{0A04D1F5-CF4F-470A-8325-2523ADA30EC5}"/>
    <cellStyle name="Normal 2 8 2 3 5 3" xfId="21285" xr:uid="{CC17C0C8-C222-45A5-8D75-858E46328EA6}"/>
    <cellStyle name="Normal 2 8 2 3 6" xfId="8738" xr:uid="{1D1A72BF-8A20-4F16-B4BF-CD7DF5E68ECA}"/>
    <cellStyle name="Normal 2 8 2 3 6 2" xfId="25467" xr:uid="{67D20E00-4DAB-430E-BF14-53C48D226DDE}"/>
    <cellStyle name="Normal 2 8 2 3 7" xfId="17104" xr:uid="{8F47B2B6-9CDD-45A0-B47F-1FAC3993A6D4}"/>
    <cellStyle name="Normal 2 8 2 4" xfId="653" xr:uid="{84C5C5EB-9D2E-4A3F-B142-B3EA0FED0642}"/>
    <cellStyle name="Normal 2 8 2 4 2" xfId="1489" xr:uid="{EE91549B-ABD7-4A6A-97C8-C05342F006BC}"/>
    <cellStyle name="Normal 2 8 2 4 2 2" xfId="3161" xr:uid="{84E1FAFF-70A1-4565-91B6-B31A1704A2F7}"/>
    <cellStyle name="Normal 2 8 2 4 2 2 2" xfId="7342" xr:uid="{6ABBEDE1-7EA3-485C-8619-06B909E7E879}"/>
    <cellStyle name="Normal 2 8 2 4 2 2 2 2" xfId="15705" xr:uid="{7BFA1B41-9377-4C24-BC57-43A2E24C07FA}"/>
    <cellStyle name="Normal 2 8 2 4 2 2 2 2 2" xfId="32434" xr:uid="{FA9B1299-F509-478A-BB94-0473FFB015B6}"/>
    <cellStyle name="Normal 2 8 2 4 2 2 2 3" xfId="24071" xr:uid="{5377558E-2B13-4FC0-A056-F3945142665C}"/>
    <cellStyle name="Normal 2 8 2 4 2 2 3" xfId="11524" xr:uid="{CD6C68F0-501B-4DEE-8DA9-E94667306A5C}"/>
    <cellStyle name="Normal 2 8 2 4 2 2 3 2" xfId="28253" xr:uid="{0977DC1D-75C2-46D8-8A58-B4A53EF8E549}"/>
    <cellStyle name="Normal 2 8 2 4 2 2 4" xfId="19890" xr:uid="{16FFF3DA-026C-45DC-A8B0-0BBFDF01B2BA}"/>
    <cellStyle name="Normal 2 8 2 4 2 3" xfId="5670" xr:uid="{49227543-B19D-40AF-A811-82670B4A02E8}"/>
    <cellStyle name="Normal 2 8 2 4 2 3 2" xfId="14033" xr:uid="{13BC7FE2-01C7-458F-BCB9-CA1A7FC9DC79}"/>
    <cellStyle name="Normal 2 8 2 4 2 3 2 2" xfId="30762" xr:uid="{C6EBB706-375A-4868-B34D-71B5187119E1}"/>
    <cellStyle name="Normal 2 8 2 4 2 3 3" xfId="22399" xr:uid="{F0D2298F-4329-4042-BD0C-6F3FD7FA67E2}"/>
    <cellStyle name="Normal 2 8 2 4 2 4" xfId="9852" xr:uid="{BFB2A9F1-FF3F-46F7-B04C-035E0E36A427}"/>
    <cellStyle name="Normal 2 8 2 4 2 4 2" xfId="26581" xr:uid="{2A4F483B-6414-411D-B558-D98FF306D050}"/>
    <cellStyle name="Normal 2 8 2 4 2 5" xfId="18218" xr:uid="{832FB8D2-1A05-4502-BDB9-A55E20037A5C}"/>
    <cellStyle name="Normal 2 8 2 4 3" xfId="2325" xr:uid="{743C091E-0F08-494A-9CA2-CDC97578D9DA}"/>
    <cellStyle name="Normal 2 8 2 4 3 2" xfId="6506" xr:uid="{1C1EF972-BCE5-404E-9D0F-0CF33B786BD5}"/>
    <cellStyle name="Normal 2 8 2 4 3 2 2" xfId="14869" xr:uid="{3796D1F3-FF07-4A42-BBDA-E119A7C5BFB0}"/>
    <cellStyle name="Normal 2 8 2 4 3 2 2 2" xfId="31598" xr:uid="{0F87E9B3-768C-4131-B7EA-0BB82930BB4C}"/>
    <cellStyle name="Normal 2 8 2 4 3 2 3" xfId="23235" xr:uid="{7704C3BE-CD5C-47BE-85AD-FE618ACA94BA}"/>
    <cellStyle name="Normal 2 8 2 4 3 3" xfId="10688" xr:uid="{7457BF37-BF44-478A-B037-CA7FDA9A7E91}"/>
    <cellStyle name="Normal 2 8 2 4 3 3 2" xfId="27417" xr:uid="{2651E2AA-56C2-4485-8837-7D5C537D8F34}"/>
    <cellStyle name="Normal 2 8 2 4 3 4" xfId="19054" xr:uid="{B33855E4-8C1A-4E8B-BC80-3E5EEAAD6698}"/>
    <cellStyle name="Normal 2 8 2 4 4" xfId="3999" xr:uid="{2EF95EE7-71FD-4963-AAF7-77C22129E81B}"/>
    <cellStyle name="Normal 2 8 2 4 4 2" xfId="8180" xr:uid="{FD450393-9D3D-4294-8DF3-95B87339AC9E}"/>
    <cellStyle name="Normal 2 8 2 4 4 2 2" xfId="16543" xr:uid="{62D6FFC8-DD4D-495C-AF86-A31C5EB962A9}"/>
    <cellStyle name="Normal 2 8 2 4 4 2 2 2" xfId="33272" xr:uid="{4B283D28-589E-405E-840F-9425E47C988C}"/>
    <cellStyle name="Normal 2 8 2 4 4 2 3" xfId="24909" xr:uid="{3C37B6B2-1A33-42DF-8BBE-474C73BA2CF5}"/>
    <cellStyle name="Normal 2 8 2 4 4 3" xfId="12362" xr:uid="{BC6BEEAA-9493-4DF9-8334-1AAE41FE7C94}"/>
    <cellStyle name="Normal 2 8 2 4 4 3 2" xfId="29091" xr:uid="{02D8B3B3-864C-43CE-9CEC-1DCE03BEC573}"/>
    <cellStyle name="Normal 2 8 2 4 4 4" xfId="20728" xr:uid="{D37A5D0B-7C13-465A-951F-0C4BE69DA4AE}"/>
    <cellStyle name="Normal 2 8 2 4 5" xfId="4834" xr:uid="{9D84E76B-76A7-4229-A097-7D301D84A51D}"/>
    <cellStyle name="Normal 2 8 2 4 5 2" xfId="13197" xr:uid="{D21DABC2-AF72-460B-AACC-7325272CD46E}"/>
    <cellStyle name="Normal 2 8 2 4 5 2 2" xfId="29926" xr:uid="{129DE1C9-6847-4DB6-9B47-1CD20D1073B1}"/>
    <cellStyle name="Normal 2 8 2 4 5 3" xfId="21563" xr:uid="{DCD6025B-F0AF-4053-BEB3-7F61C38CA24B}"/>
    <cellStyle name="Normal 2 8 2 4 6" xfId="9016" xr:uid="{CEF03AF0-BED3-4DE3-9078-3329223F6640}"/>
    <cellStyle name="Normal 2 8 2 4 6 2" xfId="25745" xr:uid="{D66F487A-A457-4BF1-A247-07179DAC7510}"/>
    <cellStyle name="Normal 2 8 2 4 7" xfId="17382" xr:uid="{7B7ADD3F-9CCD-4B7F-A33E-845F4DF166AE}"/>
    <cellStyle name="Normal 2 8 2 5" xfId="933" xr:uid="{E8F35C76-16F1-4043-98CE-FDB31E0E57D2}"/>
    <cellStyle name="Normal 2 8 2 5 2" xfId="2605" xr:uid="{C07477E3-1CC9-470B-959A-D443ED01F3BD}"/>
    <cellStyle name="Normal 2 8 2 5 2 2" xfId="6786" xr:uid="{CCC3B19A-28F3-4FC0-8C80-2E1F0D69E3F6}"/>
    <cellStyle name="Normal 2 8 2 5 2 2 2" xfId="15149" xr:uid="{00526628-D6CD-471E-BBA5-4E19D5D914C4}"/>
    <cellStyle name="Normal 2 8 2 5 2 2 2 2" xfId="31878" xr:uid="{61EC89FC-2422-461A-BD8F-6D660BC63DBD}"/>
    <cellStyle name="Normal 2 8 2 5 2 2 3" xfId="23515" xr:uid="{A623DAE3-121D-422A-8B66-BC6834474DDF}"/>
    <cellStyle name="Normal 2 8 2 5 2 3" xfId="10968" xr:uid="{41053CBD-117C-461F-B121-47086799A7B3}"/>
    <cellStyle name="Normal 2 8 2 5 2 3 2" xfId="27697" xr:uid="{BC04908B-3400-4B36-B898-3881A290F3A5}"/>
    <cellStyle name="Normal 2 8 2 5 2 4" xfId="19334" xr:uid="{827FEE2E-135C-4C99-9071-1A80DCD70095}"/>
    <cellStyle name="Normal 2 8 2 5 3" xfId="5114" xr:uid="{3D08C897-C2A7-4B49-B55E-B2B6B5FB34E7}"/>
    <cellStyle name="Normal 2 8 2 5 3 2" xfId="13477" xr:uid="{03226B4E-9037-4DCC-896F-1C1070F81F60}"/>
    <cellStyle name="Normal 2 8 2 5 3 2 2" xfId="30206" xr:uid="{675FFF62-E997-46D6-A867-8F30BEF43548}"/>
    <cellStyle name="Normal 2 8 2 5 3 3" xfId="21843" xr:uid="{CB514BA0-844B-4A56-A768-274ACCE5B90B}"/>
    <cellStyle name="Normal 2 8 2 5 4" xfId="9296" xr:uid="{945B4DAD-3376-41B4-9F7E-E597FEE4ED40}"/>
    <cellStyle name="Normal 2 8 2 5 4 2" xfId="26025" xr:uid="{40E6BB82-32AE-4645-AF94-854DE93932C8}"/>
    <cellStyle name="Normal 2 8 2 5 5" xfId="17662" xr:uid="{17DB6E3A-34BA-4137-A759-0B6D886CA225}"/>
    <cellStyle name="Normal 2 8 2 6" xfId="1769" xr:uid="{7CCB30C0-5038-45BA-A13A-C8C391CE80C2}"/>
    <cellStyle name="Normal 2 8 2 6 2" xfId="5950" xr:uid="{F12A3107-8D72-4D6B-8441-89F7B334DB25}"/>
    <cellStyle name="Normal 2 8 2 6 2 2" xfId="14313" xr:uid="{B7952377-E3EE-4418-A113-4AC1407936EB}"/>
    <cellStyle name="Normal 2 8 2 6 2 2 2" xfId="31042" xr:uid="{8D8B9EB3-D792-47BC-A056-943E500E0BFB}"/>
    <cellStyle name="Normal 2 8 2 6 2 3" xfId="22679" xr:uid="{73343C25-D149-46C6-8C00-6B0A71E074DD}"/>
    <cellStyle name="Normal 2 8 2 6 3" xfId="10132" xr:uid="{0001F5F9-98CC-4C9E-AE1D-DF2A1448143D}"/>
    <cellStyle name="Normal 2 8 2 6 3 2" xfId="26861" xr:uid="{07D6DE7E-C5ED-477D-A013-670FA24EDEF1}"/>
    <cellStyle name="Normal 2 8 2 6 4" xfId="18498" xr:uid="{66A06B9C-F68B-42DB-A38D-8E3214BA984B}"/>
    <cellStyle name="Normal 2 8 2 7" xfId="3443" xr:uid="{1B73CA7E-60D8-4100-9ADC-C4B35F45FD07}"/>
    <cellStyle name="Normal 2 8 2 7 2" xfId="7624" xr:uid="{2B0B1F9E-F94D-45F0-A171-8CE648419003}"/>
    <cellStyle name="Normal 2 8 2 7 2 2" xfId="15987" xr:uid="{53852415-550F-470A-BCD0-7F462DABCCF9}"/>
    <cellStyle name="Normal 2 8 2 7 2 2 2" xfId="32716" xr:uid="{55FFE77B-7595-48B3-A79C-ADE3C2447165}"/>
    <cellStyle name="Normal 2 8 2 7 2 3" xfId="24353" xr:uid="{EC422FB4-1225-4E92-9077-010CFAD99BB0}"/>
    <cellStyle name="Normal 2 8 2 7 3" xfId="11806" xr:uid="{BFA678CC-85FD-400B-ABDE-26A96B650A0A}"/>
    <cellStyle name="Normal 2 8 2 7 3 2" xfId="28535" xr:uid="{FFE49A4C-A0ED-4B7C-91EC-8907080BF01E}"/>
    <cellStyle name="Normal 2 8 2 7 4" xfId="20172" xr:uid="{BFE82AC8-5815-403D-9559-F5D5048F2D28}"/>
    <cellStyle name="Normal 2 8 2 8" xfId="4278" xr:uid="{D4A76A42-AED6-4B9B-AB27-29F3FAC071FA}"/>
    <cellStyle name="Normal 2 8 2 8 2" xfId="12641" xr:uid="{999C3E53-542F-489D-B311-B27180E1EEB5}"/>
    <cellStyle name="Normal 2 8 2 8 2 2" xfId="29370" xr:uid="{FC145FEF-4C0F-4F3E-B3E8-1E4228DF236D}"/>
    <cellStyle name="Normal 2 8 2 8 3" xfId="21007" xr:uid="{B2441433-EBE8-42C9-B537-F9787F7D5DF1}"/>
    <cellStyle name="Normal 2 8 2 9" xfId="8460" xr:uid="{76823CB5-E0B3-448F-BC55-2B0C4B8057A1}"/>
    <cellStyle name="Normal 2 8 2 9 2" xfId="25189" xr:uid="{8D67D465-C4DB-4F1B-B360-C3D076A8531E}"/>
    <cellStyle name="Normal 2 8 3" xfId="166" xr:uid="{D2661B1F-CEF2-4091-A8B6-307FB23A813B}"/>
    <cellStyle name="Normal 2 8 3 2" xfId="444" xr:uid="{3E923EA6-9E7D-43E7-B82E-4B487FD39E23}"/>
    <cellStyle name="Normal 2 8 3 2 2" xfId="1280" xr:uid="{8039A726-5611-483D-A29D-EFCE93B148A8}"/>
    <cellStyle name="Normal 2 8 3 2 2 2" xfId="2952" xr:uid="{250FDFC0-9667-4641-A23A-8C676EB75692}"/>
    <cellStyle name="Normal 2 8 3 2 2 2 2" xfId="7133" xr:uid="{8AB06A43-41E0-41C5-923C-617FD6960667}"/>
    <cellStyle name="Normal 2 8 3 2 2 2 2 2" xfId="15496" xr:uid="{8B505DD1-BFCF-41C8-BCBE-9851FFD10644}"/>
    <cellStyle name="Normal 2 8 3 2 2 2 2 2 2" xfId="32225" xr:uid="{D58222A8-F4B0-4274-8BC9-CDBDAD1B3A47}"/>
    <cellStyle name="Normal 2 8 3 2 2 2 2 3" xfId="23862" xr:uid="{A9BF93C4-8B03-4E16-8039-5679473162AF}"/>
    <cellStyle name="Normal 2 8 3 2 2 2 3" xfId="11315" xr:uid="{AFB75CFF-E731-4026-B3FD-5C1764888E8C}"/>
    <cellStyle name="Normal 2 8 3 2 2 2 3 2" xfId="28044" xr:uid="{D93C0EAB-C153-4BF1-B44C-EF09D42EB5EF}"/>
    <cellStyle name="Normal 2 8 3 2 2 2 4" xfId="19681" xr:uid="{9CA55642-F35A-4956-84BF-97D97748A49E}"/>
    <cellStyle name="Normal 2 8 3 2 2 3" xfId="5461" xr:uid="{A7D2F133-570E-4BD2-B1D6-DB6667C35307}"/>
    <cellStyle name="Normal 2 8 3 2 2 3 2" xfId="13824" xr:uid="{AD87F0D2-07DA-4558-9BE7-489693A694BC}"/>
    <cellStyle name="Normal 2 8 3 2 2 3 2 2" xfId="30553" xr:uid="{B8754056-DC80-44CE-B019-FCCEA57CDF69}"/>
    <cellStyle name="Normal 2 8 3 2 2 3 3" xfId="22190" xr:uid="{B204B602-597B-4FFA-8DCF-98A688728E92}"/>
    <cellStyle name="Normal 2 8 3 2 2 4" xfId="9643" xr:uid="{78BE8F90-AC57-4EBE-A614-18327C09867B}"/>
    <cellStyle name="Normal 2 8 3 2 2 4 2" xfId="26372" xr:uid="{C22583EC-D6BF-4A79-95E3-A1D0AB1E3A89}"/>
    <cellStyle name="Normal 2 8 3 2 2 5" xfId="18009" xr:uid="{E55A2DEE-BD0A-46EA-922F-26478E8C1FD9}"/>
    <cellStyle name="Normal 2 8 3 2 3" xfId="2116" xr:uid="{C19EAA68-F079-468E-A49C-13CE0398D982}"/>
    <cellStyle name="Normal 2 8 3 2 3 2" xfId="6297" xr:uid="{C66C7F3D-ADF3-4CAD-B0DF-DE96656C5528}"/>
    <cellStyle name="Normal 2 8 3 2 3 2 2" xfId="14660" xr:uid="{CC0004C4-A47E-4BD0-A604-89BE8D929C72}"/>
    <cellStyle name="Normal 2 8 3 2 3 2 2 2" xfId="31389" xr:uid="{CFDB6D3F-8354-412F-881D-1939FF51989D}"/>
    <cellStyle name="Normal 2 8 3 2 3 2 3" xfId="23026" xr:uid="{E30FEE25-01CA-4074-A491-08BC688642B2}"/>
    <cellStyle name="Normal 2 8 3 2 3 3" xfId="10479" xr:uid="{DF742E73-43DF-4E8D-ACC6-C1AA452AD838}"/>
    <cellStyle name="Normal 2 8 3 2 3 3 2" xfId="27208" xr:uid="{C44C6EB6-67A8-4926-96BC-FCC96DC75C45}"/>
    <cellStyle name="Normal 2 8 3 2 3 4" xfId="18845" xr:uid="{5F447467-A05D-4901-B2B3-4509E2981F1A}"/>
    <cellStyle name="Normal 2 8 3 2 4" xfId="3790" xr:uid="{07483C87-9D32-472B-A300-8F3DDCC0F1F2}"/>
    <cellStyle name="Normal 2 8 3 2 4 2" xfId="7971" xr:uid="{44949895-499B-420E-A8E0-E1C573D4E8FD}"/>
    <cellStyle name="Normal 2 8 3 2 4 2 2" xfId="16334" xr:uid="{96DD1623-569B-4792-910D-15765E499F5E}"/>
    <cellStyle name="Normal 2 8 3 2 4 2 2 2" xfId="33063" xr:uid="{A271DB41-8601-4E59-97DB-E831EDED108E}"/>
    <cellStyle name="Normal 2 8 3 2 4 2 3" xfId="24700" xr:uid="{0B179AE7-4A50-4116-A8A1-3D573858A9C4}"/>
    <cellStyle name="Normal 2 8 3 2 4 3" xfId="12153" xr:uid="{3334652D-D86E-493C-A13E-AF701411F723}"/>
    <cellStyle name="Normal 2 8 3 2 4 3 2" xfId="28882" xr:uid="{8D6F155B-4AB7-4068-BF71-A7216E6F112B}"/>
    <cellStyle name="Normal 2 8 3 2 4 4" xfId="20519" xr:uid="{426F2460-3CD9-4404-95E3-046C92F43C22}"/>
    <cellStyle name="Normal 2 8 3 2 5" xfId="4625" xr:uid="{F4E383F3-BC92-45F4-BDAB-2F2284CD85EE}"/>
    <cellStyle name="Normal 2 8 3 2 5 2" xfId="12988" xr:uid="{164C4A95-A894-4EB4-98FB-CE2BE5BFE87D}"/>
    <cellStyle name="Normal 2 8 3 2 5 2 2" xfId="29717" xr:uid="{DCB2C950-4CF4-4B55-BB95-010F3BA214A2}"/>
    <cellStyle name="Normal 2 8 3 2 5 3" xfId="21354" xr:uid="{5E58D91D-3C6F-493B-A991-CEF92C2E9FA0}"/>
    <cellStyle name="Normal 2 8 3 2 6" xfId="8807" xr:uid="{4D62FBC2-7CE9-45EA-9D33-6F759DC7B0A9}"/>
    <cellStyle name="Normal 2 8 3 2 6 2" xfId="25536" xr:uid="{0A9742F7-91C4-4DA3-BC2C-F3157676EF8A}"/>
    <cellStyle name="Normal 2 8 3 2 7" xfId="17173" xr:uid="{D97D0882-9F7E-48DE-B9E5-99DE9A6BCE36}"/>
    <cellStyle name="Normal 2 8 3 3" xfId="722" xr:uid="{5AF4ACDC-D249-47D4-84F3-31D38A314095}"/>
    <cellStyle name="Normal 2 8 3 3 2" xfId="1558" xr:uid="{BDC9324A-99AF-4902-BDF1-BEDFA6A54DE7}"/>
    <cellStyle name="Normal 2 8 3 3 2 2" xfId="3230" xr:uid="{826E340B-70E0-42B5-AD59-A6AC7439FC3F}"/>
    <cellStyle name="Normal 2 8 3 3 2 2 2" xfId="7411" xr:uid="{05E98734-7490-4D40-8DF4-BCF600699D0A}"/>
    <cellStyle name="Normal 2 8 3 3 2 2 2 2" xfId="15774" xr:uid="{0BACB907-98A3-4750-B4A6-B661B6679F34}"/>
    <cellStyle name="Normal 2 8 3 3 2 2 2 2 2" xfId="32503" xr:uid="{FA91B22A-8EB7-4D96-B321-C60CF8BC2212}"/>
    <cellStyle name="Normal 2 8 3 3 2 2 2 3" xfId="24140" xr:uid="{BDB09A12-B130-46DE-B808-E8879C823E96}"/>
    <cellStyle name="Normal 2 8 3 3 2 2 3" xfId="11593" xr:uid="{AFE1C69A-18D5-4B2A-8E2F-7B0CEDC8B011}"/>
    <cellStyle name="Normal 2 8 3 3 2 2 3 2" xfId="28322" xr:uid="{7425D8D4-DD31-45D5-BFAD-1BA2AE52FE04}"/>
    <cellStyle name="Normal 2 8 3 3 2 2 4" xfId="19959" xr:uid="{70AA5F2C-8634-46D3-8E38-9291BEF5AE42}"/>
    <cellStyle name="Normal 2 8 3 3 2 3" xfId="5739" xr:uid="{33D638E4-29D1-497A-902A-B0E9E1A24125}"/>
    <cellStyle name="Normal 2 8 3 3 2 3 2" xfId="14102" xr:uid="{7B617EE3-687B-4C01-9E47-D76D0D0F6409}"/>
    <cellStyle name="Normal 2 8 3 3 2 3 2 2" xfId="30831" xr:uid="{315CFBBF-E0EF-4625-AF03-88EA43F12BE7}"/>
    <cellStyle name="Normal 2 8 3 3 2 3 3" xfId="22468" xr:uid="{957DE122-791F-4644-8A40-0356C115A369}"/>
    <cellStyle name="Normal 2 8 3 3 2 4" xfId="9921" xr:uid="{B19E6535-0409-46ED-BAFE-5D7B5F55E8EF}"/>
    <cellStyle name="Normal 2 8 3 3 2 4 2" xfId="26650" xr:uid="{252C7434-8C2E-49B4-A9A5-999998D2B895}"/>
    <cellStyle name="Normal 2 8 3 3 2 5" xfId="18287" xr:uid="{E6C88088-7373-428C-8773-5605A9880D32}"/>
    <cellStyle name="Normal 2 8 3 3 3" xfId="2394" xr:uid="{351C2B7D-89E3-4B62-9FAD-9122D0C060F7}"/>
    <cellStyle name="Normal 2 8 3 3 3 2" xfId="6575" xr:uid="{B9332A5D-9826-44D9-AF49-6F2AD0244AE2}"/>
    <cellStyle name="Normal 2 8 3 3 3 2 2" xfId="14938" xr:uid="{21CD7A66-02DA-4DEA-A9AE-12156C0C8CEB}"/>
    <cellStyle name="Normal 2 8 3 3 3 2 2 2" xfId="31667" xr:uid="{17C0D1D9-B588-469A-BDE1-C5EF7A55EEE3}"/>
    <cellStyle name="Normal 2 8 3 3 3 2 3" xfId="23304" xr:uid="{3AD66B95-F70A-41EE-B697-AC73094161AC}"/>
    <cellStyle name="Normal 2 8 3 3 3 3" xfId="10757" xr:uid="{F55EC057-A5AA-4C64-95AB-114728D98DA1}"/>
    <cellStyle name="Normal 2 8 3 3 3 3 2" xfId="27486" xr:uid="{046D0E13-0C59-430E-B6C6-EEC5384D9D5C}"/>
    <cellStyle name="Normal 2 8 3 3 3 4" xfId="19123" xr:uid="{B8708DBD-4456-476F-9B93-D6E030727AD1}"/>
    <cellStyle name="Normal 2 8 3 3 4" xfId="4068" xr:uid="{3821E254-A501-4A8B-AAF3-31CD528C726F}"/>
    <cellStyle name="Normal 2 8 3 3 4 2" xfId="8249" xr:uid="{46EA762C-2E2A-4CBB-A4BF-06B36EA792AE}"/>
    <cellStyle name="Normal 2 8 3 3 4 2 2" xfId="16612" xr:uid="{3C4598C7-D6EB-4A5A-911E-D71CDC88DE03}"/>
    <cellStyle name="Normal 2 8 3 3 4 2 2 2" xfId="33341" xr:uid="{22A21F1F-639B-4839-BC11-4A0D2AB5781C}"/>
    <cellStyle name="Normal 2 8 3 3 4 2 3" xfId="24978" xr:uid="{9209C8A1-7387-4A47-BD51-8BEBF4E4B39B}"/>
    <cellStyle name="Normal 2 8 3 3 4 3" xfId="12431" xr:uid="{6240C277-0BF7-4229-BBEA-4D66588E4FE7}"/>
    <cellStyle name="Normal 2 8 3 3 4 3 2" xfId="29160" xr:uid="{9C1F778C-3990-4B43-9092-405976E169D6}"/>
    <cellStyle name="Normal 2 8 3 3 4 4" xfId="20797" xr:uid="{4FDA57B5-3C19-4565-A160-25A6BDED7341}"/>
    <cellStyle name="Normal 2 8 3 3 5" xfId="4903" xr:uid="{DB81697F-66A4-498D-946C-4E5B20936F68}"/>
    <cellStyle name="Normal 2 8 3 3 5 2" xfId="13266" xr:uid="{51F3FC7D-0830-48D6-8B7E-3D8DD8F060B1}"/>
    <cellStyle name="Normal 2 8 3 3 5 2 2" xfId="29995" xr:uid="{0B877BA5-4929-4A84-AEFD-6A95DB747B39}"/>
    <cellStyle name="Normal 2 8 3 3 5 3" xfId="21632" xr:uid="{9AA3C320-DC14-4689-8A07-CFA795F1A4F3}"/>
    <cellStyle name="Normal 2 8 3 3 6" xfId="9085" xr:uid="{2280B276-197D-4E8E-9C0D-6BE1D87DA11E}"/>
    <cellStyle name="Normal 2 8 3 3 6 2" xfId="25814" xr:uid="{E009D701-3893-4A16-96D5-040840923023}"/>
    <cellStyle name="Normal 2 8 3 3 7" xfId="17451" xr:uid="{585C496E-D34A-47E9-9310-91D127945F8F}"/>
    <cellStyle name="Normal 2 8 3 4" xfId="1002" xr:uid="{511A32B5-400E-4F60-8A7E-A39480400328}"/>
    <cellStyle name="Normal 2 8 3 4 2" xfId="2674" xr:uid="{2460107C-B818-4F72-ADB3-A501A49E861F}"/>
    <cellStyle name="Normal 2 8 3 4 2 2" xfId="6855" xr:uid="{910396E9-16EC-4EB5-9F37-E6E59EC2D202}"/>
    <cellStyle name="Normal 2 8 3 4 2 2 2" xfId="15218" xr:uid="{1F4FDDFE-A977-4A58-BF11-A5B736B6FFDE}"/>
    <cellStyle name="Normal 2 8 3 4 2 2 2 2" xfId="31947" xr:uid="{6FB73DB8-830B-4BF6-B14C-470CB27A2F89}"/>
    <cellStyle name="Normal 2 8 3 4 2 2 3" xfId="23584" xr:uid="{5E3CAAB6-10E1-4EA8-A04D-ECDA88BDDBE1}"/>
    <cellStyle name="Normal 2 8 3 4 2 3" xfId="11037" xr:uid="{74284C4A-8F0B-4009-955D-404B42C2B2B4}"/>
    <cellStyle name="Normal 2 8 3 4 2 3 2" xfId="27766" xr:uid="{5A0F88DF-C378-4636-86FB-772A9656C72C}"/>
    <cellStyle name="Normal 2 8 3 4 2 4" xfId="19403" xr:uid="{E364C273-6225-4B20-B862-09BCF51D2B5C}"/>
    <cellStyle name="Normal 2 8 3 4 3" xfId="5183" xr:uid="{A08D99FE-C816-4C38-AA9E-972B3B4BC3C3}"/>
    <cellStyle name="Normal 2 8 3 4 3 2" xfId="13546" xr:uid="{ADD4345A-BDDC-47F6-AEA1-C91DFB95ACC7}"/>
    <cellStyle name="Normal 2 8 3 4 3 2 2" xfId="30275" xr:uid="{734D517D-E3D2-4758-8C88-44CC97C71AA6}"/>
    <cellStyle name="Normal 2 8 3 4 3 3" xfId="21912" xr:uid="{05092FE0-AC51-4DFC-9310-95E5052D1AC8}"/>
    <cellStyle name="Normal 2 8 3 4 4" xfId="9365" xr:uid="{11142666-4524-4242-8D09-86C753119338}"/>
    <cellStyle name="Normal 2 8 3 4 4 2" xfId="26094" xr:uid="{760C96D2-76D9-4168-B852-11CABCC008CB}"/>
    <cellStyle name="Normal 2 8 3 4 5" xfId="17731" xr:uid="{3740BD2F-E1BA-4972-891D-E14FD3D7B2C1}"/>
    <cellStyle name="Normal 2 8 3 5" xfId="1838" xr:uid="{82A87F11-E2F7-4573-ACF8-820D9E7C5341}"/>
    <cellStyle name="Normal 2 8 3 5 2" xfId="6019" xr:uid="{01C7AB26-AC61-4208-8506-5113AC358AA2}"/>
    <cellStyle name="Normal 2 8 3 5 2 2" xfId="14382" xr:uid="{8D631ADB-C992-4164-A0B7-F19E23C900AD}"/>
    <cellStyle name="Normal 2 8 3 5 2 2 2" xfId="31111" xr:uid="{B27DFA51-45E8-481D-AACC-CCB9D2FE5180}"/>
    <cellStyle name="Normal 2 8 3 5 2 3" xfId="22748" xr:uid="{2E975C44-A0C0-43EA-A2B1-165822810082}"/>
    <cellStyle name="Normal 2 8 3 5 3" xfId="10201" xr:uid="{9482BF16-BF95-4F91-A18F-77FAC49828C7}"/>
    <cellStyle name="Normal 2 8 3 5 3 2" xfId="26930" xr:uid="{D1693598-2184-44A4-8A4A-FB1A408BC982}"/>
    <cellStyle name="Normal 2 8 3 5 4" xfId="18567" xr:uid="{C12DECAB-45B3-4400-9C8E-DC3F83DB11D3}"/>
    <cellStyle name="Normal 2 8 3 6" xfId="3512" xr:uid="{868E4F5D-07FE-4615-99D4-C8B4997C8793}"/>
    <cellStyle name="Normal 2 8 3 6 2" xfId="7693" xr:uid="{539508C5-F16C-4890-BAEC-FD9DECA0A919}"/>
    <cellStyle name="Normal 2 8 3 6 2 2" xfId="16056" xr:uid="{7D5BC001-C91E-4779-ADE7-F7C9896B924B}"/>
    <cellStyle name="Normal 2 8 3 6 2 2 2" xfId="32785" xr:uid="{FE28523D-C692-4079-9069-784D2C11292F}"/>
    <cellStyle name="Normal 2 8 3 6 2 3" xfId="24422" xr:uid="{18902310-F3B9-4F3D-9BD1-1B837AA2BFDA}"/>
    <cellStyle name="Normal 2 8 3 6 3" xfId="11875" xr:uid="{2DB1DB3F-4DE5-47CA-866D-87C81906A9D1}"/>
    <cellStyle name="Normal 2 8 3 6 3 2" xfId="28604" xr:uid="{844A76C2-8763-471B-9A77-52313E1E7C1C}"/>
    <cellStyle name="Normal 2 8 3 6 4" xfId="20241" xr:uid="{42240D12-45C5-47D4-A575-B339CE9DBCA0}"/>
    <cellStyle name="Normal 2 8 3 7" xfId="4347" xr:uid="{E59D9509-61B9-4118-B7B4-B1703F85BC01}"/>
    <cellStyle name="Normal 2 8 3 7 2" xfId="12710" xr:uid="{3CEF9C45-55F5-409E-835E-C088C1DAFFF0}"/>
    <cellStyle name="Normal 2 8 3 7 2 2" xfId="29439" xr:uid="{4E03C2F3-C869-4C53-93AE-D30A0F7CFA4E}"/>
    <cellStyle name="Normal 2 8 3 7 3" xfId="21076" xr:uid="{0D01E7F3-F6FE-48EC-B0FD-4CC9B4A7686F}"/>
    <cellStyle name="Normal 2 8 3 8" xfId="8529" xr:uid="{5224B23F-3E24-439C-8164-D8E3F5A5B862}"/>
    <cellStyle name="Normal 2 8 3 8 2" xfId="25258" xr:uid="{255C4D4F-FD5B-4D57-8BE7-5B51BA0D4B36}"/>
    <cellStyle name="Normal 2 8 3 9" xfId="16895" xr:uid="{B13FA9A3-A261-4ADD-BC28-A98743CE3EA2}"/>
    <cellStyle name="Normal 2 8 4" xfId="308" xr:uid="{83D12C28-FFEE-40BB-948C-84BBEA0DAF66}"/>
    <cellStyle name="Normal 2 8 4 2" xfId="1144" xr:uid="{9B4B1408-9818-4897-8AB5-1C5E03B31020}"/>
    <cellStyle name="Normal 2 8 4 2 2" xfId="2816" xr:uid="{1188A5FE-6D37-41B0-8FC1-37D1BB62E884}"/>
    <cellStyle name="Normal 2 8 4 2 2 2" xfId="6997" xr:uid="{C6ED3DC9-6CF3-464F-A2BD-E58896DD2F91}"/>
    <cellStyle name="Normal 2 8 4 2 2 2 2" xfId="15360" xr:uid="{DF475BB2-3125-454A-AF79-5FCF61D234F8}"/>
    <cellStyle name="Normal 2 8 4 2 2 2 2 2" xfId="32089" xr:uid="{69258F4B-74E5-4538-A160-3EB1810A4C97}"/>
    <cellStyle name="Normal 2 8 4 2 2 2 3" xfId="23726" xr:uid="{47A6AE31-F705-4593-BBBF-50325F74DE62}"/>
    <cellStyle name="Normal 2 8 4 2 2 3" xfId="11179" xr:uid="{63D1AF69-39B0-4E66-A922-50C4F5A148E3}"/>
    <cellStyle name="Normal 2 8 4 2 2 3 2" xfId="27908" xr:uid="{83EF3140-1C6A-47A5-84A3-FC11E4EEA541}"/>
    <cellStyle name="Normal 2 8 4 2 2 4" xfId="19545" xr:uid="{592D117C-B5CC-44D0-95CC-ECD26110762B}"/>
    <cellStyle name="Normal 2 8 4 2 3" xfId="5325" xr:uid="{917F3D48-2E29-43BC-84C0-1806E9195220}"/>
    <cellStyle name="Normal 2 8 4 2 3 2" xfId="13688" xr:uid="{0F02DE89-0728-4C80-84E4-ECD726452AB5}"/>
    <cellStyle name="Normal 2 8 4 2 3 2 2" xfId="30417" xr:uid="{6F7271A5-94D1-4A58-B559-A8EA3F782072}"/>
    <cellStyle name="Normal 2 8 4 2 3 3" xfId="22054" xr:uid="{39B3BDFA-C4F4-453A-ABA4-C8042DF7B3E3}"/>
    <cellStyle name="Normal 2 8 4 2 4" xfId="9507" xr:uid="{809A8BC6-9E71-486D-91EF-D8458CC95824}"/>
    <cellStyle name="Normal 2 8 4 2 4 2" xfId="26236" xr:uid="{450AA67B-8AB2-400E-8B07-52B1472BCDD7}"/>
    <cellStyle name="Normal 2 8 4 2 5" xfId="17873" xr:uid="{E3F686CD-37A4-4A46-A7E7-B8CC8ABD5C79}"/>
    <cellStyle name="Normal 2 8 4 3" xfId="1980" xr:uid="{769DE6EE-DA7B-40B8-99A4-5D5024567003}"/>
    <cellStyle name="Normal 2 8 4 3 2" xfId="6161" xr:uid="{D009E880-EB42-4271-9F33-78EF9B6B7FBA}"/>
    <cellStyle name="Normal 2 8 4 3 2 2" xfId="14524" xr:uid="{9CA1A479-3198-4ED7-92C8-56C134BA6B50}"/>
    <cellStyle name="Normal 2 8 4 3 2 2 2" xfId="31253" xr:uid="{0A5B06D0-537E-45E2-913C-40E905D2D236}"/>
    <cellStyle name="Normal 2 8 4 3 2 3" xfId="22890" xr:uid="{9A820AAE-964B-4122-B50C-7060E75FA35F}"/>
    <cellStyle name="Normal 2 8 4 3 3" xfId="10343" xr:uid="{84ACB797-97C6-42C3-B4B8-EC5917FEFED6}"/>
    <cellStyle name="Normal 2 8 4 3 3 2" xfId="27072" xr:uid="{45A4310D-4F26-4745-9F33-389A7C8EA392}"/>
    <cellStyle name="Normal 2 8 4 3 4" xfId="18709" xr:uid="{6D04F6E2-47EE-4BD9-A04A-9C1919BDEB8E}"/>
    <cellStyle name="Normal 2 8 4 4" xfId="3654" xr:uid="{A4F6AC65-592D-42DD-BE07-3FA0E6AD7420}"/>
    <cellStyle name="Normal 2 8 4 4 2" xfId="7835" xr:uid="{E9840C22-E369-46E9-9E57-31FEA41F5322}"/>
    <cellStyle name="Normal 2 8 4 4 2 2" xfId="16198" xr:uid="{C641A49E-08CD-462D-B1AB-9113B23EBB57}"/>
    <cellStyle name="Normal 2 8 4 4 2 2 2" xfId="32927" xr:uid="{D7A0ECA4-1E57-468A-807B-50A86B1A5C1A}"/>
    <cellStyle name="Normal 2 8 4 4 2 3" xfId="24564" xr:uid="{D1F3755A-E043-40DE-B93A-B3B4D7B5A23F}"/>
    <cellStyle name="Normal 2 8 4 4 3" xfId="12017" xr:uid="{04C4C199-55A3-4672-B3A1-CFF183939E4F}"/>
    <cellStyle name="Normal 2 8 4 4 3 2" xfId="28746" xr:uid="{7EC95277-CB58-4EC2-B66D-DA476B4954C6}"/>
    <cellStyle name="Normal 2 8 4 4 4" xfId="20383" xr:uid="{AB9E4466-14D6-41E8-AD80-2A143CF86171}"/>
    <cellStyle name="Normal 2 8 4 5" xfId="4489" xr:uid="{5A6E7DF5-846C-466E-9B9E-C040D543E3EB}"/>
    <cellStyle name="Normal 2 8 4 5 2" xfId="12852" xr:uid="{5879B2A6-60A2-4863-8BD5-80A9D255A64A}"/>
    <cellStyle name="Normal 2 8 4 5 2 2" xfId="29581" xr:uid="{D2FB73FA-6706-4414-8DE4-A721AB5923E9}"/>
    <cellStyle name="Normal 2 8 4 5 3" xfId="21218" xr:uid="{D674D171-D6E0-439D-AA5D-B7EC1F7321C1}"/>
    <cellStyle name="Normal 2 8 4 6" xfId="8671" xr:uid="{FE49A602-56C7-49CD-88C8-915594A176E2}"/>
    <cellStyle name="Normal 2 8 4 6 2" xfId="25400" xr:uid="{DCD390E3-C6A7-4C69-92FE-57314C02502F}"/>
    <cellStyle name="Normal 2 8 4 7" xfId="17037" xr:uid="{4B81974F-7AA9-4009-B716-5159E7439210}"/>
    <cellStyle name="Normal 2 8 5" xfId="586" xr:uid="{BE8F663A-8C86-4E8E-A281-B026D072D713}"/>
    <cellStyle name="Normal 2 8 5 2" xfId="1422" xr:uid="{2CB9B53E-35F2-4055-8FE8-A103115916A5}"/>
    <cellStyle name="Normal 2 8 5 2 2" xfId="3094" xr:uid="{D3B63A8C-B433-487C-91E6-E33EB64AE7C7}"/>
    <cellStyle name="Normal 2 8 5 2 2 2" xfId="7275" xr:uid="{42676B5A-5579-42C0-B1B4-50AE9805DFD9}"/>
    <cellStyle name="Normal 2 8 5 2 2 2 2" xfId="15638" xr:uid="{2C335C8F-E0FF-4E67-9DE6-CC4676AA1659}"/>
    <cellStyle name="Normal 2 8 5 2 2 2 2 2" xfId="32367" xr:uid="{E22DF240-02CD-4DBF-B088-533B491CCFB3}"/>
    <cellStyle name="Normal 2 8 5 2 2 2 3" xfId="24004" xr:uid="{7BE1C5EB-44FF-4241-B130-EAA9AF8B88AE}"/>
    <cellStyle name="Normal 2 8 5 2 2 3" xfId="11457" xr:uid="{1F9A542D-DF4D-4F24-90CC-FAD7539F2AE0}"/>
    <cellStyle name="Normal 2 8 5 2 2 3 2" xfId="28186" xr:uid="{A13123F0-1087-49AB-91D9-F7E7B44653E2}"/>
    <cellStyle name="Normal 2 8 5 2 2 4" xfId="19823" xr:uid="{59E569E1-4305-4332-A921-D4F3592EFF8D}"/>
    <cellStyle name="Normal 2 8 5 2 3" xfId="5603" xr:uid="{B6C79F5F-0A30-4655-B206-C36950EA98A3}"/>
    <cellStyle name="Normal 2 8 5 2 3 2" xfId="13966" xr:uid="{EEAE951F-8594-4607-8D49-FEA5DED7FA72}"/>
    <cellStyle name="Normal 2 8 5 2 3 2 2" xfId="30695" xr:uid="{A5803CBD-DBAA-42FB-BB00-F7E6B9FF95AE}"/>
    <cellStyle name="Normal 2 8 5 2 3 3" xfId="22332" xr:uid="{29DECA45-26D9-47A0-A88E-75FDCC8B6C9E}"/>
    <cellStyle name="Normal 2 8 5 2 4" xfId="9785" xr:uid="{39E3020A-AE82-41FD-BC83-81E1F576E3FB}"/>
    <cellStyle name="Normal 2 8 5 2 4 2" xfId="26514" xr:uid="{EAD2EB33-0B52-4437-B22B-2AF54756C50E}"/>
    <cellStyle name="Normal 2 8 5 2 5" xfId="18151" xr:uid="{676099FF-7468-4F34-90E4-3379335672A8}"/>
    <cellStyle name="Normal 2 8 5 3" xfId="2258" xr:uid="{6871CB86-5A9D-4511-BC46-9EB4E6CC75FA}"/>
    <cellStyle name="Normal 2 8 5 3 2" xfId="6439" xr:uid="{68D317B9-D031-4FD8-A4E4-5C87C09AD431}"/>
    <cellStyle name="Normal 2 8 5 3 2 2" xfId="14802" xr:uid="{4F536F79-965B-4977-BD88-706425D1F887}"/>
    <cellStyle name="Normal 2 8 5 3 2 2 2" xfId="31531" xr:uid="{5181F43B-D26F-4095-9449-42C72C8D0E3E}"/>
    <cellStyle name="Normal 2 8 5 3 2 3" xfId="23168" xr:uid="{4BE6A349-A9E6-443B-BC43-6CF7B36E08E0}"/>
    <cellStyle name="Normal 2 8 5 3 3" xfId="10621" xr:uid="{A9B7230A-4BFD-4516-ACAD-136A44CF47FF}"/>
    <cellStyle name="Normal 2 8 5 3 3 2" xfId="27350" xr:uid="{6C6F280A-EB40-4FAB-B96D-1BC1FB85CBF5}"/>
    <cellStyle name="Normal 2 8 5 3 4" xfId="18987" xr:uid="{35736725-48D8-4DE0-8C4A-E2D80D28C0FE}"/>
    <cellStyle name="Normal 2 8 5 4" xfId="3932" xr:uid="{B3B20728-4167-4766-B6DF-C06D0454939D}"/>
    <cellStyle name="Normal 2 8 5 4 2" xfId="8113" xr:uid="{E6DC0A8C-DC61-4BCA-B6EF-4846813E31BB}"/>
    <cellStyle name="Normal 2 8 5 4 2 2" xfId="16476" xr:uid="{AADC3486-796E-4392-955C-2045237C0B94}"/>
    <cellStyle name="Normal 2 8 5 4 2 2 2" xfId="33205" xr:uid="{1A73A473-E275-41FE-BC72-430F440578DD}"/>
    <cellStyle name="Normal 2 8 5 4 2 3" xfId="24842" xr:uid="{3B3668C3-8B44-46D7-9602-0797EC61B759}"/>
    <cellStyle name="Normal 2 8 5 4 3" xfId="12295" xr:uid="{19C50EC4-93F3-4403-AD6D-41023D6562E9}"/>
    <cellStyle name="Normal 2 8 5 4 3 2" xfId="29024" xr:uid="{FE9552F2-A6F4-4740-826B-A61363DD9D46}"/>
    <cellStyle name="Normal 2 8 5 4 4" xfId="20661" xr:uid="{A0444ABB-44D7-4C05-8B47-54635AD8B680}"/>
    <cellStyle name="Normal 2 8 5 5" xfId="4767" xr:uid="{8B26A523-3241-4BDD-9D93-A13F23777BD5}"/>
    <cellStyle name="Normal 2 8 5 5 2" xfId="13130" xr:uid="{A448D60E-4A2F-4D3B-B4BC-0AA6B0F02DDD}"/>
    <cellStyle name="Normal 2 8 5 5 2 2" xfId="29859" xr:uid="{F89B4437-EE28-4856-BE45-9ACD09BAB570}"/>
    <cellStyle name="Normal 2 8 5 5 3" xfId="21496" xr:uid="{183FF268-A581-4163-B941-77D2E1DD4718}"/>
    <cellStyle name="Normal 2 8 5 6" xfId="8949" xr:uid="{06AAC0AD-8E91-483B-8A73-ECE3C2F6EDD5}"/>
    <cellStyle name="Normal 2 8 5 6 2" xfId="25678" xr:uid="{CE3EA526-7F0B-4101-800A-5CBB746D85B3}"/>
    <cellStyle name="Normal 2 8 5 7" xfId="17315" xr:uid="{E4F44D29-5E24-403E-B864-DB75C52003FC}"/>
    <cellStyle name="Normal 2 8 6" xfId="866" xr:uid="{482060AB-3F17-4080-90D2-3ABCE3007B62}"/>
    <cellStyle name="Normal 2 8 6 2" xfId="2538" xr:uid="{B48E6625-7C37-4D3D-B824-2FD4C9F0E9C1}"/>
    <cellStyle name="Normal 2 8 6 2 2" xfId="6719" xr:uid="{90D6BC55-1469-46D5-BFC4-0768E741B491}"/>
    <cellStyle name="Normal 2 8 6 2 2 2" xfId="15082" xr:uid="{62504A76-6EC4-4947-AAFB-921D0B2B75F8}"/>
    <cellStyle name="Normal 2 8 6 2 2 2 2" xfId="31811" xr:uid="{53AB186C-DA5B-471C-B380-4E2A134B49A0}"/>
    <cellStyle name="Normal 2 8 6 2 2 3" xfId="23448" xr:uid="{843E174F-2901-4BCC-BF2C-72DA145ECD84}"/>
    <cellStyle name="Normal 2 8 6 2 3" xfId="10901" xr:uid="{10858A80-4FC9-4D22-B4A8-61948B3D97A7}"/>
    <cellStyle name="Normal 2 8 6 2 3 2" xfId="27630" xr:uid="{2B79E6FD-CA43-4501-BC6E-F8921BA66EF1}"/>
    <cellStyle name="Normal 2 8 6 2 4" xfId="19267" xr:uid="{6D16971F-B1DB-4376-9637-3F54B52C000E}"/>
    <cellStyle name="Normal 2 8 6 3" xfId="5047" xr:uid="{76057B7D-9E9D-424B-BBB9-DF8C716E0271}"/>
    <cellStyle name="Normal 2 8 6 3 2" xfId="13410" xr:uid="{B4C1D1D3-DF39-46E5-8E6D-FBD956C563E6}"/>
    <cellStyle name="Normal 2 8 6 3 2 2" xfId="30139" xr:uid="{14165D77-EE21-4570-AEC3-8BEDC2B89D2F}"/>
    <cellStyle name="Normal 2 8 6 3 3" xfId="21776" xr:uid="{7C36917E-9967-457D-A134-71BA970F5ACF}"/>
    <cellStyle name="Normal 2 8 6 4" xfId="9229" xr:uid="{D40E7111-E635-4796-AEAD-6EA1EA4426BA}"/>
    <cellStyle name="Normal 2 8 6 4 2" xfId="25958" xr:uid="{51103948-5811-4F0E-8867-190A6F8E6EE4}"/>
    <cellStyle name="Normal 2 8 6 5" xfId="17595" xr:uid="{2C7659B2-77D3-4126-BE1E-2E266945A5C5}"/>
    <cellStyle name="Normal 2 8 7" xfId="1702" xr:uid="{EF6DAE5C-9808-47CE-A97A-A2BA7F3C911D}"/>
    <cellStyle name="Normal 2 8 7 2" xfId="5883" xr:uid="{973CFC7A-C294-4C33-B9D2-41AD1BAF2B15}"/>
    <cellStyle name="Normal 2 8 7 2 2" xfId="14246" xr:uid="{00A69A30-0FA7-4253-AB3E-3870DC110457}"/>
    <cellStyle name="Normal 2 8 7 2 2 2" xfId="30975" xr:uid="{DE35AFAA-2CF9-416C-A2A4-96D8FF6453CF}"/>
    <cellStyle name="Normal 2 8 7 2 3" xfId="22612" xr:uid="{E3C998A9-8449-4811-8D68-E829C8B35714}"/>
    <cellStyle name="Normal 2 8 7 3" xfId="10065" xr:uid="{4523ADEE-253E-455D-B85A-3846C46DA531}"/>
    <cellStyle name="Normal 2 8 7 3 2" xfId="26794" xr:uid="{9DB7CC04-40A6-4A21-8A6D-931D60D73BDF}"/>
    <cellStyle name="Normal 2 8 7 4" xfId="18431" xr:uid="{C0CFD3AB-5BC6-41F6-96E3-9F27DA488069}"/>
    <cellStyle name="Normal 2 8 8" xfId="3376" xr:uid="{F6B6371E-FA79-4FBD-B464-70C4C4BDE0B9}"/>
    <cellStyle name="Normal 2 8 8 2" xfId="7557" xr:uid="{043797B2-7FEE-45F5-8FD6-FB3194D21B30}"/>
    <cellStyle name="Normal 2 8 8 2 2" xfId="15920" xr:uid="{792276BC-2F56-4485-B4AC-15D7BA25D14C}"/>
    <cellStyle name="Normal 2 8 8 2 2 2" xfId="32649" xr:uid="{6C86A6B3-BD46-4BFE-BAB0-38760474566A}"/>
    <cellStyle name="Normal 2 8 8 2 3" xfId="24286" xr:uid="{C0CA1C11-9094-4517-9807-AB50BFBD080A}"/>
    <cellStyle name="Normal 2 8 8 3" xfId="11739" xr:uid="{C5257D84-931E-4F82-9745-B051580AACA4}"/>
    <cellStyle name="Normal 2 8 8 3 2" xfId="28468" xr:uid="{B8C96503-940D-4425-B972-022C10BB841D}"/>
    <cellStyle name="Normal 2 8 8 4" xfId="20105" xr:uid="{781392A4-614D-45D0-A20D-E6DE3C308F75}"/>
    <cellStyle name="Normal 2 8 9" xfId="4211" xr:uid="{7A5A649C-D38C-437C-8619-E5B5BAEDE8B4}"/>
    <cellStyle name="Normal 2 8 9 2" xfId="12574" xr:uid="{128CE365-2DA4-45AA-85C5-40AC0FF6F04A}"/>
    <cellStyle name="Normal 2 8 9 2 2" xfId="29303" xr:uid="{013AE9A2-CABF-4495-B412-2B6D1397DDCB}"/>
    <cellStyle name="Normal 2 8 9 3" xfId="20940" xr:uid="{3D21E5F3-F9E2-4CA2-A8BE-809DD809DB3E}"/>
    <cellStyle name="Normal 2 9" xfId="45" xr:uid="{B7547846-BEB0-47CE-8918-DDE3B10666CF}"/>
    <cellStyle name="Normal 2 9 10" xfId="8408" xr:uid="{7479C08E-0BD6-440E-BDAF-BA037FFFFB37}"/>
    <cellStyle name="Normal 2 9 10 2" xfId="25137" xr:uid="{6C9E8CBB-4CE5-415A-995F-7566536F0DA5}"/>
    <cellStyle name="Normal 2 9 11" xfId="16774" xr:uid="{DD01D596-F574-4B11-B582-52B2D3882D16}"/>
    <cellStyle name="Normal 2 9 2" xfId="112" xr:uid="{80810C04-60CC-4AA8-A9AF-A9B63E337329}"/>
    <cellStyle name="Normal 2 9 2 10" xfId="16841" xr:uid="{13D2CEC7-17CB-41FA-919B-9C4D54E34F87}"/>
    <cellStyle name="Normal 2 9 2 2" xfId="248" xr:uid="{4B972D09-E921-4981-8D67-D4C844A7F5B6}"/>
    <cellStyle name="Normal 2 9 2 2 2" xfId="526" xr:uid="{C9883B51-30BB-47D5-BFCC-8854B48958D8}"/>
    <cellStyle name="Normal 2 9 2 2 2 2" xfId="1362" xr:uid="{420E62D9-44A5-4335-826A-9C626FCD0FCE}"/>
    <cellStyle name="Normal 2 9 2 2 2 2 2" xfId="3034" xr:uid="{635F9290-887B-4192-B35D-B473FB318F91}"/>
    <cellStyle name="Normal 2 9 2 2 2 2 2 2" xfId="7215" xr:uid="{7DEF7CD2-B5B3-48D0-93F2-25C3F21C5B86}"/>
    <cellStyle name="Normal 2 9 2 2 2 2 2 2 2" xfId="15578" xr:uid="{E6D27830-C6AF-4343-9EB8-9E2BB1F2910A}"/>
    <cellStyle name="Normal 2 9 2 2 2 2 2 2 2 2" xfId="32307" xr:uid="{29FD6C03-881F-4E07-85BC-280AE453B53B}"/>
    <cellStyle name="Normal 2 9 2 2 2 2 2 2 3" xfId="23944" xr:uid="{5207A06A-5B05-43E6-8BA1-0A4B9825834E}"/>
    <cellStyle name="Normal 2 9 2 2 2 2 2 3" xfId="11397" xr:uid="{505BD1C9-66C8-4D9A-8A06-2452F9C1F1AE}"/>
    <cellStyle name="Normal 2 9 2 2 2 2 2 3 2" xfId="28126" xr:uid="{037B507C-1B45-436A-8C69-1B87094509F3}"/>
    <cellStyle name="Normal 2 9 2 2 2 2 2 4" xfId="19763" xr:uid="{7B38E747-1EB3-40A0-A7CA-9129E6F36B70}"/>
    <cellStyle name="Normal 2 9 2 2 2 2 3" xfId="5543" xr:uid="{AEC3A41E-8045-4B10-AFCE-B8ED31DB975B}"/>
    <cellStyle name="Normal 2 9 2 2 2 2 3 2" xfId="13906" xr:uid="{8D3F1A2D-BD1F-49CE-8096-94F98FCEB249}"/>
    <cellStyle name="Normal 2 9 2 2 2 2 3 2 2" xfId="30635" xr:uid="{5467B1C4-B5EE-4AE4-AD9C-E9183950E10A}"/>
    <cellStyle name="Normal 2 9 2 2 2 2 3 3" xfId="22272" xr:uid="{7959E4C7-7F39-457C-9C34-CF08BB76EAA4}"/>
    <cellStyle name="Normal 2 9 2 2 2 2 4" xfId="9725" xr:uid="{2FD90FCD-3AAB-43DC-8F5C-C1841A5972BE}"/>
    <cellStyle name="Normal 2 9 2 2 2 2 4 2" xfId="26454" xr:uid="{6FBCFC5F-A2FA-4285-8E92-C8405113108C}"/>
    <cellStyle name="Normal 2 9 2 2 2 2 5" xfId="18091" xr:uid="{C1C853D9-D423-46D0-A224-803EA6FECC17}"/>
    <cellStyle name="Normal 2 9 2 2 2 3" xfId="2198" xr:uid="{766DE649-A219-4974-A17D-6DB5158E4A67}"/>
    <cellStyle name="Normal 2 9 2 2 2 3 2" xfId="6379" xr:uid="{E6267014-2037-49E8-8F7D-196EB79F620E}"/>
    <cellStyle name="Normal 2 9 2 2 2 3 2 2" xfId="14742" xr:uid="{67515277-0F7B-41DD-9444-D6F03F6D86FF}"/>
    <cellStyle name="Normal 2 9 2 2 2 3 2 2 2" xfId="31471" xr:uid="{78A80584-C234-4490-A914-CF5FBE6CA508}"/>
    <cellStyle name="Normal 2 9 2 2 2 3 2 3" xfId="23108" xr:uid="{902FB429-AF9E-487C-AE53-7AB800708349}"/>
    <cellStyle name="Normal 2 9 2 2 2 3 3" xfId="10561" xr:uid="{98AA93F5-6ABD-400B-BFDC-3F0BAF0C131A}"/>
    <cellStyle name="Normal 2 9 2 2 2 3 3 2" xfId="27290" xr:uid="{30229234-5393-47CA-A325-BE62DF48A996}"/>
    <cellStyle name="Normal 2 9 2 2 2 3 4" xfId="18927" xr:uid="{A6F522CD-A87A-4D5F-885B-828A42889F7F}"/>
    <cellStyle name="Normal 2 9 2 2 2 4" xfId="3872" xr:uid="{2901FE50-0562-483D-B529-613A9D33D28A}"/>
    <cellStyle name="Normal 2 9 2 2 2 4 2" xfId="8053" xr:uid="{A61EDE22-AB3C-4774-BAE6-F3C762E2871F}"/>
    <cellStyle name="Normal 2 9 2 2 2 4 2 2" xfId="16416" xr:uid="{12B79182-79A3-411B-A938-A5AFD991A51C}"/>
    <cellStyle name="Normal 2 9 2 2 2 4 2 2 2" xfId="33145" xr:uid="{944647C4-A1EB-4206-B36E-F41F95992EC7}"/>
    <cellStyle name="Normal 2 9 2 2 2 4 2 3" xfId="24782" xr:uid="{D6B6AA0D-BE29-4F7D-8903-BB4965FC1FBE}"/>
    <cellStyle name="Normal 2 9 2 2 2 4 3" xfId="12235" xr:uid="{B80ECD8B-60FD-40D7-9DA5-AD16918C3C5A}"/>
    <cellStyle name="Normal 2 9 2 2 2 4 3 2" xfId="28964" xr:uid="{FCC89DC9-A9C1-4718-8DD3-0C29CDEF2F25}"/>
    <cellStyle name="Normal 2 9 2 2 2 4 4" xfId="20601" xr:uid="{156EA61A-4F41-4234-A607-D542C13B4F46}"/>
    <cellStyle name="Normal 2 9 2 2 2 5" xfId="4707" xr:uid="{99903E9B-4DD4-4635-8CDD-8A9B6A56C04A}"/>
    <cellStyle name="Normal 2 9 2 2 2 5 2" xfId="13070" xr:uid="{341A7CB4-CDB4-4433-A5C6-5B6D9321B362}"/>
    <cellStyle name="Normal 2 9 2 2 2 5 2 2" xfId="29799" xr:uid="{75BD6BC5-562D-49FD-9FB0-DA92126754FE}"/>
    <cellStyle name="Normal 2 9 2 2 2 5 3" xfId="21436" xr:uid="{03475315-BE49-4011-B73F-C7F62DE250E1}"/>
    <cellStyle name="Normal 2 9 2 2 2 6" xfId="8889" xr:uid="{14381BED-93B0-4732-A998-64CA4922BBDD}"/>
    <cellStyle name="Normal 2 9 2 2 2 6 2" xfId="25618" xr:uid="{8F684F45-64B8-4A9C-A164-70F9A3CEF7C1}"/>
    <cellStyle name="Normal 2 9 2 2 2 7" xfId="17255" xr:uid="{49E089E9-9250-4222-A7D5-B838A94B2B40}"/>
    <cellStyle name="Normal 2 9 2 2 3" xfId="804" xr:uid="{C2C824CA-184C-43C8-A870-CDD6864E6298}"/>
    <cellStyle name="Normal 2 9 2 2 3 2" xfId="1640" xr:uid="{054B90E6-0A03-4AC4-BB3A-B029F7BDAA98}"/>
    <cellStyle name="Normal 2 9 2 2 3 2 2" xfId="3312" xr:uid="{C8572774-FC5B-48F4-8D24-7DD599112963}"/>
    <cellStyle name="Normal 2 9 2 2 3 2 2 2" xfId="7493" xr:uid="{AB4DBC53-224C-4EFF-9195-7165821BDD04}"/>
    <cellStyle name="Normal 2 9 2 2 3 2 2 2 2" xfId="15856" xr:uid="{58EECD86-E76F-43D2-B1A7-F0ADE1FD2E54}"/>
    <cellStyle name="Normal 2 9 2 2 3 2 2 2 2 2" xfId="32585" xr:uid="{2CDA0C37-B28F-4BC4-AAA3-9E37D5805539}"/>
    <cellStyle name="Normal 2 9 2 2 3 2 2 2 3" xfId="24222" xr:uid="{24FC9F99-6FAF-4062-8B25-E4DE5756CD26}"/>
    <cellStyle name="Normal 2 9 2 2 3 2 2 3" xfId="11675" xr:uid="{F083FF0B-8196-46F0-8146-B105C0E56989}"/>
    <cellStyle name="Normal 2 9 2 2 3 2 2 3 2" xfId="28404" xr:uid="{16682D66-3E18-4C8E-AAE5-E7BB44F4D9D9}"/>
    <cellStyle name="Normal 2 9 2 2 3 2 2 4" xfId="20041" xr:uid="{A8AC0629-8BB5-44E0-830A-D2BB67C31E08}"/>
    <cellStyle name="Normal 2 9 2 2 3 2 3" xfId="5821" xr:uid="{2F411F6B-2755-4B44-9FC4-C78FD3982D64}"/>
    <cellStyle name="Normal 2 9 2 2 3 2 3 2" xfId="14184" xr:uid="{27E70772-BFD6-41A1-91AF-93FF24B9B2FD}"/>
    <cellStyle name="Normal 2 9 2 2 3 2 3 2 2" xfId="30913" xr:uid="{A935DD4C-9324-470C-8790-7462EF019D79}"/>
    <cellStyle name="Normal 2 9 2 2 3 2 3 3" xfId="22550" xr:uid="{C0BC22CE-E70C-402B-AE70-569E7B6405BE}"/>
    <cellStyle name="Normal 2 9 2 2 3 2 4" xfId="10003" xr:uid="{256F97C1-EBA9-4D50-BA40-A4D1E50F649B}"/>
    <cellStyle name="Normal 2 9 2 2 3 2 4 2" xfId="26732" xr:uid="{5DCA4FB7-4EA6-4665-8D82-C5E299B394D0}"/>
    <cellStyle name="Normal 2 9 2 2 3 2 5" xfId="18369" xr:uid="{C960DD8B-EA7A-41EC-8DD1-726A6AD0E6BD}"/>
    <cellStyle name="Normal 2 9 2 2 3 3" xfId="2476" xr:uid="{80F4329C-84C6-4FB0-817B-2042FC141136}"/>
    <cellStyle name="Normal 2 9 2 2 3 3 2" xfId="6657" xr:uid="{1B7A0FBB-F557-441A-A27E-EE100BD45D4A}"/>
    <cellStyle name="Normal 2 9 2 2 3 3 2 2" xfId="15020" xr:uid="{013139FC-E4E1-41BE-98C1-C63CF3922A10}"/>
    <cellStyle name="Normal 2 9 2 2 3 3 2 2 2" xfId="31749" xr:uid="{D96240F3-BAF9-4717-B384-2D52DCBFF05B}"/>
    <cellStyle name="Normal 2 9 2 2 3 3 2 3" xfId="23386" xr:uid="{B03CBA84-9CC8-46DD-8A07-CC94F508135B}"/>
    <cellStyle name="Normal 2 9 2 2 3 3 3" xfId="10839" xr:uid="{6A02CDE5-D02F-4580-845E-2777214B4FF5}"/>
    <cellStyle name="Normal 2 9 2 2 3 3 3 2" xfId="27568" xr:uid="{2A530844-3FA1-4D8B-AD3C-6119BBAC2EAE}"/>
    <cellStyle name="Normal 2 9 2 2 3 3 4" xfId="19205" xr:uid="{0E5C4586-195C-4926-BEB0-4EB3DF9C5918}"/>
    <cellStyle name="Normal 2 9 2 2 3 4" xfId="4150" xr:uid="{8D446446-CC06-47C2-A554-FFCB1693C67E}"/>
    <cellStyle name="Normal 2 9 2 2 3 4 2" xfId="8331" xr:uid="{2AC58F67-D239-42F9-9BB1-051B736B9C3A}"/>
    <cellStyle name="Normal 2 9 2 2 3 4 2 2" xfId="16694" xr:uid="{A2752094-FB92-4630-8EF5-6DC7EF9E02F7}"/>
    <cellStyle name="Normal 2 9 2 2 3 4 2 2 2" xfId="33423" xr:uid="{D0DCD050-364A-45FA-AE8F-CFDB7B7C9CDF}"/>
    <cellStyle name="Normal 2 9 2 2 3 4 2 3" xfId="25060" xr:uid="{656054BE-93DB-4C2C-817E-D6252922BDDD}"/>
    <cellStyle name="Normal 2 9 2 2 3 4 3" xfId="12513" xr:uid="{03A9ED63-B060-4629-81EE-73FB475B59AE}"/>
    <cellStyle name="Normal 2 9 2 2 3 4 3 2" xfId="29242" xr:uid="{F1500C72-809D-47C4-870B-78CFFE551417}"/>
    <cellStyle name="Normal 2 9 2 2 3 4 4" xfId="20879" xr:uid="{7A7CE1CC-C78A-4531-9327-BEDEB9E2E223}"/>
    <cellStyle name="Normal 2 9 2 2 3 5" xfId="4985" xr:uid="{036E92FC-FDB3-4663-83B3-E5462149CF76}"/>
    <cellStyle name="Normal 2 9 2 2 3 5 2" xfId="13348" xr:uid="{C113DE91-9EA2-4709-84DB-1689C092221C}"/>
    <cellStyle name="Normal 2 9 2 2 3 5 2 2" xfId="30077" xr:uid="{6503DE7B-C2AF-431F-ACCA-C43831EC2526}"/>
    <cellStyle name="Normal 2 9 2 2 3 5 3" xfId="21714" xr:uid="{A27ABAC1-0E64-4D8D-AC4D-BD3C1D866B72}"/>
    <cellStyle name="Normal 2 9 2 2 3 6" xfId="9167" xr:uid="{596DCAC7-3AC8-41BF-9C8B-DFB396D9ACB5}"/>
    <cellStyle name="Normal 2 9 2 2 3 6 2" xfId="25896" xr:uid="{F13D8842-422B-407B-84F0-B800E1A8079E}"/>
    <cellStyle name="Normal 2 9 2 2 3 7" xfId="17533" xr:uid="{5766C932-D17C-4B8D-915A-A9806C7AAA14}"/>
    <cellStyle name="Normal 2 9 2 2 4" xfId="1084" xr:uid="{010F6D06-BE9E-46F5-BA2B-FC7F5972F949}"/>
    <cellStyle name="Normal 2 9 2 2 4 2" xfId="2756" xr:uid="{C343D679-B405-49D7-8483-FBFAFA8C3457}"/>
    <cellStyle name="Normal 2 9 2 2 4 2 2" xfId="6937" xr:uid="{EF026B2E-696C-4647-9E8D-4075DA4907A6}"/>
    <cellStyle name="Normal 2 9 2 2 4 2 2 2" xfId="15300" xr:uid="{709ADAC4-2831-49D0-A125-446FD7CFE3DD}"/>
    <cellStyle name="Normal 2 9 2 2 4 2 2 2 2" xfId="32029" xr:uid="{894E8AA7-DA10-4B6B-BD7B-FDEC12EBE0DD}"/>
    <cellStyle name="Normal 2 9 2 2 4 2 2 3" xfId="23666" xr:uid="{DAACABA9-F7D9-4257-A927-2AB22DD21855}"/>
    <cellStyle name="Normal 2 9 2 2 4 2 3" xfId="11119" xr:uid="{71FBCD17-3C60-4F13-B907-5ABCE9EF8493}"/>
    <cellStyle name="Normal 2 9 2 2 4 2 3 2" xfId="27848" xr:uid="{92A5589E-4D05-4896-B0D3-AFA5C52FEE9A}"/>
    <cellStyle name="Normal 2 9 2 2 4 2 4" xfId="19485" xr:uid="{03FA2268-FB39-40DE-AD39-26D7D1F138DF}"/>
    <cellStyle name="Normal 2 9 2 2 4 3" xfId="5265" xr:uid="{2A171DC3-455F-49EB-B745-3F21F8A12590}"/>
    <cellStyle name="Normal 2 9 2 2 4 3 2" xfId="13628" xr:uid="{08A35F48-C0AF-4B7D-984D-8AFAAEBAF33E}"/>
    <cellStyle name="Normal 2 9 2 2 4 3 2 2" xfId="30357" xr:uid="{3A714235-B5F6-4DE6-8202-5A9A56CE2D13}"/>
    <cellStyle name="Normal 2 9 2 2 4 3 3" xfId="21994" xr:uid="{1EF6EE2B-5371-487D-91CC-F4D440FC48B2}"/>
    <cellStyle name="Normal 2 9 2 2 4 4" xfId="9447" xr:uid="{194C6AF6-68B8-4137-B6EA-757BB85F474F}"/>
    <cellStyle name="Normal 2 9 2 2 4 4 2" xfId="26176" xr:uid="{7B3A8EAB-113A-4831-AC27-BC73F1071194}"/>
    <cellStyle name="Normal 2 9 2 2 4 5" xfId="17813" xr:uid="{2D25B251-CB79-4779-9B5B-863654D44017}"/>
    <cellStyle name="Normal 2 9 2 2 5" xfId="1920" xr:uid="{F9C3F862-8AF3-4E8F-9ACF-E31D2C7BACF1}"/>
    <cellStyle name="Normal 2 9 2 2 5 2" xfId="6101" xr:uid="{3CC4DDEA-40FF-4463-B9E6-9E972A705615}"/>
    <cellStyle name="Normal 2 9 2 2 5 2 2" xfId="14464" xr:uid="{FCF325E0-09D2-46BB-B197-AF39AAE2536F}"/>
    <cellStyle name="Normal 2 9 2 2 5 2 2 2" xfId="31193" xr:uid="{9D16123F-7264-488E-A1E8-2CCDD9955E4E}"/>
    <cellStyle name="Normal 2 9 2 2 5 2 3" xfId="22830" xr:uid="{B707C0C9-FC6C-47B7-986E-716BB450135B}"/>
    <cellStyle name="Normal 2 9 2 2 5 3" xfId="10283" xr:uid="{20D7A9CD-6C85-4D17-B82B-F868A9170906}"/>
    <cellStyle name="Normal 2 9 2 2 5 3 2" xfId="27012" xr:uid="{DAD6A24F-2284-4AD6-B5D1-00C32E10E21D}"/>
    <cellStyle name="Normal 2 9 2 2 5 4" xfId="18649" xr:uid="{168A8D17-00FA-4E9D-839A-4A650649A017}"/>
    <cellStyle name="Normal 2 9 2 2 6" xfId="3594" xr:uid="{9A384574-3603-45B4-8E11-3E287DE8429D}"/>
    <cellStyle name="Normal 2 9 2 2 6 2" xfId="7775" xr:uid="{510F5D36-85A0-43C9-882A-6173D1E64943}"/>
    <cellStyle name="Normal 2 9 2 2 6 2 2" xfId="16138" xr:uid="{6A228DCF-A255-4D4D-8438-2B597703B078}"/>
    <cellStyle name="Normal 2 9 2 2 6 2 2 2" xfId="32867" xr:uid="{5E21674A-010C-4B3A-996C-05D471625F7B}"/>
    <cellStyle name="Normal 2 9 2 2 6 2 3" xfId="24504" xr:uid="{C7E35DA4-244C-42E1-8CE2-5320D13EF423}"/>
    <cellStyle name="Normal 2 9 2 2 6 3" xfId="11957" xr:uid="{3B2E7A45-73A3-4946-8940-5E1E283D1FFE}"/>
    <cellStyle name="Normal 2 9 2 2 6 3 2" xfId="28686" xr:uid="{A8267876-741E-4083-B249-5A481E0C417D}"/>
    <cellStyle name="Normal 2 9 2 2 6 4" xfId="20323" xr:uid="{3F005F38-72DC-4BBF-93C2-EE707B3E389B}"/>
    <cellStyle name="Normal 2 9 2 2 7" xfId="4429" xr:uid="{27BB8C7E-81FD-46A6-8455-8E9C10B43496}"/>
    <cellStyle name="Normal 2 9 2 2 7 2" xfId="12792" xr:uid="{EC39FBB0-3389-4089-BD99-5DFFA846AA13}"/>
    <cellStyle name="Normal 2 9 2 2 7 2 2" xfId="29521" xr:uid="{ED77A58D-0930-47DB-949D-8A85E9782589}"/>
    <cellStyle name="Normal 2 9 2 2 7 3" xfId="21158" xr:uid="{6D52CB26-A70B-4519-B9D6-BF085B36AE9D}"/>
    <cellStyle name="Normal 2 9 2 2 8" xfId="8611" xr:uid="{4FD45D2E-C8D3-474E-B187-E5A1E10DFCE2}"/>
    <cellStyle name="Normal 2 9 2 2 8 2" xfId="25340" xr:uid="{F1EB04CF-48B1-4F3B-9F60-022BB8B03636}"/>
    <cellStyle name="Normal 2 9 2 2 9" xfId="16977" xr:uid="{D2CE01C3-18DD-4FEB-8A8F-068FA0C98D92}"/>
    <cellStyle name="Normal 2 9 2 3" xfId="390" xr:uid="{253D210E-A777-413A-8477-DDBC26B1A927}"/>
    <cellStyle name="Normal 2 9 2 3 2" xfId="1226" xr:uid="{51C0EF98-291D-44CE-9FD2-1AC0EDD841EE}"/>
    <cellStyle name="Normal 2 9 2 3 2 2" xfId="2898" xr:uid="{FAF81BDF-F66D-4753-B27E-2F6E59F28CFE}"/>
    <cellStyle name="Normal 2 9 2 3 2 2 2" xfId="7079" xr:uid="{EFF5F46D-8DA5-45FB-9444-0B1112DDB9A4}"/>
    <cellStyle name="Normal 2 9 2 3 2 2 2 2" xfId="15442" xr:uid="{BF32B9DD-77AC-405B-A8AF-6E870410EFF3}"/>
    <cellStyle name="Normal 2 9 2 3 2 2 2 2 2" xfId="32171" xr:uid="{91C3FBA2-03F2-49B7-91F6-BC44DFD859F6}"/>
    <cellStyle name="Normal 2 9 2 3 2 2 2 3" xfId="23808" xr:uid="{3310173A-AA63-4342-BD54-25D2624D2F9B}"/>
    <cellStyle name="Normal 2 9 2 3 2 2 3" xfId="11261" xr:uid="{B75EF08B-BE13-41D4-963D-B4BA620EB9DA}"/>
    <cellStyle name="Normal 2 9 2 3 2 2 3 2" xfId="27990" xr:uid="{46C19E99-52BC-4EC1-BF1A-C01398F09D0C}"/>
    <cellStyle name="Normal 2 9 2 3 2 2 4" xfId="19627" xr:uid="{915B8225-D0D2-4EBB-8DAC-4FDC6B36D1D2}"/>
    <cellStyle name="Normal 2 9 2 3 2 3" xfId="5407" xr:uid="{AE020061-82B0-4D37-B3EC-02318F45283B}"/>
    <cellStyle name="Normal 2 9 2 3 2 3 2" xfId="13770" xr:uid="{0812DEEB-207C-48D3-8FC6-248CE73CF948}"/>
    <cellStyle name="Normal 2 9 2 3 2 3 2 2" xfId="30499" xr:uid="{0DCFCB0A-274E-41F5-AD06-3E6250D7E36E}"/>
    <cellStyle name="Normal 2 9 2 3 2 3 3" xfId="22136" xr:uid="{DABAC1F8-F704-40A9-9685-1401E6D35C91}"/>
    <cellStyle name="Normal 2 9 2 3 2 4" xfId="9589" xr:uid="{8D43C6AE-FE0E-4CDC-B399-56A6F23937E6}"/>
    <cellStyle name="Normal 2 9 2 3 2 4 2" xfId="26318" xr:uid="{65FF032F-A0FD-425B-866F-F0E685BBAF38}"/>
    <cellStyle name="Normal 2 9 2 3 2 5" xfId="17955" xr:uid="{C2EDB7BC-C862-41F9-9589-C449848E93B6}"/>
    <cellStyle name="Normal 2 9 2 3 3" xfId="2062" xr:uid="{C2A629D4-7730-4A00-90F5-51F37EC672D7}"/>
    <cellStyle name="Normal 2 9 2 3 3 2" xfId="6243" xr:uid="{7C534EF3-5528-4B99-ABE4-6EBBD1267FFD}"/>
    <cellStyle name="Normal 2 9 2 3 3 2 2" xfId="14606" xr:uid="{0B84A54D-7E4C-40E5-B66F-09B530FC9324}"/>
    <cellStyle name="Normal 2 9 2 3 3 2 2 2" xfId="31335" xr:uid="{41636150-1243-467E-8D22-61107E385A87}"/>
    <cellStyle name="Normal 2 9 2 3 3 2 3" xfId="22972" xr:uid="{D4E487EA-FFE7-431E-9FA2-AFC7BC518487}"/>
    <cellStyle name="Normal 2 9 2 3 3 3" xfId="10425" xr:uid="{658BBDD2-D563-430E-8F38-C62EAC3A05BA}"/>
    <cellStyle name="Normal 2 9 2 3 3 3 2" xfId="27154" xr:uid="{1E373916-892E-4495-831B-0B08C509186C}"/>
    <cellStyle name="Normal 2 9 2 3 3 4" xfId="18791" xr:uid="{94FBAE6C-6557-4DC6-9A28-5B9C3ABE1875}"/>
    <cellStyle name="Normal 2 9 2 3 4" xfId="3736" xr:uid="{27A369F2-A9EA-44F6-AE8D-E2EEFEB91941}"/>
    <cellStyle name="Normal 2 9 2 3 4 2" xfId="7917" xr:uid="{C061931F-FC7E-416C-833B-DAAB008FCA97}"/>
    <cellStyle name="Normal 2 9 2 3 4 2 2" xfId="16280" xr:uid="{D1D73FC0-9B37-4C4C-BD9F-748039B2D253}"/>
    <cellStyle name="Normal 2 9 2 3 4 2 2 2" xfId="33009" xr:uid="{5EA5E27E-E10D-452E-8146-B5AEC4F66939}"/>
    <cellStyle name="Normal 2 9 2 3 4 2 3" xfId="24646" xr:uid="{ADC95EE0-6A4E-4225-98D8-3F8C2F6ACEF8}"/>
    <cellStyle name="Normal 2 9 2 3 4 3" xfId="12099" xr:uid="{8DCAD1BC-8CDD-4FCB-ADB8-C6FF0DCA5BB9}"/>
    <cellStyle name="Normal 2 9 2 3 4 3 2" xfId="28828" xr:uid="{080DF59B-73D2-41E2-84CD-72F70275AEE3}"/>
    <cellStyle name="Normal 2 9 2 3 4 4" xfId="20465" xr:uid="{44763060-61F5-4CB3-BB4C-BEA828958A8E}"/>
    <cellStyle name="Normal 2 9 2 3 5" xfId="4571" xr:uid="{61156A28-E4F5-4418-B149-81DD3825621F}"/>
    <cellStyle name="Normal 2 9 2 3 5 2" xfId="12934" xr:uid="{91574A42-4132-436C-BF36-CB6D69A23043}"/>
    <cellStyle name="Normal 2 9 2 3 5 2 2" xfId="29663" xr:uid="{40B37C09-A249-4211-BBBB-63FDE3595CFB}"/>
    <cellStyle name="Normal 2 9 2 3 5 3" xfId="21300" xr:uid="{94460403-5134-4CA8-AC91-5BB44802E83F}"/>
    <cellStyle name="Normal 2 9 2 3 6" xfId="8753" xr:uid="{528E3F7F-A445-406A-86E6-53C99363B7F9}"/>
    <cellStyle name="Normal 2 9 2 3 6 2" xfId="25482" xr:uid="{E386B55B-99DD-471A-8A66-9DD2FC9A6565}"/>
    <cellStyle name="Normal 2 9 2 3 7" xfId="17119" xr:uid="{FBC97EB2-A85B-4834-94F4-FF0C35BE3CF9}"/>
    <cellStyle name="Normal 2 9 2 4" xfId="668" xr:uid="{65AB94A9-17EB-42CD-B739-C48932D81F31}"/>
    <cellStyle name="Normal 2 9 2 4 2" xfId="1504" xr:uid="{E7DC5F83-F598-4A11-B571-E91F4B00009D}"/>
    <cellStyle name="Normal 2 9 2 4 2 2" xfId="3176" xr:uid="{68E6BC7D-41C5-4E99-B1F5-3A02DB37AC95}"/>
    <cellStyle name="Normal 2 9 2 4 2 2 2" xfId="7357" xr:uid="{713ECA35-36E9-4AF7-809E-577CD30070E8}"/>
    <cellStyle name="Normal 2 9 2 4 2 2 2 2" xfId="15720" xr:uid="{CA848872-2880-4CE2-994F-46B5F26718B1}"/>
    <cellStyle name="Normal 2 9 2 4 2 2 2 2 2" xfId="32449" xr:uid="{AB4EBDA4-3070-44C5-AFB3-DF59802B6392}"/>
    <cellStyle name="Normal 2 9 2 4 2 2 2 3" xfId="24086" xr:uid="{0367F576-9E49-449A-9D67-F2114779ACEC}"/>
    <cellStyle name="Normal 2 9 2 4 2 2 3" xfId="11539" xr:uid="{E4746F16-5840-4559-9AEE-CA962A85EFD9}"/>
    <cellStyle name="Normal 2 9 2 4 2 2 3 2" xfId="28268" xr:uid="{197C1892-5A7B-4337-A558-0DE18B158133}"/>
    <cellStyle name="Normal 2 9 2 4 2 2 4" xfId="19905" xr:uid="{C7253CF4-D23C-4B16-9F5C-2C1CCAF98C7D}"/>
    <cellStyle name="Normal 2 9 2 4 2 3" xfId="5685" xr:uid="{7F6E7E7B-5DE9-4916-93B0-3D6B7FCC69C4}"/>
    <cellStyle name="Normal 2 9 2 4 2 3 2" xfId="14048" xr:uid="{AEA7FA1B-EFD0-43AC-AA4C-75D18C1BDF91}"/>
    <cellStyle name="Normal 2 9 2 4 2 3 2 2" xfId="30777" xr:uid="{16CA26FC-68F5-4630-BD2A-0C5DA9CFCD65}"/>
    <cellStyle name="Normal 2 9 2 4 2 3 3" xfId="22414" xr:uid="{EBCB443E-3A68-4FEB-A283-0AD6E95C220C}"/>
    <cellStyle name="Normal 2 9 2 4 2 4" xfId="9867" xr:uid="{2BB569A5-D4FC-4490-AB13-33A20D99DF0F}"/>
    <cellStyle name="Normal 2 9 2 4 2 4 2" xfId="26596" xr:uid="{597FB306-69D3-4E1C-B9B1-477082823D22}"/>
    <cellStyle name="Normal 2 9 2 4 2 5" xfId="18233" xr:uid="{5C901780-A0BC-4D59-BB61-2F49AC04E5A7}"/>
    <cellStyle name="Normal 2 9 2 4 3" xfId="2340" xr:uid="{0C150571-5175-40D5-816E-9CA758234F11}"/>
    <cellStyle name="Normal 2 9 2 4 3 2" xfId="6521" xr:uid="{DEAFF6F0-72C3-46AD-8C2C-B730419FB205}"/>
    <cellStyle name="Normal 2 9 2 4 3 2 2" xfId="14884" xr:uid="{45958DD8-D48A-4105-B87D-D0CDB172E9CC}"/>
    <cellStyle name="Normal 2 9 2 4 3 2 2 2" xfId="31613" xr:uid="{A6B1AA6E-6497-4A2E-879F-A6754378E5A0}"/>
    <cellStyle name="Normal 2 9 2 4 3 2 3" xfId="23250" xr:uid="{1BFEA95B-CC5D-48D3-BCB5-B821FA4525C2}"/>
    <cellStyle name="Normal 2 9 2 4 3 3" xfId="10703" xr:uid="{105A73F4-CCAF-494C-987F-68387FB34C21}"/>
    <cellStyle name="Normal 2 9 2 4 3 3 2" xfId="27432" xr:uid="{1B78389E-8BA1-4469-A678-0385E12D8A4C}"/>
    <cellStyle name="Normal 2 9 2 4 3 4" xfId="19069" xr:uid="{92587075-0324-41A7-8A35-8ED48BFB1BBC}"/>
    <cellStyle name="Normal 2 9 2 4 4" xfId="4014" xr:uid="{9BB67FB4-ED3E-40F0-A65A-3312F5F62352}"/>
    <cellStyle name="Normal 2 9 2 4 4 2" xfId="8195" xr:uid="{103AFDF6-DA17-4827-BF57-F75EDF891C37}"/>
    <cellStyle name="Normal 2 9 2 4 4 2 2" xfId="16558" xr:uid="{10A71FF2-A9E7-499C-85B5-413ECD36D086}"/>
    <cellStyle name="Normal 2 9 2 4 4 2 2 2" xfId="33287" xr:uid="{41391B2D-8217-46F2-A319-C2F12AF0E944}"/>
    <cellStyle name="Normal 2 9 2 4 4 2 3" xfId="24924" xr:uid="{BB343738-42A2-4594-BED0-DFEDBCFE0AB5}"/>
    <cellStyle name="Normal 2 9 2 4 4 3" xfId="12377" xr:uid="{128BF499-4D8B-4215-9290-D8DE746E3056}"/>
    <cellStyle name="Normal 2 9 2 4 4 3 2" xfId="29106" xr:uid="{5426D52E-D083-4967-8520-47C5B93B3B16}"/>
    <cellStyle name="Normal 2 9 2 4 4 4" xfId="20743" xr:uid="{A58B3166-5545-4B22-811A-D64492CE902D}"/>
    <cellStyle name="Normal 2 9 2 4 5" xfId="4849" xr:uid="{40994ABE-A084-4537-80D7-785DBB418BE8}"/>
    <cellStyle name="Normal 2 9 2 4 5 2" xfId="13212" xr:uid="{E724E647-F600-4AA9-9804-CC5BE21AA13C}"/>
    <cellStyle name="Normal 2 9 2 4 5 2 2" xfId="29941" xr:uid="{13D67650-0F22-459A-AC25-8C772DD4579E}"/>
    <cellStyle name="Normal 2 9 2 4 5 3" xfId="21578" xr:uid="{789E07A6-B308-4A29-B58C-1CB9E228CB95}"/>
    <cellStyle name="Normal 2 9 2 4 6" xfId="9031" xr:uid="{8EF866B8-0A71-4F6D-852B-CEA85CB53FA8}"/>
    <cellStyle name="Normal 2 9 2 4 6 2" xfId="25760" xr:uid="{AF986014-5936-45B3-9D24-7455819C5323}"/>
    <cellStyle name="Normal 2 9 2 4 7" xfId="17397" xr:uid="{E4B651CD-3E04-4D67-A4DF-31B3E1961210}"/>
    <cellStyle name="Normal 2 9 2 5" xfId="948" xr:uid="{E5A2D096-2645-4365-8CCD-12AB3415E7EB}"/>
    <cellStyle name="Normal 2 9 2 5 2" xfId="2620" xr:uid="{36BDF450-69BF-48D1-A3C6-89D66760A3A7}"/>
    <cellStyle name="Normal 2 9 2 5 2 2" xfId="6801" xr:uid="{BD6E45E3-116F-45A9-92F9-E11848BC9A3D}"/>
    <cellStyle name="Normal 2 9 2 5 2 2 2" xfId="15164" xr:uid="{33225495-C283-45DA-9B22-D5C2B2F8663F}"/>
    <cellStyle name="Normal 2 9 2 5 2 2 2 2" xfId="31893" xr:uid="{7638F8B4-7C95-490C-B38B-D5876CC8AA59}"/>
    <cellStyle name="Normal 2 9 2 5 2 2 3" xfId="23530" xr:uid="{0BD671C4-4ADC-4F33-9D8A-DCE60BA7E2D7}"/>
    <cellStyle name="Normal 2 9 2 5 2 3" xfId="10983" xr:uid="{FE73C206-41EA-4EF0-ACF7-0A9ED854E00C}"/>
    <cellStyle name="Normal 2 9 2 5 2 3 2" xfId="27712" xr:uid="{74494153-A667-4AC5-AB64-5919E124E514}"/>
    <cellStyle name="Normal 2 9 2 5 2 4" xfId="19349" xr:uid="{600D840B-9994-4FD8-B160-E7294CC65D2A}"/>
    <cellStyle name="Normal 2 9 2 5 3" xfId="5129" xr:uid="{46BBCFE3-6C5A-402A-A38B-FDEB4B425A1E}"/>
    <cellStyle name="Normal 2 9 2 5 3 2" xfId="13492" xr:uid="{2FED399F-04E5-4F83-82AD-7EBC682143AA}"/>
    <cellStyle name="Normal 2 9 2 5 3 2 2" xfId="30221" xr:uid="{A8702AFD-E1FD-42C8-94A1-F90FD195A2E5}"/>
    <cellStyle name="Normal 2 9 2 5 3 3" xfId="21858" xr:uid="{90332B45-1C15-44D7-95AA-65E8546F43D4}"/>
    <cellStyle name="Normal 2 9 2 5 4" xfId="9311" xr:uid="{BF3025BC-6E87-4128-998A-653723876EBF}"/>
    <cellStyle name="Normal 2 9 2 5 4 2" xfId="26040" xr:uid="{9FBAE557-7279-439D-9D3B-6892C9B38A48}"/>
    <cellStyle name="Normal 2 9 2 5 5" xfId="17677" xr:uid="{B53A251E-A685-42E6-B80B-79056BE258F0}"/>
    <cellStyle name="Normal 2 9 2 6" xfId="1784" xr:uid="{8EBA7489-8A93-47F5-8175-C9C5F44627D8}"/>
    <cellStyle name="Normal 2 9 2 6 2" xfId="5965" xr:uid="{3BD19FBC-D512-47E7-96D1-B3C33147A5B2}"/>
    <cellStyle name="Normal 2 9 2 6 2 2" xfId="14328" xr:uid="{8A95A0FF-2D04-4278-A007-8D63E21F3031}"/>
    <cellStyle name="Normal 2 9 2 6 2 2 2" xfId="31057" xr:uid="{6169D14E-2435-4EFB-8415-32230758A88B}"/>
    <cellStyle name="Normal 2 9 2 6 2 3" xfId="22694" xr:uid="{9DB5ED07-CFEF-4089-91CF-1B4BE7603C6B}"/>
    <cellStyle name="Normal 2 9 2 6 3" xfId="10147" xr:uid="{8C92943C-F4AB-4E92-95C4-42BAA4E628FB}"/>
    <cellStyle name="Normal 2 9 2 6 3 2" xfId="26876" xr:uid="{616AB68D-9AD8-4D20-97B8-B2D80272E4CA}"/>
    <cellStyle name="Normal 2 9 2 6 4" xfId="18513" xr:uid="{8052CE9E-2364-459C-8967-C1F4AA05BF89}"/>
    <cellStyle name="Normal 2 9 2 7" xfId="3458" xr:uid="{324CF79A-C829-48B0-8F61-5481D0B46B05}"/>
    <cellStyle name="Normal 2 9 2 7 2" xfId="7639" xr:uid="{4C5DAA95-6E8F-40AF-B02F-4D42B9D6BD86}"/>
    <cellStyle name="Normal 2 9 2 7 2 2" xfId="16002" xr:uid="{521FB8A9-E4ED-4772-96AE-811C90955B8C}"/>
    <cellStyle name="Normal 2 9 2 7 2 2 2" xfId="32731" xr:uid="{9916E438-AFAD-46EB-BC38-65B61F1FD892}"/>
    <cellStyle name="Normal 2 9 2 7 2 3" xfId="24368" xr:uid="{8762197B-0417-4D92-8CAE-6AE5B903522B}"/>
    <cellStyle name="Normal 2 9 2 7 3" xfId="11821" xr:uid="{574D3C0F-5737-40FE-8470-D117D3303D77}"/>
    <cellStyle name="Normal 2 9 2 7 3 2" xfId="28550" xr:uid="{ED7D26DF-4DF0-44FA-9321-B28B808AACA6}"/>
    <cellStyle name="Normal 2 9 2 7 4" xfId="20187" xr:uid="{3347FC39-EF03-4878-B5B3-5414E6694C36}"/>
    <cellStyle name="Normal 2 9 2 8" xfId="4293" xr:uid="{EF91A5E2-07F0-4FF4-88FE-363CEB29C36B}"/>
    <cellStyle name="Normal 2 9 2 8 2" xfId="12656" xr:uid="{E1841A38-CEB5-4A8B-B7F5-D15C740CBA73}"/>
    <cellStyle name="Normal 2 9 2 8 2 2" xfId="29385" xr:uid="{F735A977-3032-4788-9D90-8D11F79EAB1B}"/>
    <cellStyle name="Normal 2 9 2 8 3" xfId="21022" xr:uid="{D171524C-E4FE-4B9B-8161-5425B305A6F7}"/>
    <cellStyle name="Normal 2 9 2 9" xfId="8475" xr:uid="{35D75121-165E-415A-A18E-8CF77831A2F2}"/>
    <cellStyle name="Normal 2 9 2 9 2" xfId="25204" xr:uid="{92A4087D-F59E-45B0-ACA9-DCBDDEAFA82A}"/>
    <cellStyle name="Normal 2 9 3" xfId="181" xr:uid="{6C1A1366-FFB6-440D-9477-6DC972F82483}"/>
    <cellStyle name="Normal 2 9 3 2" xfId="459" xr:uid="{7292C2A3-E1DB-4A4C-BAF0-EC8F34E9D091}"/>
    <cellStyle name="Normal 2 9 3 2 2" xfId="1295" xr:uid="{35014B04-9E0E-44C2-91F2-E74133C6CE64}"/>
    <cellStyle name="Normal 2 9 3 2 2 2" xfId="2967" xr:uid="{C569250E-F4CA-4BD0-B8CA-D21FE125A9E6}"/>
    <cellStyle name="Normal 2 9 3 2 2 2 2" xfId="7148" xr:uid="{5CB9107B-EFFF-4D54-9889-44CDE4AD50E1}"/>
    <cellStyle name="Normal 2 9 3 2 2 2 2 2" xfId="15511" xr:uid="{22D5389F-6391-42AE-B948-EE9ADF94916E}"/>
    <cellStyle name="Normal 2 9 3 2 2 2 2 2 2" xfId="32240" xr:uid="{9EDE840D-4C36-418B-A5BF-048293A7AEA9}"/>
    <cellStyle name="Normal 2 9 3 2 2 2 2 3" xfId="23877" xr:uid="{A54F92E9-134B-46E2-94D3-BF268509136C}"/>
    <cellStyle name="Normal 2 9 3 2 2 2 3" xfId="11330" xr:uid="{E7C6F49C-5A18-4C8B-9CCB-F767BAADC5D2}"/>
    <cellStyle name="Normal 2 9 3 2 2 2 3 2" xfId="28059" xr:uid="{526BE5A8-FA2E-428B-8BA1-78C75A68513A}"/>
    <cellStyle name="Normal 2 9 3 2 2 2 4" xfId="19696" xr:uid="{EB912A6C-25A3-4ECA-AC37-DF3A228730BE}"/>
    <cellStyle name="Normal 2 9 3 2 2 3" xfId="5476" xr:uid="{AB447422-09B2-4399-AC74-4727E039A340}"/>
    <cellStyle name="Normal 2 9 3 2 2 3 2" xfId="13839" xr:uid="{05914048-AF2D-4089-B0DC-8E971999AAFE}"/>
    <cellStyle name="Normal 2 9 3 2 2 3 2 2" xfId="30568" xr:uid="{80885758-093D-4898-92AB-36B9152C99DB}"/>
    <cellStyle name="Normal 2 9 3 2 2 3 3" xfId="22205" xr:uid="{FDB11AF0-F1B6-488A-B88C-BA455A592A74}"/>
    <cellStyle name="Normal 2 9 3 2 2 4" xfId="9658" xr:uid="{BC6C0CD6-08AB-4743-9B0F-3A051128B706}"/>
    <cellStyle name="Normal 2 9 3 2 2 4 2" xfId="26387" xr:uid="{BA6B3027-6E0D-49EF-B712-AD6B7FC1EA77}"/>
    <cellStyle name="Normal 2 9 3 2 2 5" xfId="18024" xr:uid="{CA83DAE4-F137-4980-A385-46AED582001A}"/>
    <cellStyle name="Normal 2 9 3 2 3" xfId="2131" xr:uid="{BD8331C3-4675-48FA-9105-24CE5C5CAC62}"/>
    <cellStyle name="Normal 2 9 3 2 3 2" xfId="6312" xr:uid="{3BFEB0A0-085C-43EF-B55D-F664B8F7B646}"/>
    <cellStyle name="Normal 2 9 3 2 3 2 2" xfId="14675" xr:uid="{B49E784F-1DE8-434A-8D5F-2E83CC6C4B90}"/>
    <cellStyle name="Normal 2 9 3 2 3 2 2 2" xfId="31404" xr:uid="{8C108D43-59C6-486C-9465-C7D6F5BECA04}"/>
    <cellStyle name="Normal 2 9 3 2 3 2 3" xfId="23041" xr:uid="{498A19E7-B51D-4E57-9146-D93DB416E803}"/>
    <cellStyle name="Normal 2 9 3 2 3 3" xfId="10494" xr:uid="{2DB0B517-2104-4385-9FFB-13E04C9BD79C}"/>
    <cellStyle name="Normal 2 9 3 2 3 3 2" xfId="27223" xr:uid="{8824A767-037C-4F20-BD54-D0C72B53C024}"/>
    <cellStyle name="Normal 2 9 3 2 3 4" xfId="18860" xr:uid="{7ECCABEF-19C4-4E20-B9C7-5B34201DF890}"/>
    <cellStyle name="Normal 2 9 3 2 4" xfId="3805" xr:uid="{292E60ED-3C6E-4AAB-9659-4FB6CB766B0E}"/>
    <cellStyle name="Normal 2 9 3 2 4 2" xfId="7986" xr:uid="{33CA0314-8053-4F2B-B65D-BFAB272C2706}"/>
    <cellStyle name="Normal 2 9 3 2 4 2 2" xfId="16349" xr:uid="{CB59C0F3-8D25-43A9-84E0-22A84BF2F1F5}"/>
    <cellStyle name="Normal 2 9 3 2 4 2 2 2" xfId="33078" xr:uid="{616D99CE-8883-4541-99CE-5F465D5D5F99}"/>
    <cellStyle name="Normal 2 9 3 2 4 2 3" xfId="24715" xr:uid="{0CC975D3-2E1B-463A-9A29-9C18E01EFB3F}"/>
    <cellStyle name="Normal 2 9 3 2 4 3" xfId="12168" xr:uid="{B1B331E1-8535-4A67-A090-E63934B5EC61}"/>
    <cellStyle name="Normal 2 9 3 2 4 3 2" xfId="28897" xr:uid="{B945BE5E-D3A0-4552-9C66-4E9F9E0DDFC9}"/>
    <cellStyle name="Normal 2 9 3 2 4 4" xfId="20534" xr:uid="{2DCC429E-CB43-47F2-BA7D-0D48D508404D}"/>
    <cellStyle name="Normal 2 9 3 2 5" xfId="4640" xr:uid="{0913EBC2-67B2-4555-9725-A3B1E633AA6C}"/>
    <cellStyle name="Normal 2 9 3 2 5 2" xfId="13003" xr:uid="{D2ACB576-4BF9-426B-9FD7-28B0D46CBC8F}"/>
    <cellStyle name="Normal 2 9 3 2 5 2 2" xfId="29732" xr:uid="{0F00573F-E8FB-4838-9AB4-D9840C8E743F}"/>
    <cellStyle name="Normal 2 9 3 2 5 3" xfId="21369" xr:uid="{0D9F9713-BE03-426A-B550-CBECA7A272C6}"/>
    <cellStyle name="Normal 2 9 3 2 6" xfId="8822" xr:uid="{E5F48D21-C716-4EFA-A895-F174422E7A9E}"/>
    <cellStyle name="Normal 2 9 3 2 6 2" xfId="25551" xr:uid="{0F1AFE0B-F19D-448B-A1A3-B9B4CB0B87F7}"/>
    <cellStyle name="Normal 2 9 3 2 7" xfId="17188" xr:uid="{9D58D05D-F65B-4D91-B70D-69310F5AA620}"/>
    <cellStyle name="Normal 2 9 3 3" xfId="737" xr:uid="{4967FB85-0B39-4210-92B0-A084C68F7A75}"/>
    <cellStyle name="Normal 2 9 3 3 2" xfId="1573" xr:uid="{74A6DE37-B86F-4D96-B7C4-741AE0C873A1}"/>
    <cellStyle name="Normal 2 9 3 3 2 2" xfId="3245" xr:uid="{ED6F655A-6CAA-4008-8455-DE92FEDC9AEA}"/>
    <cellStyle name="Normal 2 9 3 3 2 2 2" xfId="7426" xr:uid="{0CA78CF9-8AEB-421C-9705-FA774786E710}"/>
    <cellStyle name="Normal 2 9 3 3 2 2 2 2" xfId="15789" xr:uid="{D3101958-D706-49A0-BDC5-4DAB6FD6C47A}"/>
    <cellStyle name="Normal 2 9 3 3 2 2 2 2 2" xfId="32518" xr:uid="{0E137343-8053-4D8E-923C-F42777BCA594}"/>
    <cellStyle name="Normal 2 9 3 3 2 2 2 3" xfId="24155" xr:uid="{615E3660-84A1-4CC6-9659-883BEAEE95A6}"/>
    <cellStyle name="Normal 2 9 3 3 2 2 3" xfId="11608" xr:uid="{199BD3C7-C5FA-493B-A53A-E9170BB56EA3}"/>
    <cellStyle name="Normal 2 9 3 3 2 2 3 2" xfId="28337" xr:uid="{D9185B05-8B5A-45D6-9B2F-EC9DE67D9166}"/>
    <cellStyle name="Normal 2 9 3 3 2 2 4" xfId="19974" xr:uid="{41A4B263-215E-427F-A863-996E86A53C61}"/>
    <cellStyle name="Normal 2 9 3 3 2 3" xfId="5754" xr:uid="{30E391A1-DDC8-4D7C-A765-1C038D1F0D88}"/>
    <cellStyle name="Normal 2 9 3 3 2 3 2" xfId="14117" xr:uid="{CBD595C7-C5A6-4024-B0AC-4FE1AC1CD98C}"/>
    <cellStyle name="Normal 2 9 3 3 2 3 2 2" xfId="30846" xr:uid="{49A4E86B-D8C6-4340-9340-FFE7EE9EE60A}"/>
    <cellStyle name="Normal 2 9 3 3 2 3 3" xfId="22483" xr:uid="{41E70F60-B06C-44FA-862F-B908246F7E3E}"/>
    <cellStyle name="Normal 2 9 3 3 2 4" xfId="9936" xr:uid="{FFF1C560-C396-4CA3-ACDB-A1D47B8724EF}"/>
    <cellStyle name="Normal 2 9 3 3 2 4 2" xfId="26665" xr:uid="{D995B227-00E5-47A9-A445-00BBA460CB99}"/>
    <cellStyle name="Normal 2 9 3 3 2 5" xfId="18302" xr:uid="{CA60A98C-0044-4624-A633-13E42B44104C}"/>
    <cellStyle name="Normal 2 9 3 3 3" xfId="2409" xr:uid="{2937FB0F-7B18-4266-A6B4-D84D2A480C26}"/>
    <cellStyle name="Normal 2 9 3 3 3 2" xfId="6590" xr:uid="{326D5C51-A73E-46C8-BA00-0F729F53466C}"/>
    <cellStyle name="Normal 2 9 3 3 3 2 2" xfId="14953" xr:uid="{720DE86E-58FC-47FC-B731-C005B9529EED}"/>
    <cellStyle name="Normal 2 9 3 3 3 2 2 2" xfId="31682" xr:uid="{37A7350E-3791-4A4A-94D4-E326E07B50BF}"/>
    <cellStyle name="Normal 2 9 3 3 3 2 3" xfId="23319" xr:uid="{2475AC5A-4D95-4077-B70E-4D7A827BE606}"/>
    <cellStyle name="Normal 2 9 3 3 3 3" xfId="10772" xr:uid="{73C34646-D2B4-48D9-80DE-C255B296409E}"/>
    <cellStyle name="Normal 2 9 3 3 3 3 2" xfId="27501" xr:uid="{6F68B395-4438-4AF0-B13F-37C4FC5D0E55}"/>
    <cellStyle name="Normal 2 9 3 3 3 4" xfId="19138" xr:uid="{F8F4786A-999A-4641-9AF9-6C4810C87D8C}"/>
    <cellStyle name="Normal 2 9 3 3 4" xfId="4083" xr:uid="{CDC764D2-616A-4285-B72F-B68100CDABAD}"/>
    <cellStyle name="Normal 2 9 3 3 4 2" xfId="8264" xr:uid="{6AD55136-408F-4A0E-923C-6759D8AFA175}"/>
    <cellStyle name="Normal 2 9 3 3 4 2 2" xfId="16627" xr:uid="{F9765997-9059-4A5D-A211-8BC6DF0ADFCE}"/>
    <cellStyle name="Normal 2 9 3 3 4 2 2 2" xfId="33356" xr:uid="{F62FF274-69BD-4F5E-AE5C-363704C09DBB}"/>
    <cellStyle name="Normal 2 9 3 3 4 2 3" xfId="24993" xr:uid="{B80BFA1A-B957-46F9-A667-8AB767E505B4}"/>
    <cellStyle name="Normal 2 9 3 3 4 3" xfId="12446" xr:uid="{8D500973-E38C-4A9A-844D-6D47FBE09401}"/>
    <cellStyle name="Normal 2 9 3 3 4 3 2" xfId="29175" xr:uid="{D167D9C8-19EF-4E0E-AC47-86DB20AF9959}"/>
    <cellStyle name="Normal 2 9 3 3 4 4" xfId="20812" xr:uid="{D93F3A9B-1F5F-4ECE-B4C5-A6A32F7C1DE3}"/>
    <cellStyle name="Normal 2 9 3 3 5" xfId="4918" xr:uid="{B014524D-D30B-442C-B2F5-F87D046928A2}"/>
    <cellStyle name="Normal 2 9 3 3 5 2" xfId="13281" xr:uid="{288BEF57-2F90-486C-B10D-5A89D4C8079E}"/>
    <cellStyle name="Normal 2 9 3 3 5 2 2" xfId="30010" xr:uid="{FAF0DE00-6E85-4BCF-8A6D-4153FA5153B9}"/>
    <cellStyle name="Normal 2 9 3 3 5 3" xfId="21647" xr:uid="{EF64B44B-C93A-4A80-B547-B52C544EF349}"/>
    <cellStyle name="Normal 2 9 3 3 6" xfId="9100" xr:uid="{6C1A90A9-93B7-4B5E-A79A-66E943BCA2F2}"/>
    <cellStyle name="Normal 2 9 3 3 6 2" xfId="25829" xr:uid="{8844521B-B9B8-4E7D-A1BD-C29AA67E3866}"/>
    <cellStyle name="Normal 2 9 3 3 7" xfId="17466" xr:uid="{64A75975-B270-46E3-A1BC-6E0496BD4DD4}"/>
    <cellStyle name="Normal 2 9 3 4" xfId="1017" xr:uid="{0E7E46B2-BABC-46C9-B915-89998FE5A87E}"/>
    <cellStyle name="Normal 2 9 3 4 2" xfId="2689" xr:uid="{A1C7E8A9-005F-49C7-AB53-05D4BA87A313}"/>
    <cellStyle name="Normal 2 9 3 4 2 2" xfId="6870" xr:uid="{68F9F915-CB8A-4BB3-9D4D-A3DFD8036BBA}"/>
    <cellStyle name="Normal 2 9 3 4 2 2 2" xfId="15233" xr:uid="{C9C199E2-6561-4A24-B33F-BA49A44AAF6E}"/>
    <cellStyle name="Normal 2 9 3 4 2 2 2 2" xfId="31962" xr:uid="{835DBEC1-91EC-4335-B430-38A984D793E3}"/>
    <cellStyle name="Normal 2 9 3 4 2 2 3" xfId="23599" xr:uid="{448C9617-F980-4058-B370-85317C363930}"/>
    <cellStyle name="Normal 2 9 3 4 2 3" xfId="11052" xr:uid="{3A3501C0-9A40-4BB5-AC60-CB3C4B7D0BB7}"/>
    <cellStyle name="Normal 2 9 3 4 2 3 2" xfId="27781" xr:uid="{99D97367-B1FE-4C0D-A653-37D724127603}"/>
    <cellStyle name="Normal 2 9 3 4 2 4" xfId="19418" xr:uid="{18251D2B-4897-4EC2-ADC9-D04E4BD2E854}"/>
    <cellStyle name="Normal 2 9 3 4 3" xfId="5198" xr:uid="{DD27C99F-C830-48B8-89D8-3B7A303389B6}"/>
    <cellStyle name="Normal 2 9 3 4 3 2" xfId="13561" xr:uid="{C4AD9FC6-2005-4EFA-91D9-32D7F4F61BBA}"/>
    <cellStyle name="Normal 2 9 3 4 3 2 2" xfId="30290" xr:uid="{147982AA-468C-4414-B492-73043112486B}"/>
    <cellStyle name="Normal 2 9 3 4 3 3" xfId="21927" xr:uid="{21593516-F032-4C93-8AAE-8945F2FFB43B}"/>
    <cellStyle name="Normal 2 9 3 4 4" xfId="9380" xr:uid="{06A1BBEC-B0AB-41B9-9948-ECF2507AC3E3}"/>
    <cellStyle name="Normal 2 9 3 4 4 2" xfId="26109" xr:uid="{75E6BC99-E56E-4B3C-8376-3BD2DCB90CD6}"/>
    <cellStyle name="Normal 2 9 3 4 5" xfId="17746" xr:uid="{151CC145-4984-4346-8757-864C93D79BE7}"/>
    <cellStyle name="Normal 2 9 3 5" xfId="1853" xr:uid="{5A6B502E-42C9-4A87-95C4-F9E6C689E37F}"/>
    <cellStyle name="Normal 2 9 3 5 2" xfId="6034" xr:uid="{C7A5B345-1EA6-4715-8C14-CB6F90ADE075}"/>
    <cellStyle name="Normal 2 9 3 5 2 2" xfId="14397" xr:uid="{1755D523-C3C2-45B4-A881-629FCDEE0A86}"/>
    <cellStyle name="Normal 2 9 3 5 2 2 2" xfId="31126" xr:uid="{D3B0DF5A-0460-478D-A610-095CB173BF8D}"/>
    <cellStyle name="Normal 2 9 3 5 2 3" xfId="22763" xr:uid="{AE05E888-C207-4B24-B740-71FC7518CFAA}"/>
    <cellStyle name="Normal 2 9 3 5 3" xfId="10216" xr:uid="{7326624C-15C5-4D28-AD9C-0D1FC4CC0B35}"/>
    <cellStyle name="Normal 2 9 3 5 3 2" xfId="26945" xr:uid="{03835870-A751-4C4F-985D-01DE354D996B}"/>
    <cellStyle name="Normal 2 9 3 5 4" xfId="18582" xr:uid="{71319354-A79F-42F9-B406-31A7F75F21F5}"/>
    <cellStyle name="Normal 2 9 3 6" xfId="3527" xr:uid="{38DB8244-36E9-4379-9DB9-A586FD862E43}"/>
    <cellStyle name="Normal 2 9 3 6 2" xfId="7708" xr:uid="{DD8A4C08-A0BC-42C3-9192-512976664C3A}"/>
    <cellStyle name="Normal 2 9 3 6 2 2" xfId="16071" xr:uid="{03171D6E-3FBB-42B5-8AE7-9BAB6CF93392}"/>
    <cellStyle name="Normal 2 9 3 6 2 2 2" xfId="32800" xr:uid="{45849D9B-F868-4CFE-9679-E83A9E65DA5C}"/>
    <cellStyle name="Normal 2 9 3 6 2 3" xfId="24437" xr:uid="{795B63F1-C4BD-4AA3-BDD1-2E5887E3A1E7}"/>
    <cellStyle name="Normal 2 9 3 6 3" xfId="11890" xr:uid="{AC64A5F1-EA55-4FF0-ABA0-7621DF8FFC2D}"/>
    <cellStyle name="Normal 2 9 3 6 3 2" xfId="28619" xr:uid="{69AA536A-8854-44DF-B956-F1724EF59B21}"/>
    <cellStyle name="Normal 2 9 3 6 4" xfId="20256" xr:uid="{EA05A3D9-57A4-49C9-B175-3CA1F38D262C}"/>
    <cellStyle name="Normal 2 9 3 7" xfId="4362" xr:uid="{299C47B0-C24A-4543-BBE3-1EC35244413D}"/>
    <cellStyle name="Normal 2 9 3 7 2" xfId="12725" xr:uid="{F84B2C8A-E879-4982-8D6A-86BD915EAFD4}"/>
    <cellStyle name="Normal 2 9 3 7 2 2" xfId="29454" xr:uid="{94FC16CF-514D-4BF4-A832-2B8AA5BFBC9E}"/>
    <cellStyle name="Normal 2 9 3 7 3" xfId="21091" xr:uid="{BC0B3825-DFBE-4C73-8EF4-A46E55F15A80}"/>
    <cellStyle name="Normal 2 9 3 8" xfId="8544" xr:uid="{D6BBB30C-C5BC-438A-A695-D2B4FA3DED44}"/>
    <cellStyle name="Normal 2 9 3 8 2" xfId="25273" xr:uid="{76C2AA81-67BA-49BC-A5A0-2B1C5CA4B5E2}"/>
    <cellStyle name="Normal 2 9 3 9" xfId="16910" xr:uid="{B43329DB-5A53-4086-82CE-A33F59B45B5F}"/>
    <cellStyle name="Normal 2 9 4" xfId="323" xr:uid="{6B7AEA15-897A-4EBB-B705-9D84FD48CD96}"/>
    <cellStyle name="Normal 2 9 4 2" xfId="1159" xr:uid="{D7CC763B-6C82-4A7C-A020-2EAF2A57F047}"/>
    <cellStyle name="Normal 2 9 4 2 2" xfId="2831" xr:uid="{F40084E1-96DB-4D4C-AC2E-598B338FAB15}"/>
    <cellStyle name="Normal 2 9 4 2 2 2" xfId="7012" xr:uid="{00AC7474-3536-4F4D-BB46-2892AA43B405}"/>
    <cellStyle name="Normal 2 9 4 2 2 2 2" xfId="15375" xr:uid="{99013808-8547-4DB0-A13F-35616031E2E4}"/>
    <cellStyle name="Normal 2 9 4 2 2 2 2 2" xfId="32104" xr:uid="{AE929EC9-F33D-4E3E-9825-78B979029C3B}"/>
    <cellStyle name="Normal 2 9 4 2 2 2 3" xfId="23741" xr:uid="{3ED90179-2278-4F30-8146-54FAEC712115}"/>
    <cellStyle name="Normal 2 9 4 2 2 3" xfId="11194" xr:uid="{58D546FD-6A02-4BFD-AF71-E386AC171F6E}"/>
    <cellStyle name="Normal 2 9 4 2 2 3 2" xfId="27923" xr:uid="{D239F5A4-A9E1-4E07-8157-9BC3F64D649D}"/>
    <cellStyle name="Normal 2 9 4 2 2 4" xfId="19560" xr:uid="{B8F2225F-7CE8-4AA6-BA28-360DCDA549F2}"/>
    <cellStyle name="Normal 2 9 4 2 3" xfId="5340" xr:uid="{DE9F7CC3-1E4E-4C6C-9373-BA9482B8D531}"/>
    <cellStyle name="Normal 2 9 4 2 3 2" xfId="13703" xr:uid="{D2528DBB-B0AB-45E3-9DA6-02EB3682F6EF}"/>
    <cellStyle name="Normal 2 9 4 2 3 2 2" xfId="30432" xr:uid="{114860E2-9700-4D9E-A4CA-089965C84DBA}"/>
    <cellStyle name="Normal 2 9 4 2 3 3" xfId="22069" xr:uid="{3FA534C7-CB79-4C72-940E-6EE70D759E9F}"/>
    <cellStyle name="Normal 2 9 4 2 4" xfId="9522" xr:uid="{E885897C-DAF8-45EB-B8DB-FB6634287AC4}"/>
    <cellStyle name="Normal 2 9 4 2 4 2" xfId="26251" xr:uid="{FE4F80B7-7142-4837-9D41-ECE58641E6CA}"/>
    <cellStyle name="Normal 2 9 4 2 5" xfId="17888" xr:uid="{74CDAA4B-7CEC-45DA-8090-9245E2B3984E}"/>
    <cellStyle name="Normal 2 9 4 3" xfId="1995" xr:uid="{D70BF0DF-BA6B-488D-A1F9-7057594915CA}"/>
    <cellStyle name="Normal 2 9 4 3 2" xfId="6176" xr:uid="{A1E17D58-B40F-4933-8BE1-0EE56419F5D1}"/>
    <cellStyle name="Normal 2 9 4 3 2 2" xfId="14539" xr:uid="{63472177-067D-45A7-A596-B0E24015B905}"/>
    <cellStyle name="Normal 2 9 4 3 2 2 2" xfId="31268" xr:uid="{CF5E4216-E03E-45F5-AA72-826F3E3BC1A3}"/>
    <cellStyle name="Normal 2 9 4 3 2 3" xfId="22905" xr:uid="{66C2A24C-4D09-472A-94F6-BA5B55A66F6F}"/>
    <cellStyle name="Normal 2 9 4 3 3" xfId="10358" xr:uid="{EF1F796D-A6EE-47D3-9C44-C7F1B6467141}"/>
    <cellStyle name="Normal 2 9 4 3 3 2" xfId="27087" xr:uid="{8DA37AB4-77A7-4B9D-9231-12DE86C3487B}"/>
    <cellStyle name="Normal 2 9 4 3 4" xfId="18724" xr:uid="{4352E6DB-1181-4EDF-A180-37962F043050}"/>
    <cellStyle name="Normal 2 9 4 4" xfId="3669" xr:uid="{42FA7FFA-D3A6-43D9-864F-6E3D4EC92610}"/>
    <cellStyle name="Normal 2 9 4 4 2" xfId="7850" xr:uid="{32403D2C-3755-4CF6-A189-566DA57DC7C6}"/>
    <cellStyle name="Normal 2 9 4 4 2 2" xfId="16213" xr:uid="{5AE5B0AF-5AB2-4AF0-A94B-8EDDCDA52943}"/>
    <cellStyle name="Normal 2 9 4 4 2 2 2" xfId="32942" xr:uid="{EE97262C-005F-4E20-92CD-B2BEDF57ADFD}"/>
    <cellStyle name="Normal 2 9 4 4 2 3" xfId="24579" xr:uid="{3CD28C49-6429-40B0-8F05-E3E356D5749D}"/>
    <cellStyle name="Normal 2 9 4 4 3" xfId="12032" xr:uid="{FF572D7E-208B-44A4-9F04-03CCCF17E1BE}"/>
    <cellStyle name="Normal 2 9 4 4 3 2" xfId="28761" xr:uid="{7E874EEC-D91E-4C5E-91AE-ED41FE9B923E}"/>
    <cellStyle name="Normal 2 9 4 4 4" xfId="20398" xr:uid="{BB028444-A009-40BD-906E-AEEB40055534}"/>
    <cellStyle name="Normal 2 9 4 5" xfId="4504" xr:uid="{4B238832-6597-45B5-AC45-9299BCCC6F30}"/>
    <cellStyle name="Normal 2 9 4 5 2" xfId="12867" xr:uid="{026EA941-1B19-4E32-B31F-67BBBDFC30F3}"/>
    <cellStyle name="Normal 2 9 4 5 2 2" xfId="29596" xr:uid="{93367CBA-B98C-4FA9-BCB2-F5ADFFB6DE2A}"/>
    <cellStyle name="Normal 2 9 4 5 3" xfId="21233" xr:uid="{3C851B0F-0A05-4042-8BB5-BA51927527C0}"/>
    <cellStyle name="Normal 2 9 4 6" xfId="8686" xr:uid="{DC478E55-51FC-4CDD-ABAB-5CB9A8C66A5A}"/>
    <cellStyle name="Normal 2 9 4 6 2" xfId="25415" xr:uid="{50C994CA-0601-4DE9-AE1E-3E7C07BACFC6}"/>
    <cellStyle name="Normal 2 9 4 7" xfId="17052" xr:uid="{10C33781-53B9-4D06-9ECF-8B02167D5CF8}"/>
    <cellStyle name="Normal 2 9 5" xfId="601" xr:uid="{A98F25A4-24BF-4305-94A0-785292470E32}"/>
    <cellStyle name="Normal 2 9 5 2" xfId="1437" xr:uid="{8FEC23BA-E06C-471D-9CAC-0F42393A27D3}"/>
    <cellStyle name="Normal 2 9 5 2 2" xfId="3109" xr:uid="{D3E39A3D-FFEA-4519-BCC7-00E8891A2DA9}"/>
    <cellStyle name="Normal 2 9 5 2 2 2" xfId="7290" xr:uid="{4A7F612C-314C-4471-8595-D8817819963E}"/>
    <cellStyle name="Normal 2 9 5 2 2 2 2" xfId="15653" xr:uid="{637F1F2A-AD7F-44D7-AC4C-B7F0FB6F4B66}"/>
    <cellStyle name="Normal 2 9 5 2 2 2 2 2" xfId="32382" xr:uid="{73A18ED7-EF22-4C5F-BCA4-04F2D6BA0C7D}"/>
    <cellStyle name="Normal 2 9 5 2 2 2 3" xfId="24019" xr:uid="{A38D3451-B198-416A-BB1F-94426FB1A76D}"/>
    <cellStyle name="Normal 2 9 5 2 2 3" xfId="11472" xr:uid="{91A629C6-5229-48B3-B76B-0BFF612AD2D5}"/>
    <cellStyle name="Normal 2 9 5 2 2 3 2" xfId="28201" xr:uid="{F80B78E1-F540-4FA4-8AF3-3A053115AC55}"/>
    <cellStyle name="Normal 2 9 5 2 2 4" xfId="19838" xr:uid="{55FDAF69-2F29-426E-ADC7-8B7C93A131B8}"/>
    <cellStyle name="Normal 2 9 5 2 3" xfId="5618" xr:uid="{97901138-32D3-41DA-98BD-7C92D9F49F6B}"/>
    <cellStyle name="Normal 2 9 5 2 3 2" xfId="13981" xr:uid="{D3DB658A-895F-4864-95D9-1FB59E7D6BFA}"/>
    <cellStyle name="Normal 2 9 5 2 3 2 2" xfId="30710" xr:uid="{91D98574-19A0-47A6-8D66-B0FFB5F6883D}"/>
    <cellStyle name="Normal 2 9 5 2 3 3" xfId="22347" xr:uid="{B308D096-90BB-4EC6-A3A3-A9ECF9F75BFF}"/>
    <cellStyle name="Normal 2 9 5 2 4" xfId="9800" xr:uid="{F1C3C4D5-00CB-4AB3-9715-9C57EC007602}"/>
    <cellStyle name="Normal 2 9 5 2 4 2" xfId="26529" xr:uid="{99FFC265-B2DD-4EC0-A4E2-8DBC6CA03FD8}"/>
    <cellStyle name="Normal 2 9 5 2 5" xfId="18166" xr:uid="{990F7EB3-AF94-491F-B8D8-6CC66F9B667A}"/>
    <cellStyle name="Normal 2 9 5 3" xfId="2273" xr:uid="{CBA51374-025B-4EA9-83D9-7AD23B989076}"/>
    <cellStyle name="Normal 2 9 5 3 2" xfId="6454" xr:uid="{8F36E35A-6A3D-46A4-A737-2FB180942F26}"/>
    <cellStyle name="Normal 2 9 5 3 2 2" xfId="14817" xr:uid="{869B338B-8278-4B8D-8A25-D91F635CA457}"/>
    <cellStyle name="Normal 2 9 5 3 2 2 2" xfId="31546" xr:uid="{BB958591-6614-4A81-A9BE-FCA28301A024}"/>
    <cellStyle name="Normal 2 9 5 3 2 3" xfId="23183" xr:uid="{2EB62D28-E7CA-40A8-BCF4-E4BB032AC798}"/>
    <cellStyle name="Normal 2 9 5 3 3" xfId="10636" xr:uid="{453E4C3B-5FD4-41E1-846E-96AA06605BDB}"/>
    <cellStyle name="Normal 2 9 5 3 3 2" xfId="27365" xr:uid="{0B6B4656-492E-4518-A75E-CE974191D729}"/>
    <cellStyle name="Normal 2 9 5 3 4" xfId="19002" xr:uid="{D50CE55B-FF9F-44F3-AF4F-958E27BD0977}"/>
    <cellStyle name="Normal 2 9 5 4" xfId="3947" xr:uid="{22C569C5-473E-4C45-86D0-0AF47E53F82F}"/>
    <cellStyle name="Normal 2 9 5 4 2" xfId="8128" xr:uid="{CB24951A-7DA6-4AC5-9B55-ECF3A9E4F0FC}"/>
    <cellStyle name="Normal 2 9 5 4 2 2" xfId="16491" xr:uid="{4323D202-8019-491C-86E7-6F0BFF8942BE}"/>
    <cellStyle name="Normal 2 9 5 4 2 2 2" xfId="33220" xr:uid="{B151E3D8-2BA1-47ED-A253-43702621FF58}"/>
    <cellStyle name="Normal 2 9 5 4 2 3" xfId="24857" xr:uid="{E5AE4780-71D5-4A31-B530-29C0E0B8F993}"/>
    <cellStyle name="Normal 2 9 5 4 3" xfId="12310" xr:uid="{29484151-9410-4444-BFEA-65E6880D461F}"/>
    <cellStyle name="Normal 2 9 5 4 3 2" xfId="29039" xr:uid="{C4FD9721-7426-4995-92C8-183DD597D9B1}"/>
    <cellStyle name="Normal 2 9 5 4 4" xfId="20676" xr:uid="{82F6742E-9ACB-479B-A374-6293015FCBB6}"/>
    <cellStyle name="Normal 2 9 5 5" xfId="4782" xr:uid="{D4EA41B0-4896-492D-BFCB-4D55F47378B8}"/>
    <cellStyle name="Normal 2 9 5 5 2" xfId="13145" xr:uid="{2091B2C5-1FEA-4229-ADB3-D89028709777}"/>
    <cellStyle name="Normal 2 9 5 5 2 2" xfId="29874" xr:uid="{7E26BBDC-C27A-4AD3-93C8-F6EB25902EB8}"/>
    <cellStyle name="Normal 2 9 5 5 3" xfId="21511" xr:uid="{36A8902B-707E-4AB8-BBD7-7950FA0851E8}"/>
    <cellStyle name="Normal 2 9 5 6" xfId="8964" xr:uid="{00F6BB9E-79EF-4958-B71E-5F827B0FD2B0}"/>
    <cellStyle name="Normal 2 9 5 6 2" xfId="25693" xr:uid="{6F380E59-540E-4E79-9DE4-9AF2DB314B01}"/>
    <cellStyle name="Normal 2 9 5 7" xfId="17330" xr:uid="{F66FCC76-928D-43BB-BFE8-A207BBE4485A}"/>
    <cellStyle name="Normal 2 9 6" xfId="881" xr:uid="{F01BB45F-F0A7-4772-A58F-9A92DD5AE5BA}"/>
    <cellStyle name="Normal 2 9 6 2" xfId="2553" xr:uid="{7CBC4172-7AB4-4CD7-8051-4CBE026397CA}"/>
    <cellStyle name="Normal 2 9 6 2 2" xfId="6734" xr:uid="{EE3068CE-28D9-4676-BA26-2CADB3D23CE3}"/>
    <cellStyle name="Normal 2 9 6 2 2 2" xfId="15097" xr:uid="{F70C9F6F-D5CE-46AD-93A2-148788E6F543}"/>
    <cellStyle name="Normal 2 9 6 2 2 2 2" xfId="31826" xr:uid="{FC2E2770-295D-471A-A7A6-5A3C1B9C5A36}"/>
    <cellStyle name="Normal 2 9 6 2 2 3" xfId="23463" xr:uid="{F78D73F2-71F4-400F-AFEF-FEEDA83D1A8A}"/>
    <cellStyle name="Normal 2 9 6 2 3" xfId="10916" xr:uid="{AB01412F-046F-4E67-B4AB-334BC1290327}"/>
    <cellStyle name="Normal 2 9 6 2 3 2" xfId="27645" xr:uid="{8A86A88C-9078-4243-AEA2-726342244A31}"/>
    <cellStyle name="Normal 2 9 6 2 4" xfId="19282" xr:uid="{2D48413F-F2C7-4FE7-B841-7085D0988A23}"/>
    <cellStyle name="Normal 2 9 6 3" xfId="5062" xr:uid="{7C1AAC3A-C518-4FCC-8743-D4128BE01B7B}"/>
    <cellStyle name="Normal 2 9 6 3 2" xfId="13425" xr:uid="{B65A5FB4-B33A-405C-A612-7F2D71EFC2F9}"/>
    <cellStyle name="Normal 2 9 6 3 2 2" xfId="30154" xr:uid="{779113FE-1ECA-494D-ADDE-B33B5CDA16F9}"/>
    <cellStyle name="Normal 2 9 6 3 3" xfId="21791" xr:uid="{FEBA6078-B99D-4F42-A0BF-330D2BB8B662}"/>
    <cellStyle name="Normal 2 9 6 4" xfId="9244" xr:uid="{00E1780D-C531-49C8-8858-9AB989C94D42}"/>
    <cellStyle name="Normal 2 9 6 4 2" xfId="25973" xr:uid="{D82BBDFB-E5C8-4C26-B1CB-B3487CB59CA2}"/>
    <cellStyle name="Normal 2 9 6 5" xfId="17610" xr:uid="{5A46B356-ADB5-4B26-835F-8A89F644D3F2}"/>
    <cellStyle name="Normal 2 9 7" xfId="1717" xr:uid="{8158C186-B7C0-487D-865B-67A9DD29E0AC}"/>
    <cellStyle name="Normal 2 9 7 2" xfId="5898" xr:uid="{3D5F84CE-326F-4A1E-A824-8D8E83B9ECCA}"/>
    <cellStyle name="Normal 2 9 7 2 2" xfId="14261" xr:uid="{16A35D54-B518-4447-9AD6-5CEE0FD3A514}"/>
    <cellStyle name="Normal 2 9 7 2 2 2" xfId="30990" xr:uid="{B376EE55-9410-48F9-949E-EEC6208CFD61}"/>
    <cellStyle name="Normal 2 9 7 2 3" xfId="22627" xr:uid="{3EC3E3A6-19A3-47BB-9530-C7C2EBE8377A}"/>
    <cellStyle name="Normal 2 9 7 3" xfId="10080" xr:uid="{5FBBA962-E3D9-485F-8BE9-DB1ED609FBEE}"/>
    <cellStyle name="Normal 2 9 7 3 2" xfId="26809" xr:uid="{1C81F5F3-FCFD-4EA6-88D9-8CD04826DB5D}"/>
    <cellStyle name="Normal 2 9 7 4" xfId="18446" xr:uid="{B288E56F-D8C3-4BF1-BE8A-7ABEC6E5E899}"/>
    <cellStyle name="Normal 2 9 8" xfId="3391" xr:uid="{D8F5A7C4-CE88-4325-9D22-D61479F39502}"/>
    <cellStyle name="Normal 2 9 8 2" xfId="7572" xr:uid="{32EF78D4-7137-4C09-BAAE-FBB16D44121F}"/>
    <cellStyle name="Normal 2 9 8 2 2" xfId="15935" xr:uid="{0FB47ED5-3D61-433C-937F-ECFC0F99C436}"/>
    <cellStyle name="Normal 2 9 8 2 2 2" xfId="32664" xr:uid="{7F9DD705-6435-402D-9D04-97211A847E9D}"/>
    <cellStyle name="Normal 2 9 8 2 3" xfId="24301" xr:uid="{2E9C7253-4B18-4C1C-922E-6CC1C6B17A5E}"/>
    <cellStyle name="Normal 2 9 8 3" xfId="11754" xr:uid="{9DC9A4F3-EBAE-4387-86A5-1864BD7AD132}"/>
    <cellStyle name="Normal 2 9 8 3 2" xfId="28483" xr:uid="{C0D14405-2F18-4F44-A866-69626AEB611C}"/>
    <cellStyle name="Normal 2 9 8 4" xfId="20120" xr:uid="{91B82FFC-0580-41F7-ACE8-695F185FB47E}"/>
    <cellStyle name="Normal 2 9 9" xfId="4226" xr:uid="{406A830B-662E-4E95-9FF3-1273D566AE68}"/>
    <cellStyle name="Normal 2 9 9 2" xfId="12589" xr:uid="{51E49C84-4E71-42A4-B9F3-4415ADB5358E}"/>
    <cellStyle name="Normal 2 9 9 2 2" xfId="29318" xr:uid="{95B6985E-03E3-494C-87E5-0278DA9AED80}"/>
    <cellStyle name="Normal 2 9 9 3" xfId="20955" xr:uid="{88865FCF-91D6-4EE2-AB9C-B4DA2F319101}"/>
    <cellStyle name="Normal 20" xfId="16729" xr:uid="{C2812779-28A1-47E5-B89A-8B0A6B462A51}"/>
    <cellStyle name="Normal 20 2" xfId="33458" xr:uid="{DFFF8F60-E45E-4031-8ECC-B6BAC73C9E54}"/>
    <cellStyle name="Normal 21" xfId="16730" xr:uid="{0A293D2E-CEEC-4A57-A7E3-E8EB4BE00F4A}"/>
    <cellStyle name="Normal 21 2" xfId="33459" xr:uid="{018D8BC2-E7B6-4D08-920C-5F7CA6FADE36}"/>
    <cellStyle name="Normal 22" xfId="16732" xr:uid="{545CD85C-D171-4465-A8B8-DB52B5E5DC35}"/>
    <cellStyle name="Normal 22 2" xfId="33461" xr:uid="{1F521FE0-7AB3-4104-A518-30D12174E3A5}"/>
    <cellStyle name="Normal 23" xfId="16733" xr:uid="{E29E3570-5CEE-4B27-A12B-D40CBBEB09B0}"/>
    <cellStyle name="Normal 23 2" xfId="33462" xr:uid="{897E1EF5-A615-4347-AA65-50E75FA4C93D}"/>
    <cellStyle name="Normal 24" xfId="33463" xr:uid="{846A001C-ABB1-4D76-86C5-8425CB3DF0FF}"/>
    <cellStyle name="Normal 25" xfId="33464" xr:uid="{D93626F8-EC1F-4947-B928-1A53A8F3E605}"/>
    <cellStyle name="Normal 26" xfId="33466" xr:uid="{588C69AE-56B7-49C7-89E1-243D61F80DB0}"/>
    <cellStyle name="Normal 26 2" xfId="33508" xr:uid="{5452F567-2791-4948-96FA-E360CCCFCF60}"/>
    <cellStyle name="Normal 27" xfId="33468" xr:uid="{84D946AA-F593-40AC-9980-BE9B2FC6657C}"/>
    <cellStyle name="Normal 28" xfId="33469" xr:uid="{97276718-8473-4E38-BF46-8599A9E9974C}"/>
    <cellStyle name="Normal 29" xfId="33470" xr:uid="{1FF6159E-A8D9-451E-BEDE-D979C87A9DA7}"/>
    <cellStyle name="Normal 3" xfId="6" xr:uid="{00000000-0005-0000-0000-000007000000}"/>
    <cellStyle name="Normal 3 10" xfId="285" xr:uid="{4CB78E5B-8B46-4FCC-9027-2D2B6FE8719A}"/>
    <cellStyle name="Normal 3 10 2" xfId="1121" xr:uid="{6257A1AB-548F-46FD-A36B-49914A116B09}"/>
    <cellStyle name="Normal 3 10 2 2" xfId="2793" xr:uid="{1DEEA38C-B7EC-4326-B04A-97683E281416}"/>
    <cellStyle name="Normal 3 10 2 2 2" xfId="6974" xr:uid="{B1104EFF-E58B-4220-A6E4-F7CE2ACC4D94}"/>
    <cellStyle name="Normal 3 10 2 2 2 2" xfId="15337" xr:uid="{D8903292-7717-4FCC-8045-0B85EF3C7170}"/>
    <cellStyle name="Normal 3 10 2 2 2 2 2" xfId="32066" xr:uid="{E623CA2F-B5D3-4C0F-9B29-4C244AADC89C}"/>
    <cellStyle name="Normal 3 10 2 2 2 3" xfId="23703" xr:uid="{5AF9BA91-5F91-4D97-BA9C-6363CFEFABA8}"/>
    <cellStyle name="Normal 3 10 2 2 3" xfId="11156" xr:uid="{4A84B28A-DE48-4BCD-8ED0-A1929F392A7B}"/>
    <cellStyle name="Normal 3 10 2 2 3 2" xfId="27885" xr:uid="{D5EC2539-67E2-4226-BF72-EA9A66AF9635}"/>
    <cellStyle name="Normal 3 10 2 2 4" xfId="19522" xr:uid="{5BCDD04B-74A6-4D12-BC8D-23E0D4E85762}"/>
    <cellStyle name="Normal 3 10 2 3" xfId="5302" xr:uid="{86AB3618-62F8-4BC2-86F6-DE97C7C7F114}"/>
    <cellStyle name="Normal 3 10 2 3 2" xfId="13665" xr:uid="{3D9EE3C7-7DA4-4D0E-97F6-8FE8042F09BA}"/>
    <cellStyle name="Normal 3 10 2 3 2 2" xfId="30394" xr:uid="{AAA07667-156B-498A-A158-8AA162A4C621}"/>
    <cellStyle name="Normal 3 10 2 3 3" xfId="22031" xr:uid="{7A5D75E0-873D-4EC0-903C-F6F569D3F177}"/>
    <cellStyle name="Normal 3 10 2 4" xfId="9484" xr:uid="{E64EA72E-C1A7-4E97-965F-A93EAFABED93}"/>
    <cellStyle name="Normal 3 10 2 4 2" xfId="26213" xr:uid="{9689C729-4927-427F-B83F-D7DB43FCBC1B}"/>
    <cellStyle name="Normal 3 10 2 5" xfId="17850" xr:uid="{0DF3A54A-67CD-4F95-BFE6-B134A6DBE6C0}"/>
    <cellStyle name="Normal 3 10 3" xfId="1957" xr:uid="{696204DE-911D-481D-9077-FA79E6176102}"/>
    <cellStyle name="Normal 3 10 3 2" xfId="6138" xr:uid="{593E1867-7698-48DD-9BEE-06A3F8EEF401}"/>
    <cellStyle name="Normal 3 10 3 2 2" xfId="14501" xr:uid="{8673DB7C-25B0-4A14-8BC4-732E77518C28}"/>
    <cellStyle name="Normal 3 10 3 2 2 2" xfId="31230" xr:uid="{B9CE5F8B-A2ED-49C3-BF11-781BA14360E2}"/>
    <cellStyle name="Normal 3 10 3 2 3" xfId="22867" xr:uid="{117E1DA0-6FD2-4169-99E6-9CCC71754377}"/>
    <cellStyle name="Normal 3 10 3 3" xfId="10320" xr:uid="{ED1DE180-8BD4-4131-980D-12D5194DBEFB}"/>
    <cellStyle name="Normal 3 10 3 3 2" xfId="27049" xr:uid="{ABE01241-624A-4CCB-95AA-8DB537494620}"/>
    <cellStyle name="Normal 3 10 3 4" xfId="18686" xr:uid="{78582A45-8042-44BE-8301-D83B0A8A0867}"/>
    <cellStyle name="Normal 3 10 4" xfId="3631" xr:uid="{9EB31897-D357-4067-AF68-D9895C8ECD8D}"/>
    <cellStyle name="Normal 3 10 4 2" xfId="7812" xr:uid="{81682B2A-6A77-4C90-B01D-88AC4A56842C}"/>
    <cellStyle name="Normal 3 10 4 2 2" xfId="16175" xr:uid="{43634227-C7FE-421A-991F-70E9692C565E}"/>
    <cellStyle name="Normal 3 10 4 2 2 2" xfId="32904" xr:uid="{29B038A7-B40E-4CD5-AAA4-27C0107CD242}"/>
    <cellStyle name="Normal 3 10 4 2 3" xfId="24541" xr:uid="{2D0F54B6-2583-4532-B8A0-23300A86F113}"/>
    <cellStyle name="Normal 3 10 4 3" xfId="11994" xr:uid="{5FC47BF3-251C-4B85-89C3-ECE5DF4A1DB2}"/>
    <cellStyle name="Normal 3 10 4 3 2" xfId="28723" xr:uid="{0C69886C-95CD-4D7F-A3E8-1F088E3CA198}"/>
    <cellStyle name="Normal 3 10 4 4" xfId="20360" xr:uid="{3F807994-5011-4B10-907E-F04B77FE6924}"/>
    <cellStyle name="Normal 3 10 5" xfId="4466" xr:uid="{A07E90BC-EA06-4448-97BC-33B7824730D5}"/>
    <cellStyle name="Normal 3 10 5 2" xfId="12829" xr:uid="{6B67599C-8761-4825-858B-DA8A079F0A24}"/>
    <cellStyle name="Normal 3 10 5 2 2" xfId="29558" xr:uid="{57A903D6-8036-412B-8DAA-357D2C211A05}"/>
    <cellStyle name="Normal 3 10 5 3" xfId="21195" xr:uid="{F541BEC7-A3B9-4FAB-86CF-C19CE603A671}"/>
    <cellStyle name="Normal 3 10 6" xfId="8648" xr:uid="{79005C1F-8CB3-42E8-8905-61A3FA89B02A}"/>
    <cellStyle name="Normal 3 10 6 2" xfId="25377" xr:uid="{A5FA510E-0D31-4EDE-A15F-836C3C4E82FB}"/>
    <cellStyle name="Normal 3 10 7" xfId="17014" xr:uid="{71E23E41-1F3B-4227-90BE-C4243D5D02E1}"/>
    <cellStyle name="Normal 3 11" xfId="563" xr:uid="{B839A6D8-F502-4228-989E-19991DE58319}"/>
    <cellStyle name="Normal 3 11 2" xfId="1399" xr:uid="{10BF57C2-5CCF-480B-BF69-E94740AA6B8A}"/>
    <cellStyle name="Normal 3 11 2 2" xfId="3071" xr:uid="{27F783AA-65AE-4591-9ACD-00C8964D885D}"/>
    <cellStyle name="Normal 3 11 2 2 2" xfId="7252" xr:uid="{AB6A1D02-87F7-4563-A4E2-800B6F7C4A80}"/>
    <cellStyle name="Normal 3 11 2 2 2 2" xfId="15615" xr:uid="{9E7B5C1E-AD28-4A29-98C8-E502101C9138}"/>
    <cellStyle name="Normal 3 11 2 2 2 2 2" xfId="32344" xr:uid="{0AB5919B-8EDE-4847-A1E2-2F37289FCEED}"/>
    <cellStyle name="Normal 3 11 2 2 2 3" xfId="23981" xr:uid="{0932E3AF-B3AE-4A51-BECA-C756B5047A89}"/>
    <cellStyle name="Normal 3 11 2 2 3" xfId="11434" xr:uid="{449B54EA-BB3D-4D25-A644-FCAE2992A644}"/>
    <cellStyle name="Normal 3 11 2 2 3 2" xfId="28163" xr:uid="{5C751E10-4522-4516-A35A-239151BA67D2}"/>
    <cellStyle name="Normal 3 11 2 2 4" xfId="19800" xr:uid="{09E5EC95-1800-482F-A9E4-EF9CB0017AB7}"/>
    <cellStyle name="Normal 3 11 2 3" xfId="5580" xr:uid="{0CA2A0AA-DFF0-4B6B-A28B-31626557776D}"/>
    <cellStyle name="Normal 3 11 2 3 2" xfId="13943" xr:uid="{4932E546-CFB3-4077-B461-CAE1BD6CA98A}"/>
    <cellStyle name="Normal 3 11 2 3 2 2" xfId="30672" xr:uid="{AACE80D7-DA8B-4832-A2D0-80BB646C17E8}"/>
    <cellStyle name="Normal 3 11 2 3 3" xfId="22309" xr:uid="{A0FFAC39-85CF-4511-93F9-398285E6A828}"/>
    <cellStyle name="Normal 3 11 2 4" xfId="9762" xr:uid="{DD60047F-7A06-4C69-8C82-C591EB8B7DFB}"/>
    <cellStyle name="Normal 3 11 2 4 2" xfId="26491" xr:uid="{A80AEBC7-6F3F-42DF-A690-4F930D3C2690}"/>
    <cellStyle name="Normal 3 11 2 5" xfId="18128" xr:uid="{B922622F-FDF7-46AD-8B87-3B4F43EDA5D8}"/>
    <cellStyle name="Normal 3 11 3" xfId="2235" xr:uid="{FC05FFC0-B482-46FF-B81D-03E1B6309D0C}"/>
    <cellStyle name="Normal 3 11 3 2" xfId="6416" xr:uid="{2ECF6051-4323-47D0-8631-817C374609EE}"/>
    <cellStyle name="Normal 3 11 3 2 2" xfId="14779" xr:uid="{60F5ECA3-2541-4A96-A581-EC4D05F5C4D3}"/>
    <cellStyle name="Normal 3 11 3 2 2 2" xfId="31508" xr:uid="{B12121FB-DFE2-49AD-B2D2-0F902E569D74}"/>
    <cellStyle name="Normal 3 11 3 2 3" xfId="23145" xr:uid="{2F1531DE-B647-4DDF-9A14-CA8F7A71AF3F}"/>
    <cellStyle name="Normal 3 11 3 3" xfId="10598" xr:uid="{6FA2A03E-CAD6-411D-90BB-CF323DB87B50}"/>
    <cellStyle name="Normal 3 11 3 3 2" xfId="27327" xr:uid="{039A6389-CF4F-4AB1-B5CE-6129BFA5065D}"/>
    <cellStyle name="Normal 3 11 3 4" xfId="18964" xr:uid="{02CE9022-EE16-4206-AE4F-41252404EFBA}"/>
    <cellStyle name="Normal 3 11 4" xfId="3909" xr:uid="{78DE29DE-A3A3-4B46-AB77-24DAE48AADEB}"/>
    <cellStyle name="Normal 3 11 4 2" xfId="8090" xr:uid="{0323CE05-55E9-438D-B265-BD373875B9BD}"/>
    <cellStyle name="Normal 3 11 4 2 2" xfId="16453" xr:uid="{43FE36CD-CFD5-4338-BD4E-3A211CEDF497}"/>
    <cellStyle name="Normal 3 11 4 2 2 2" xfId="33182" xr:uid="{7B0D6F0F-E1F8-4DF1-B555-B0E2AD3E7B08}"/>
    <cellStyle name="Normal 3 11 4 2 3" xfId="24819" xr:uid="{2249A4B8-1939-43C4-8909-D052C633C52D}"/>
    <cellStyle name="Normal 3 11 4 3" xfId="12272" xr:uid="{C776D208-F3A7-4E46-A499-EBF297DC6D4B}"/>
    <cellStyle name="Normal 3 11 4 3 2" xfId="29001" xr:uid="{03723797-B2C5-4B29-A85A-6840FE24BA3C}"/>
    <cellStyle name="Normal 3 11 4 4" xfId="20638" xr:uid="{1A98CC7D-33FF-49B1-B3D8-370CE7F4BC06}"/>
    <cellStyle name="Normal 3 11 5" xfId="4744" xr:uid="{153748B2-BD97-466C-B53A-27E793E58483}"/>
    <cellStyle name="Normal 3 11 5 2" xfId="13107" xr:uid="{529FA4C3-21DF-489F-8846-A7F2C4E7D525}"/>
    <cellStyle name="Normal 3 11 5 2 2" xfId="29836" xr:uid="{C7F78E49-BA05-48D5-93CA-034FBF12B5BB}"/>
    <cellStyle name="Normal 3 11 5 3" xfId="21473" xr:uid="{03AE3C43-7D1A-4F40-AADA-4B14D6BB374C}"/>
    <cellStyle name="Normal 3 11 6" xfId="8926" xr:uid="{036B4E47-FC25-479B-8829-79FB8B046D2C}"/>
    <cellStyle name="Normal 3 11 6 2" xfId="25655" xr:uid="{4B608933-1023-47DC-B719-744A14DB70C4}"/>
    <cellStyle name="Normal 3 11 7" xfId="17292" xr:uid="{808E0A63-92C8-4442-8732-FBFE8611F115}"/>
    <cellStyle name="Normal 3 12" xfId="843" xr:uid="{A2F03BDB-D86B-44AB-93F1-A79D1D2F3098}"/>
    <cellStyle name="Normal 3 12 2" xfId="2515" xr:uid="{84DA7615-A9D5-48CC-9B30-CD2F3293E232}"/>
    <cellStyle name="Normal 3 12 2 2" xfId="6696" xr:uid="{010D5B6B-4D71-4187-83B8-5B5AA3224577}"/>
    <cellStyle name="Normal 3 12 2 2 2" xfId="15059" xr:uid="{8E461854-66E7-46F6-9A0C-2D89CA003E71}"/>
    <cellStyle name="Normal 3 12 2 2 2 2" xfId="31788" xr:uid="{FA579356-E0CC-4A6B-9ACA-BF288B589E67}"/>
    <cellStyle name="Normal 3 12 2 2 3" xfId="23425" xr:uid="{98AEB538-143D-4097-8630-9C22AC0DEE00}"/>
    <cellStyle name="Normal 3 12 2 3" xfId="10878" xr:uid="{ADF2B9EA-5638-45CA-AE3A-1439AE00AA9C}"/>
    <cellStyle name="Normal 3 12 2 3 2" xfId="27607" xr:uid="{5B66A04F-47F1-4368-B044-AB3C61BD1B94}"/>
    <cellStyle name="Normal 3 12 2 4" xfId="19244" xr:uid="{982F1D48-6595-4BAA-8695-74E999BFE68A}"/>
    <cellStyle name="Normal 3 12 3" xfId="5024" xr:uid="{2B762B07-860A-446C-8D4A-E35248E9854A}"/>
    <cellStyle name="Normal 3 12 3 2" xfId="13387" xr:uid="{0EC7F626-0A67-40E3-9175-D03CA87ADD97}"/>
    <cellStyle name="Normal 3 12 3 2 2" xfId="30116" xr:uid="{1A5A3796-CD3E-407B-A542-ED6C5E3F5CAA}"/>
    <cellStyle name="Normal 3 12 3 3" xfId="21753" xr:uid="{FD33777B-9D1D-417D-8F81-AD25E36F4AAC}"/>
    <cellStyle name="Normal 3 12 4" xfId="9206" xr:uid="{F2495600-3D1D-4357-94A1-D15B7501C418}"/>
    <cellStyle name="Normal 3 12 4 2" xfId="25935" xr:uid="{97377514-D7FC-46E3-A627-C328E43E9E9C}"/>
    <cellStyle name="Normal 3 12 5" xfId="17572" xr:uid="{33F17960-1867-474A-B472-F0A5F2CCE996}"/>
    <cellStyle name="Normal 3 13" xfId="1679" xr:uid="{6B73037B-61AA-48B3-9E85-CE762FFA904B}"/>
    <cellStyle name="Normal 3 13 2" xfId="5860" xr:uid="{9DF0318B-7E39-4147-A960-0F89B55CB4E1}"/>
    <cellStyle name="Normal 3 13 2 2" xfId="14223" xr:uid="{1247A53A-449A-48DE-A67D-FF6572AA0BF3}"/>
    <cellStyle name="Normal 3 13 2 2 2" xfId="30952" xr:uid="{86A1F95F-1F54-436E-AE47-ED8F3C3358C6}"/>
    <cellStyle name="Normal 3 13 2 3" xfId="22589" xr:uid="{2AABDFFA-0BC4-445F-9DC2-3C55E6441AD9}"/>
    <cellStyle name="Normal 3 13 3" xfId="10042" xr:uid="{43DC8F31-BC61-4FAF-8BEB-A13A6F850F44}"/>
    <cellStyle name="Normal 3 13 3 2" xfId="26771" xr:uid="{85B784E5-5A64-475B-82CD-106F3712490A}"/>
    <cellStyle name="Normal 3 13 4" xfId="18408" xr:uid="{91165F90-8640-467E-A14F-FDC33AA955D4}"/>
    <cellStyle name="Normal 3 14" xfId="3353" xr:uid="{7974A012-215C-4C78-99FD-5F1BFFAC9A32}"/>
    <cellStyle name="Normal 3 14 2" xfId="7534" xr:uid="{AEE154F9-AE75-4265-9C6A-BD9DEF3C07FA}"/>
    <cellStyle name="Normal 3 14 2 2" xfId="15897" xr:uid="{F633420B-8190-4BD1-A441-FAB2D55BB6EF}"/>
    <cellStyle name="Normal 3 14 2 2 2" xfId="32626" xr:uid="{2D1F1B98-3B8B-450D-8B36-5CD2E099AF6C}"/>
    <cellStyle name="Normal 3 14 2 3" xfId="24263" xr:uid="{D4ACE8F3-04AF-4D9C-90A3-7CAFB76D3D0C}"/>
    <cellStyle name="Normal 3 14 3" xfId="11716" xr:uid="{8B4EE6D5-B02D-41FE-970F-E37874BB50F6}"/>
    <cellStyle name="Normal 3 14 3 2" xfId="28445" xr:uid="{6C544AF5-63BF-4AC4-BBA7-3CB52A5264D4}"/>
    <cellStyle name="Normal 3 14 4" xfId="20082" xr:uid="{51334302-A53B-44D1-9E3C-436F9347E6C6}"/>
    <cellStyle name="Normal 3 15" xfId="4188" xr:uid="{DDD280CA-4CBB-4034-ADB2-81CCFB442109}"/>
    <cellStyle name="Normal 3 15 2" xfId="12551" xr:uid="{D1747164-0123-4506-AB2C-21A25452343C}"/>
    <cellStyle name="Normal 3 15 2 2" xfId="29280" xr:uid="{082B135B-871C-4C11-B26A-77EECE1FF30E}"/>
    <cellStyle name="Normal 3 15 3" xfId="20917" xr:uid="{98B6F9BB-1E95-4CDF-BA44-E7ADCA2F861B}"/>
    <cellStyle name="Normal 3 16" xfId="8370" xr:uid="{95F2D41A-AC60-4E97-BBFF-EA5CAD5E1C63}"/>
    <cellStyle name="Normal 3 16 2" xfId="25099" xr:uid="{3147323C-81AE-4899-AE7A-2EE13594F2A0}"/>
    <cellStyle name="Normal 3 17" xfId="16736" xr:uid="{2327BBE1-5BB8-495B-BE29-D8C405D62EF7}"/>
    <cellStyle name="Normal 3 2" xfId="12" xr:uid="{135AE898-EEE6-41BD-A997-5A0BD69E401D}"/>
    <cellStyle name="Normal 3 2 10" xfId="3358" xr:uid="{A1F4B4DE-483E-422A-B87A-A71366075539}"/>
    <cellStyle name="Normal 3 2 10 2" xfId="7539" xr:uid="{B2B8C6DC-04EB-4C28-ACDC-8FEF4C6EC6F6}"/>
    <cellStyle name="Normal 3 2 10 2 2" xfId="15902" xr:uid="{354D2802-E41A-450F-836E-BC9D1FC61736}"/>
    <cellStyle name="Normal 3 2 10 2 2 2" xfId="32631" xr:uid="{36508BBE-331C-474A-B30B-8F2A63D84AAA}"/>
    <cellStyle name="Normal 3 2 10 2 3" xfId="24268" xr:uid="{116C5D83-66C4-404F-8CF5-087F64D769FB}"/>
    <cellStyle name="Normal 3 2 10 3" xfId="11721" xr:uid="{6B33796B-83D3-4415-A063-ADAF439198D9}"/>
    <cellStyle name="Normal 3 2 10 3 2" xfId="28450" xr:uid="{1C837B36-583A-4413-9A08-0D750025DAA2}"/>
    <cellStyle name="Normal 3 2 10 4" xfId="20087" xr:uid="{AA512C73-9B9E-4F32-A934-DB82CB902CBB}"/>
    <cellStyle name="Normal 3 2 11" xfId="4193" xr:uid="{8CDACACB-8C0B-402C-8567-0FBB5E8F0EB8}"/>
    <cellStyle name="Normal 3 2 11 2" xfId="12556" xr:uid="{0EEE0B9A-BE99-4210-8F7E-3529E0B9451D}"/>
    <cellStyle name="Normal 3 2 11 2 2" xfId="29285" xr:uid="{0884FC23-061D-407B-9604-C190422FC0E4}"/>
    <cellStyle name="Normal 3 2 11 3" xfId="20922" xr:uid="{87EAFBCE-F31A-457B-BB2F-5E6503CC3B48}"/>
    <cellStyle name="Normal 3 2 12" xfId="8375" xr:uid="{212B063F-A226-4E4B-AC03-BF69F612A45C}"/>
    <cellStyle name="Normal 3 2 12 2" xfId="25104" xr:uid="{02B9C59A-D4CB-4FC4-AE33-B9A9993561D6}"/>
    <cellStyle name="Normal 3 2 13" xfId="16741" xr:uid="{3CB0B4DA-6FD9-4419-B087-6023E810F11E}"/>
    <cellStyle name="Normal 3 2 2" xfId="37" xr:uid="{2865BCF4-0EEA-41FF-8991-2A64956AE8BB}"/>
    <cellStyle name="Normal 3 2 2 10" xfId="8400" xr:uid="{CACEC207-B57F-40D0-8E55-9092D45D6B6B}"/>
    <cellStyle name="Normal 3 2 2 10 2" xfId="25129" xr:uid="{C0416D7C-17C6-4E38-AE0B-827AC1675696}"/>
    <cellStyle name="Normal 3 2 2 11" xfId="16766" xr:uid="{64490409-96E6-44EE-8B87-9DB45B2982F4}"/>
    <cellStyle name="Normal 3 2 2 2" xfId="104" xr:uid="{77B66761-45B1-419E-AC22-5FE909692D8A}"/>
    <cellStyle name="Normal 3 2 2 2 10" xfId="16833" xr:uid="{CF9B357F-0215-442B-B746-948C3D527E24}"/>
    <cellStyle name="Normal 3 2 2 2 2" xfId="240" xr:uid="{B66FDF4A-DC8A-4362-BF0C-CA5D549A9212}"/>
    <cellStyle name="Normal 3 2 2 2 2 2" xfId="518" xr:uid="{EA4E91B5-8985-42EB-95AD-47E2FD472BFA}"/>
    <cellStyle name="Normal 3 2 2 2 2 2 2" xfId="1354" xr:uid="{563809B6-79E7-4907-AF27-6D7B788002BC}"/>
    <cellStyle name="Normal 3 2 2 2 2 2 2 2" xfId="3026" xr:uid="{2C1D86B5-5C15-498C-BA94-BF55899DAF1B}"/>
    <cellStyle name="Normal 3 2 2 2 2 2 2 2 2" xfId="7207" xr:uid="{3F7750A8-D078-4233-BBAA-2EFF7F2079F6}"/>
    <cellStyle name="Normal 3 2 2 2 2 2 2 2 2 2" xfId="15570" xr:uid="{EA8EDE41-F66D-4B36-9D39-206756010CDC}"/>
    <cellStyle name="Normal 3 2 2 2 2 2 2 2 2 2 2" xfId="32299" xr:uid="{379E4F2D-06C6-4F95-96A4-7BBD0577134F}"/>
    <cellStyle name="Normal 3 2 2 2 2 2 2 2 2 3" xfId="23936" xr:uid="{C8FFDEEA-8760-45D6-9355-2BEE348DD4D1}"/>
    <cellStyle name="Normal 3 2 2 2 2 2 2 2 3" xfId="11389" xr:uid="{D8DA7BD2-36E0-4DB8-9958-2F701A50E95A}"/>
    <cellStyle name="Normal 3 2 2 2 2 2 2 2 3 2" xfId="28118" xr:uid="{08CADCC6-5E1B-4FD6-BC21-EE57610F7DE2}"/>
    <cellStyle name="Normal 3 2 2 2 2 2 2 2 4" xfId="19755" xr:uid="{8B5BAAC4-EED2-43F2-8F8B-4919145A5685}"/>
    <cellStyle name="Normal 3 2 2 2 2 2 2 3" xfId="5535" xr:uid="{D2B51DE5-E64E-4283-95A4-4E0AB6A22ACE}"/>
    <cellStyle name="Normal 3 2 2 2 2 2 2 3 2" xfId="13898" xr:uid="{4B4B43E8-84A7-4959-A5BB-73868E006F9B}"/>
    <cellStyle name="Normal 3 2 2 2 2 2 2 3 2 2" xfId="30627" xr:uid="{134484C0-2357-4F51-9082-19C0784B5A18}"/>
    <cellStyle name="Normal 3 2 2 2 2 2 2 3 3" xfId="22264" xr:uid="{38F35B24-2F72-4EEE-8565-8842835B418C}"/>
    <cellStyle name="Normal 3 2 2 2 2 2 2 4" xfId="9717" xr:uid="{EA240C6B-D6E4-4752-9CFE-C634E1CB9F05}"/>
    <cellStyle name="Normal 3 2 2 2 2 2 2 4 2" xfId="26446" xr:uid="{C8B8DCB3-28D1-425C-BD4B-13FF2F7EA358}"/>
    <cellStyle name="Normal 3 2 2 2 2 2 2 5" xfId="18083" xr:uid="{D6285625-2402-46BF-92A0-50FB2DE45663}"/>
    <cellStyle name="Normal 3 2 2 2 2 2 3" xfId="2190" xr:uid="{558ED344-24FC-499A-A715-F81D5529AC5B}"/>
    <cellStyle name="Normal 3 2 2 2 2 2 3 2" xfId="6371" xr:uid="{0E398621-D1CA-46A1-B294-306A49753BD9}"/>
    <cellStyle name="Normal 3 2 2 2 2 2 3 2 2" xfId="14734" xr:uid="{70E79B63-BB8D-46B9-A786-6C781DAC9A74}"/>
    <cellStyle name="Normal 3 2 2 2 2 2 3 2 2 2" xfId="31463" xr:uid="{55C13E74-F03E-422C-8290-036607E2F349}"/>
    <cellStyle name="Normal 3 2 2 2 2 2 3 2 3" xfId="23100" xr:uid="{36B9E759-6674-44AA-BF15-102673364678}"/>
    <cellStyle name="Normal 3 2 2 2 2 2 3 3" xfId="10553" xr:uid="{292AFF5A-2D9E-4468-9974-1FAF1A2669C5}"/>
    <cellStyle name="Normal 3 2 2 2 2 2 3 3 2" xfId="27282" xr:uid="{F0E52836-C00B-414F-80F2-121B9D6C2371}"/>
    <cellStyle name="Normal 3 2 2 2 2 2 3 4" xfId="18919" xr:uid="{A0461B32-4411-4184-9449-EE67C3769EB8}"/>
    <cellStyle name="Normal 3 2 2 2 2 2 4" xfId="3864" xr:uid="{21FE3907-BFDE-4FFA-AA07-0296D98FD9ED}"/>
    <cellStyle name="Normal 3 2 2 2 2 2 4 2" xfId="8045" xr:uid="{0A1D8049-AE61-42A6-B176-1795D2FDFB3B}"/>
    <cellStyle name="Normal 3 2 2 2 2 2 4 2 2" xfId="16408" xr:uid="{5CE64789-1622-4980-B334-BCA66C876D39}"/>
    <cellStyle name="Normal 3 2 2 2 2 2 4 2 2 2" xfId="33137" xr:uid="{853C5466-1A6C-43B8-B4CB-FB0E7BCA1500}"/>
    <cellStyle name="Normal 3 2 2 2 2 2 4 2 3" xfId="24774" xr:uid="{A333261A-8EE2-4F58-AAAD-F0DE6BCCF030}"/>
    <cellStyle name="Normal 3 2 2 2 2 2 4 3" xfId="12227" xr:uid="{7AA7DBF6-8871-4D88-AEEA-18A0150A9B0B}"/>
    <cellStyle name="Normal 3 2 2 2 2 2 4 3 2" xfId="28956" xr:uid="{93C1ED72-4333-4FCB-B56A-FE36F3C78215}"/>
    <cellStyle name="Normal 3 2 2 2 2 2 4 4" xfId="20593" xr:uid="{38ACB0E0-EF75-4DE1-9D28-1C6BF9288D90}"/>
    <cellStyle name="Normal 3 2 2 2 2 2 5" xfId="4699" xr:uid="{7FA30DD2-28A3-41EE-8C08-8C36523700F6}"/>
    <cellStyle name="Normal 3 2 2 2 2 2 5 2" xfId="13062" xr:uid="{007F750D-F3A9-4876-8451-6FE14152ABFA}"/>
    <cellStyle name="Normal 3 2 2 2 2 2 5 2 2" xfId="29791" xr:uid="{EEE8E1CA-DE7D-41F5-B429-C4708DAD79B6}"/>
    <cellStyle name="Normal 3 2 2 2 2 2 5 3" xfId="21428" xr:uid="{81F6A167-A5E7-4752-AC91-6110225F331B}"/>
    <cellStyle name="Normal 3 2 2 2 2 2 6" xfId="8881" xr:uid="{2B31EA6E-F0F7-475F-B03B-4FF4EB2988C5}"/>
    <cellStyle name="Normal 3 2 2 2 2 2 6 2" xfId="25610" xr:uid="{196CE6F0-776B-45B8-AEFB-896E65D2DD2F}"/>
    <cellStyle name="Normal 3 2 2 2 2 2 7" xfId="17247" xr:uid="{D1F3A8DB-FA59-494D-80F8-5344B952C40D}"/>
    <cellStyle name="Normal 3 2 2 2 2 3" xfId="796" xr:uid="{57F8CB9A-5573-4C07-82C0-D3D218F34078}"/>
    <cellStyle name="Normal 3 2 2 2 2 3 2" xfId="1632" xr:uid="{CD1E42BE-408D-403F-B991-772A00D8CD6D}"/>
    <cellStyle name="Normal 3 2 2 2 2 3 2 2" xfId="3304" xr:uid="{53DBC114-4210-48C1-BC61-1EF43179BAF5}"/>
    <cellStyle name="Normal 3 2 2 2 2 3 2 2 2" xfId="7485" xr:uid="{643960D1-BB34-4721-BC3A-B8AE53DA08E5}"/>
    <cellStyle name="Normal 3 2 2 2 2 3 2 2 2 2" xfId="15848" xr:uid="{4D1EBAE2-96A5-4B82-90B8-EF8D820BA13B}"/>
    <cellStyle name="Normal 3 2 2 2 2 3 2 2 2 2 2" xfId="32577" xr:uid="{D144D538-FDE6-4C3B-BAA6-4EB203C90B35}"/>
    <cellStyle name="Normal 3 2 2 2 2 3 2 2 2 3" xfId="24214" xr:uid="{A0E48E10-5481-49B9-B0F4-5F4A54BEF35E}"/>
    <cellStyle name="Normal 3 2 2 2 2 3 2 2 3" xfId="11667" xr:uid="{E001317A-D2B6-4277-901C-49BC4E47CF0F}"/>
    <cellStyle name="Normal 3 2 2 2 2 3 2 2 3 2" xfId="28396" xr:uid="{462392C3-C3AC-4737-8E6E-07F5A7C2098B}"/>
    <cellStyle name="Normal 3 2 2 2 2 3 2 2 4" xfId="20033" xr:uid="{D2B4114B-AFD9-4020-B4C3-BFE3B10D6622}"/>
    <cellStyle name="Normal 3 2 2 2 2 3 2 3" xfId="5813" xr:uid="{0B23E857-8182-4261-B49D-C042EA93370E}"/>
    <cellStyle name="Normal 3 2 2 2 2 3 2 3 2" xfId="14176" xr:uid="{53C4764F-06A4-4E95-87CC-83AD191F5EF5}"/>
    <cellStyle name="Normal 3 2 2 2 2 3 2 3 2 2" xfId="30905" xr:uid="{F2FC0321-2581-443F-9A01-AF67995EDDD3}"/>
    <cellStyle name="Normal 3 2 2 2 2 3 2 3 3" xfId="22542" xr:uid="{626BEE12-B10B-40DA-910A-3EB11E2DBA53}"/>
    <cellStyle name="Normal 3 2 2 2 2 3 2 4" xfId="9995" xr:uid="{F5D87E38-2D35-4A18-8C27-A0A630F67968}"/>
    <cellStyle name="Normal 3 2 2 2 2 3 2 4 2" xfId="26724" xr:uid="{954AA61B-B50D-4AE6-AD55-8E7EF94E7EAA}"/>
    <cellStyle name="Normal 3 2 2 2 2 3 2 5" xfId="18361" xr:uid="{C7B03FAC-F325-4E04-8BA2-78A644386AC1}"/>
    <cellStyle name="Normal 3 2 2 2 2 3 3" xfId="2468" xr:uid="{29F660B7-46BF-4CEC-BB28-147485358517}"/>
    <cellStyle name="Normal 3 2 2 2 2 3 3 2" xfId="6649" xr:uid="{7B081967-41AD-4653-99ED-667605511960}"/>
    <cellStyle name="Normal 3 2 2 2 2 3 3 2 2" xfId="15012" xr:uid="{BFFBA163-7BE3-4ABB-B750-2B1E404F90B7}"/>
    <cellStyle name="Normal 3 2 2 2 2 3 3 2 2 2" xfId="31741" xr:uid="{E826A359-03C7-4359-93DA-F8C8E38F13AC}"/>
    <cellStyle name="Normal 3 2 2 2 2 3 3 2 3" xfId="23378" xr:uid="{3DC41E09-146D-4304-8B72-688B0E0776A5}"/>
    <cellStyle name="Normal 3 2 2 2 2 3 3 3" xfId="10831" xr:uid="{A0CCFC72-DC6F-4F3A-8446-44C2DC86C394}"/>
    <cellStyle name="Normal 3 2 2 2 2 3 3 3 2" xfId="27560" xr:uid="{954768C4-35C8-439F-9CF8-525AC24732EF}"/>
    <cellStyle name="Normal 3 2 2 2 2 3 3 4" xfId="19197" xr:uid="{BCE6AF7A-8ED6-4558-9B69-0D2A3517EC27}"/>
    <cellStyle name="Normal 3 2 2 2 2 3 4" xfId="4142" xr:uid="{8ABAFF00-AE8E-4BDA-99BF-FF9E59553370}"/>
    <cellStyle name="Normal 3 2 2 2 2 3 4 2" xfId="8323" xr:uid="{08F0580B-CC1E-4C58-A2D9-6975820D7004}"/>
    <cellStyle name="Normal 3 2 2 2 2 3 4 2 2" xfId="16686" xr:uid="{E7B1B5DE-4EDD-48E8-A761-27229725906B}"/>
    <cellStyle name="Normal 3 2 2 2 2 3 4 2 2 2" xfId="33415" xr:uid="{4ABE97CD-9864-40EE-A5DC-9BDEAE8A18E1}"/>
    <cellStyle name="Normal 3 2 2 2 2 3 4 2 3" xfId="25052" xr:uid="{2053375D-457F-4327-8343-197C0B7C1B46}"/>
    <cellStyle name="Normal 3 2 2 2 2 3 4 3" xfId="12505" xr:uid="{D2BF1538-2C8D-4958-A8A3-611CBAF151C2}"/>
    <cellStyle name="Normal 3 2 2 2 2 3 4 3 2" xfId="29234" xr:uid="{9FD1D62B-D44A-494D-B1F8-58AE58327A0B}"/>
    <cellStyle name="Normal 3 2 2 2 2 3 4 4" xfId="20871" xr:uid="{2C5821DE-2F66-44BF-8028-EF9709C0DE47}"/>
    <cellStyle name="Normal 3 2 2 2 2 3 5" xfId="4977" xr:uid="{2BC1D53C-82FA-4A41-A44D-3F29321A820E}"/>
    <cellStyle name="Normal 3 2 2 2 2 3 5 2" xfId="13340" xr:uid="{D6F389D9-C6B7-4C55-8F16-39C0FA683D0F}"/>
    <cellStyle name="Normal 3 2 2 2 2 3 5 2 2" xfId="30069" xr:uid="{49D4E1E9-8CE7-4CB1-BBFF-AFE434F2DAE2}"/>
    <cellStyle name="Normal 3 2 2 2 2 3 5 3" xfId="21706" xr:uid="{99DBDA71-8D58-4B28-BA69-136E4CF179F2}"/>
    <cellStyle name="Normal 3 2 2 2 2 3 6" xfId="9159" xr:uid="{D5C3F303-951C-4ED0-B085-5A8758ACD4D7}"/>
    <cellStyle name="Normal 3 2 2 2 2 3 6 2" xfId="25888" xr:uid="{E8AF8E7D-3824-47C0-9D02-19E8C7C3637F}"/>
    <cellStyle name="Normal 3 2 2 2 2 3 7" xfId="17525" xr:uid="{B21EA1FF-D1F3-4471-8F5A-3C3275ECE0E0}"/>
    <cellStyle name="Normal 3 2 2 2 2 4" xfId="1076" xr:uid="{56F4255B-CD61-49AD-AE17-585CA1001B39}"/>
    <cellStyle name="Normal 3 2 2 2 2 4 2" xfId="2748" xr:uid="{49FDCB20-5658-4D29-B7AB-1F793C91E34D}"/>
    <cellStyle name="Normal 3 2 2 2 2 4 2 2" xfId="6929" xr:uid="{45228101-2941-4D99-A4AA-E0116C31CF10}"/>
    <cellStyle name="Normal 3 2 2 2 2 4 2 2 2" xfId="15292" xr:uid="{CCFD858C-6EB5-488F-B365-910749B113D2}"/>
    <cellStyle name="Normal 3 2 2 2 2 4 2 2 2 2" xfId="32021" xr:uid="{30A750B3-DD1F-40D2-B554-8D8A22F2182E}"/>
    <cellStyle name="Normal 3 2 2 2 2 4 2 2 3" xfId="23658" xr:uid="{ECCDBE48-A3A9-408F-83FC-2C868FC9F2BB}"/>
    <cellStyle name="Normal 3 2 2 2 2 4 2 3" xfId="11111" xr:uid="{435BD29F-BE72-4AD1-9E0F-685112999EB8}"/>
    <cellStyle name="Normal 3 2 2 2 2 4 2 3 2" xfId="27840" xr:uid="{8F1C19B9-0AE4-4170-BBDC-8FF87B6D7B5F}"/>
    <cellStyle name="Normal 3 2 2 2 2 4 2 4" xfId="19477" xr:uid="{1079BCC6-A572-4DD3-8FB6-CA6B10201534}"/>
    <cellStyle name="Normal 3 2 2 2 2 4 3" xfId="5257" xr:uid="{4AB964E6-5471-42DF-9474-F446DCDAB0A0}"/>
    <cellStyle name="Normal 3 2 2 2 2 4 3 2" xfId="13620" xr:uid="{98E9FAEC-0E88-44B7-A3A3-05DB568CAA55}"/>
    <cellStyle name="Normal 3 2 2 2 2 4 3 2 2" xfId="30349" xr:uid="{E6924AFB-FB1E-4D7E-A8A4-7B4E70F4BAE2}"/>
    <cellStyle name="Normal 3 2 2 2 2 4 3 3" xfId="21986" xr:uid="{6C1C8C4F-D070-4BAA-B7FB-14E6192BAE6C}"/>
    <cellStyle name="Normal 3 2 2 2 2 4 4" xfId="9439" xr:uid="{0033F1A1-1694-4C06-8658-8013A792095B}"/>
    <cellStyle name="Normal 3 2 2 2 2 4 4 2" xfId="26168" xr:uid="{C124B78C-3506-4E5C-B7C3-2532A5DA5217}"/>
    <cellStyle name="Normal 3 2 2 2 2 4 5" xfId="17805" xr:uid="{9AD25C3D-D7F1-4C8C-87A6-FD5A2CBB6C9D}"/>
    <cellStyle name="Normal 3 2 2 2 2 5" xfId="1912" xr:uid="{CADCA411-CAA0-40F7-99FB-6336CB5CD722}"/>
    <cellStyle name="Normal 3 2 2 2 2 5 2" xfId="6093" xr:uid="{E4B25627-E10E-45A0-8A99-EFC292FB2D65}"/>
    <cellStyle name="Normal 3 2 2 2 2 5 2 2" xfId="14456" xr:uid="{5D1E6A55-3CDE-46E9-A4EF-99F510678B8F}"/>
    <cellStyle name="Normal 3 2 2 2 2 5 2 2 2" xfId="31185" xr:uid="{D3ED11A3-54AC-4717-8D95-581B6886D808}"/>
    <cellStyle name="Normal 3 2 2 2 2 5 2 3" xfId="22822" xr:uid="{9B925A8B-0980-4555-BE81-E0215D109F9E}"/>
    <cellStyle name="Normal 3 2 2 2 2 5 3" xfId="10275" xr:uid="{653B7901-7626-4327-A3D9-6B05118AFFD3}"/>
    <cellStyle name="Normal 3 2 2 2 2 5 3 2" xfId="27004" xr:uid="{806F3140-C3BD-4705-ADF6-E2D297A1F3D4}"/>
    <cellStyle name="Normal 3 2 2 2 2 5 4" xfId="18641" xr:uid="{8B44F5EE-5381-4863-A61B-78CFAD7A1DC0}"/>
    <cellStyle name="Normal 3 2 2 2 2 6" xfId="3586" xr:uid="{77BCA91C-0164-4DD5-BCC5-4591654A499E}"/>
    <cellStyle name="Normal 3 2 2 2 2 6 2" xfId="7767" xr:uid="{BDC29F6A-6CA5-4E86-8439-55E12B3860ED}"/>
    <cellStyle name="Normal 3 2 2 2 2 6 2 2" xfId="16130" xr:uid="{D6224BDD-C311-41BB-A795-B712521D688C}"/>
    <cellStyle name="Normal 3 2 2 2 2 6 2 2 2" xfId="32859" xr:uid="{997C365E-581F-4CE8-9385-6373022B7586}"/>
    <cellStyle name="Normal 3 2 2 2 2 6 2 3" xfId="24496" xr:uid="{B9C8A98C-0C34-4157-BEE0-4E36DA91B5FA}"/>
    <cellStyle name="Normal 3 2 2 2 2 6 3" xfId="11949" xr:uid="{58AD1AD9-F7C5-42B6-9148-12C307A34074}"/>
    <cellStyle name="Normal 3 2 2 2 2 6 3 2" xfId="28678" xr:uid="{4C11F1DA-DEAD-4A24-9EF0-9E93A148E2BF}"/>
    <cellStyle name="Normal 3 2 2 2 2 6 4" xfId="20315" xr:uid="{3555E3E5-D5D9-4E4F-8FC9-62EBF8927D28}"/>
    <cellStyle name="Normal 3 2 2 2 2 7" xfId="4421" xr:uid="{99CD763D-FA19-4247-9F7E-72DDD10A0014}"/>
    <cellStyle name="Normal 3 2 2 2 2 7 2" xfId="12784" xr:uid="{DA8D1E9B-98F2-4CB8-9FB2-85D64D861E43}"/>
    <cellStyle name="Normal 3 2 2 2 2 7 2 2" xfId="29513" xr:uid="{4FC821D0-39A8-4DD2-BA80-026F54823763}"/>
    <cellStyle name="Normal 3 2 2 2 2 7 3" xfId="21150" xr:uid="{14B02ABA-C331-4591-8769-F96A5EFD825A}"/>
    <cellStyle name="Normal 3 2 2 2 2 8" xfId="8603" xr:uid="{8BF9C850-1C3F-4C9A-814F-7489F19A47F2}"/>
    <cellStyle name="Normal 3 2 2 2 2 8 2" xfId="25332" xr:uid="{2F6E8F72-6A19-4664-9D03-0F1C9B64AF8F}"/>
    <cellStyle name="Normal 3 2 2 2 2 9" xfId="16969" xr:uid="{48962063-FAE2-4F51-94A1-548E77F48CA6}"/>
    <cellStyle name="Normal 3 2 2 2 3" xfId="382" xr:uid="{5265B7C6-3488-4ED8-89B8-D70D72A5F1CC}"/>
    <cellStyle name="Normal 3 2 2 2 3 2" xfId="1218" xr:uid="{F4ECC0A9-B984-4E2C-A863-C2422D1A70F0}"/>
    <cellStyle name="Normal 3 2 2 2 3 2 2" xfId="2890" xr:uid="{6BDCF112-8C4C-41A8-8CCB-D61867068CFD}"/>
    <cellStyle name="Normal 3 2 2 2 3 2 2 2" xfId="7071" xr:uid="{9E386D44-950E-42C6-803F-F9D5990E2654}"/>
    <cellStyle name="Normal 3 2 2 2 3 2 2 2 2" xfId="15434" xr:uid="{2B58E84C-668B-4AC6-A15F-8FD5A548379C}"/>
    <cellStyle name="Normal 3 2 2 2 3 2 2 2 2 2" xfId="32163" xr:uid="{84F2295B-0728-483C-9065-EFD396830752}"/>
    <cellStyle name="Normal 3 2 2 2 3 2 2 2 3" xfId="23800" xr:uid="{40E598FA-36F7-4799-9791-52C43693DDF7}"/>
    <cellStyle name="Normal 3 2 2 2 3 2 2 3" xfId="11253" xr:uid="{BDD0A5F6-913E-47CE-994A-AB8AB4E3BAB1}"/>
    <cellStyle name="Normal 3 2 2 2 3 2 2 3 2" xfId="27982" xr:uid="{CD973E03-7B3E-41A6-9F32-A9320579E301}"/>
    <cellStyle name="Normal 3 2 2 2 3 2 2 4" xfId="19619" xr:uid="{46C12912-81D0-4757-9F50-64F6CF65BC27}"/>
    <cellStyle name="Normal 3 2 2 2 3 2 3" xfId="5399" xr:uid="{0F010A3B-A056-4501-9470-3C499D70F656}"/>
    <cellStyle name="Normal 3 2 2 2 3 2 3 2" xfId="13762" xr:uid="{821D7DA7-4A0A-4B1C-ABBC-C25EE6C4AB7D}"/>
    <cellStyle name="Normal 3 2 2 2 3 2 3 2 2" xfId="30491" xr:uid="{13361E57-19E7-42A0-B564-416B885A1FC4}"/>
    <cellStyle name="Normal 3 2 2 2 3 2 3 3" xfId="22128" xr:uid="{6754E739-6799-45B1-9766-C2C6971441A1}"/>
    <cellStyle name="Normal 3 2 2 2 3 2 4" xfId="9581" xr:uid="{C1BF76F6-22AE-4CF4-8F46-850005BE1209}"/>
    <cellStyle name="Normal 3 2 2 2 3 2 4 2" xfId="26310" xr:uid="{EB51795C-1510-4494-9C57-EF9033E75E8C}"/>
    <cellStyle name="Normal 3 2 2 2 3 2 5" xfId="17947" xr:uid="{70DF6ADF-F84D-4586-8FE7-167F439739E7}"/>
    <cellStyle name="Normal 3 2 2 2 3 3" xfId="2054" xr:uid="{D2FA1CE8-88BC-4AC5-B044-B73025E808EB}"/>
    <cellStyle name="Normal 3 2 2 2 3 3 2" xfId="6235" xr:uid="{CC294CEE-9286-4599-B602-FB52135731FC}"/>
    <cellStyle name="Normal 3 2 2 2 3 3 2 2" xfId="14598" xr:uid="{95A5F4FF-D060-4BE7-AC34-46F791DEB536}"/>
    <cellStyle name="Normal 3 2 2 2 3 3 2 2 2" xfId="31327" xr:uid="{648B2416-44F4-41F8-AE69-4D5C879ED148}"/>
    <cellStyle name="Normal 3 2 2 2 3 3 2 3" xfId="22964" xr:uid="{120105C3-0726-4EC0-AD65-FD4B30A42EC4}"/>
    <cellStyle name="Normal 3 2 2 2 3 3 3" xfId="10417" xr:uid="{BA237CEB-697E-45A5-9D93-6D5B20B66AA9}"/>
    <cellStyle name="Normal 3 2 2 2 3 3 3 2" xfId="27146" xr:uid="{7820B26F-3CC0-42B3-BEC9-8247B62B587E}"/>
    <cellStyle name="Normal 3 2 2 2 3 3 4" xfId="18783" xr:uid="{14C0FE4E-0A5C-45B7-8BBC-7426C27A408C}"/>
    <cellStyle name="Normal 3 2 2 2 3 4" xfId="3728" xr:uid="{738A3E0D-7FBB-4D6D-9E91-091409C6188A}"/>
    <cellStyle name="Normal 3 2 2 2 3 4 2" xfId="7909" xr:uid="{F448CD09-6D22-43F3-849E-9A3D81F9F82B}"/>
    <cellStyle name="Normal 3 2 2 2 3 4 2 2" xfId="16272" xr:uid="{B824CED2-759E-4179-BC1D-96EEC16F4399}"/>
    <cellStyle name="Normal 3 2 2 2 3 4 2 2 2" xfId="33001" xr:uid="{4D3E4C52-A57D-45ED-9A87-57D96AF07A1F}"/>
    <cellStyle name="Normal 3 2 2 2 3 4 2 3" xfId="24638" xr:uid="{284A2BFB-730E-40D6-B0FB-EB4E314BCC6A}"/>
    <cellStyle name="Normal 3 2 2 2 3 4 3" xfId="12091" xr:uid="{D16EEAE2-CDBF-4036-AEAE-49C7051C6131}"/>
    <cellStyle name="Normal 3 2 2 2 3 4 3 2" xfId="28820" xr:uid="{624462E9-0E3C-4BE7-96D8-1B7EC12EC0C9}"/>
    <cellStyle name="Normal 3 2 2 2 3 4 4" xfId="20457" xr:uid="{EE89DAF9-0384-4969-8C48-983DB280D5BE}"/>
    <cellStyle name="Normal 3 2 2 2 3 5" xfId="4563" xr:uid="{5AAACDDA-A5EE-49A4-A63B-5EB3F18CC3BB}"/>
    <cellStyle name="Normal 3 2 2 2 3 5 2" xfId="12926" xr:uid="{74F17108-6666-45A1-9A2F-E2DD2514977D}"/>
    <cellStyle name="Normal 3 2 2 2 3 5 2 2" xfId="29655" xr:uid="{73FAD9DE-484A-4FB5-BAA1-0CB3DA3C5DB0}"/>
    <cellStyle name="Normal 3 2 2 2 3 5 3" xfId="21292" xr:uid="{AFA92768-26CF-425A-B5FB-75FFBCD48806}"/>
    <cellStyle name="Normal 3 2 2 2 3 6" xfId="8745" xr:uid="{30F7DBE0-8671-4963-98E2-BC5CB4D21C68}"/>
    <cellStyle name="Normal 3 2 2 2 3 6 2" xfId="25474" xr:uid="{320FD8D9-7E65-42D9-BB89-F2EB12568B8E}"/>
    <cellStyle name="Normal 3 2 2 2 3 7" xfId="17111" xr:uid="{13042073-145A-4BA8-87B2-20A0AB32477B}"/>
    <cellStyle name="Normal 3 2 2 2 4" xfId="660" xr:uid="{B69ABE2C-A5A4-4A86-AE7C-33204DF5178D}"/>
    <cellStyle name="Normal 3 2 2 2 4 2" xfId="1496" xr:uid="{6DAD30F0-064F-47BA-806E-46A1260D6879}"/>
    <cellStyle name="Normal 3 2 2 2 4 2 2" xfId="3168" xr:uid="{BF0193E8-783D-40E1-830D-72E7B514E2AD}"/>
    <cellStyle name="Normal 3 2 2 2 4 2 2 2" xfId="7349" xr:uid="{439F533C-A377-4CA4-B668-A87397AD43F7}"/>
    <cellStyle name="Normal 3 2 2 2 4 2 2 2 2" xfId="15712" xr:uid="{C39D2EC6-6C9B-4283-903B-B01582DB96DC}"/>
    <cellStyle name="Normal 3 2 2 2 4 2 2 2 2 2" xfId="32441" xr:uid="{49892098-13E3-4DBC-B153-A11CFC0F9A15}"/>
    <cellStyle name="Normal 3 2 2 2 4 2 2 2 3" xfId="24078" xr:uid="{6F11CB03-B7E7-4101-880C-478995F8AA85}"/>
    <cellStyle name="Normal 3 2 2 2 4 2 2 3" xfId="11531" xr:uid="{8B73D32F-B569-4BE5-B14C-24F1E540BA44}"/>
    <cellStyle name="Normal 3 2 2 2 4 2 2 3 2" xfId="28260" xr:uid="{99D6DC9B-DE6A-49C5-8342-1A63412B5A93}"/>
    <cellStyle name="Normal 3 2 2 2 4 2 2 4" xfId="19897" xr:uid="{C6A94BB8-16E7-4219-B704-ACB9F28644B2}"/>
    <cellStyle name="Normal 3 2 2 2 4 2 3" xfId="5677" xr:uid="{F8194430-1808-4EBC-A037-BDB4138520D7}"/>
    <cellStyle name="Normal 3 2 2 2 4 2 3 2" xfId="14040" xr:uid="{DAC7387A-8350-4B4B-BB59-407E9F637CAC}"/>
    <cellStyle name="Normal 3 2 2 2 4 2 3 2 2" xfId="30769" xr:uid="{38BF1428-DA9F-44C5-9626-E4A18A946A48}"/>
    <cellStyle name="Normal 3 2 2 2 4 2 3 3" xfId="22406" xr:uid="{D4FEEDB4-FE51-48AF-885E-C3FBF3863225}"/>
    <cellStyle name="Normal 3 2 2 2 4 2 4" xfId="9859" xr:uid="{02F5AFDF-12CB-46BB-9A2D-CA6A20061A38}"/>
    <cellStyle name="Normal 3 2 2 2 4 2 4 2" xfId="26588" xr:uid="{1EC99601-217D-494F-94F3-F1FC02A7F63C}"/>
    <cellStyle name="Normal 3 2 2 2 4 2 5" xfId="18225" xr:uid="{AC6E8F38-3551-4344-91C5-281A0398E0CB}"/>
    <cellStyle name="Normal 3 2 2 2 4 3" xfId="2332" xr:uid="{4CE9684C-C0AD-40E0-80DE-C2DD4FC07C98}"/>
    <cellStyle name="Normal 3 2 2 2 4 3 2" xfId="6513" xr:uid="{6529BC3B-7286-4511-964A-D4E1595E1F1D}"/>
    <cellStyle name="Normal 3 2 2 2 4 3 2 2" xfId="14876" xr:uid="{B1830C6A-C910-408F-8A2C-855679051BCE}"/>
    <cellStyle name="Normal 3 2 2 2 4 3 2 2 2" xfId="31605" xr:uid="{C1FF1D22-E521-4284-A0F3-B769BB360C70}"/>
    <cellStyle name="Normal 3 2 2 2 4 3 2 3" xfId="23242" xr:uid="{7504BE9F-F119-4411-B577-98C20EFEAC80}"/>
    <cellStyle name="Normal 3 2 2 2 4 3 3" xfId="10695" xr:uid="{CA9D4CE6-214F-4FA2-A039-A41A9A3EEA40}"/>
    <cellStyle name="Normal 3 2 2 2 4 3 3 2" xfId="27424" xr:uid="{D349FAA6-C673-4C98-900D-54A87D1AFB5D}"/>
    <cellStyle name="Normal 3 2 2 2 4 3 4" xfId="19061" xr:uid="{10600703-D9C7-4862-A74C-630CBD22C1AE}"/>
    <cellStyle name="Normal 3 2 2 2 4 4" xfId="4006" xr:uid="{17E5307C-9BDA-474F-B5FA-2850EB951C7C}"/>
    <cellStyle name="Normal 3 2 2 2 4 4 2" xfId="8187" xr:uid="{C748D224-782C-44CA-94A1-FE21BDC20809}"/>
    <cellStyle name="Normal 3 2 2 2 4 4 2 2" xfId="16550" xr:uid="{FEC7381B-D7D0-4BC9-A008-87003581F26D}"/>
    <cellStyle name="Normal 3 2 2 2 4 4 2 2 2" xfId="33279" xr:uid="{69B07C17-7B20-4A36-95D0-4E0595C5F1AC}"/>
    <cellStyle name="Normal 3 2 2 2 4 4 2 3" xfId="24916" xr:uid="{BE3DF708-7FB1-46EE-ABD6-81BB0F95379E}"/>
    <cellStyle name="Normal 3 2 2 2 4 4 3" xfId="12369" xr:uid="{06E26B86-DFD9-46AD-A66A-16753ED37E40}"/>
    <cellStyle name="Normal 3 2 2 2 4 4 3 2" xfId="29098" xr:uid="{9E06F09B-8C1A-4132-9FE0-A001AD2C1750}"/>
    <cellStyle name="Normal 3 2 2 2 4 4 4" xfId="20735" xr:uid="{B676E574-B928-48F5-A397-01BD9E4C7AC9}"/>
    <cellStyle name="Normal 3 2 2 2 4 5" xfId="4841" xr:uid="{E31A19AB-934C-4A83-B8BE-6E77E6356A86}"/>
    <cellStyle name="Normal 3 2 2 2 4 5 2" xfId="13204" xr:uid="{FCEE6F4F-9D4D-4D9B-875C-364FE4A5450E}"/>
    <cellStyle name="Normal 3 2 2 2 4 5 2 2" xfId="29933" xr:uid="{F93F7D5C-3BAD-442D-B14F-892188338DF4}"/>
    <cellStyle name="Normal 3 2 2 2 4 5 3" xfId="21570" xr:uid="{1EF6D9F5-4DD2-4CBC-A670-AD3492C2E5E7}"/>
    <cellStyle name="Normal 3 2 2 2 4 6" xfId="9023" xr:uid="{18C03E00-C712-4C3C-946B-5152DE5EDCB4}"/>
    <cellStyle name="Normal 3 2 2 2 4 6 2" xfId="25752" xr:uid="{AB983B0E-2EF4-4E59-ACDF-86335D51BFEB}"/>
    <cellStyle name="Normal 3 2 2 2 4 7" xfId="17389" xr:uid="{CF0291C6-1D9D-4350-9547-320C63EA1953}"/>
    <cellStyle name="Normal 3 2 2 2 5" xfId="940" xr:uid="{46903DF4-AEF5-412A-AD50-5C351AD06BC1}"/>
    <cellStyle name="Normal 3 2 2 2 5 2" xfId="2612" xr:uid="{F8441D7B-36BD-4980-800E-BE7CF694F11D}"/>
    <cellStyle name="Normal 3 2 2 2 5 2 2" xfId="6793" xr:uid="{7AF4DF8C-E16C-4BCC-A8A5-15D50C8F4B5D}"/>
    <cellStyle name="Normal 3 2 2 2 5 2 2 2" xfId="15156" xr:uid="{C1AC9545-4103-4874-9D64-8ACD28F9F47A}"/>
    <cellStyle name="Normal 3 2 2 2 5 2 2 2 2" xfId="31885" xr:uid="{FD015DC6-2A81-40CB-8402-8FD0F3F48EE2}"/>
    <cellStyle name="Normal 3 2 2 2 5 2 2 3" xfId="23522" xr:uid="{FC6F734E-0469-4EE6-B472-1897A06329A5}"/>
    <cellStyle name="Normal 3 2 2 2 5 2 3" xfId="10975" xr:uid="{BE6F2241-99C7-436D-8C89-CFFB6C7E0EE5}"/>
    <cellStyle name="Normal 3 2 2 2 5 2 3 2" xfId="27704" xr:uid="{0BF5F1F8-27C4-4284-AECB-855C7AFE260E}"/>
    <cellStyle name="Normal 3 2 2 2 5 2 4" xfId="19341" xr:uid="{A051F8CB-D6BE-4BDD-BF86-181EC1F293C5}"/>
    <cellStyle name="Normal 3 2 2 2 5 3" xfId="5121" xr:uid="{3290E6F8-4C92-4D7D-AEF1-6B3364322768}"/>
    <cellStyle name="Normal 3 2 2 2 5 3 2" xfId="13484" xr:uid="{C0384E64-8BDD-46E7-9DB7-6B23500C08F7}"/>
    <cellStyle name="Normal 3 2 2 2 5 3 2 2" xfId="30213" xr:uid="{E6ECD957-45D7-4360-AA4A-8EBB2CF4E1F1}"/>
    <cellStyle name="Normal 3 2 2 2 5 3 3" xfId="21850" xr:uid="{33C21316-2E11-4558-8BD4-508A21C7A76D}"/>
    <cellStyle name="Normal 3 2 2 2 5 4" xfId="9303" xr:uid="{D3363819-51FF-4F35-A0AB-1ED960BAC2D7}"/>
    <cellStyle name="Normal 3 2 2 2 5 4 2" xfId="26032" xr:uid="{55FA22E3-47B9-4B4C-AAD8-BF47E3C2777B}"/>
    <cellStyle name="Normal 3 2 2 2 5 5" xfId="17669" xr:uid="{4AB88C7C-CF9F-46F4-A5FD-291027B1A899}"/>
    <cellStyle name="Normal 3 2 2 2 6" xfId="1776" xr:uid="{39555B11-BCAE-4700-BA47-49DCC5350253}"/>
    <cellStyle name="Normal 3 2 2 2 6 2" xfId="5957" xr:uid="{D4550089-9A24-4778-AD8B-47EDEE3AF6C9}"/>
    <cellStyle name="Normal 3 2 2 2 6 2 2" xfId="14320" xr:uid="{9F54D73F-5EC2-4C80-AE46-94A821470D77}"/>
    <cellStyle name="Normal 3 2 2 2 6 2 2 2" xfId="31049" xr:uid="{DB904FEC-12F0-4A9B-B96A-7C15B7D77189}"/>
    <cellStyle name="Normal 3 2 2 2 6 2 3" xfId="22686" xr:uid="{B59D6818-2849-429D-AB0D-4319BE1357A1}"/>
    <cellStyle name="Normal 3 2 2 2 6 3" xfId="10139" xr:uid="{9CEE2BD2-EEC4-498C-8904-E36A97F3A897}"/>
    <cellStyle name="Normal 3 2 2 2 6 3 2" xfId="26868" xr:uid="{BB85283E-3999-4407-94A1-DB54AE4F78A7}"/>
    <cellStyle name="Normal 3 2 2 2 6 4" xfId="18505" xr:uid="{9FE1BCAC-5C57-401C-AD81-C9C136C86C35}"/>
    <cellStyle name="Normal 3 2 2 2 7" xfId="3450" xr:uid="{1E73DD52-ECD9-46C2-87B4-3A44DC36EE73}"/>
    <cellStyle name="Normal 3 2 2 2 7 2" xfId="7631" xr:uid="{D77F3995-91FF-4519-AD40-15AF79966335}"/>
    <cellStyle name="Normal 3 2 2 2 7 2 2" xfId="15994" xr:uid="{2E62FB73-F057-4F8B-BEDE-654566F34230}"/>
    <cellStyle name="Normal 3 2 2 2 7 2 2 2" xfId="32723" xr:uid="{BBD5B81D-DB47-4397-95EF-7DA39D1AFEC8}"/>
    <cellStyle name="Normal 3 2 2 2 7 2 3" xfId="24360" xr:uid="{63647ED3-4216-4833-859A-FCB7A9B3F279}"/>
    <cellStyle name="Normal 3 2 2 2 7 3" xfId="11813" xr:uid="{9BE4CEE1-C88F-47F4-82A8-C7DE31088CEC}"/>
    <cellStyle name="Normal 3 2 2 2 7 3 2" xfId="28542" xr:uid="{93D775A8-9E61-452D-8FD4-1A5643AAE1D2}"/>
    <cellStyle name="Normal 3 2 2 2 7 4" xfId="20179" xr:uid="{543D39C2-4E68-47DE-A97A-C0D07B90F03B}"/>
    <cellStyle name="Normal 3 2 2 2 8" xfId="4285" xr:uid="{24B9C226-C594-416A-B112-4C0BFE21C8C0}"/>
    <cellStyle name="Normal 3 2 2 2 8 2" xfId="12648" xr:uid="{7D9DE222-7513-4DDB-AC2A-50D0D5ABFEA8}"/>
    <cellStyle name="Normal 3 2 2 2 8 2 2" xfId="29377" xr:uid="{59459DA6-CD2B-4610-93DF-401B953B649B}"/>
    <cellStyle name="Normal 3 2 2 2 8 3" xfId="21014" xr:uid="{93C3A17E-403D-4CDB-9670-7D7F36D3D01B}"/>
    <cellStyle name="Normal 3 2 2 2 9" xfId="8467" xr:uid="{0C64E6C5-C5A4-44EF-B83C-E2CF143DA44C}"/>
    <cellStyle name="Normal 3 2 2 2 9 2" xfId="25196" xr:uid="{846A3B0B-3F9B-44BF-A73E-5C2411FB6E38}"/>
    <cellStyle name="Normal 3 2 2 3" xfId="173" xr:uid="{EA74607A-F1C8-4092-A90F-D46F35F9EF0A}"/>
    <cellStyle name="Normal 3 2 2 3 2" xfId="451" xr:uid="{78520B6D-B164-4FE3-8371-49D631E9403D}"/>
    <cellStyle name="Normal 3 2 2 3 2 2" xfId="1287" xr:uid="{CDA8F386-1C20-431E-B52A-2B0017BD3FA7}"/>
    <cellStyle name="Normal 3 2 2 3 2 2 2" xfId="2959" xr:uid="{57884B9A-A3B2-48A8-8A29-EC35B4C0E042}"/>
    <cellStyle name="Normal 3 2 2 3 2 2 2 2" xfId="7140" xr:uid="{B5E565CC-62E8-4893-9B96-D4982E0F4CC6}"/>
    <cellStyle name="Normal 3 2 2 3 2 2 2 2 2" xfId="15503" xr:uid="{55099FF6-D33F-404E-82ED-3B3654E30091}"/>
    <cellStyle name="Normal 3 2 2 3 2 2 2 2 2 2" xfId="32232" xr:uid="{CE99AE21-3898-4AA8-B330-9021EF49DDD9}"/>
    <cellStyle name="Normal 3 2 2 3 2 2 2 2 3" xfId="23869" xr:uid="{8E157830-43D1-4F82-B903-7F4A9A4F2F09}"/>
    <cellStyle name="Normal 3 2 2 3 2 2 2 3" xfId="11322" xr:uid="{9A5297A3-1966-4407-85D0-C7817DFC4867}"/>
    <cellStyle name="Normal 3 2 2 3 2 2 2 3 2" xfId="28051" xr:uid="{65A26F29-9893-474A-8C65-033F9F52A5D9}"/>
    <cellStyle name="Normal 3 2 2 3 2 2 2 4" xfId="19688" xr:uid="{1FA52719-6C20-4F9C-AF95-53A07FCCAD33}"/>
    <cellStyle name="Normal 3 2 2 3 2 2 3" xfId="5468" xr:uid="{BED4B13C-FC38-4464-AE5E-A21339BAA619}"/>
    <cellStyle name="Normal 3 2 2 3 2 2 3 2" xfId="13831" xr:uid="{D4BD12CF-63C0-44C0-9E9E-0207FB8053DD}"/>
    <cellStyle name="Normal 3 2 2 3 2 2 3 2 2" xfId="30560" xr:uid="{74589B8A-3DA6-4A9D-93DA-251043465989}"/>
    <cellStyle name="Normal 3 2 2 3 2 2 3 3" xfId="22197" xr:uid="{BB8CC3B6-F626-41E6-A375-9A64FD5A783F}"/>
    <cellStyle name="Normal 3 2 2 3 2 2 4" xfId="9650" xr:uid="{8013186A-DD1C-4B7D-98E2-7AB4ACBA164D}"/>
    <cellStyle name="Normal 3 2 2 3 2 2 4 2" xfId="26379" xr:uid="{FC4D555C-8B4A-4F00-8512-9E260D2FAA05}"/>
    <cellStyle name="Normal 3 2 2 3 2 2 5" xfId="18016" xr:uid="{0CD955EF-88B4-4B21-961A-920E71D77677}"/>
    <cellStyle name="Normal 3 2 2 3 2 3" xfId="2123" xr:uid="{8E4CECE5-8D5C-4F67-A7D6-CE0B4B6F264E}"/>
    <cellStyle name="Normal 3 2 2 3 2 3 2" xfId="6304" xr:uid="{4550DE86-217B-4A4E-B400-D4C388F6E007}"/>
    <cellStyle name="Normal 3 2 2 3 2 3 2 2" xfId="14667" xr:uid="{D12B3F70-F78D-488B-B147-4D51FDA16C4A}"/>
    <cellStyle name="Normal 3 2 2 3 2 3 2 2 2" xfId="31396" xr:uid="{4C243A15-4DC4-4C3A-A26E-DEA69C67DAEE}"/>
    <cellStyle name="Normal 3 2 2 3 2 3 2 3" xfId="23033" xr:uid="{98365E15-7D12-4A06-A20A-9507DFB2DA5D}"/>
    <cellStyle name="Normal 3 2 2 3 2 3 3" xfId="10486" xr:uid="{8A9BDC19-D983-4E4B-A377-24D1EA25A500}"/>
    <cellStyle name="Normal 3 2 2 3 2 3 3 2" xfId="27215" xr:uid="{D50DF193-6CE8-4B61-80B5-3FEB63CE3F32}"/>
    <cellStyle name="Normal 3 2 2 3 2 3 4" xfId="18852" xr:uid="{7E736361-9503-4BB3-A042-B2BC84C0D093}"/>
    <cellStyle name="Normal 3 2 2 3 2 4" xfId="3797" xr:uid="{80F433F8-DB08-41CE-8D0E-1A21B01F1789}"/>
    <cellStyle name="Normal 3 2 2 3 2 4 2" xfId="7978" xr:uid="{3D43595E-2C35-4858-A014-77CD70E145D7}"/>
    <cellStyle name="Normal 3 2 2 3 2 4 2 2" xfId="16341" xr:uid="{A6819E19-5787-4502-9F0E-1FC8B074DFF2}"/>
    <cellStyle name="Normal 3 2 2 3 2 4 2 2 2" xfId="33070" xr:uid="{8BD0CF81-F92C-4096-8851-A813F4A96FE4}"/>
    <cellStyle name="Normal 3 2 2 3 2 4 2 3" xfId="24707" xr:uid="{B5B91023-614F-4365-B919-1146A5F063F7}"/>
    <cellStyle name="Normal 3 2 2 3 2 4 3" xfId="12160" xr:uid="{30746718-D78F-4A9D-9177-D4DA96F21837}"/>
    <cellStyle name="Normal 3 2 2 3 2 4 3 2" xfId="28889" xr:uid="{8C6AA655-9936-49E5-BE14-B55CE2B6BB7C}"/>
    <cellStyle name="Normal 3 2 2 3 2 4 4" xfId="20526" xr:uid="{866A530B-C242-4AB3-84DE-767E9DE0B86D}"/>
    <cellStyle name="Normal 3 2 2 3 2 5" xfId="4632" xr:uid="{5F8FFF49-4D09-4771-AC1A-60CFD76D5366}"/>
    <cellStyle name="Normal 3 2 2 3 2 5 2" xfId="12995" xr:uid="{FC2C1761-F6D6-4E5D-926B-386B7EA5E718}"/>
    <cellStyle name="Normal 3 2 2 3 2 5 2 2" xfId="29724" xr:uid="{A35C1C30-B575-4EBA-9B19-AD7D81FF71FB}"/>
    <cellStyle name="Normal 3 2 2 3 2 5 3" xfId="21361" xr:uid="{D903E9CB-6210-41FB-B8E6-E5A288D15574}"/>
    <cellStyle name="Normal 3 2 2 3 2 6" xfId="8814" xr:uid="{2260BEE3-BD5A-4594-9E82-D9C4C3813E49}"/>
    <cellStyle name="Normal 3 2 2 3 2 6 2" xfId="25543" xr:uid="{04408AEC-27A9-4C7B-911C-536B4121B18F}"/>
    <cellStyle name="Normal 3 2 2 3 2 7" xfId="17180" xr:uid="{45F570F5-3590-41CE-9968-3BA3D1FD2EC1}"/>
    <cellStyle name="Normal 3 2 2 3 3" xfId="729" xr:uid="{62040F59-6299-46E9-8CE7-3F88FA6EFD2F}"/>
    <cellStyle name="Normal 3 2 2 3 3 2" xfId="1565" xr:uid="{351F9A0B-FD73-4A0D-AF29-26EBA2011269}"/>
    <cellStyle name="Normal 3 2 2 3 3 2 2" xfId="3237" xr:uid="{7B080ACC-BF9C-4732-8F9A-EF174A958A7C}"/>
    <cellStyle name="Normal 3 2 2 3 3 2 2 2" xfId="7418" xr:uid="{86634564-48BE-4E59-AE78-0ABC8CEA8639}"/>
    <cellStyle name="Normal 3 2 2 3 3 2 2 2 2" xfId="15781" xr:uid="{C8F89704-3F8F-4151-BBF0-E25CA7DC6F89}"/>
    <cellStyle name="Normal 3 2 2 3 3 2 2 2 2 2" xfId="32510" xr:uid="{77691FE1-9DF8-41FE-AE49-81D8150C0C0E}"/>
    <cellStyle name="Normal 3 2 2 3 3 2 2 2 3" xfId="24147" xr:uid="{1296F6A6-E7EC-4629-9902-EA3A9814997E}"/>
    <cellStyle name="Normal 3 2 2 3 3 2 2 3" xfId="11600" xr:uid="{544030EB-9407-4634-88CE-AE67BBF01783}"/>
    <cellStyle name="Normal 3 2 2 3 3 2 2 3 2" xfId="28329" xr:uid="{3FB4960E-9B8B-46D2-9DE9-091E58101885}"/>
    <cellStyle name="Normal 3 2 2 3 3 2 2 4" xfId="19966" xr:uid="{3C084E73-D1AF-43AA-BD01-4E5412DEA086}"/>
    <cellStyle name="Normal 3 2 2 3 3 2 3" xfId="5746" xr:uid="{7724D2F4-167E-43CC-8D15-68BEB67F73E7}"/>
    <cellStyle name="Normal 3 2 2 3 3 2 3 2" xfId="14109" xr:uid="{0DBE4F87-5A02-4347-99A4-40E009DAE5D5}"/>
    <cellStyle name="Normal 3 2 2 3 3 2 3 2 2" xfId="30838" xr:uid="{3C85E091-3E91-4DE1-BE48-8A2FF4FC03E5}"/>
    <cellStyle name="Normal 3 2 2 3 3 2 3 3" xfId="22475" xr:uid="{740D6152-6224-4208-8077-098B022F99AC}"/>
    <cellStyle name="Normal 3 2 2 3 3 2 4" xfId="9928" xr:uid="{D72B665A-F9B9-49B6-B4BB-3673985F4686}"/>
    <cellStyle name="Normal 3 2 2 3 3 2 4 2" xfId="26657" xr:uid="{96CC927E-0E5C-400B-92F6-FBCAFFA20C0F}"/>
    <cellStyle name="Normal 3 2 2 3 3 2 5" xfId="18294" xr:uid="{94E4F1B8-117D-44E5-B631-611C6742E2CB}"/>
    <cellStyle name="Normal 3 2 2 3 3 3" xfId="2401" xr:uid="{AF5E3625-9DF6-4D07-9FE0-EED9BDA5E723}"/>
    <cellStyle name="Normal 3 2 2 3 3 3 2" xfId="6582" xr:uid="{2E38825C-0C7C-4CC3-8C9B-9B04F6DC4B0A}"/>
    <cellStyle name="Normal 3 2 2 3 3 3 2 2" xfId="14945" xr:uid="{80DF8AC4-E67C-4D35-AA3B-B72E7EE5EC2C}"/>
    <cellStyle name="Normal 3 2 2 3 3 3 2 2 2" xfId="31674" xr:uid="{327559C1-5408-4032-86DB-B2742A05B6C4}"/>
    <cellStyle name="Normal 3 2 2 3 3 3 2 3" xfId="23311" xr:uid="{F0540B59-61B2-48F7-B29C-61AFC1E0D262}"/>
    <cellStyle name="Normal 3 2 2 3 3 3 3" xfId="10764" xr:uid="{8E5BABA5-FB5A-4076-9BF2-6BD4525551E3}"/>
    <cellStyle name="Normal 3 2 2 3 3 3 3 2" xfId="27493" xr:uid="{FA6001C7-B8B3-447E-9D2F-A5B8166E9270}"/>
    <cellStyle name="Normal 3 2 2 3 3 3 4" xfId="19130" xr:uid="{49D45AFC-9E89-4A51-A446-33D22CE8C3A8}"/>
    <cellStyle name="Normal 3 2 2 3 3 4" xfId="4075" xr:uid="{8841124E-572E-47FF-9D34-144D13D2DF53}"/>
    <cellStyle name="Normal 3 2 2 3 3 4 2" xfId="8256" xr:uid="{0DC9B9B7-5F9F-4538-B7E9-6641DFCD8E19}"/>
    <cellStyle name="Normal 3 2 2 3 3 4 2 2" xfId="16619" xr:uid="{9E304293-0E32-4198-ABA1-1E4BE4D30FAF}"/>
    <cellStyle name="Normal 3 2 2 3 3 4 2 2 2" xfId="33348" xr:uid="{4007431D-61FC-417F-BF84-534654FD7752}"/>
    <cellStyle name="Normal 3 2 2 3 3 4 2 3" xfId="24985" xr:uid="{93A6FDC6-9E8A-423B-91DB-AE1F4FC204C5}"/>
    <cellStyle name="Normal 3 2 2 3 3 4 3" xfId="12438" xr:uid="{465FDB2D-6044-48F9-B9DC-FD4372961E11}"/>
    <cellStyle name="Normal 3 2 2 3 3 4 3 2" xfId="29167" xr:uid="{2C28ECB3-312B-4D1F-9A28-D39BADBE14B5}"/>
    <cellStyle name="Normal 3 2 2 3 3 4 4" xfId="20804" xr:uid="{8D9AF932-498B-4100-9C94-F7B27A7F13CA}"/>
    <cellStyle name="Normal 3 2 2 3 3 5" xfId="4910" xr:uid="{E374F8FB-4104-4371-B95D-A369DDFEA108}"/>
    <cellStyle name="Normal 3 2 2 3 3 5 2" xfId="13273" xr:uid="{588ADFA9-1E77-48BC-A9C1-91A30CA224E0}"/>
    <cellStyle name="Normal 3 2 2 3 3 5 2 2" xfId="30002" xr:uid="{20BE4DE3-27A2-400C-90BC-4EF2A4D52DE3}"/>
    <cellStyle name="Normal 3 2 2 3 3 5 3" xfId="21639" xr:uid="{F08CF2DE-0AB2-4178-9538-D3174E78DAB6}"/>
    <cellStyle name="Normal 3 2 2 3 3 6" xfId="9092" xr:uid="{781E14C1-15C2-4CD0-9672-D5E490F1CB26}"/>
    <cellStyle name="Normal 3 2 2 3 3 6 2" xfId="25821" xr:uid="{D174D259-6103-4482-A5FD-10BB07459C2A}"/>
    <cellStyle name="Normal 3 2 2 3 3 7" xfId="17458" xr:uid="{8EA74E8A-2071-4C3D-93B2-44340461AA95}"/>
    <cellStyle name="Normal 3 2 2 3 4" xfId="1009" xr:uid="{DA617958-F297-44C6-A122-C853DE508D92}"/>
    <cellStyle name="Normal 3 2 2 3 4 2" xfId="2681" xr:uid="{C1EFF87F-884F-41E2-9373-8338C95BB2F2}"/>
    <cellStyle name="Normal 3 2 2 3 4 2 2" xfId="6862" xr:uid="{2C9D2B6D-914D-41AC-9094-D696838CB5FD}"/>
    <cellStyle name="Normal 3 2 2 3 4 2 2 2" xfId="15225" xr:uid="{A1851FBD-8EBE-4209-A825-6F615ED66686}"/>
    <cellStyle name="Normal 3 2 2 3 4 2 2 2 2" xfId="31954" xr:uid="{165DA606-339E-4F95-803F-352E2672DFD7}"/>
    <cellStyle name="Normal 3 2 2 3 4 2 2 3" xfId="23591" xr:uid="{9837AC47-5D11-4C1D-AAD5-20D7D781C0D3}"/>
    <cellStyle name="Normal 3 2 2 3 4 2 3" xfId="11044" xr:uid="{1885820A-3CC3-40DC-BB2B-D50FB12AB424}"/>
    <cellStyle name="Normal 3 2 2 3 4 2 3 2" xfId="27773" xr:uid="{A0417429-A851-4D2F-B54B-2D710A16B041}"/>
    <cellStyle name="Normal 3 2 2 3 4 2 4" xfId="19410" xr:uid="{B7DE1C54-7728-43B7-B767-1058EF2B617E}"/>
    <cellStyle name="Normal 3 2 2 3 4 3" xfId="5190" xr:uid="{62F5F125-33C5-4CA6-A5BE-3371704B22FE}"/>
    <cellStyle name="Normal 3 2 2 3 4 3 2" xfId="13553" xr:uid="{76EE5D86-2CAC-4C8D-85D4-26E3F55FBCD3}"/>
    <cellStyle name="Normal 3 2 2 3 4 3 2 2" xfId="30282" xr:uid="{870C5F02-C0B8-43A5-A0FC-7E20CF9CE92E}"/>
    <cellStyle name="Normal 3 2 2 3 4 3 3" xfId="21919" xr:uid="{18219F53-62F5-4333-B54C-A6645F084A9B}"/>
    <cellStyle name="Normal 3 2 2 3 4 4" xfId="9372" xr:uid="{C1C9EB6B-42AB-450F-B365-8EBE33D40657}"/>
    <cellStyle name="Normal 3 2 2 3 4 4 2" xfId="26101" xr:uid="{76DD8A6F-9026-45A3-9AC5-E608B8D0C269}"/>
    <cellStyle name="Normal 3 2 2 3 4 5" xfId="17738" xr:uid="{C8A1F6E7-BE4F-4A0A-B849-685E4AD37021}"/>
    <cellStyle name="Normal 3 2 2 3 5" xfId="1845" xr:uid="{57E2BF0F-2E0D-467C-B776-21115457E5E4}"/>
    <cellStyle name="Normal 3 2 2 3 5 2" xfId="6026" xr:uid="{7E0825A0-9E63-4F35-8C21-6C2C20E99F00}"/>
    <cellStyle name="Normal 3 2 2 3 5 2 2" xfId="14389" xr:uid="{677FF3BE-B0E1-49FE-8FE9-401C41E8C404}"/>
    <cellStyle name="Normal 3 2 2 3 5 2 2 2" xfId="31118" xr:uid="{1C19EE9A-DE82-4FD4-8C7E-6AAA84682979}"/>
    <cellStyle name="Normal 3 2 2 3 5 2 3" xfId="22755" xr:uid="{C0289EE9-2E46-4EA0-942D-2AB302F1AB6C}"/>
    <cellStyle name="Normal 3 2 2 3 5 3" xfId="10208" xr:uid="{1084585D-9AC0-4B10-ABFB-8BBD49440B60}"/>
    <cellStyle name="Normal 3 2 2 3 5 3 2" xfId="26937" xr:uid="{6F503A01-8CE9-4FF7-A26E-C1EAD2D5086D}"/>
    <cellStyle name="Normal 3 2 2 3 5 4" xfId="18574" xr:uid="{9944B7A9-AF7B-401E-AE2A-6E726A0C9086}"/>
    <cellStyle name="Normal 3 2 2 3 6" xfId="3519" xr:uid="{7469BD38-1F1F-46A8-9B7A-F452686BDD82}"/>
    <cellStyle name="Normal 3 2 2 3 6 2" xfId="7700" xr:uid="{00C28D66-B260-42F5-BA2F-11F60EAE4F11}"/>
    <cellStyle name="Normal 3 2 2 3 6 2 2" xfId="16063" xr:uid="{97EA87C7-4ED8-47BD-9013-4A7C3CD1403A}"/>
    <cellStyle name="Normal 3 2 2 3 6 2 2 2" xfId="32792" xr:uid="{5B5CF4D7-24C4-4D81-B52B-95C4F7DD1FE8}"/>
    <cellStyle name="Normal 3 2 2 3 6 2 3" xfId="24429" xr:uid="{529D7770-28E6-4EBF-B03A-E12CDB9380B0}"/>
    <cellStyle name="Normal 3 2 2 3 6 3" xfId="11882" xr:uid="{4A4FEE66-AAE5-47B1-8B77-2AA5D497FE6B}"/>
    <cellStyle name="Normal 3 2 2 3 6 3 2" xfId="28611" xr:uid="{E830F24F-BAFA-4B84-BA45-05CC0DAEDE98}"/>
    <cellStyle name="Normal 3 2 2 3 6 4" xfId="20248" xr:uid="{E8F3E1CC-54C0-4882-8E63-E2A1D305D299}"/>
    <cellStyle name="Normal 3 2 2 3 7" xfId="4354" xr:uid="{E0B3E460-95D2-4964-89FC-52427B9CC623}"/>
    <cellStyle name="Normal 3 2 2 3 7 2" xfId="12717" xr:uid="{40FCEE53-58DC-4E43-915E-6D71FA92BF71}"/>
    <cellStyle name="Normal 3 2 2 3 7 2 2" xfId="29446" xr:uid="{5D4C746D-C90F-4460-A634-DF0B1FF9791E}"/>
    <cellStyle name="Normal 3 2 2 3 7 3" xfId="21083" xr:uid="{0C2468C6-724C-4211-8611-C4F4F756C32D}"/>
    <cellStyle name="Normal 3 2 2 3 8" xfId="8536" xr:uid="{106C3556-E881-4BDE-A729-2D34C189FA1D}"/>
    <cellStyle name="Normal 3 2 2 3 8 2" xfId="25265" xr:uid="{A270C714-6B27-47D7-9A7E-6A1243BBDA75}"/>
    <cellStyle name="Normal 3 2 2 3 9" xfId="16902" xr:uid="{0721A2F0-979A-45CE-B17C-AE2A7DB7E471}"/>
    <cellStyle name="Normal 3 2 2 4" xfId="315" xr:uid="{DE8FE2E1-2044-447F-88A2-0BDD158BFA31}"/>
    <cellStyle name="Normal 3 2 2 4 2" xfId="1151" xr:uid="{1D8E3E73-C9B5-4A30-A7E7-9F3342EB7220}"/>
    <cellStyle name="Normal 3 2 2 4 2 2" xfId="2823" xr:uid="{52B8A673-C9F0-4476-9266-AE632E25768F}"/>
    <cellStyle name="Normal 3 2 2 4 2 2 2" xfId="7004" xr:uid="{D54696C7-8E78-4EEB-A4D5-358945DC2F3C}"/>
    <cellStyle name="Normal 3 2 2 4 2 2 2 2" xfId="15367" xr:uid="{30881894-9312-4A89-B0FC-300DCD2B331A}"/>
    <cellStyle name="Normal 3 2 2 4 2 2 2 2 2" xfId="32096" xr:uid="{F5754C9B-4759-434D-BFD7-26D4D4FF89EB}"/>
    <cellStyle name="Normal 3 2 2 4 2 2 2 3" xfId="23733" xr:uid="{E270AC55-785E-4766-A4B4-7413DF0073DA}"/>
    <cellStyle name="Normal 3 2 2 4 2 2 3" xfId="11186" xr:uid="{521BDC30-038E-40E8-A505-056F787767A9}"/>
    <cellStyle name="Normal 3 2 2 4 2 2 3 2" xfId="27915" xr:uid="{61B74E04-982F-4FB4-A93B-D479BEFFF3C5}"/>
    <cellStyle name="Normal 3 2 2 4 2 2 4" xfId="19552" xr:uid="{D37A5DC7-20EA-4933-8AAA-979ED2B34904}"/>
    <cellStyle name="Normal 3 2 2 4 2 3" xfId="5332" xr:uid="{F1DCE9BE-05E7-47F9-BBCA-22D4D71F9190}"/>
    <cellStyle name="Normal 3 2 2 4 2 3 2" xfId="13695" xr:uid="{6526A872-9463-4204-A9DF-7876A71320B2}"/>
    <cellStyle name="Normal 3 2 2 4 2 3 2 2" xfId="30424" xr:uid="{377590C9-0FB0-4999-A696-9E10A0805363}"/>
    <cellStyle name="Normal 3 2 2 4 2 3 3" xfId="22061" xr:uid="{94499E1B-7223-4F12-8024-7CEC59CEDD7C}"/>
    <cellStyle name="Normal 3 2 2 4 2 4" xfId="9514" xr:uid="{F82B47D3-C0E0-4EC8-A1A1-4931487733FB}"/>
    <cellStyle name="Normal 3 2 2 4 2 4 2" xfId="26243" xr:uid="{EA79F838-43AF-43FF-9BAA-A4E0C3B93B0C}"/>
    <cellStyle name="Normal 3 2 2 4 2 5" xfId="17880" xr:uid="{0C966FF4-4820-48E0-984F-A120F90ED516}"/>
    <cellStyle name="Normal 3 2 2 4 3" xfId="1987" xr:uid="{5F508350-E80F-451D-9C26-6849B95981F4}"/>
    <cellStyle name="Normal 3 2 2 4 3 2" xfId="6168" xr:uid="{7A8E9479-8B69-48A6-B6A1-D426C4C7DF0C}"/>
    <cellStyle name="Normal 3 2 2 4 3 2 2" xfId="14531" xr:uid="{C703E734-AEEF-44AD-8496-6688401186B8}"/>
    <cellStyle name="Normal 3 2 2 4 3 2 2 2" xfId="31260" xr:uid="{C559321C-0E2E-46FA-B1B6-43EAC5482136}"/>
    <cellStyle name="Normal 3 2 2 4 3 2 3" xfId="22897" xr:uid="{96039B36-34A5-45F5-9B77-B6AF02903E75}"/>
    <cellStyle name="Normal 3 2 2 4 3 3" xfId="10350" xr:uid="{0B3E7162-9F97-4538-BA59-E68A2B1793B7}"/>
    <cellStyle name="Normal 3 2 2 4 3 3 2" xfId="27079" xr:uid="{6912C2FC-B8FA-462D-9645-1E49508DFBFE}"/>
    <cellStyle name="Normal 3 2 2 4 3 4" xfId="18716" xr:uid="{4FA6D209-2766-46B5-A3A0-386B75F22EF2}"/>
    <cellStyle name="Normal 3 2 2 4 4" xfId="3661" xr:uid="{F407D9DF-D181-45D9-8DC0-A95EE3AFF44E}"/>
    <cellStyle name="Normal 3 2 2 4 4 2" xfId="7842" xr:uid="{B2144070-E4A8-47B0-BF98-1FB52227780D}"/>
    <cellStyle name="Normal 3 2 2 4 4 2 2" xfId="16205" xr:uid="{9A7689BC-0CAA-43C0-92F5-85DA9D1A9350}"/>
    <cellStyle name="Normal 3 2 2 4 4 2 2 2" xfId="32934" xr:uid="{E74B83C6-104B-4AAC-94AB-79B80CECEEB5}"/>
    <cellStyle name="Normal 3 2 2 4 4 2 3" xfId="24571" xr:uid="{ED7EB904-6EDB-4736-B1F1-0356C6BF785C}"/>
    <cellStyle name="Normal 3 2 2 4 4 3" xfId="12024" xr:uid="{D3BD3210-2CA4-46A2-83E0-5A35521E500C}"/>
    <cellStyle name="Normal 3 2 2 4 4 3 2" xfId="28753" xr:uid="{1586FA80-1C89-4B5B-9F8C-E1A265E9731D}"/>
    <cellStyle name="Normal 3 2 2 4 4 4" xfId="20390" xr:uid="{7EE89072-1A78-4B20-B888-DD62D0996CD6}"/>
    <cellStyle name="Normal 3 2 2 4 5" xfId="4496" xr:uid="{6441AC03-99F1-422C-A0AE-C1BF331EEEE7}"/>
    <cellStyle name="Normal 3 2 2 4 5 2" xfId="12859" xr:uid="{00343B52-4CE3-4BD7-A02D-125C45EC92CD}"/>
    <cellStyle name="Normal 3 2 2 4 5 2 2" xfId="29588" xr:uid="{1CF10005-6DF2-4FA4-8A75-65EC1C79D912}"/>
    <cellStyle name="Normal 3 2 2 4 5 3" xfId="21225" xr:uid="{9CA1DE46-8618-419D-B8E2-8BB6CE3D82E7}"/>
    <cellStyle name="Normal 3 2 2 4 6" xfId="8678" xr:uid="{BB9BD8B4-BB1D-499E-8510-D51FFBD8999F}"/>
    <cellStyle name="Normal 3 2 2 4 6 2" xfId="25407" xr:uid="{B1ADF55A-3B1F-4C61-982E-E23CF8972387}"/>
    <cellStyle name="Normal 3 2 2 4 7" xfId="17044" xr:uid="{04B0BA76-3063-42F1-B178-E214AFBAF7D7}"/>
    <cellStyle name="Normal 3 2 2 5" xfId="593" xr:uid="{B4DAA3B6-AB65-41AF-92F8-319EA70606AC}"/>
    <cellStyle name="Normal 3 2 2 5 2" xfId="1429" xr:uid="{5E065206-8CFB-453A-ACDE-61604E4147C5}"/>
    <cellStyle name="Normal 3 2 2 5 2 2" xfId="3101" xr:uid="{EA8CC458-245C-46C2-8553-C5FEDA0733DC}"/>
    <cellStyle name="Normal 3 2 2 5 2 2 2" xfId="7282" xr:uid="{1EA3245C-0792-460E-92F5-D4B089A99411}"/>
    <cellStyle name="Normal 3 2 2 5 2 2 2 2" xfId="15645" xr:uid="{50774271-7380-4A38-8623-C7183C4A0DC5}"/>
    <cellStyle name="Normal 3 2 2 5 2 2 2 2 2" xfId="32374" xr:uid="{24D7A06B-C16A-417B-B94B-1A515D494108}"/>
    <cellStyle name="Normal 3 2 2 5 2 2 2 3" xfId="24011" xr:uid="{DB9E4FC6-7FCA-48C5-B100-3CCC35A89C8D}"/>
    <cellStyle name="Normal 3 2 2 5 2 2 3" xfId="11464" xr:uid="{73C92956-73C8-41FB-AA5C-715B887E0D87}"/>
    <cellStyle name="Normal 3 2 2 5 2 2 3 2" xfId="28193" xr:uid="{9FFAC302-ABAB-4641-8EA2-8D8463A26149}"/>
    <cellStyle name="Normal 3 2 2 5 2 2 4" xfId="19830" xr:uid="{E2250DD6-31B2-4DA2-8732-6C3712222981}"/>
    <cellStyle name="Normal 3 2 2 5 2 3" xfId="5610" xr:uid="{10CB9D45-5A08-44AE-8851-87CE71A63DB8}"/>
    <cellStyle name="Normal 3 2 2 5 2 3 2" xfId="13973" xr:uid="{A7A28337-5138-4335-96BB-618266E127EB}"/>
    <cellStyle name="Normal 3 2 2 5 2 3 2 2" xfId="30702" xr:uid="{F2BA441C-41F8-4A79-A95C-162D6BCAE3E8}"/>
    <cellStyle name="Normal 3 2 2 5 2 3 3" xfId="22339" xr:uid="{5AABA36A-7D39-4615-9AA0-4A468520BCD6}"/>
    <cellStyle name="Normal 3 2 2 5 2 4" xfId="9792" xr:uid="{C4D19537-FF29-4AF1-9FD7-5BABDB7D775A}"/>
    <cellStyle name="Normal 3 2 2 5 2 4 2" xfId="26521" xr:uid="{233E3E8B-D654-4FB0-B9A7-4E5C5410F514}"/>
    <cellStyle name="Normal 3 2 2 5 2 5" xfId="18158" xr:uid="{C78664AD-DF83-45E8-9051-ED7608B108C1}"/>
    <cellStyle name="Normal 3 2 2 5 3" xfId="2265" xr:uid="{AF01611C-7A69-42C1-975E-8347396BAB5E}"/>
    <cellStyle name="Normal 3 2 2 5 3 2" xfId="6446" xr:uid="{A4EC9109-F861-4DF9-BDDE-AA3AB5854D4D}"/>
    <cellStyle name="Normal 3 2 2 5 3 2 2" xfId="14809" xr:uid="{3C68517E-54E2-40AB-B031-0AC72DEF1AD4}"/>
    <cellStyle name="Normal 3 2 2 5 3 2 2 2" xfId="31538" xr:uid="{73B9A29E-599C-4D64-A882-66D95FAAF33E}"/>
    <cellStyle name="Normal 3 2 2 5 3 2 3" xfId="23175" xr:uid="{6C0A03B4-4620-48FC-B5AE-54EA8AD0192B}"/>
    <cellStyle name="Normal 3 2 2 5 3 3" xfId="10628" xr:uid="{FB9543E9-4109-4CFF-93D1-8734414ACEE5}"/>
    <cellStyle name="Normal 3 2 2 5 3 3 2" xfId="27357" xr:uid="{8EDF059A-0DFC-4F20-8FFA-BDB76EAA80E2}"/>
    <cellStyle name="Normal 3 2 2 5 3 4" xfId="18994" xr:uid="{AC7D9E79-8066-4C9D-AD36-309525573A3A}"/>
    <cellStyle name="Normal 3 2 2 5 4" xfId="3939" xr:uid="{B2738F1C-C9E0-4B3E-9DBC-084893962902}"/>
    <cellStyle name="Normal 3 2 2 5 4 2" xfId="8120" xr:uid="{8C34CF66-424E-4177-AD73-A5AE89283F68}"/>
    <cellStyle name="Normal 3 2 2 5 4 2 2" xfId="16483" xr:uid="{2C397634-26AA-413E-AB0D-04E72FE8D4E7}"/>
    <cellStyle name="Normal 3 2 2 5 4 2 2 2" xfId="33212" xr:uid="{51FD5C0E-644B-4998-B013-3BC09049FE27}"/>
    <cellStyle name="Normal 3 2 2 5 4 2 3" xfId="24849" xr:uid="{660AF9C9-262A-46E8-8200-166F86B51D6D}"/>
    <cellStyle name="Normal 3 2 2 5 4 3" xfId="12302" xr:uid="{DC4066B8-DCC9-4E61-899C-41DD38C2FF3D}"/>
    <cellStyle name="Normal 3 2 2 5 4 3 2" xfId="29031" xr:uid="{00FC19EF-BB1D-41C3-807B-C72913C8D041}"/>
    <cellStyle name="Normal 3 2 2 5 4 4" xfId="20668" xr:uid="{38823C33-5C5F-4679-BEBC-0658CF312751}"/>
    <cellStyle name="Normal 3 2 2 5 5" xfId="4774" xr:uid="{9B383C8A-858C-407C-A870-70F3E1021EA4}"/>
    <cellStyle name="Normal 3 2 2 5 5 2" xfId="13137" xr:uid="{C6864721-0886-4A79-8C37-78D4E01CAA77}"/>
    <cellStyle name="Normal 3 2 2 5 5 2 2" xfId="29866" xr:uid="{B3645AC9-B42F-4DF6-B7F8-DEC876E26369}"/>
    <cellStyle name="Normal 3 2 2 5 5 3" xfId="21503" xr:uid="{332B8665-6E8B-4579-85D8-DF4F7351B2DF}"/>
    <cellStyle name="Normal 3 2 2 5 6" xfId="8956" xr:uid="{0BF01D0C-DFA4-4BD8-9702-02ED9DA8AF62}"/>
    <cellStyle name="Normal 3 2 2 5 6 2" xfId="25685" xr:uid="{579FCC30-BF9B-4B8F-86D8-9BF33BDF86CB}"/>
    <cellStyle name="Normal 3 2 2 5 7" xfId="17322" xr:uid="{61F9DBBA-5E69-4215-9665-019ECCD6D29F}"/>
    <cellStyle name="Normal 3 2 2 6" xfId="873" xr:uid="{B0EA284A-4C6A-4F64-A87D-F2251FDE9B0F}"/>
    <cellStyle name="Normal 3 2 2 6 2" xfId="2545" xr:uid="{45B15E21-B974-48B0-A263-844E5EDF8601}"/>
    <cellStyle name="Normal 3 2 2 6 2 2" xfId="6726" xr:uid="{6C1EBC95-1A01-435D-9D13-0E8616C330E9}"/>
    <cellStyle name="Normal 3 2 2 6 2 2 2" xfId="15089" xr:uid="{68B701FE-CC9E-4D13-A006-28612F770E02}"/>
    <cellStyle name="Normal 3 2 2 6 2 2 2 2" xfId="31818" xr:uid="{6D7D9923-996D-4C47-9900-9B713C6AA49D}"/>
    <cellStyle name="Normal 3 2 2 6 2 2 3" xfId="23455" xr:uid="{8999B77D-1E70-46D0-87DE-4985D84C0C51}"/>
    <cellStyle name="Normal 3 2 2 6 2 3" xfId="10908" xr:uid="{77899A29-DB22-453A-926F-3D240C42E3DE}"/>
    <cellStyle name="Normal 3 2 2 6 2 3 2" xfId="27637" xr:uid="{1608CBC3-8DC9-4789-8D96-94AE57D4E890}"/>
    <cellStyle name="Normal 3 2 2 6 2 4" xfId="19274" xr:uid="{59CB14FA-BE58-4233-B2AE-4D63624A815C}"/>
    <cellStyle name="Normal 3 2 2 6 3" xfId="5054" xr:uid="{C68123C6-1BF4-4423-9266-2F59EA0EAC41}"/>
    <cellStyle name="Normal 3 2 2 6 3 2" xfId="13417" xr:uid="{52C55B1C-C54F-43F2-9547-9FF4971E0EC2}"/>
    <cellStyle name="Normal 3 2 2 6 3 2 2" xfId="30146" xr:uid="{C99664F2-9DF5-401D-9628-DB681E4A5C7F}"/>
    <cellStyle name="Normal 3 2 2 6 3 3" xfId="21783" xr:uid="{B2914CE3-5AC8-4410-B806-C03C6F3FC27F}"/>
    <cellStyle name="Normal 3 2 2 6 4" xfId="9236" xr:uid="{C43DE8B6-D7DC-4027-9CEA-09FB144EA40E}"/>
    <cellStyle name="Normal 3 2 2 6 4 2" xfId="25965" xr:uid="{92604E22-FFE4-4D08-9C7F-9EC949B1AB46}"/>
    <cellStyle name="Normal 3 2 2 6 5" xfId="17602" xr:uid="{802FEEA9-F9BD-4774-B1AD-CA7DE9D34DBC}"/>
    <cellStyle name="Normal 3 2 2 7" xfId="1709" xr:uid="{F0BA4FF2-3AEE-4C9C-A05D-115D8A84DA65}"/>
    <cellStyle name="Normal 3 2 2 7 2" xfId="5890" xr:uid="{904B52F9-195B-4872-A67C-86E30764C4F3}"/>
    <cellStyle name="Normal 3 2 2 7 2 2" xfId="14253" xr:uid="{EE23A328-A4EE-47D3-9808-0255132FCA10}"/>
    <cellStyle name="Normal 3 2 2 7 2 2 2" xfId="30982" xr:uid="{2CD11CAD-24C7-477D-8D5C-90743AB0DF9E}"/>
    <cellStyle name="Normal 3 2 2 7 2 3" xfId="22619" xr:uid="{31D69E92-6114-4D36-81CC-FFD6C98A1278}"/>
    <cellStyle name="Normal 3 2 2 7 3" xfId="10072" xr:uid="{60D85B92-EF26-4B80-BEDF-CB6FD51DE08A}"/>
    <cellStyle name="Normal 3 2 2 7 3 2" xfId="26801" xr:uid="{D356F2AA-9808-4B0F-9ED0-243AC82E2044}"/>
    <cellStyle name="Normal 3 2 2 7 4" xfId="18438" xr:uid="{BEB1E29F-8C08-41E6-838C-14F64AD8816F}"/>
    <cellStyle name="Normal 3 2 2 8" xfId="3383" xr:uid="{DF9B94FC-FA8E-4C39-9117-6C1684186218}"/>
    <cellStyle name="Normal 3 2 2 8 2" xfId="7564" xr:uid="{8D4A0661-AFCA-4E88-AAD4-8E468E7F0A7A}"/>
    <cellStyle name="Normal 3 2 2 8 2 2" xfId="15927" xr:uid="{BA35E399-C6EF-4036-ADD2-6E03FF252327}"/>
    <cellStyle name="Normal 3 2 2 8 2 2 2" xfId="32656" xr:uid="{A7A9569A-2901-4F4F-85E7-03A6CEFBF0A2}"/>
    <cellStyle name="Normal 3 2 2 8 2 3" xfId="24293" xr:uid="{716D9D1A-E5E7-409F-923B-AE8A66BEE29D}"/>
    <cellStyle name="Normal 3 2 2 8 3" xfId="11746" xr:uid="{4079A0BE-452A-4E4C-B110-C803328CAB47}"/>
    <cellStyle name="Normal 3 2 2 8 3 2" xfId="28475" xr:uid="{9BBEB8ED-6E26-4022-918F-3F7F8CED51AC}"/>
    <cellStyle name="Normal 3 2 2 8 4" xfId="20112" xr:uid="{8487FB4C-3D8D-445C-BA58-C234FD1AA6AC}"/>
    <cellStyle name="Normal 3 2 2 9" xfId="4218" xr:uid="{081294F6-F995-48D3-87DD-0FF65617D09C}"/>
    <cellStyle name="Normal 3 2 2 9 2" xfId="12581" xr:uid="{A033D637-8005-4B9F-8C86-1C8A1C2AF8D8}"/>
    <cellStyle name="Normal 3 2 2 9 2 2" xfId="29310" xr:uid="{457B8CD9-088B-4936-8661-441A921EA630}"/>
    <cellStyle name="Normal 3 2 2 9 3" xfId="20947" xr:uid="{88A8C864-E252-4471-8895-39A38C87F757}"/>
    <cellStyle name="Normal 3 2 3" xfId="52" xr:uid="{91794A2B-3065-446E-AE2D-72B16DEAD369}"/>
    <cellStyle name="Normal 3 2 3 10" xfId="8415" xr:uid="{311C607C-C9E2-4768-845D-FEFFD6C38B3B}"/>
    <cellStyle name="Normal 3 2 3 10 2" xfId="25144" xr:uid="{2350BF99-B278-4814-BBE7-F86DF980EB2E}"/>
    <cellStyle name="Normal 3 2 3 11" xfId="16781" xr:uid="{150ADC63-27D1-46A4-A9F3-ABD2B6C9D457}"/>
    <cellStyle name="Normal 3 2 3 2" xfId="119" xr:uid="{1E5A5E0E-44E7-4DB4-8615-C0847753947E}"/>
    <cellStyle name="Normal 3 2 3 2 10" xfId="16848" xr:uid="{DFBCE45B-A7D3-4A5D-B62D-8DB4097479AE}"/>
    <cellStyle name="Normal 3 2 3 2 2" xfId="255" xr:uid="{39F5D29A-58F2-4F80-8039-AA6420FC1517}"/>
    <cellStyle name="Normal 3 2 3 2 2 2" xfId="533" xr:uid="{A037CF17-6EF2-44E7-8334-467B64CAB60E}"/>
    <cellStyle name="Normal 3 2 3 2 2 2 2" xfId="1369" xr:uid="{FB459EEE-D6DE-4687-842D-08B1EEA95A39}"/>
    <cellStyle name="Normal 3 2 3 2 2 2 2 2" xfId="3041" xr:uid="{55A4A632-738C-4298-A736-42DA08C99A53}"/>
    <cellStyle name="Normal 3 2 3 2 2 2 2 2 2" xfId="7222" xr:uid="{21CEB536-5774-40A2-A1A1-B7FCCC896373}"/>
    <cellStyle name="Normal 3 2 3 2 2 2 2 2 2 2" xfId="15585" xr:uid="{6175D715-5E09-4AA1-9F2E-215F49062D03}"/>
    <cellStyle name="Normal 3 2 3 2 2 2 2 2 2 2 2" xfId="32314" xr:uid="{04BB2790-2557-4AD6-A372-55CBC97BE592}"/>
    <cellStyle name="Normal 3 2 3 2 2 2 2 2 2 3" xfId="23951" xr:uid="{AAE44F01-BD97-4528-BE3D-0031727E2F24}"/>
    <cellStyle name="Normal 3 2 3 2 2 2 2 2 3" xfId="11404" xr:uid="{6DD6A288-F111-46E6-875A-0E8151E1BA0F}"/>
    <cellStyle name="Normal 3 2 3 2 2 2 2 2 3 2" xfId="28133" xr:uid="{D0FE7DE8-0D42-41F5-BDE5-93A9A2691BC5}"/>
    <cellStyle name="Normal 3 2 3 2 2 2 2 2 4" xfId="19770" xr:uid="{14515CD1-5701-49F3-8CE2-D3EEE6EC19AC}"/>
    <cellStyle name="Normal 3 2 3 2 2 2 2 3" xfId="5550" xr:uid="{429754BB-CFFB-49BF-A5FD-B762EEABA6B5}"/>
    <cellStyle name="Normal 3 2 3 2 2 2 2 3 2" xfId="13913" xr:uid="{43D79CE2-AD8A-483B-AFC4-174020058AC6}"/>
    <cellStyle name="Normal 3 2 3 2 2 2 2 3 2 2" xfId="30642" xr:uid="{2B6F2BED-59F3-497A-836C-D31EA684F077}"/>
    <cellStyle name="Normal 3 2 3 2 2 2 2 3 3" xfId="22279" xr:uid="{77E703D4-E482-4C6F-AA4B-CE054F06BF2C}"/>
    <cellStyle name="Normal 3 2 3 2 2 2 2 4" xfId="9732" xr:uid="{11C87A82-2B84-4B5E-BA26-70A99FD4BBF6}"/>
    <cellStyle name="Normal 3 2 3 2 2 2 2 4 2" xfId="26461" xr:uid="{7CB0F293-E209-453A-A14D-E26B917BD8F3}"/>
    <cellStyle name="Normal 3 2 3 2 2 2 2 5" xfId="18098" xr:uid="{C98E9A4F-77CE-4D82-8AF1-B87AE7B74E49}"/>
    <cellStyle name="Normal 3 2 3 2 2 2 3" xfId="2205" xr:uid="{3A4BB0E5-1A2E-4AFC-A82E-D781448E80D2}"/>
    <cellStyle name="Normal 3 2 3 2 2 2 3 2" xfId="6386" xr:uid="{07870105-01E9-4707-9E62-D4A81784F0D2}"/>
    <cellStyle name="Normal 3 2 3 2 2 2 3 2 2" xfId="14749" xr:uid="{16EC5B2F-1486-44E0-BEA8-7F180032954D}"/>
    <cellStyle name="Normal 3 2 3 2 2 2 3 2 2 2" xfId="31478" xr:uid="{C1387771-8CEF-48AD-9AFA-168608878E1B}"/>
    <cellStyle name="Normal 3 2 3 2 2 2 3 2 3" xfId="23115" xr:uid="{10719FC3-0584-4BD3-971B-6861A24A54EF}"/>
    <cellStyle name="Normal 3 2 3 2 2 2 3 3" xfId="10568" xr:uid="{2FD5CD57-80DF-44C5-BC90-AD1DE85C2652}"/>
    <cellStyle name="Normal 3 2 3 2 2 2 3 3 2" xfId="27297" xr:uid="{07953FDF-8C74-4A9D-87BD-23C89BBEC24B}"/>
    <cellStyle name="Normal 3 2 3 2 2 2 3 4" xfId="18934" xr:uid="{D0755287-A6A3-4C65-A57D-7A239AC113B1}"/>
    <cellStyle name="Normal 3 2 3 2 2 2 4" xfId="3879" xr:uid="{F5499097-63BF-46C8-9434-9C9224A36430}"/>
    <cellStyle name="Normal 3 2 3 2 2 2 4 2" xfId="8060" xr:uid="{7CD3B6EC-69E7-4333-B37F-26C283F2DF2D}"/>
    <cellStyle name="Normal 3 2 3 2 2 2 4 2 2" xfId="16423" xr:uid="{1B2C78D4-F432-4453-BB2F-C16B5B6CC72D}"/>
    <cellStyle name="Normal 3 2 3 2 2 2 4 2 2 2" xfId="33152" xr:uid="{B825D22D-972E-4AC2-A889-98CF171C72B8}"/>
    <cellStyle name="Normal 3 2 3 2 2 2 4 2 3" xfId="24789" xr:uid="{B9DB00F6-C114-4047-9C7C-BDE180ED7183}"/>
    <cellStyle name="Normal 3 2 3 2 2 2 4 3" xfId="12242" xr:uid="{21DFD2EC-D339-4375-A2F1-16BE0F8C95E0}"/>
    <cellStyle name="Normal 3 2 3 2 2 2 4 3 2" xfId="28971" xr:uid="{2C3976ED-B645-43CB-973F-8AF53BBEE512}"/>
    <cellStyle name="Normal 3 2 3 2 2 2 4 4" xfId="20608" xr:uid="{2E8623DF-D84D-4B71-9418-32817F33CEEE}"/>
    <cellStyle name="Normal 3 2 3 2 2 2 5" xfId="4714" xr:uid="{66CCBF53-A125-4AD5-815B-56C5B3F7C860}"/>
    <cellStyle name="Normal 3 2 3 2 2 2 5 2" xfId="13077" xr:uid="{C8CC28F6-FB00-4F47-BCBC-DF5291011928}"/>
    <cellStyle name="Normal 3 2 3 2 2 2 5 2 2" xfId="29806" xr:uid="{5558501F-19CF-4381-A1FB-BBEE2657923E}"/>
    <cellStyle name="Normal 3 2 3 2 2 2 5 3" xfId="21443" xr:uid="{539D3864-8293-4972-8DF4-65F7D1A5F3DF}"/>
    <cellStyle name="Normal 3 2 3 2 2 2 6" xfId="8896" xr:uid="{C83E50C4-EADA-46FF-A19E-C3A6AEBDEB1E}"/>
    <cellStyle name="Normal 3 2 3 2 2 2 6 2" xfId="25625" xr:uid="{A19A5F35-32D4-461E-B623-C18404E26B50}"/>
    <cellStyle name="Normal 3 2 3 2 2 2 7" xfId="17262" xr:uid="{A32616A6-3B0C-497B-834C-AC71A5526762}"/>
    <cellStyle name="Normal 3 2 3 2 2 3" xfId="811" xr:uid="{EC094A85-C27F-40A8-8325-F21970D256A8}"/>
    <cellStyle name="Normal 3 2 3 2 2 3 2" xfId="1647" xr:uid="{B98A869E-A27E-4886-BD18-F217E535F4A2}"/>
    <cellStyle name="Normal 3 2 3 2 2 3 2 2" xfId="3319" xr:uid="{EAC3A7FE-613D-4882-86DC-422574D22661}"/>
    <cellStyle name="Normal 3 2 3 2 2 3 2 2 2" xfId="7500" xr:uid="{39E7AE66-59D9-4970-8344-FC5622073D56}"/>
    <cellStyle name="Normal 3 2 3 2 2 3 2 2 2 2" xfId="15863" xr:uid="{D06A3009-B459-477B-A022-5718A924DD7A}"/>
    <cellStyle name="Normal 3 2 3 2 2 3 2 2 2 2 2" xfId="32592" xr:uid="{EAD92523-4F9F-47F8-8771-FDD13B89D461}"/>
    <cellStyle name="Normal 3 2 3 2 2 3 2 2 2 3" xfId="24229" xr:uid="{96918DA5-56EA-4E74-BF9D-59F5EFEB492D}"/>
    <cellStyle name="Normal 3 2 3 2 2 3 2 2 3" xfId="11682" xr:uid="{128A1B17-E336-4DCA-B210-365D2355AF6E}"/>
    <cellStyle name="Normal 3 2 3 2 2 3 2 2 3 2" xfId="28411" xr:uid="{FC6BD4E1-81CB-493B-AC6A-61C5F51E2AD4}"/>
    <cellStyle name="Normal 3 2 3 2 2 3 2 2 4" xfId="20048" xr:uid="{C072DEEB-54A3-4CD1-8371-FAED453508A2}"/>
    <cellStyle name="Normal 3 2 3 2 2 3 2 3" xfId="5828" xr:uid="{249906FF-AF99-4854-BA9D-8B04C3A20B5E}"/>
    <cellStyle name="Normal 3 2 3 2 2 3 2 3 2" xfId="14191" xr:uid="{BCABFB03-386B-4B12-8437-AD740B510101}"/>
    <cellStyle name="Normal 3 2 3 2 2 3 2 3 2 2" xfId="30920" xr:uid="{628792FD-C5E5-43C1-83FB-0C45B2D0A3EA}"/>
    <cellStyle name="Normal 3 2 3 2 2 3 2 3 3" xfId="22557" xr:uid="{4AE57576-673E-4934-B7EC-5BC64F976E10}"/>
    <cellStyle name="Normal 3 2 3 2 2 3 2 4" xfId="10010" xr:uid="{7CA9FA04-1895-4C52-A75D-1383AB6BDB75}"/>
    <cellStyle name="Normal 3 2 3 2 2 3 2 4 2" xfId="26739" xr:uid="{99909D05-AF57-4660-A402-9A9672E4E862}"/>
    <cellStyle name="Normal 3 2 3 2 2 3 2 5" xfId="18376" xr:uid="{7B6B42C6-54A7-4186-BC6A-F8B0EBFBBCD9}"/>
    <cellStyle name="Normal 3 2 3 2 2 3 3" xfId="2483" xr:uid="{4C28FC05-A690-4748-ACB6-BE79CAEB4E15}"/>
    <cellStyle name="Normal 3 2 3 2 2 3 3 2" xfId="6664" xr:uid="{9442EE09-2CF8-4D6B-8C6D-F641E2FB3DF2}"/>
    <cellStyle name="Normal 3 2 3 2 2 3 3 2 2" xfId="15027" xr:uid="{DCFCACB9-8B9B-4764-BABC-3234C0DF49B6}"/>
    <cellStyle name="Normal 3 2 3 2 2 3 3 2 2 2" xfId="31756" xr:uid="{4F0F7ECC-36E6-4944-AC9E-2388E9E40B59}"/>
    <cellStyle name="Normal 3 2 3 2 2 3 3 2 3" xfId="23393" xr:uid="{416192A1-DF51-4B9D-9EDE-D411778F978D}"/>
    <cellStyle name="Normal 3 2 3 2 2 3 3 3" xfId="10846" xr:uid="{59CEAE94-5F4A-4F3E-B179-5CB8570CE8B2}"/>
    <cellStyle name="Normal 3 2 3 2 2 3 3 3 2" xfId="27575" xr:uid="{CFE2AFA0-4FAF-428A-9AAF-3FF2046AAB2F}"/>
    <cellStyle name="Normal 3 2 3 2 2 3 3 4" xfId="19212" xr:uid="{F09873E3-88E2-427D-BCD0-B4020C1E51A8}"/>
    <cellStyle name="Normal 3 2 3 2 2 3 4" xfId="4157" xr:uid="{DA009ED3-F8C4-47B1-8EE0-24363890714D}"/>
    <cellStyle name="Normal 3 2 3 2 2 3 4 2" xfId="8338" xr:uid="{7D4CCAB1-369C-4C35-846B-490DEA0E27CC}"/>
    <cellStyle name="Normal 3 2 3 2 2 3 4 2 2" xfId="16701" xr:uid="{E9C69DE1-2E89-400E-A659-63CF9AAED8A2}"/>
    <cellStyle name="Normal 3 2 3 2 2 3 4 2 2 2" xfId="33430" xr:uid="{6C40C2E2-8CEC-443E-98E5-3B9A68130355}"/>
    <cellStyle name="Normal 3 2 3 2 2 3 4 2 3" xfId="25067" xr:uid="{0DAEB173-2CA1-4734-AD72-32C3B656F331}"/>
    <cellStyle name="Normal 3 2 3 2 2 3 4 3" xfId="12520" xr:uid="{BC272DE1-4ACA-4D02-85F6-A11C5B484834}"/>
    <cellStyle name="Normal 3 2 3 2 2 3 4 3 2" xfId="29249" xr:uid="{D63B3388-3896-4EBB-9AEE-9DEACFCBE53D}"/>
    <cellStyle name="Normal 3 2 3 2 2 3 4 4" xfId="20886" xr:uid="{1F7EF370-2758-41B2-B5BA-305158580193}"/>
    <cellStyle name="Normal 3 2 3 2 2 3 5" xfId="4992" xr:uid="{00DAF427-0D3D-470D-8284-7E42EF32A0BF}"/>
    <cellStyle name="Normal 3 2 3 2 2 3 5 2" xfId="13355" xr:uid="{AA574E6E-903F-49BF-BF83-CAAC9F529EC0}"/>
    <cellStyle name="Normal 3 2 3 2 2 3 5 2 2" xfId="30084" xr:uid="{7C649C21-D1C8-418C-88B4-19226BDEA614}"/>
    <cellStyle name="Normal 3 2 3 2 2 3 5 3" xfId="21721" xr:uid="{5DEE1BB0-E299-4A5A-A5BB-31157E8E7C6E}"/>
    <cellStyle name="Normal 3 2 3 2 2 3 6" xfId="9174" xr:uid="{C4A749D1-1CAB-49CC-8344-C13E95C69AFC}"/>
    <cellStyle name="Normal 3 2 3 2 2 3 6 2" xfId="25903" xr:uid="{EBC6B194-DF6A-4D42-9321-FAEACE3A6F48}"/>
    <cellStyle name="Normal 3 2 3 2 2 3 7" xfId="17540" xr:uid="{DEE7F2E9-5129-4710-A323-11605AE45BDE}"/>
    <cellStyle name="Normal 3 2 3 2 2 4" xfId="1091" xr:uid="{1DA14F1C-8028-48D5-9D84-04F84BFC99C3}"/>
    <cellStyle name="Normal 3 2 3 2 2 4 2" xfId="2763" xr:uid="{6C79EA7F-89E0-434F-97CD-7D8880A8699B}"/>
    <cellStyle name="Normal 3 2 3 2 2 4 2 2" xfId="6944" xr:uid="{E7310235-0284-4BA4-9642-335AA28847AF}"/>
    <cellStyle name="Normal 3 2 3 2 2 4 2 2 2" xfId="15307" xr:uid="{CD5326DA-E01F-4A37-BA9C-A4E5CFE155CB}"/>
    <cellStyle name="Normal 3 2 3 2 2 4 2 2 2 2" xfId="32036" xr:uid="{5F9C2064-3826-4738-9AD4-7B2D26AE756C}"/>
    <cellStyle name="Normal 3 2 3 2 2 4 2 2 3" xfId="23673" xr:uid="{6DDD7AFE-516B-4D0C-9652-E4BE653263C8}"/>
    <cellStyle name="Normal 3 2 3 2 2 4 2 3" xfId="11126" xr:uid="{572639A7-1D24-4B58-9ADF-4F8CC68D8AA1}"/>
    <cellStyle name="Normal 3 2 3 2 2 4 2 3 2" xfId="27855" xr:uid="{5FDB4597-55DA-4664-9764-77748F64F4CE}"/>
    <cellStyle name="Normal 3 2 3 2 2 4 2 4" xfId="19492" xr:uid="{F3039F12-CB54-4E7F-9E67-DC646CD5FC46}"/>
    <cellStyle name="Normal 3 2 3 2 2 4 3" xfId="5272" xr:uid="{EC71605A-1CB3-460E-9575-9D01EAE13265}"/>
    <cellStyle name="Normal 3 2 3 2 2 4 3 2" xfId="13635" xr:uid="{39A41544-F6D5-4B29-BBAC-7EAE898373F0}"/>
    <cellStyle name="Normal 3 2 3 2 2 4 3 2 2" xfId="30364" xr:uid="{54518034-FFDD-41A0-A0E7-380AB537B795}"/>
    <cellStyle name="Normal 3 2 3 2 2 4 3 3" xfId="22001" xr:uid="{2959D95E-9E8C-472A-965E-E8DF58761EDD}"/>
    <cellStyle name="Normal 3 2 3 2 2 4 4" xfId="9454" xr:uid="{42FB55EF-38AD-4ED9-A5C2-14578F2EE069}"/>
    <cellStyle name="Normal 3 2 3 2 2 4 4 2" xfId="26183" xr:uid="{A2F05619-59A9-44C7-8A7F-9F6810D700CE}"/>
    <cellStyle name="Normal 3 2 3 2 2 4 5" xfId="17820" xr:uid="{1862DFD7-2481-4796-A585-EA3D68A0BBD6}"/>
    <cellStyle name="Normal 3 2 3 2 2 5" xfId="1927" xr:uid="{C4496128-E2A8-432B-836C-D1F50A311339}"/>
    <cellStyle name="Normal 3 2 3 2 2 5 2" xfId="6108" xr:uid="{011A9C19-53D5-4D0B-8FB1-52EF01DB97B3}"/>
    <cellStyle name="Normal 3 2 3 2 2 5 2 2" xfId="14471" xr:uid="{E1E7F06C-C59E-4548-9B60-AFBAC21AA7B3}"/>
    <cellStyle name="Normal 3 2 3 2 2 5 2 2 2" xfId="31200" xr:uid="{F8AC27E6-5C17-4B53-8BC4-4BC90B4AA08E}"/>
    <cellStyle name="Normal 3 2 3 2 2 5 2 3" xfId="22837" xr:uid="{D398B94A-8413-4884-A8E8-6FF0095EBB45}"/>
    <cellStyle name="Normal 3 2 3 2 2 5 3" xfId="10290" xr:uid="{32317DDB-28E6-4DE7-A1ED-F274D25B5169}"/>
    <cellStyle name="Normal 3 2 3 2 2 5 3 2" xfId="27019" xr:uid="{B09195EE-BA88-446A-A3BD-68908708DA76}"/>
    <cellStyle name="Normal 3 2 3 2 2 5 4" xfId="18656" xr:uid="{03147824-0FEC-4807-B210-3AF6C8701A54}"/>
    <cellStyle name="Normal 3 2 3 2 2 6" xfId="3601" xr:uid="{84E45E99-B650-4E47-BC50-503A8731436B}"/>
    <cellStyle name="Normal 3 2 3 2 2 6 2" xfId="7782" xr:uid="{F281F472-F5CA-4471-B019-A9B8F3EC918E}"/>
    <cellStyle name="Normal 3 2 3 2 2 6 2 2" xfId="16145" xr:uid="{5439CD85-63D8-4AF9-9616-603F2E10765D}"/>
    <cellStyle name="Normal 3 2 3 2 2 6 2 2 2" xfId="32874" xr:uid="{73C4E731-9B89-4B09-9CD2-36EDDCFADDB2}"/>
    <cellStyle name="Normal 3 2 3 2 2 6 2 3" xfId="24511" xr:uid="{3F86CCFD-FC1D-4F02-9B7E-390E42E7428C}"/>
    <cellStyle name="Normal 3 2 3 2 2 6 3" xfId="11964" xr:uid="{F896076B-7E62-4571-A94C-F8295A8D2833}"/>
    <cellStyle name="Normal 3 2 3 2 2 6 3 2" xfId="28693" xr:uid="{202CF66F-A47C-47B7-A86C-9627B653DD03}"/>
    <cellStyle name="Normal 3 2 3 2 2 6 4" xfId="20330" xr:uid="{39223864-AFF9-4333-A15E-DC6AAAE10C7B}"/>
    <cellStyle name="Normal 3 2 3 2 2 7" xfId="4436" xr:uid="{F4385588-0E0D-4F07-9C2B-7888B9902BDA}"/>
    <cellStyle name="Normal 3 2 3 2 2 7 2" xfId="12799" xr:uid="{5850B38A-D514-47EF-8C5B-C7555CB3BE46}"/>
    <cellStyle name="Normal 3 2 3 2 2 7 2 2" xfId="29528" xr:uid="{E7F56C86-5DDB-4B48-A612-8C93A1EE5FDE}"/>
    <cellStyle name="Normal 3 2 3 2 2 7 3" xfId="21165" xr:uid="{30FF611B-21F6-463F-872D-F354801D37DE}"/>
    <cellStyle name="Normal 3 2 3 2 2 8" xfId="8618" xr:uid="{96D393A6-A6D1-4FCC-A3FF-16BD7AB49957}"/>
    <cellStyle name="Normal 3 2 3 2 2 8 2" xfId="25347" xr:uid="{64F88542-A773-4E36-9E55-DDE46FBC5FD7}"/>
    <cellStyle name="Normal 3 2 3 2 2 9" xfId="16984" xr:uid="{AE4776D0-F593-4EBD-A8D7-5E883C568874}"/>
    <cellStyle name="Normal 3 2 3 2 3" xfId="397" xr:uid="{34BD07A2-ED85-4EA0-B970-2807BBC77FE7}"/>
    <cellStyle name="Normal 3 2 3 2 3 2" xfId="1233" xr:uid="{7D3560F2-D379-41C9-993A-2B874F6516E3}"/>
    <cellStyle name="Normal 3 2 3 2 3 2 2" xfId="2905" xr:uid="{F94DF08D-0238-4840-9734-357B95464946}"/>
    <cellStyle name="Normal 3 2 3 2 3 2 2 2" xfId="7086" xr:uid="{6BAD8F40-665A-4C53-A44A-D513832001F4}"/>
    <cellStyle name="Normal 3 2 3 2 3 2 2 2 2" xfId="15449" xr:uid="{7F4440EA-47CC-4BD6-B5D4-B6150645F019}"/>
    <cellStyle name="Normal 3 2 3 2 3 2 2 2 2 2" xfId="32178" xr:uid="{74587B19-D7F4-42FA-BB64-CA1FEB24620A}"/>
    <cellStyle name="Normal 3 2 3 2 3 2 2 2 3" xfId="23815" xr:uid="{9DC96A8F-A46D-422F-8341-32C74C5697EE}"/>
    <cellStyle name="Normal 3 2 3 2 3 2 2 3" xfId="11268" xr:uid="{A0E1AE59-EB19-4D5D-A08B-96D07DFA1037}"/>
    <cellStyle name="Normal 3 2 3 2 3 2 2 3 2" xfId="27997" xr:uid="{EE7F8BBB-F8D0-47B0-A299-DAF5C8AF28DF}"/>
    <cellStyle name="Normal 3 2 3 2 3 2 2 4" xfId="19634" xr:uid="{7CD3A206-28D5-4427-83F9-B7F08C808617}"/>
    <cellStyle name="Normal 3 2 3 2 3 2 3" xfId="5414" xr:uid="{8D42807A-E407-4C2B-BEA3-09BC755A6845}"/>
    <cellStyle name="Normal 3 2 3 2 3 2 3 2" xfId="13777" xr:uid="{B7860989-61F8-41D7-980B-CA6B0141541D}"/>
    <cellStyle name="Normal 3 2 3 2 3 2 3 2 2" xfId="30506" xr:uid="{26E97EFD-EE34-4BB2-8D20-58F2ED0C9ADC}"/>
    <cellStyle name="Normal 3 2 3 2 3 2 3 3" xfId="22143" xr:uid="{52102352-CF9D-4DCB-8028-EE5A4080F944}"/>
    <cellStyle name="Normal 3 2 3 2 3 2 4" xfId="9596" xr:uid="{43E802F2-11DA-497D-886B-BB0138779F65}"/>
    <cellStyle name="Normal 3 2 3 2 3 2 4 2" xfId="26325" xr:uid="{79C920ED-BF6D-40A8-814C-FC7BE261E07A}"/>
    <cellStyle name="Normal 3 2 3 2 3 2 5" xfId="17962" xr:uid="{EA3963AA-BAD8-4BAC-AA52-5B7743510007}"/>
    <cellStyle name="Normal 3 2 3 2 3 3" xfId="2069" xr:uid="{D65BF5A0-481E-4D5C-8AF4-03CA0D639944}"/>
    <cellStyle name="Normal 3 2 3 2 3 3 2" xfId="6250" xr:uid="{8F1C9D0D-DFE2-4646-BFD6-6E201D781D02}"/>
    <cellStyle name="Normal 3 2 3 2 3 3 2 2" xfId="14613" xr:uid="{B34CCC2A-2424-48B4-96C2-91C947BADC46}"/>
    <cellStyle name="Normal 3 2 3 2 3 3 2 2 2" xfId="31342" xr:uid="{9C734C35-C197-47C5-865A-CFC265EE2A73}"/>
    <cellStyle name="Normal 3 2 3 2 3 3 2 3" xfId="22979" xr:uid="{7860F57F-8011-42E6-9363-0C0C6D9241A2}"/>
    <cellStyle name="Normal 3 2 3 2 3 3 3" xfId="10432" xr:uid="{58B869E6-1FC9-49B7-9BC2-3511CF2AF96C}"/>
    <cellStyle name="Normal 3 2 3 2 3 3 3 2" xfId="27161" xr:uid="{9F28DEC3-DCE4-404A-BC3D-0C664D0EF868}"/>
    <cellStyle name="Normal 3 2 3 2 3 3 4" xfId="18798" xr:uid="{45884CAA-8AB5-434C-A16D-5729A3B1BE05}"/>
    <cellStyle name="Normal 3 2 3 2 3 4" xfId="3743" xr:uid="{FC0E8024-587C-4B5F-883F-9C2FB8A56FEB}"/>
    <cellStyle name="Normal 3 2 3 2 3 4 2" xfId="7924" xr:uid="{60C4F3C3-BE8F-421A-9E6F-760683189953}"/>
    <cellStyle name="Normal 3 2 3 2 3 4 2 2" xfId="16287" xr:uid="{599887FF-0714-4207-89A6-90F491226D39}"/>
    <cellStyle name="Normal 3 2 3 2 3 4 2 2 2" xfId="33016" xr:uid="{42FEA685-A756-4CDD-BDB0-8F3B808DB747}"/>
    <cellStyle name="Normal 3 2 3 2 3 4 2 3" xfId="24653" xr:uid="{BE09C841-52C4-4723-B9EF-498A8244A8DC}"/>
    <cellStyle name="Normal 3 2 3 2 3 4 3" xfId="12106" xr:uid="{73BDE6EE-43AD-4C63-9005-BD6381221D1F}"/>
    <cellStyle name="Normal 3 2 3 2 3 4 3 2" xfId="28835" xr:uid="{379F4D34-A18A-4179-8851-6FE67461927C}"/>
    <cellStyle name="Normal 3 2 3 2 3 4 4" xfId="20472" xr:uid="{914194FF-971F-4E6A-AE8C-353E0663A483}"/>
    <cellStyle name="Normal 3 2 3 2 3 5" xfId="4578" xr:uid="{CD8A5D7C-D93D-4116-A46C-54C4CC1CA24F}"/>
    <cellStyle name="Normal 3 2 3 2 3 5 2" xfId="12941" xr:uid="{73C12163-247A-40CB-8CD6-411E793C9B84}"/>
    <cellStyle name="Normal 3 2 3 2 3 5 2 2" xfId="29670" xr:uid="{93470011-0124-4E73-95FD-16FDC7A2B6E8}"/>
    <cellStyle name="Normal 3 2 3 2 3 5 3" xfId="21307" xr:uid="{FAE43F01-B12D-4B8C-875E-9A8CE5EE7100}"/>
    <cellStyle name="Normal 3 2 3 2 3 6" xfId="8760" xr:uid="{02F66EC0-C574-4B93-8349-6811B148810B}"/>
    <cellStyle name="Normal 3 2 3 2 3 6 2" xfId="25489" xr:uid="{8E3CFF55-91CA-455A-B946-25F58EB82A95}"/>
    <cellStyle name="Normal 3 2 3 2 3 7" xfId="17126" xr:uid="{24348865-B3DE-446E-9111-19C90DEC8271}"/>
    <cellStyle name="Normal 3 2 3 2 4" xfId="675" xr:uid="{58C552B3-43D6-4F78-80D1-9BB8CD4A7064}"/>
    <cellStyle name="Normal 3 2 3 2 4 2" xfId="1511" xr:uid="{6DD514A9-FF20-4534-BC5B-CDAC2101C517}"/>
    <cellStyle name="Normal 3 2 3 2 4 2 2" xfId="3183" xr:uid="{0093C22E-005F-4C58-966E-FA7186B18978}"/>
    <cellStyle name="Normal 3 2 3 2 4 2 2 2" xfId="7364" xr:uid="{C9F781C2-117E-4BF1-BFCC-7F0C753C3858}"/>
    <cellStyle name="Normal 3 2 3 2 4 2 2 2 2" xfId="15727" xr:uid="{43E3EB8E-1059-440B-886D-1B7D0B5D40D6}"/>
    <cellStyle name="Normal 3 2 3 2 4 2 2 2 2 2" xfId="32456" xr:uid="{B304CF8D-4D7D-4571-986B-A2B505117359}"/>
    <cellStyle name="Normal 3 2 3 2 4 2 2 2 3" xfId="24093" xr:uid="{1AE71AA4-4DD2-48EC-A1B1-788A8D639FA5}"/>
    <cellStyle name="Normal 3 2 3 2 4 2 2 3" xfId="11546" xr:uid="{FEA225A8-7155-413F-B28E-2BD3D36C6CCB}"/>
    <cellStyle name="Normal 3 2 3 2 4 2 2 3 2" xfId="28275" xr:uid="{58DD1231-E564-4F96-8835-7B899F87C067}"/>
    <cellStyle name="Normal 3 2 3 2 4 2 2 4" xfId="19912" xr:uid="{DF2D85CA-2029-4568-9777-3ACD1CB17F74}"/>
    <cellStyle name="Normal 3 2 3 2 4 2 3" xfId="5692" xr:uid="{6B3984CD-072A-49A7-90DF-31C54F757545}"/>
    <cellStyle name="Normal 3 2 3 2 4 2 3 2" xfId="14055" xr:uid="{2D963460-C449-492C-A187-B49CAEF9E654}"/>
    <cellStyle name="Normal 3 2 3 2 4 2 3 2 2" xfId="30784" xr:uid="{14D03919-9A2D-43B7-91B4-2B5687DB16D1}"/>
    <cellStyle name="Normal 3 2 3 2 4 2 3 3" xfId="22421" xr:uid="{ED3D9E72-0A11-42D7-8A0B-2565A06F7579}"/>
    <cellStyle name="Normal 3 2 3 2 4 2 4" xfId="9874" xr:uid="{24D0D482-857E-49DC-9373-CDF6E53BF8E6}"/>
    <cellStyle name="Normal 3 2 3 2 4 2 4 2" xfId="26603" xr:uid="{AC932CA8-FCE2-48A1-9C69-030863597A19}"/>
    <cellStyle name="Normal 3 2 3 2 4 2 5" xfId="18240" xr:uid="{5C4E5F7E-9BE5-4076-9317-438EBB5E71D5}"/>
    <cellStyle name="Normal 3 2 3 2 4 3" xfId="2347" xr:uid="{B6CEA6FD-DA2C-4F23-B824-4D8A5F3642D5}"/>
    <cellStyle name="Normal 3 2 3 2 4 3 2" xfId="6528" xr:uid="{AD668214-ADC3-439F-BA66-4D8FC3E2E736}"/>
    <cellStyle name="Normal 3 2 3 2 4 3 2 2" xfId="14891" xr:uid="{EDE12325-CE94-4D5F-8EAD-F2BA85B29060}"/>
    <cellStyle name="Normal 3 2 3 2 4 3 2 2 2" xfId="31620" xr:uid="{60037762-EA57-4DBD-8CB6-D969584CD527}"/>
    <cellStyle name="Normal 3 2 3 2 4 3 2 3" xfId="23257" xr:uid="{F036617E-8F18-4519-B45D-15D61F6D2417}"/>
    <cellStyle name="Normal 3 2 3 2 4 3 3" xfId="10710" xr:uid="{90F7CB54-CA9C-4126-BB09-FD3019886C7A}"/>
    <cellStyle name="Normal 3 2 3 2 4 3 3 2" xfId="27439" xr:uid="{3305269E-C5A5-4E3E-AC70-BF887D5AFEE7}"/>
    <cellStyle name="Normal 3 2 3 2 4 3 4" xfId="19076" xr:uid="{67FC0088-E7EB-4EA6-BE87-335D39DDAF25}"/>
    <cellStyle name="Normal 3 2 3 2 4 4" xfId="4021" xr:uid="{37294BDB-5253-492D-8A11-4E25871748EC}"/>
    <cellStyle name="Normal 3 2 3 2 4 4 2" xfId="8202" xr:uid="{B15DD5FB-7EC6-464A-9130-DE6BD26C88A1}"/>
    <cellStyle name="Normal 3 2 3 2 4 4 2 2" xfId="16565" xr:uid="{4CE710DF-2BAF-45E5-8FCE-9AA445ADA38E}"/>
    <cellStyle name="Normal 3 2 3 2 4 4 2 2 2" xfId="33294" xr:uid="{D26F9F43-471F-4D9A-B682-8275741E5622}"/>
    <cellStyle name="Normal 3 2 3 2 4 4 2 3" xfId="24931" xr:uid="{EA897152-29DF-4CD1-9D01-C4AD10EA9CD2}"/>
    <cellStyle name="Normal 3 2 3 2 4 4 3" xfId="12384" xr:uid="{7F9A7838-239B-4D10-B6A4-B951F65DB0CA}"/>
    <cellStyle name="Normal 3 2 3 2 4 4 3 2" xfId="29113" xr:uid="{16E20B02-DA3A-4F29-B082-209FBB545909}"/>
    <cellStyle name="Normal 3 2 3 2 4 4 4" xfId="20750" xr:uid="{17979F6D-63F9-4924-8CE7-E1056CCC547E}"/>
    <cellStyle name="Normal 3 2 3 2 4 5" xfId="4856" xr:uid="{EADDFA21-345D-48C2-9F38-212A414DDFDE}"/>
    <cellStyle name="Normal 3 2 3 2 4 5 2" xfId="13219" xr:uid="{4F13CFAC-D67F-45D7-933E-DCD5039D5C9F}"/>
    <cellStyle name="Normal 3 2 3 2 4 5 2 2" xfId="29948" xr:uid="{7FE9074A-ACEC-4A25-919E-8C033FE382C4}"/>
    <cellStyle name="Normal 3 2 3 2 4 5 3" xfId="21585" xr:uid="{97A23585-8C3C-4F22-B8E0-1CD04842A920}"/>
    <cellStyle name="Normal 3 2 3 2 4 6" xfId="9038" xr:uid="{9A45C480-6158-4C54-AEF8-1ACCBD6F6311}"/>
    <cellStyle name="Normal 3 2 3 2 4 6 2" xfId="25767" xr:uid="{8FB54AFA-5455-44FF-945A-8F5B1215960C}"/>
    <cellStyle name="Normal 3 2 3 2 4 7" xfId="17404" xr:uid="{29B0FA80-5A03-4D90-B05B-38BD95D6E3E7}"/>
    <cellStyle name="Normal 3 2 3 2 5" xfId="955" xr:uid="{9C3DD778-269F-4654-BFD7-954640923BD2}"/>
    <cellStyle name="Normal 3 2 3 2 5 2" xfId="2627" xr:uid="{9A3B20A8-E16C-4F5B-AD86-4C2F820F0B2D}"/>
    <cellStyle name="Normal 3 2 3 2 5 2 2" xfId="6808" xr:uid="{001386C4-2CE9-4366-845C-0E14C143AB3D}"/>
    <cellStyle name="Normal 3 2 3 2 5 2 2 2" xfId="15171" xr:uid="{70B9B267-547F-49E3-9AF5-9A414B348C73}"/>
    <cellStyle name="Normal 3 2 3 2 5 2 2 2 2" xfId="31900" xr:uid="{B6FD5C70-0834-4F31-95EF-3C1D8BECB147}"/>
    <cellStyle name="Normal 3 2 3 2 5 2 2 3" xfId="23537" xr:uid="{5C76AFF7-9584-47BE-BB2A-49816EFC7491}"/>
    <cellStyle name="Normal 3 2 3 2 5 2 3" xfId="10990" xr:uid="{2BF4EF21-1532-4230-91B2-8DCAF4EDF0BB}"/>
    <cellStyle name="Normal 3 2 3 2 5 2 3 2" xfId="27719" xr:uid="{58C32D7A-CC43-4F40-AE6D-13F612DBBBAE}"/>
    <cellStyle name="Normal 3 2 3 2 5 2 4" xfId="19356" xr:uid="{0D4C4C56-BFE9-4F92-9E75-8E7DE088AC47}"/>
    <cellStyle name="Normal 3 2 3 2 5 3" xfId="5136" xr:uid="{B09FD9CF-193C-4412-A01A-86A4048E33B0}"/>
    <cellStyle name="Normal 3 2 3 2 5 3 2" xfId="13499" xr:uid="{F94D0560-7B33-494E-8D35-A1293D8DF9D7}"/>
    <cellStyle name="Normal 3 2 3 2 5 3 2 2" xfId="30228" xr:uid="{D5DF5255-B101-4C6E-A57B-75507A1CD34E}"/>
    <cellStyle name="Normal 3 2 3 2 5 3 3" xfId="21865" xr:uid="{059C9648-B43B-4DAF-94FB-E0FA83A5AC35}"/>
    <cellStyle name="Normal 3 2 3 2 5 4" xfId="9318" xr:uid="{EA955E0C-FC67-4D67-BC47-38854190FB29}"/>
    <cellStyle name="Normal 3 2 3 2 5 4 2" xfId="26047" xr:uid="{CDE8342D-B7F0-4E43-966F-3A02D4240CB6}"/>
    <cellStyle name="Normal 3 2 3 2 5 5" xfId="17684" xr:uid="{65404A50-9729-49C9-A94B-346554DE8AED}"/>
    <cellStyle name="Normal 3 2 3 2 6" xfId="1791" xr:uid="{E3855469-77B3-4B48-ABD7-75870368E99B}"/>
    <cellStyle name="Normal 3 2 3 2 6 2" xfId="5972" xr:uid="{D6EEB916-EF7E-4E78-B29A-34505BB1D4ED}"/>
    <cellStyle name="Normal 3 2 3 2 6 2 2" xfId="14335" xr:uid="{389E92FC-3430-4A25-B6D7-AD51AC0FBA5E}"/>
    <cellStyle name="Normal 3 2 3 2 6 2 2 2" xfId="31064" xr:uid="{88FAC57F-F923-4482-8314-058B634C32C9}"/>
    <cellStyle name="Normal 3 2 3 2 6 2 3" xfId="22701" xr:uid="{42916B3D-CAA2-44CE-BD71-3C92E16C6DDA}"/>
    <cellStyle name="Normal 3 2 3 2 6 3" xfId="10154" xr:uid="{583D7F3D-7F71-4CCB-86E6-853A8CB75626}"/>
    <cellStyle name="Normal 3 2 3 2 6 3 2" xfId="26883" xr:uid="{784A64D6-E5C9-41CE-99D0-48D9B7E8711B}"/>
    <cellStyle name="Normal 3 2 3 2 6 4" xfId="18520" xr:uid="{A8C3FE6D-1310-4CC5-A692-EDE97CE22D57}"/>
    <cellStyle name="Normal 3 2 3 2 7" xfId="3465" xr:uid="{7EB204CB-BC5F-4EE3-B127-FFD0E391E9AD}"/>
    <cellStyle name="Normal 3 2 3 2 7 2" xfId="7646" xr:uid="{CCFC03B3-195E-436F-8E2F-87D4E95F92DD}"/>
    <cellStyle name="Normal 3 2 3 2 7 2 2" xfId="16009" xr:uid="{4B9A3561-84D3-48BA-835C-16798DF90D42}"/>
    <cellStyle name="Normal 3 2 3 2 7 2 2 2" xfId="32738" xr:uid="{8BB07270-5239-4EA4-83CB-309237899E9C}"/>
    <cellStyle name="Normal 3 2 3 2 7 2 3" xfId="24375" xr:uid="{18071CEA-CC23-42E8-B653-D23314D08175}"/>
    <cellStyle name="Normal 3 2 3 2 7 3" xfId="11828" xr:uid="{748601F5-4CBE-4C2D-8838-A147262BEAC6}"/>
    <cellStyle name="Normal 3 2 3 2 7 3 2" xfId="28557" xr:uid="{35F06EC0-72D7-4B64-B00E-AD8CD634F4A4}"/>
    <cellStyle name="Normal 3 2 3 2 7 4" xfId="20194" xr:uid="{13EBC18F-0B06-44BD-B1C3-A9098AB7D9E7}"/>
    <cellStyle name="Normal 3 2 3 2 8" xfId="4300" xr:uid="{0934B75A-9BB2-4EB8-8CAE-6A9173A18A65}"/>
    <cellStyle name="Normal 3 2 3 2 8 2" xfId="12663" xr:uid="{4171F5E2-BA7F-4324-A972-C0DFBFE76FA6}"/>
    <cellStyle name="Normal 3 2 3 2 8 2 2" xfId="29392" xr:uid="{0E6EC289-092F-4BFB-AB8A-4828FC62682C}"/>
    <cellStyle name="Normal 3 2 3 2 8 3" xfId="21029" xr:uid="{BA93668D-B8CD-4BA8-93BB-0999DCCBE219}"/>
    <cellStyle name="Normal 3 2 3 2 9" xfId="8482" xr:uid="{E2BCF22C-3480-4842-8B6C-BF3E970DC213}"/>
    <cellStyle name="Normal 3 2 3 2 9 2" xfId="25211" xr:uid="{F1742895-2CB7-45F3-9D6C-8509C6A6AE1C}"/>
    <cellStyle name="Normal 3 2 3 3" xfId="188" xr:uid="{BCF45434-A988-4CEB-B2C4-F203FA62592A}"/>
    <cellStyle name="Normal 3 2 3 3 2" xfId="466" xr:uid="{30F55D4D-D01E-44FD-862B-652900E5539F}"/>
    <cellStyle name="Normal 3 2 3 3 2 2" xfId="1302" xr:uid="{0754E023-F4E8-4B01-B968-17912C726438}"/>
    <cellStyle name="Normal 3 2 3 3 2 2 2" xfId="2974" xr:uid="{5636D85B-2986-438B-9111-D48686650216}"/>
    <cellStyle name="Normal 3 2 3 3 2 2 2 2" xfId="7155" xr:uid="{72556BD7-8989-4F89-840F-703201809808}"/>
    <cellStyle name="Normal 3 2 3 3 2 2 2 2 2" xfId="15518" xr:uid="{5C3DAA90-FB0A-45E2-AF9B-48CDA0BE8048}"/>
    <cellStyle name="Normal 3 2 3 3 2 2 2 2 2 2" xfId="32247" xr:uid="{BA987801-77C2-4BB4-A418-66B795A12020}"/>
    <cellStyle name="Normal 3 2 3 3 2 2 2 2 3" xfId="23884" xr:uid="{1719C983-D227-4161-899A-07F0214ADDE3}"/>
    <cellStyle name="Normal 3 2 3 3 2 2 2 3" xfId="11337" xr:uid="{97A00BCA-517D-4B46-8002-040CD006C788}"/>
    <cellStyle name="Normal 3 2 3 3 2 2 2 3 2" xfId="28066" xr:uid="{39E45C9F-BD33-422C-B754-5C5C0972EB16}"/>
    <cellStyle name="Normal 3 2 3 3 2 2 2 4" xfId="19703" xr:uid="{31D24C17-0764-4BB9-ABC2-70295661A3DF}"/>
    <cellStyle name="Normal 3 2 3 3 2 2 3" xfId="5483" xr:uid="{88C58F54-0708-4AE5-A1BC-9D93C037842F}"/>
    <cellStyle name="Normal 3 2 3 3 2 2 3 2" xfId="13846" xr:uid="{FC3D5C00-2CB6-491C-A22D-E3DE5F7C78AD}"/>
    <cellStyle name="Normal 3 2 3 3 2 2 3 2 2" xfId="30575" xr:uid="{5B364AE5-CEC7-44EC-A121-C984E56181A0}"/>
    <cellStyle name="Normal 3 2 3 3 2 2 3 3" xfId="22212" xr:uid="{E7752977-9A39-4EE1-9C57-F06D483F32C1}"/>
    <cellStyle name="Normal 3 2 3 3 2 2 4" xfId="9665" xr:uid="{E8753489-F1D9-476F-80D9-4412CDF9A1A2}"/>
    <cellStyle name="Normal 3 2 3 3 2 2 4 2" xfId="26394" xr:uid="{CBBE1816-7B45-46FC-B9B2-EB56BB5C92DC}"/>
    <cellStyle name="Normal 3 2 3 3 2 2 5" xfId="18031" xr:uid="{567676D0-F328-4205-B341-1B2A4AB8CD3C}"/>
    <cellStyle name="Normal 3 2 3 3 2 3" xfId="2138" xr:uid="{9F7A913D-281D-4ED2-8967-5E87B9A126D1}"/>
    <cellStyle name="Normal 3 2 3 3 2 3 2" xfId="6319" xr:uid="{E974CDAC-E6B7-4FA7-BA74-54A2868BDB8A}"/>
    <cellStyle name="Normal 3 2 3 3 2 3 2 2" xfId="14682" xr:uid="{E21A3A6F-338B-47AC-A484-2683D0B890EA}"/>
    <cellStyle name="Normal 3 2 3 3 2 3 2 2 2" xfId="31411" xr:uid="{EC52C3AC-89E5-4C9C-BF4F-AFDE563F1F7F}"/>
    <cellStyle name="Normal 3 2 3 3 2 3 2 3" xfId="23048" xr:uid="{D574052D-686C-405E-AA71-9091D834B7AB}"/>
    <cellStyle name="Normal 3 2 3 3 2 3 3" xfId="10501" xr:uid="{EE2764C4-34A3-4A72-8046-21533C0D11B8}"/>
    <cellStyle name="Normal 3 2 3 3 2 3 3 2" xfId="27230" xr:uid="{C8EBDC44-D97B-4034-9209-347FB19DE096}"/>
    <cellStyle name="Normal 3 2 3 3 2 3 4" xfId="18867" xr:uid="{E17A8AB1-6842-4772-BCA6-D6EAECC74F52}"/>
    <cellStyle name="Normal 3 2 3 3 2 4" xfId="3812" xr:uid="{5A30A8EA-0805-4D56-A290-E604AB38CEB8}"/>
    <cellStyle name="Normal 3 2 3 3 2 4 2" xfId="7993" xr:uid="{FC4AC414-8E0A-4E47-B4FE-94CB2809A27C}"/>
    <cellStyle name="Normal 3 2 3 3 2 4 2 2" xfId="16356" xr:uid="{96063A8F-29EA-49E4-BC0E-83E4D80A814F}"/>
    <cellStyle name="Normal 3 2 3 3 2 4 2 2 2" xfId="33085" xr:uid="{B1ABC125-D690-46B2-8169-D9FEE7B62B9F}"/>
    <cellStyle name="Normal 3 2 3 3 2 4 2 3" xfId="24722" xr:uid="{17E41E6D-72A9-4C74-BC79-26CCDA6896FD}"/>
    <cellStyle name="Normal 3 2 3 3 2 4 3" xfId="12175" xr:uid="{429BA6CC-D003-4595-BFA8-A9BD6F586582}"/>
    <cellStyle name="Normal 3 2 3 3 2 4 3 2" xfId="28904" xr:uid="{3EC3EC9B-5EAA-4205-9B0A-F7A6357D8BC1}"/>
    <cellStyle name="Normal 3 2 3 3 2 4 4" xfId="20541" xr:uid="{5981B50D-04E2-42C3-A307-A4118AB6D8FB}"/>
    <cellStyle name="Normal 3 2 3 3 2 5" xfId="4647" xr:uid="{2C7E691B-19B3-459A-8A12-ECB79B85CD8B}"/>
    <cellStyle name="Normal 3 2 3 3 2 5 2" xfId="13010" xr:uid="{273BCCBA-7D03-4E69-8610-B038D1A450D8}"/>
    <cellStyle name="Normal 3 2 3 3 2 5 2 2" xfId="29739" xr:uid="{E3229FE2-8C5F-4AD6-8EE5-5DF028C9049A}"/>
    <cellStyle name="Normal 3 2 3 3 2 5 3" xfId="21376" xr:uid="{CE94D4DE-30FF-43B6-AF6E-69237C76C7D6}"/>
    <cellStyle name="Normal 3 2 3 3 2 6" xfId="8829" xr:uid="{443BFD35-85C8-465B-8413-E313F3ACB036}"/>
    <cellStyle name="Normal 3 2 3 3 2 6 2" xfId="25558" xr:uid="{CB43171F-82B5-4547-914E-920CFAC82501}"/>
    <cellStyle name="Normal 3 2 3 3 2 7" xfId="17195" xr:uid="{ACF566ED-72E1-4B51-94B1-B444E4F02403}"/>
    <cellStyle name="Normal 3 2 3 3 3" xfId="744" xr:uid="{89C34FA3-64AA-4589-9FEC-5AEDA63E9E45}"/>
    <cellStyle name="Normal 3 2 3 3 3 2" xfId="1580" xr:uid="{6B2861E5-B443-439A-B56C-5FE4F1FDDFDD}"/>
    <cellStyle name="Normal 3 2 3 3 3 2 2" xfId="3252" xr:uid="{D337F387-7BA7-42CD-858A-B276344CE1A1}"/>
    <cellStyle name="Normal 3 2 3 3 3 2 2 2" xfId="7433" xr:uid="{2B0A0877-775A-482A-84BD-9DFFB2EC468D}"/>
    <cellStyle name="Normal 3 2 3 3 3 2 2 2 2" xfId="15796" xr:uid="{373E80C5-A266-4361-B9D0-B50643015672}"/>
    <cellStyle name="Normal 3 2 3 3 3 2 2 2 2 2" xfId="32525" xr:uid="{3C747D03-2C4B-4942-977D-8CA95A96AD37}"/>
    <cellStyle name="Normal 3 2 3 3 3 2 2 2 3" xfId="24162" xr:uid="{A94EC343-DE14-4EE1-8776-195B04166392}"/>
    <cellStyle name="Normal 3 2 3 3 3 2 2 3" xfId="11615" xr:uid="{8C390C33-2BA9-4673-B2B2-BE4E0AECCBDA}"/>
    <cellStyle name="Normal 3 2 3 3 3 2 2 3 2" xfId="28344" xr:uid="{FF0277F7-8197-4B78-BAA3-1F2FA6BD86AB}"/>
    <cellStyle name="Normal 3 2 3 3 3 2 2 4" xfId="19981" xr:uid="{11682083-7C7C-47DD-AC42-C1EA2579BD59}"/>
    <cellStyle name="Normal 3 2 3 3 3 2 3" xfId="5761" xr:uid="{9E195AD2-3406-46D9-A15E-BB5621DE20DF}"/>
    <cellStyle name="Normal 3 2 3 3 3 2 3 2" xfId="14124" xr:uid="{94775732-8FD4-498A-B9E9-6167BDE444AC}"/>
    <cellStyle name="Normal 3 2 3 3 3 2 3 2 2" xfId="30853" xr:uid="{5EBAB520-3159-4A2E-9158-254DB4F43D38}"/>
    <cellStyle name="Normal 3 2 3 3 3 2 3 3" xfId="22490" xr:uid="{B88499D9-09C0-4B0E-B82A-65D2D54F87C6}"/>
    <cellStyle name="Normal 3 2 3 3 3 2 4" xfId="9943" xr:uid="{011BC988-9E84-4DC2-AF2F-4EBC98D55AD0}"/>
    <cellStyle name="Normal 3 2 3 3 3 2 4 2" xfId="26672" xr:uid="{E0A7D1AE-F021-4448-B809-CB834524A810}"/>
    <cellStyle name="Normal 3 2 3 3 3 2 5" xfId="18309" xr:uid="{44574BD3-37F4-48E3-BB82-671D6FC59F47}"/>
    <cellStyle name="Normal 3 2 3 3 3 3" xfId="2416" xr:uid="{0E02EC43-AA27-44D7-8163-41D2F3E4C00C}"/>
    <cellStyle name="Normal 3 2 3 3 3 3 2" xfId="6597" xr:uid="{B5617B57-1871-46A8-9C63-F75F98CC600D}"/>
    <cellStyle name="Normal 3 2 3 3 3 3 2 2" xfId="14960" xr:uid="{1B2A6DAE-CB98-4134-A29E-4E43F5150A52}"/>
    <cellStyle name="Normal 3 2 3 3 3 3 2 2 2" xfId="31689" xr:uid="{6770317B-6011-400F-83E1-089501AD1DE9}"/>
    <cellStyle name="Normal 3 2 3 3 3 3 2 3" xfId="23326" xr:uid="{40E59479-5967-4525-BD6C-9E571C45F6B4}"/>
    <cellStyle name="Normal 3 2 3 3 3 3 3" xfId="10779" xr:uid="{DDAB18D2-8FBA-4E43-BCCA-8AC0B1BFB374}"/>
    <cellStyle name="Normal 3 2 3 3 3 3 3 2" xfId="27508" xr:uid="{012E50F6-5FA2-4E01-9CC8-0B16EDB48443}"/>
    <cellStyle name="Normal 3 2 3 3 3 3 4" xfId="19145" xr:uid="{F927CBA0-3FDF-4148-92C8-230F8C3CCD68}"/>
    <cellStyle name="Normal 3 2 3 3 3 4" xfId="4090" xr:uid="{74C444AD-D82F-45FB-840E-E70271C4D0CF}"/>
    <cellStyle name="Normal 3 2 3 3 3 4 2" xfId="8271" xr:uid="{C409CBC8-5ACC-4ACC-BAA7-A3095C4E3093}"/>
    <cellStyle name="Normal 3 2 3 3 3 4 2 2" xfId="16634" xr:uid="{53C9D620-3F49-454F-8711-9A1CF5F4CE8E}"/>
    <cellStyle name="Normal 3 2 3 3 3 4 2 2 2" xfId="33363" xr:uid="{23FFA0E8-2F89-4286-92DC-80A0DBFBAC16}"/>
    <cellStyle name="Normal 3 2 3 3 3 4 2 3" xfId="25000" xr:uid="{D208F271-30B4-4D17-BC82-AB2126322FE8}"/>
    <cellStyle name="Normal 3 2 3 3 3 4 3" xfId="12453" xr:uid="{014C7720-AC9A-43EE-A825-5FAEC4919DEA}"/>
    <cellStyle name="Normal 3 2 3 3 3 4 3 2" xfId="29182" xr:uid="{666C92D7-B2F9-4622-A4A4-96E6A4FD34AA}"/>
    <cellStyle name="Normal 3 2 3 3 3 4 4" xfId="20819" xr:uid="{4B78D45E-6BD3-4EE8-9304-073210AC063B}"/>
    <cellStyle name="Normal 3 2 3 3 3 5" xfId="4925" xr:uid="{7C6D775F-D82A-43E8-A7D1-9F8754A42BB4}"/>
    <cellStyle name="Normal 3 2 3 3 3 5 2" xfId="13288" xr:uid="{27FCE6C6-041A-4E4C-A776-80255F0BB098}"/>
    <cellStyle name="Normal 3 2 3 3 3 5 2 2" xfId="30017" xr:uid="{AD68BBDF-3958-4E10-8655-5BD575C28B95}"/>
    <cellStyle name="Normal 3 2 3 3 3 5 3" xfId="21654" xr:uid="{9A3F0786-A3CB-4B20-8097-619C2E3501A9}"/>
    <cellStyle name="Normal 3 2 3 3 3 6" xfId="9107" xr:uid="{D60B8C89-508B-4630-9D61-83226D4426E9}"/>
    <cellStyle name="Normal 3 2 3 3 3 6 2" xfId="25836" xr:uid="{38802BC0-69A2-4983-9599-210675240474}"/>
    <cellStyle name="Normal 3 2 3 3 3 7" xfId="17473" xr:uid="{F2E9CA87-67A7-495D-A972-5A34ED65E38B}"/>
    <cellStyle name="Normal 3 2 3 3 4" xfId="1024" xr:uid="{293792F5-188C-4EBD-853F-A9FECDA49E8C}"/>
    <cellStyle name="Normal 3 2 3 3 4 2" xfId="2696" xr:uid="{9B0F1200-5245-435A-B2D1-922C20FD2FE9}"/>
    <cellStyle name="Normal 3 2 3 3 4 2 2" xfId="6877" xr:uid="{E32A7A4B-55CE-4476-81E2-225766DAB8E6}"/>
    <cellStyle name="Normal 3 2 3 3 4 2 2 2" xfId="15240" xr:uid="{BC52D05B-D1B3-4A37-8A7D-50DF2D7FA200}"/>
    <cellStyle name="Normal 3 2 3 3 4 2 2 2 2" xfId="31969" xr:uid="{8A5C76C4-6787-4899-8F6A-4B32501E32A0}"/>
    <cellStyle name="Normal 3 2 3 3 4 2 2 3" xfId="23606" xr:uid="{18B6FD7C-4304-48E5-A84D-96493479F708}"/>
    <cellStyle name="Normal 3 2 3 3 4 2 3" xfId="11059" xr:uid="{6FE4FB9E-B1EF-46EA-9101-8E35156AD797}"/>
    <cellStyle name="Normal 3 2 3 3 4 2 3 2" xfId="27788" xr:uid="{868E29C2-8F7E-4879-A4A2-DE86FB6234C4}"/>
    <cellStyle name="Normal 3 2 3 3 4 2 4" xfId="19425" xr:uid="{376A4883-A0EE-4DE0-AE4B-2F6D4FC35A61}"/>
    <cellStyle name="Normal 3 2 3 3 4 3" xfId="5205" xr:uid="{5C61AF69-8AA9-46D3-A3F3-DF6938CC2801}"/>
    <cellStyle name="Normal 3 2 3 3 4 3 2" xfId="13568" xr:uid="{0F47799B-0061-40C5-8D89-E09454BB119F}"/>
    <cellStyle name="Normal 3 2 3 3 4 3 2 2" xfId="30297" xr:uid="{80F084FF-46FB-4D44-8115-CF6A4DA0EA19}"/>
    <cellStyle name="Normal 3 2 3 3 4 3 3" xfId="21934" xr:uid="{911186F3-2CD6-4B13-8680-5B8AD29B3B4E}"/>
    <cellStyle name="Normal 3 2 3 3 4 4" xfId="9387" xr:uid="{98BD834E-1BFE-4F55-B147-2D4B5A4C5FBC}"/>
    <cellStyle name="Normal 3 2 3 3 4 4 2" xfId="26116" xr:uid="{948B04EF-35B2-4BC4-B191-13A9423C04B6}"/>
    <cellStyle name="Normal 3 2 3 3 4 5" xfId="17753" xr:uid="{7A844112-FEB7-4529-B06C-B21B0AF3A31B}"/>
    <cellStyle name="Normal 3 2 3 3 5" xfId="1860" xr:uid="{92C2E06B-8F2E-4E9D-88CE-CD905D957F94}"/>
    <cellStyle name="Normal 3 2 3 3 5 2" xfId="6041" xr:uid="{ECA2C9DD-FDDE-4CF1-9443-B477107B1400}"/>
    <cellStyle name="Normal 3 2 3 3 5 2 2" xfId="14404" xr:uid="{3B651CB8-CF57-41AA-A60F-9F244806F981}"/>
    <cellStyle name="Normal 3 2 3 3 5 2 2 2" xfId="31133" xr:uid="{5CF56698-DAD6-4080-B129-9B19810DEE05}"/>
    <cellStyle name="Normal 3 2 3 3 5 2 3" xfId="22770" xr:uid="{4EA8C107-122D-49C1-9816-21171097B934}"/>
    <cellStyle name="Normal 3 2 3 3 5 3" xfId="10223" xr:uid="{98FE00D5-9934-49AF-B6D3-79C7BEB6EF8E}"/>
    <cellStyle name="Normal 3 2 3 3 5 3 2" xfId="26952" xr:uid="{ED5C964A-DC00-466A-8FF0-27028A1F9989}"/>
    <cellStyle name="Normal 3 2 3 3 5 4" xfId="18589" xr:uid="{B2976454-9346-450F-9E18-F850CF47E719}"/>
    <cellStyle name="Normal 3 2 3 3 6" xfId="3534" xr:uid="{C4225118-4255-4AC6-9D6C-A7550046D8E9}"/>
    <cellStyle name="Normal 3 2 3 3 6 2" xfId="7715" xr:uid="{C2FAEF04-7F4F-4E23-9F0D-1ABA3A8977F4}"/>
    <cellStyle name="Normal 3 2 3 3 6 2 2" xfId="16078" xr:uid="{90655953-D21B-4AE5-B67F-D7D0BB3A3748}"/>
    <cellStyle name="Normal 3 2 3 3 6 2 2 2" xfId="32807" xr:uid="{2E2C9967-BA24-49E8-9648-9D78FC83AC44}"/>
    <cellStyle name="Normal 3 2 3 3 6 2 3" xfId="24444" xr:uid="{95F432EE-D555-4AE7-91E4-A92A90D49FFB}"/>
    <cellStyle name="Normal 3 2 3 3 6 3" xfId="11897" xr:uid="{EECCF32B-7C51-48AC-B0F3-1BF6FD603FC7}"/>
    <cellStyle name="Normal 3 2 3 3 6 3 2" xfId="28626" xr:uid="{36BB548A-0A96-448E-8925-5E4E0E9ABFCC}"/>
    <cellStyle name="Normal 3 2 3 3 6 4" xfId="20263" xr:uid="{EBAFE4F3-3F18-46E9-A300-80DC9469F094}"/>
    <cellStyle name="Normal 3 2 3 3 7" xfId="4369" xr:uid="{B35E8AB3-78BB-440F-9C07-DED2B8A740A6}"/>
    <cellStyle name="Normal 3 2 3 3 7 2" xfId="12732" xr:uid="{471F7FBF-988A-43F0-A941-2120A5346808}"/>
    <cellStyle name="Normal 3 2 3 3 7 2 2" xfId="29461" xr:uid="{43CAF6D1-4268-4C2C-9654-6B5BC688391D}"/>
    <cellStyle name="Normal 3 2 3 3 7 3" xfId="21098" xr:uid="{F97EE52E-AF23-4E4D-94D9-5456CA9E5CB8}"/>
    <cellStyle name="Normal 3 2 3 3 8" xfId="8551" xr:uid="{5A580494-98C1-4B7B-AB83-24B1C66F38F5}"/>
    <cellStyle name="Normal 3 2 3 3 8 2" xfId="25280" xr:uid="{F1EDF80B-2F5C-43A4-94D2-92A805D13EC4}"/>
    <cellStyle name="Normal 3 2 3 3 9" xfId="16917" xr:uid="{D3245E63-5D1D-4A5F-9C7F-EA5C41AC902D}"/>
    <cellStyle name="Normal 3 2 3 4" xfId="330" xr:uid="{6DEFEBE8-BED4-4379-9B5E-6391C667AF04}"/>
    <cellStyle name="Normal 3 2 3 4 2" xfId="1166" xr:uid="{97A4ABE8-7CE9-45BF-B6A0-FE177A07F48B}"/>
    <cellStyle name="Normal 3 2 3 4 2 2" xfId="2838" xr:uid="{6F22FC44-FF6B-4F65-AEAE-A5140CCC398D}"/>
    <cellStyle name="Normal 3 2 3 4 2 2 2" xfId="7019" xr:uid="{E2C0B5B2-6E38-498C-8A70-31E0FE4AA1D2}"/>
    <cellStyle name="Normal 3 2 3 4 2 2 2 2" xfId="15382" xr:uid="{B0449AFE-C74B-4542-BA19-4EA5961E6DDA}"/>
    <cellStyle name="Normal 3 2 3 4 2 2 2 2 2" xfId="32111" xr:uid="{870D57E0-8743-4C6A-89B5-06A432692E5B}"/>
    <cellStyle name="Normal 3 2 3 4 2 2 2 3" xfId="23748" xr:uid="{4400FE51-2F60-4E16-B8E3-26ACEDC80442}"/>
    <cellStyle name="Normal 3 2 3 4 2 2 3" xfId="11201" xr:uid="{095A3409-0E32-4E10-8F43-99453D7544EF}"/>
    <cellStyle name="Normal 3 2 3 4 2 2 3 2" xfId="27930" xr:uid="{74CFE9A7-5C5E-4F87-BA80-0B18F165F1FC}"/>
    <cellStyle name="Normal 3 2 3 4 2 2 4" xfId="19567" xr:uid="{F88951E7-FE8E-4F3E-B6CB-659BA39E630E}"/>
    <cellStyle name="Normal 3 2 3 4 2 3" xfId="5347" xr:uid="{3C550C83-4B88-4805-918F-620313A1122B}"/>
    <cellStyle name="Normal 3 2 3 4 2 3 2" xfId="13710" xr:uid="{D4E927B1-9386-49FD-873F-FB9487B3CADE}"/>
    <cellStyle name="Normal 3 2 3 4 2 3 2 2" xfId="30439" xr:uid="{7284B5D3-E2E1-459F-B3FE-513B3E46B44F}"/>
    <cellStyle name="Normal 3 2 3 4 2 3 3" xfId="22076" xr:uid="{0AA58667-5AF2-4B65-B420-378A740EEA9B}"/>
    <cellStyle name="Normal 3 2 3 4 2 4" xfId="9529" xr:uid="{12ECCEEF-F99F-4CE6-89B8-412358FE2EC2}"/>
    <cellStyle name="Normal 3 2 3 4 2 4 2" xfId="26258" xr:uid="{F2F955A0-3562-4012-9D70-4C3BA7403950}"/>
    <cellStyle name="Normal 3 2 3 4 2 5" xfId="17895" xr:uid="{F7225E0F-68DE-4C66-BDF6-2F842D22FB6D}"/>
    <cellStyle name="Normal 3 2 3 4 3" xfId="2002" xr:uid="{633B310C-DCAD-4A51-92D4-D822FA54AB74}"/>
    <cellStyle name="Normal 3 2 3 4 3 2" xfId="6183" xr:uid="{0DEEF423-B565-424E-AC46-4F73AB3F0C2D}"/>
    <cellStyle name="Normal 3 2 3 4 3 2 2" xfId="14546" xr:uid="{6D0C513A-FB54-462C-9297-F86B75D1856A}"/>
    <cellStyle name="Normal 3 2 3 4 3 2 2 2" xfId="31275" xr:uid="{5420240A-C285-4292-B567-06C1C52665F4}"/>
    <cellStyle name="Normal 3 2 3 4 3 2 3" xfId="22912" xr:uid="{2CBB48C0-B3D8-4720-9B1B-EA4D187A0343}"/>
    <cellStyle name="Normal 3 2 3 4 3 3" xfId="10365" xr:uid="{4DD87028-FD66-464D-A0AF-73FDEA3CFE6F}"/>
    <cellStyle name="Normal 3 2 3 4 3 3 2" xfId="27094" xr:uid="{E9CD52C3-A783-4E6B-857E-36A470075985}"/>
    <cellStyle name="Normal 3 2 3 4 3 4" xfId="18731" xr:uid="{290767DF-5C5A-42E1-BC83-36E170988B4A}"/>
    <cellStyle name="Normal 3 2 3 4 4" xfId="3676" xr:uid="{5851B0EB-3B37-4FB7-9AEC-C7406089B383}"/>
    <cellStyle name="Normal 3 2 3 4 4 2" xfId="7857" xr:uid="{BF5A5022-CC36-45E8-92B6-09C058795B14}"/>
    <cellStyle name="Normal 3 2 3 4 4 2 2" xfId="16220" xr:uid="{3CDCD5A7-60E2-48E1-A4C1-84FD22F086D7}"/>
    <cellStyle name="Normal 3 2 3 4 4 2 2 2" xfId="32949" xr:uid="{9BE8D566-1A69-4478-A447-D2FF816BF3AF}"/>
    <cellStyle name="Normal 3 2 3 4 4 2 3" xfId="24586" xr:uid="{A969642D-13DC-4C6D-AAED-9A551FC84123}"/>
    <cellStyle name="Normal 3 2 3 4 4 3" xfId="12039" xr:uid="{EBBFCF59-3A5D-4207-A065-E16C95F27D54}"/>
    <cellStyle name="Normal 3 2 3 4 4 3 2" xfId="28768" xr:uid="{96562A0F-A2A1-4C19-ADC0-853547868939}"/>
    <cellStyle name="Normal 3 2 3 4 4 4" xfId="20405" xr:uid="{B920ACC7-F6B1-4D52-8309-E3E6AABD05D4}"/>
    <cellStyle name="Normal 3 2 3 4 5" xfId="4511" xr:uid="{03020499-41AA-4678-94BE-AF84D1B6C711}"/>
    <cellStyle name="Normal 3 2 3 4 5 2" xfId="12874" xr:uid="{A90A8A35-12B2-4B13-8AA0-062374D83198}"/>
    <cellStyle name="Normal 3 2 3 4 5 2 2" xfId="29603" xr:uid="{A8BCFAAD-6258-4E29-81E4-AC0D0CCDACA0}"/>
    <cellStyle name="Normal 3 2 3 4 5 3" xfId="21240" xr:uid="{25D9D903-041E-4280-98EF-7650A2653F5C}"/>
    <cellStyle name="Normal 3 2 3 4 6" xfId="8693" xr:uid="{3EE5F05B-DF24-4BAA-9E88-A285CDEE3E64}"/>
    <cellStyle name="Normal 3 2 3 4 6 2" xfId="25422" xr:uid="{62180B66-1E22-4459-BC0F-D5C8E15D05FD}"/>
    <cellStyle name="Normal 3 2 3 4 7" xfId="17059" xr:uid="{FDB6C550-0590-4D4E-AE2B-3D1453889F9D}"/>
    <cellStyle name="Normal 3 2 3 5" xfId="608" xr:uid="{2C6D31CE-A9BD-4BC5-92D6-8504C8059579}"/>
    <cellStyle name="Normal 3 2 3 5 2" xfId="1444" xr:uid="{C6EC434B-009E-4E90-9FC2-A0D56219E4EB}"/>
    <cellStyle name="Normal 3 2 3 5 2 2" xfId="3116" xr:uid="{D9AF6A91-FF4A-4D50-AB50-091641C4D031}"/>
    <cellStyle name="Normal 3 2 3 5 2 2 2" xfId="7297" xr:uid="{389B5B0F-E3A6-42B0-A547-DEBD80CF681E}"/>
    <cellStyle name="Normal 3 2 3 5 2 2 2 2" xfId="15660" xr:uid="{BC29A37E-CF2C-4272-8596-A05BDFB4B6C3}"/>
    <cellStyle name="Normal 3 2 3 5 2 2 2 2 2" xfId="32389" xr:uid="{187F6519-2B76-4359-8B6E-ACF6BBB251FC}"/>
    <cellStyle name="Normal 3 2 3 5 2 2 2 3" xfId="24026" xr:uid="{830AAC59-C1FE-4BDB-9D8B-6549C254F5A4}"/>
    <cellStyle name="Normal 3 2 3 5 2 2 3" xfId="11479" xr:uid="{DD493080-6369-4E64-989C-963A311DA381}"/>
    <cellStyle name="Normal 3 2 3 5 2 2 3 2" xfId="28208" xr:uid="{96067F42-DA17-4406-AA3C-918688E3E645}"/>
    <cellStyle name="Normal 3 2 3 5 2 2 4" xfId="19845" xr:uid="{C7BB2097-99AC-4E61-82D9-76194351D581}"/>
    <cellStyle name="Normal 3 2 3 5 2 3" xfId="5625" xr:uid="{364CF74B-0355-40CF-B7D6-55A65456DE85}"/>
    <cellStyle name="Normal 3 2 3 5 2 3 2" xfId="13988" xr:uid="{E69B5EE3-7F92-46C8-9239-F03281DD2CB0}"/>
    <cellStyle name="Normal 3 2 3 5 2 3 2 2" xfId="30717" xr:uid="{26C5EC9A-EC02-4C3F-9147-4F775D9FEB35}"/>
    <cellStyle name="Normal 3 2 3 5 2 3 3" xfId="22354" xr:uid="{1DC4C5F1-043E-4647-9C07-CAFD8BBF4691}"/>
    <cellStyle name="Normal 3 2 3 5 2 4" xfId="9807" xr:uid="{0A024614-ABBF-47B6-BF1F-698E7D702B84}"/>
    <cellStyle name="Normal 3 2 3 5 2 4 2" xfId="26536" xr:uid="{C79DECF3-C2E0-44D9-8152-CCCC43164704}"/>
    <cellStyle name="Normal 3 2 3 5 2 5" xfId="18173" xr:uid="{C0396E88-05B8-43FF-BB0D-4AA2D8995AB2}"/>
    <cellStyle name="Normal 3 2 3 5 3" xfId="2280" xr:uid="{B7DF0831-CC6D-4E08-8EE5-8BEEA119191B}"/>
    <cellStyle name="Normal 3 2 3 5 3 2" xfId="6461" xr:uid="{52F6C1A2-C30E-4F91-A013-D05D835C053A}"/>
    <cellStyle name="Normal 3 2 3 5 3 2 2" xfId="14824" xr:uid="{1B036033-B832-45DC-99D2-B020E71F3B49}"/>
    <cellStyle name="Normal 3 2 3 5 3 2 2 2" xfId="31553" xr:uid="{2ABB5758-BA2F-4E2E-869B-294A435B4506}"/>
    <cellStyle name="Normal 3 2 3 5 3 2 3" xfId="23190" xr:uid="{C7E6A9A3-8267-4EBC-B8F9-C5D610B59516}"/>
    <cellStyle name="Normal 3 2 3 5 3 3" xfId="10643" xr:uid="{FE50E544-AD30-427D-972D-7023F32CF065}"/>
    <cellStyle name="Normal 3 2 3 5 3 3 2" xfId="27372" xr:uid="{472AC302-85B7-4120-BAD5-1F7588046D08}"/>
    <cellStyle name="Normal 3 2 3 5 3 4" xfId="19009" xr:uid="{7471CFB4-3DEC-4879-9840-353E3EEAF9AC}"/>
    <cellStyle name="Normal 3 2 3 5 4" xfId="3954" xr:uid="{CD5F3E84-6063-4D1B-A3D9-1981AF7952CB}"/>
    <cellStyle name="Normal 3 2 3 5 4 2" xfId="8135" xr:uid="{496B5CB5-0E1A-492F-8DE3-B5C8778B543D}"/>
    <cellStyle name="Normal 3 2 3 5 4 2 2" xfId="16498" xr:uid="{81DBE031-106A-44FC-99A5-2D83A1A18E37}"/>
    <cellStyle name="Normal 3 2 3 5 4 2 2 2" xfId="33227" xr:uid="{F200624E-1A19-4D48-A93E-F3ECC9F8E5A4}"/>
    <cellStyle name="Normal 3 2 3 5 4 2 3" xfId="24864" xr:uid="{F365AB3B-8BC0-4B92-8F27-5D9165ACDB32}"/>
    <cellStyle name="Normal 3 2 3 5 4 3" xfId="12317" xr:uid="{7D034176-BFEB-40A1-A2F3-D3A96D5BCC77}"/>
    <cellStyle name="Normal 3 2 3 5 4 3 2" xfId="29046" xr:uid="{2B88D5EF-4595-4A9E-B71A-3772CC00944D}"/>
    <cellStyle name="Normal 3 2 3 5 4 4" xfId="20683" xr:uid="{A528CD48-EC79-4C2D-A407-534A8296A0CF}"/>
    <cellStyle name="Normal 3 2 3 5 5" xfId="4789" xr:uid="{DEA05269-9067-4B31-9F33-7441CD3925B1}"/>
    <cellStyle name="Normal 3 2 3 5 5 2" xfId="13152" xr:uid="{0EC6EA2A-4AC3-4661-9EF6-85D2E8DDB21B}"/>
    <cellStyle name="Normal 3 2 3 5 5 2 2" xfId="29881" xr:uid="{FCE86C2B-9144-4CF8-9E71-9A7EE6B00FF3}"/>
    <cellStyle name="Normal 3 2 3 5 5 3" xfId="21518" xr:uid="{F3E1C251-418F-43E3-9E36-E06DAD99138A}"/>
    <cellStyle name="Normal 3 2 3 5 6" xfId="8971" xr:uid="{B22618EB-C87C-439B-8F73-CD09B58C34B7}"/>
    <cellStyle name="Normal 3 2 3 5 6 2" xfId="25700" xr:uid="{DF0577C3-1B61-48C8-931D-5CBF13310F30}"/>
    <cellStyle name="Normal 3 2 3 5 7" xfId="17337" xr:uid="{A254491C-B094-40E3-97E2-478BCA9A48B1}"/>
    <cellStyle name="Normal 3 2 3 6" xfId="888" xr:uid="{1B755E44-CA01-4A8F-BC4B-18CAF36F9652}"/>
    <cellStyle name="Normal 3 2 3 6 2" xfId="2560" xr:uid="{08ECCF2B-E7FC-4BE5-A896-BD860DB0303E}"/>
    <cellStyle name="Normal 3 2 3 6 2 2" xfId="6741" xr:uid="{5CB346CF-0F5D-45A0-A91C-3AF35765A952}"/>
    <cellStyle name="Normal 3 2 3 6 2 2 2" xfId="15104" xr:uid="{C87E7EBF-1CA3-4A72-BED1-4DC2B54CF7EE}"/>
    <cellStyle name="Normal 3 2 3 6 2 2 2 2" xfId="31833" xr:uid="{257D4FDB-5556-4E0A-9ECF-82D37A6C5C68}"/>
    <cellStyle name="Normal 3 2 3 6 2 2 3" xfId="23470" xr:uid="{122A5D8C-490B-4BDA-AB41-999B39F39ED9}"/>
    <cellStyle name="Normal 3 2 3 6 2 3" xfId="10923" xr:uid="{13FA9704-EEE9-4CC1-AE89-4716A1E55AF0}"/>
    <cellStyle name="Normal 3 2 3 6 2 3 2" xfId="27652" xr:uid="{BA1BECE3-8F0B-4E6E-BE36-F1A1096E5680}"/>
    <cellStyle name="Normal 3 2 3 6 2 4" xfId="19289" xr:uid="{5AD17A89-79B1-49D5-812D-6838DC9EC08F}"/>
    <cellStyle name="Normal 3 2 3 6 3" xfId="5069" xr:uid="{1647F4C6-CB0F-4CE1-9242-7263B316A63F}"/>
    <cellStyle name="Normal 3 2 3 6 3 2" xfId="13432" xr:uid="{E5980015-5289-465A-9809-25D7204266AE}"/>
    <cellStyle name="Normal 3 2 3 6 3 2 2" xfId="30161" xr:uid="{D748311E-9F79-4B08-8CD3-035BD47F997C}"/>
    <cellStyle name="Normal 3 2 3 6 3 3" xfId="21798" xr:uid="{A9157114-0773-48E6-BE47-A0C79FE1996C}"/>
    <cellStyle name="Normal 3 2 3 6 4" xfId="9251" xr:uid="{0FE58AE2-BBA4-488D-9199-6C472857229D}"/>
    <cellStyle name="Normal 3 2 3 6 4 2" xfId="25980" xr:uid="{75484941-C78E-417D-99E4-39653B1DC337}"/>
    <cellStyle name="Normal 3 2 3 6 5" xfId="17617" xr:uid="{BC8CD2FE-6FEB-474A-BD3B-1774174DF56B}"/>
    <cellStyle name="Normal 3 2 3 7" xfId="1724" xr:uid="{BCD1DF70-E489-4FD3-9D43-59DE4878C7ED}"/>
    <cellStyle name="Normal 3 2 3 7 2" xfId="5905" xr:uid="{98C9FB65-FDBB-4AE8-8201-C981ECF057F6}"/>
    <cellStyle name="Normal 3 2 3 7 2 2" xfId="14268" xr:uid="{4AF2102A-CD18-4E73-80FB-D44F3F300D7E}"/>
    <cellStyle name="Normal 3 2 3 7 2 2 2" xfId="30997" xr:uid="{E930096F-93C2-4AC9-BC10-40CA5E7C380E}"/>
    <cellStyle name="Normal 3 2 3 7 2 3" xfId="22634" xr:uid="{5F5E0D89-B403-47F5-AAB1-E1621B13DF43}"/>
    <cellStyle name="Normal 3 2 3 7 3" xfId="10087" xr:uid="{EC474E58-ED11-4C6C-9B39-2DB18F0E81B5}"/>
    <cellStyle name="Normal 3 2 3 7 3 2" xfId="26816" xr:uid="{C91A89AC-E236-4A29-A485-E8255656791D}"/>
    <cellStyle name="Normal 3 2 3 7 4" xfId="18453" xr:uid="{214F0590-D35E-4859-93AD-1A818CD61889}"/>
    <cellStyle name="Normal 3 2 3 8" xfId="3398" xr:uid="{F327BC19-FDF8-4E67-92B4-CC027E93015B}"/>
    <cellStyle name="Normal 3 2 3 8 2" xfId="7579" xr:uid="{2D1F51CC-0FDE-49B8-9A4D-779D8C67C576}"/>
    <cellStyle name="Normal 3 2 3 8 2 2" xfId="15942" xr:uid="{1EDFD52B-DDF0-4AC3-B093-5A1807402A25}"/>
    <cellStyle name="Normal 3 2 3 8 2 2 2" xfId="32671" xr:uid="{5BE2F17E-45A5-452E-9732-A5399476EB87}"/>
    <cellStyle name="Normal 3 2 3 8 2 3" xfId="24308" xr:uid="{99FE8EE0-589D-4967-98ED-2487A8B9B4CE}"/>
    <cellStyle name="Normal 3 2 3 8 3" xfId="11761" xr:uid="{EE399FBA-672B-4183-A430-8B379E2108F3}"/>
    <cellStyle name="Normal 3 2 3 8 3 2" xfId="28490" xr:uid="{E1DC4C14-B385-4390-A74F-E0471F1FB9B6}"/>
    <cellStyle name="Normal 3 2 3 8 4" xfId="20127" xr:uid="{70EFBE6C-DA69-4F45-BD34-5EDE88A7676C}"/>
    <cellStyle name="Normal 3 2 3 9" xfId="4233" xr:uid="{7DF8F108-7E77-4EB2-811E-CB502D9521C5}"/>
    <cellStyle name="Normal 3 2 3 9 2" xfId="12596" xr:uid="{B581240D-8A94-481E-A588-590D7156688A}"/>
    <cellStyle name="Normal 3 2 3 9 2 2" xfId="29325" xr:uid="{F04B902B-061B-48D4-A1A4-809204CE3614}"/>
    <cellStyle name="Normal 3 2 3 9 3" xfId="20962" xr:uid="{AF3873C9-4FF6-409A-A7B6-B4D037F7A6E7}"/>
    <cellStyle name="Normal 3 2 4" xfId="79" xr:uid="{6A6216D7-BEC3-47E8-BC36-A2D84EBA8BC0}"/>
    <cellStyle name="Normal 3 2 4 10" xfId="16808" xr:uid="{F0BD1213-39E9-43BC-9500-973154386552}"/>
    <cellStyle name="Normal 3 2 4 2" xfId="215" xr:uid="{3E9B6B34-199F-4BE8-B8D5-CCB646F77EF9}"/>
    <cellStyle name="Normal 3 2 4 2 2" xfId="493" xr:uid="{872E3506-9A3E-4FFB-9FC4-FB84D45C2594}"/>
    <cellStyle name="Normal 3 2 4 2 2 2" xfId="1329" xr:uid="{A94B76D7-73ED-4001-A053-BBB20E6EFBE7}"/>
    <cellStyle name="Normal 3 2 4 2 2 2 2" xfId="3001" xr:uid="{D05CE373-BE8F-4528-876A-D8F330278FA4}"/>
    <cellStyle name="Normal 3 2 4 2 2 2 2 2" xfId="7182" xr:uid="{6FEC5C5C-264F-427D-9732-371C4293F1A1}"/>
    <cellStyle name="Normal 3 2 4 2 2 2 2 2 2" xfId="15545" xr:uid="{1E09808F-9C3C-4CC3-BBAE-B458DF299448}"/>
    <cellStyle name="Normal 3 2 4 2 2 2 2 2 2 2" xfId="32274" xr:uid="{6F08F892-DD9D-463F-B5AC-1DBD9E266D01}"/>
    <cellStyle name="Normal 3 2 4 2 2 2 2 2 3" xfId="23911" xr:uid="{12750170-AA9D-45FF-B30F-27C55D371631}"/>
    <cellStyle name="Normal 3 2 4 2 2 2 2 3" xfId="11364" xr:uid="{4DCF8FBD-0CC9-42DB-BBD8-D7318D8A62D2}"/>
    <cellStyle name="Normal 3 2 4 2 2 2 2 3 2" xfId="28093" xr:uid="{542D9126-B70F-4931-A693-13420034A146}"/>
    <cellStyle name="Normal 3 2 4 2 2 2 2 4" xfId="19730" xr:uid="{15D31B65-1452-4EF5-8B07-3B3368DFC2B1}"/>
    <cellStyle name="Normal 3 2 4 2 2 2 3" xfId="5510" xr:uid="{1558D2CD-E739-47A4-8B08-E47A638A2FEE}"/>
    <cellStyle name="Normal 3 2 4 2 2 2 3 2" xfId="13873" xr:uid="{D0CE5729-337B-4AB6-A53C-4ECC71A8C8D2}"/>
    <cellStyle name="Normal 3 2 4 2 2 2 3 2 2" xfId="30602" xr:uid="{33720EF4-4592-4287-B782-1D6C1D5EDC6B}"/>
    <cellStyle name="Normal 3 2 4 2 2 2 3 3" xfId="22239" xr:uid="{B16199DE-B7DB-4CCC-8402-A385DBD5B92A}"/>
    <cellStyle name="Normal 3 2 4 2 2 2 4" xfId="9692" xr:uid="{15BE6DED-12C3-463A-BDDE-B2DDAE7136A3}"/>
    <cellStyle name="Normal 3 2 4 2 2 2 4 2" xfId="26421" xr:uid="{0BCBCBF6-02ED-4CA8-86CF-A1892FA3D259}"/>
    <cellStyle name="Normal 3 2 4 2 2 2 5" xfId="18058" xr:uid="{CE2A6BD7-2F81-4770-A4D0-2165E4061DB9}"/>
    <cellStyle name="Normal 3 2 4 2 2 3" xfId="2165" xr:uid="{3E277949-710A-4509-AA8E-01A1D030259F}"/>
    <cellStyle name="Normal 3 2 4 2 2 3 2" xfId="6346" xr:uid="{ACA86D8D-3FAC-470C-928C-652BF992F739}"/>
    <cellStyle name="Normal 3 2 4 2 2 3 2 2" xfId="14709" xr:uid="{2ECAF596-CACA-41E0-8FD1-9C385BDF0E05}"/>
    <cellStyle name="Normal 3 2 4 2 2 3 2 2 2" xfId="31438" xr:uid="{DAE06D88-FA24-4D6D-9E6C-A4E25C256B34}"/>
    <cellStyle name="Normal 3 2 4 2 2 3 2 3" xfId="23075" xr:uid="{724F496B-D4CA-40A5-B718-F3CFCEBC0167}"/>
    <cellStyle name="Normal 3 2 4 2 2 3 3" xfId="10528" xr:uid="{31389DD8-E5A0-4499-907F-2E2436E34F06}"/>
    <cellStyle name="Normal 3 2 4 2 2 3 3 2" xfId="27257" xr:uid="{53AD6565-0CC2-4CAB-A403-E351B913AE91}"/>
    <cellStyle name="Normal 3 2 4 2 2 3 4" xfId="18894" xr:uid="{C85E7ADA-84D8-40D3-9153-37510296C5A5}"/>
    <cellStyle name="Normal 3 2 4 2 2 4" xfId="3839" xr:uid="{598DBF31-A19B-4DB2-9BD1-132C3D58BD6F}"/>
    <cellStyle name="Normal 3 2 4 2 2 4 2" xfId="8020" xr:uid="{F50D2843-9D9F-44F1-A314-CEF0C7E2A1E1}"/>
    <cellStyle name="Normal 3 2 4 2 2 4 2 2" xfId="16383" xr:uid="{17BCE156-AEF8-437B-9985-7CCF71EC4E34}"/>
    <cellStyle name="Normal 3 2 4 2 2 4 2 2 2" xfId="33112" xr:uid="{15599317-ABE4-4EB7-BEF0-4FD797F6C355}"/>
    <cellStyle name="Normal 3 2 4 2 2 4 2 3" xfId="24749" xr:uid="{F2BAA00F-672C-41B8-8E16-92E221279F32}"/>
    <cellStyle name="Normal 3 2 4 2 2 4 3" xfId="12202" xr:uid="{423EF661-BFDA-4EE0-A5A9-76A45A6D266A}"/>
    <cellStyle name="Normal 3 2 4 2 2 4 3 2" xfId="28931" xr:uid="{83B9E270-E0EA-478D-882C-99A348EA69C3}"/>
    <cellStyle name="Normal 3 2 4 2 2 4 4" xfId="20568" xr:uid="{8510C286-8CBE-41EA-B539-90F32280EC11}"/>
    <cellStyle name="Normal 3 2 4 2 2 5" xfId="4674" xr:uid="{6BB17393-68FD-4DA6-AF29-DEAA55851AF7}"/>
    <cellStyle name="Normal 3 2 4 2 2 5 2" xfId="13037" xr:uid="{A1A44C83-E17C-4316-91C3-175F2554AA34}"/>
    <cellStyle name="Normal 3 2 4 2 2 5 2 2" xfId="29766" xr:uid="{6D3E5F75-21E4-4010-9302-60D24E16EFD7}"/>
    <cellStyle name="Normal 3 2 4 2 2 5 3" xfId="21403" xr:uid="{EF80062B-CBAA-4EB6-ABAE-A04A1A131E9E}"/>
    <cellStyle name="Normal 3 2 4 2 2 6" xfId="8856" xr:uid="{48BB0563-13EE-462F-B775-940D0C6AD849}"/>
    <cellStyle name="Normal 3 2 4 2 2 6 2" xfId="25585" xr:uid="{88AFD8F1-6657-4D3B-A2FC-32EDE968BA76}"/>
    <cellStyle name="Normal 3 2 4 2 2 7" xfId="17222" xr:uid="{F2B8D4F3-E47E-4B6C-B415-2F0CB0D6BF37}"/>
    <cellStyle name="Normal 3 2 4 2 3" xfId="771" xr:uid="{54C5BC56-5A56-4B42-9A59-F80FD63AD2F9}"/>
    <cellStyle name="Normal 3 2 4 2 3 2" xfId="1607" xr:uid="{AA95CA11-4074-4E4F-BABE-EE4B093587C1}"/>
    <cellStyle name="Normal 3 2 4 2 3 2 2" xfId="3279" xr:uid="{F785D796-2193-4367-8CD2-91EB055B06E7}"/>
    <cellStyle name="Normal 3 2 4 2 3 2 2 2" xfId="7460" xr:uid="{1D55A47F-D594-413C-A717-B66477E44BD4}"/>
    <cellStyle name="Normal 3 2 4 2 3 2 2 2 2" xfId="15823" xr:uid="{10E38F1F-8E3F-4E00-AEF6-860935B17145}"/>
    <cellStyle name="Normal 3 2 4 2 3 2 2 2 2 2" xfId="32552" xr:uid="{2D1BC7C6-9934-43B4-A871-E5F76C43DAD3}"/>
    <cellStyle name="Normal 3 2 4 2 3 2 2 2 3" xfId="24189" xr:uid="{0BA2D9B4-162B-453F-89AA-ED1FBA293D92}"/>
    <cellStyle name="Normal 3 2 4 2 3 2 2 3" xfId="11642" xr:uid="{FEE1D7C5-02A1-4D45-9207-23A78C2A5F37}"/>
    <cellStyle name="Normal 3 2 4 2 3 2 2 3 2" xfId="28371" xr:uid="{36A6976D-D741-4D95-A20C-C458950E5092}"/>
    <cellStyle name="Normal 3 2 4 2 3 2 2 4" xfId="20008" xr:uid="{5EF77046-F4FD-4DB2-92C6-3FD6C8BAAC53}"/>
    <cellStyle name="Normal 3 2 4 2 3 2 3" xfId="5788" xr:uid="{1D231B09-E135-416B-9548-4EAB6A77FE4F}"/>
    <cellStyle name="Normal 3 2 4 2 3 2 3 2" xfId="14151" xr:uid="{D54039E3-4827-4041-93DC-E8691C51E9EB}"/>
    <cellStyle name="Normal 3 2 4 2 3 2 3 2 2" xfId="30880" xr:uid="{5FA40D80-A78A-4C23-801F-3C87CAFD28A4}"/>
    <cellStyle name="Normal 3 2 4 2 3 2 3 3" xfId="22517" xr:uid="{A9B327D7-2C79-47FD-B305-490F876D41BC}"/>
    <cellStyle name="Normal 3 2 4 2 3 2 4" xfId="9970" xr:uid="{301685A0-9792-4C54-94B3-11AD9C07DB47}"/>
    <cellStyle name="Normal 3 2 4 2 3 2 4 2" xfId="26699" xr:uid="{3FE217D4-226F-448B-85DF-5E9B6E66C5E4}"/>
    <cellStyle name="Normal 3 2 4 2 3 2 5" xfId="18336" xr:uid="{23E144B5-F05B-4482-9D74-B9FEB0DB8451}"/>
    <cellStyle name="Normal 3 2 4 2 3 3" xfId="2443" xr:uid="{3CA8F769-A1EB-4531-BAE5-ED4CCD5F25C4}"/>
    <cellStyle name="Normal 3 2 4 2 3 3 2" xfId="6624" xr:uid="{AFA032D3-51CE-4869-82C6-D644636D7BC4}"/>
    <cellStyle name="Normal 3 2 4 2 3 3 2 2" xfId="14987" xr:uid="{FE9E7730-EE8E-4E76-87A8-F4F2E35F729B}"/>
    <cellStyle name="Normal 3 2 4 2 3 3 2 2 2" xfId="31716" xr:uid="{E850A467-DD63-44FC-9F0D-688357304738}"/>
    <cellStyle name="Normal 3 2 4 2 3 3 2 3" xfId="23353" xr:uid="{C588EE9E-668E-4699-9356-5DBD511D4693}"/>
    <cellStyle name="Normal 3 2 4 2 3 3 3" xfId="10806" xr:uid="{66E4E502-7598-436A-B812-441FF762F697}"/>
    <cellStyle name="Normal 3 2 4 2 3 3 3 2" xfId="27535" xr:uid="{FC64E645-6E88-47C9-8804-410FADFB94DB}"/>
    <cellStyle name="Normal 3 2 4 2 3 3 4" xfId="19172" xr:uid="{FC903E90-C7B0-4BA1-9908-BC1F8D8076E0}"/>
    <cellStyle name="Normal 3 2 4 2 3 4" xfId="4117" xr:uid="{AC4932D0-F2B6-4A1D-81A8-E465D5EFF2F2}"/>
    <cellStyle name="Normal 3 2 4 2 3 4 2" xfId="8298" xr:uid="{1E09F3A9-29AC-4CE9-A50E-05ADF2C0E03B}"/>
    <cellStyle name="Normal 3 2 4 2 3 4 2 2" xfId="16661" xr:uid="{898CAA62-5AE9-41A6-A252-63F46957C32C}"/>
    <cellStyle name="Normal 3 2 4 2 3 4 2 2 2" xfId="33390" xr:uid="{53916BFC-4E17-4626-BA15-535C722D7785}"/>
    <cellStyle name="Normal 3 2 4 2 3 4 2 3" xfId="25027" xr:uid="{D4D8BCA3-183C-472B-9C91-588C7FF8EC7C}"/>
    <cellStyle name="Normal 3 2 4 2 3 4 3" xfId="12480" xr:uid="{E8E310B9-567F-45A7-8360-7C9ACE54BDA0}"/>
    <cellStyle name="Normal 3 2 4 2 3 4 3 2" xfId="29209" xr:uid="{83EFE6E4-7746-4BAB-9474-EFEE76035CF8}"/>
    <cellStyle name="Normal 3 2 4 2 3 4 4" xfId="20846" xr:uid="{8620CF4B-C884-4EDE-B087-EC2FFA8ECB5F}"/>
    <cellStyle name="Normal 3 2 4 2 3 5" xfId="4952" xr:uid="{A2959C58-2E0C-46E1-93F2-2B98DE0F16B0}"/>
    <cellStyle name="Normal 3 2 4 2 3 5 2" xfId="13315" xr:uid="{47CE7E20-6192-4AF8-B226-0627FCCDEAFC}"/>
    <cellStyle name="Normal 3 2 4 2 3 5 2 2" xfId="30044" xr:uid="{18153F10-0454-42A3-819D-339078F39411}"/>
    <cellStyle name="Normal 3 2 4 2 3 5 3" xfId="21681" xr:uid="{D4C833BC-64F4-46A1-BCCA-84C4BAD9AE0E}"/>
    <cellStyle name="Normal 3 2 4 2 3 6" xfId="9134" xr:uid="{9BF0E12B-2198-4F07-B03B-5DF4CDFA37EB}"/>
    <cellStyle name="Normal 3 2 4 2 3 6 2" xfId="25863" xr:uid="{8445ACA7-37F3-421E-B7F6-8B4AF666B11A}"/>
    <cellStyle name="Normal 3 2 4 2 3 7" xfId="17500" xr:uid="{AE1D4623-6854-4793-92AE-1AC553DC44F4}"/>
    <cellStyle name="Normal 3 2 4 2 4" xfId="1051" xr:uid="{48911271-3774-426A-9E58-A5F60FE4A5BB}"/>
    <cellStyle name="Normal 3 2 4 2 4 2" xfId="2723" xr:uid="{4661BC28-10D9-4B9B-A7CF-2080D136A4BE}"/>
    <cellStyle name="Normal 3 2 4 2 4 2 2" xfId="6904" xr:uid="{A3C4850A-880E-431B-8B99-A766F403A5C9}"/>
    <cellStyle name="Normal 3 2 4 2 4 2 2 2" xfId="15267" xr:uid="{685522C0-DF31-4B68-BA12-62E7390B58CC}"/>
    <cellStyle name="Normal 3 2 4 2 4 2 2 2 2" xfId="31996" xr:uid="{2176E0BB-07B3-4A44-B3A8-81655A1D337B}"/>
    <cellStyle name="Normal 3 2 4 2 4 2 2 3" xfId="23633" xr:uid="{8531143D-1857-4927-9699-A4194381CE0D}"/>
    <cellStyle name="Normal 3 2 4 2 4 2 3" xfId="11086" xr:uid="{22CB6291-5F54-4467-8B8E-1820DB77D358}"/>
    <cellStyle name="Normal 3 2 4 2 4 2 3 2" xfId="27815" xr:uid="{8C8D86E0-5C8E-42E3-B9BD-A4E3EDF6C7B3}"/>
    <cellStyle name="Normal 3 2 4 2 4 2 4" xfId="19452" xr:uid="{981F6275-BBC6-47FF-B33D-5CB642B1616A}"/>
    <cellStyle name="Normal 3 2 4 2 4 3" xfId="5232" xr:uid="{470F7A43-046B-48AA-B0A6-53FFC4A3A9F1}"/>
    <cellStyle name="Normal 3 2 4 2 4 3 2" xfId="13595" xr:uid="{60B8BA36-78D8-4BF8-B3DF-3AD8278F7FF9}"/>
    <cellStyle name="Normal 3 2 4 2 4 3 2 2" xfId="30324" xr:uid="{A3CF18CE-8930-4FC6-BD8F-A2C058AC39F9}"/>
    <cellStyle name="Normal 3 2 4 2 4 3 3" xfId="21961" xr:uid="{074E71E6-3D74-4C0F-B674-AF53FB3D21D2}"/>
    <cellStyle name="Normal 3 2 4 2 4 4" xfId="9414" xr:uid="{D5389449-E584-41AC-8B1A-94FDDC9B7C69}"/>
    <cellStyle name="Normal 3 2 4 2 4 4 2" xfId="26143" xr:uid="{69F09052-312A-4726-8442-CC8D8230F077}"/>
    <cellStyle name="Normal 3 2 4 2 4 5" xfId="17780" xr:uid="{B7B20A0F-5A92-4BE9-82C3-2D5C9E0E7426}"/>
    <cellStyle name="Normal 3 2 4 2 5" xfId="1887" xr:uid="{69C04F47-D4C6-4AED-9AFD-FE6571D9668D}"/>
    <cellStyle name="Normal 3 2 4 2 5 2" xfId="6068" xr:uid="{07C6D8CC-9EE1-4718-87AA-FC3EAC563A43}"/>
    <cellStyle name="Normal 3 2 4 2 5 2 2" xfId="14431" xr:uid="{A96ADC24-109B-4C81-8A72-F1F694E16683}"/>
    <cellStyle name="Normal 3 2 4 2 5 2 2 2" xfId="31160" xr:uid="{FF9A3047-F1D1-4F34-88CF-C15DA7153AB5}"/>
    <cellStyle name="Normal 3 2 4 2 5 2 3" xfId="22797" xr:uid="{84C1D369-70B3-41D2-AA4D-DBACC1AB083A}"/>
    <cellStyle name="Normal 3 2 4 2 5 3" xfId="10250" xr:uid="{AD3774D0-4B78-4AF0-92AF-01181C2D571B}"/>
    <cellStyle name="Normal 3 2 4 2 5 3 2" xfId="26979" xr:uid="{A535F6C7-27A3-496F-AA37-460BB735F9D5}"/>
    <cellStyle name="Normal 3 2 4 2 5 4" xfId="18616" xr:uid="{740C5837-DB5A-49DE-9DC5-74AFC8A17E08}"/>
    <cellStyle name="Normal 3 2 4 2 6" xfId="3561" xr:uid="{2C1D1D65-EB94-4600-A63D-11811FCEC064}"/>
    <cellStyle name="Normal 3 2 4 2 6 2" xfId="7742" xr:uid="{03E1B26D-866D-4913-8497-6008604D4332}"/>
    <cellStyle name="Normal 3 2 4 2 6 2 2" xfId="16105" xr:uid="{753E930F-4C36-4CC1-8DAD-C5FA5F652760}"/>
    <cellStyle name="Normal 3 2 4 2 6 2 2 2" xfId="32834" xr:uid="{FA470835-636F-4A86-B568-9790B0329C9B}"/>
    <cellStyle name="Normal 3 2 4 2 6 2 3" xfId="24471" xr:uid="{4F6641F2-EE82-478A-B5ED-2D36C948C4B0}"/>
    <cellStyle name="Normal 3 2 4 2 6 3" xfId="11924" xr:uid="{75B27CFC-91E8-4625-8036-84F304DA487F}"/>
    <cellStyle name="Normal 3 2 4 2 6 3 2" xfId="28653" xr:uid="{9FB6C1BC-7FD5-4946-A35F-9370FED1FFA5}"/>
    <cellStyle name="Normal 3 2 4 2 6 4" xfId="20290" xr:uid="{74E12114-C061-4CC2-9ABD-9AB6525D09A3}"/>
    <cellStyle name="Normal 3 2 4 2 7" xfId="4396" xr:uid="{2F131C59-D843-41A0-8BBB-6437CF6D4196}"/>
    <cellStyle name="Normal 3 2 4 2 7 2" xfId="12759" xr:uid="{34A78279-DBA5-4897-85DB-BF1838884F23}"/>
    <cellStyle name="Normal 3 2 4 2 7 2 2" xfId="29488" xr:uid="{7DEF3A9F-6670-41FD-A017-03E5328A3AE5}"/>
    <cellStyle name="Normal 3 2 4 2 7 3" xfId="21125" xr:uid="{459371CC-404C-4B3E-8EF9-EA72A33CA873}"/>
    <cellStyle name="Normal 3 2 4 2 8" xfId="8578" xr:uid="{A4CC3B12-57E7-4286-A533-3ECC46C3724F}"/>
    <cellStyle name="Normal 3 2 4 2 8 2" xfId="25307" xr:uid="{0954E488-2615-40FB-995D-0F3AF1A624D6}"/>
    <cellStyle name="Normal 3 2 4 2 9" xfId="16944" xr:uid="{0572CD3F-DC0E-4D19-9E43-DEAF9B90D60E}"/>
    <cellStyle name="Normal 3 2 4 3" xfId="357" xr:uid="{428C81CF-3C23-4448-B031-6390EEE79EA8}"/>
    <cellStyle name="Normal 3 2 4 3 2" xfId="1193" xr:uid="{CAD8563B-5D52-4507-9971-91973D94BCFC}"/>
    <cellStyle name="Normal 3 2 4 3 2 2" xfId="2865" xr:uid="{8DB854D4-1C18-4C21-9499-A1A777F2F111}"/>
    <cellStyle name="Normal 3 2 4 3 2 2 2" xfId="7046" xr:uid="{DE6482CC-5FD7-4E12-9F49-5E0BBCC78774}"/>
    <cellStyle name="Normal 3 2 4 3 2 2 2 2" xfId="15409" xr:uid="{422BCD34-2537-4E45-B50C-9A8ADFE58E18}"/>
    <cellStyle name="Normal 3 2 4 3 2 2 2 2 2" xfId="32138" xr:uid="{430C1E53-56F6-4E24-AB6B-2D3E6C1C996C}"/>
    <cellStyle name="Normal 3 2 4 3 2 2 2 3" xfId="23775" xr:uid="{E5BD0A77-1534-4E98-AA51-BA323ECC38AA}"/>
    <cellStyle name="Normal 3 2 4 3 2 2 3" xfId="11228" xr:uid="{67DDBBCA-4A00-49D4-A010-070EAE87CE94}"/>
    <cellStyle name="Normal 3 2 4 3 2 2 3 2" xfId="27957" xr:uid="{18B8787F-5E25-440B-8B50-231A74A45D34}"/>
    <cellStyle name="Normal 3 2 4 3 2 2 4" xfId="19594" xr:uid="{F5C302C8-8788-4B25-9A5C-F0876229E6BA}"/>
    <cellStyle name="Normal 3 2 4 3 2 3" xfId="5374" xr:uid="{59BF521D-B239-4FC7-8839-45D930FF12D2}"/>
    <cellStyle name="Normal 3 2 4 3 2 3 2" xfId="13737" xr:uid="{E74D71DE-09E7-4604-94FC-DAEB903C9273}"/>
    <cellStyle name="Normal 3 2 4 3 2 3 2 2" xfId="30466" xr:uid="{22CC6BF3-87D6-4C5B-8CFD-F307BE881589}"/>
    <cellStyle name="Normal 3 2 4 3 2 3 3" xfId="22103" xr:uid="{A80F574B-AA82-4412-8993-B3FE11F09187}"/>
    <cellStyle name="Normal 3 2 4 3 2 4" xfId="9556" xr:uid="{0943E506-4BC1-4A47-86D4-0CA085EE9F8C}"/>
    <cellStyle name="Normal 3 2 4 3 2 4 2" xfId="26285" xr:uid="{A2A8F1DE-E448-40C2-B620-A51E54443730}"/>
    <cellStyle name="Normal 3 2 4 3 2 5" xfId="17922" xr:uid="{457B5173-87C3-40C6-A75B-9D906A3D8304}"/>
    <cellStyle name="Normal 3 2 4 3 3" xfId="2029" xr:uid="{FA7F6209-B04C-4717-9247-5C274F0DA8B0}"/>
    <cellStyle name="Normal 3 2 4 3 3 2" xfId="6210" xr:uid="{61ED56B2-1A43-4627-AEBC-389F31DA2486}"/>
    <cellStyle name="Normal 3 2 4 3 3 2 2" xfId="14573" xr:uid="{AB194F01-E528-44E3-9955-6702AA62F6A2}"/>
    <cellStyle name="Normal 3 2 4 3 3 2 2 2" xfId="31302" xr:uid="{F61C27C9-595E-4054-AE08-4223B9BE2A7E}"/>
    <cellStyle name="Normal 3 2 4 3 3 2 3" xfId="22939" xr:uid="{91D453FB-18C5-4DFC-AC23-A9F4132A5E6F}"/>
    <cellStyle name="Normal 3 2 4 3 3 3" xfId="10392" xr:uid="{0D9886C6-60D5-44A8-BDF8-2DE405A999BE}"/>
    <cellStyle name="Normal 3 2 4 3 3 3 2" xfId="27121" xr:uid="{5726D719-136A-4A0A-861D-8AB39354D748}"/>
    <cellStyle name="Normal 3 2 4 3 3 4" xfId="18758" xr:uid="{1890AE03-5208-43F5-92EA-845E41EFEE4F}"/>
    <cellStyle name="Normal 3 2 4 3 4" xfId="3703" xr:uid="{D154E1DE-F148-4064-B1A7-3813AC0D1882}"/>
    <cellStyle name="Normal 3 2 4 3 4 2" xfId="7884" xr:uid="{DACD12B8-A796-494C-AD81-E391BF84F450}"/>
    <cellStyle name="Normal 3 2 4 3 4 2 2" xfId="16247" xr:uid="{40E8C779-11AA-4581-BB7F-CD2FCAF24404}"/>
    <cellStyle name="Normal 3 2 4 3 4 2 2 2" xfId="32976" xr:uid="{CA887B70-D3C9-42B9-B878-928E24CE8FB8}"/>
    <cellStyle name="Normal 3 2 4 3 4 2 3" xfId="24613" xr:uid="{84EE42C1-C3C8-4233-BEEE-72C750A50499}"/>
    <cellStyle name="Normal 3 2 4 3 4 3" xfId="12066" xr:uid="{EAED356F-3F6D-47C4-A724-F4DAA53FA4AE}"/>
    <cellStyle name="Normal 3 2 4 3 4 3 2" xfId="28795" xr:uid="{D4164FC0-47FB-4A2A-9986-649837964FDB}"/>
    <cellStyle name="Normal 3 2 4 3 4 4" xfId="20432" xr:uid="{F0A47D0D-669D-4B90-9B37-73BC7D9AC4AE}"/>
    <cellStyle name="Normal 3 2 4 3 5" xfId="4538" xr:uid="{B7C19F38-1AD9-463E-81BB-CC7D091F7624}"/>
    <cellStyle name="Normal 3 2 4 3 5 2" xfId="12901" xr:uid="{7BFA6A5B-648B-4ED8-8A70-196C10E1D56E}"/>
    <cellStyle name="Normal 3 2 4 3 5 2 2" xfId="29630" xr:uid="{B7BF0D0D-E72B-47B9-91C8-B599CB80890A}"/>
    <cellStyle name="Normal 3 2 4 3 5 3" xfId="21267" xr:uid="{DB08CD75-AB79-4AE2-A6FA-F40222160B9E}"/>
    <cellStyle name="Normal 3 2 4 3 6" xfId="8720" xr:uid="{1EC0B6E2-B7B3-4BF2-B5C4-9B8F998A3094}"/>
    <cellStyle name="Normal 3 2 4 3 6 2" xfId="25449" xr:uid="{C13FA02C-D797-4533-92DC-13A14AD7B381}"/>
    <cellStyle name="Normal 3 2 4 3 7" xfId="17086" xr:uid="{E6BC7B48-9F76-4359-82EA-963A06BF6854}"/>
    <cellStyle name="Normal 3 2 4 4" xfId="635" xr:uid="{60657331-DCB5-43EC-AFC9-347914BA8248}"/>
    <cellStyle name="Normal 3 2 4 4 2" xfId="1471" xr:uid="{D638921F-8480-4E6F-981C-80A0611EE011}"/>
    <cellStyle name="Normal 3 2 4 4 2 2" xfId="3143" xr:uid="{A95AAD96-1E60-4A3F-BF60-D32F636EE38C}"/>
    <cellStyle name="Normal 3 2 4 4 2 2 2" xfId="7324" xr:uid="{26B167EE-6F43-4C57-B63C-F4BE3BEE9411}"/>
    <cellStyle name="Normal 3 2 4 4 2 2 2 2" xfId="15687" xr:uid="{2B0A8498-FB49-4D41-B81E-A2256308BAD6}"/>
    <cellStyle name="Normal 3 2 4 4 2 2 2 2 2" xfId="32416" xr:uid="{DA77559D-36DC-414F-A99C-0C9621F2EFD8}"/>
    <cellStyle name="Normal 3 2 4 4 2 2 2 3" xfId="24053" xr:uid="{52921189-2CBC-4B1C-BC73-2459A7090F27}"/>
    <cellStyle name="Normal 3 2 4 4 2 2 3" xfId="11506" xr:uid="{4CD09F6B-770B-4DC2-9A22-F9FAB0F212B6}"/>
    <cellStyle name="Normal 3 2 4 4 2 2 3 2" xfId="28235" xr:uid="{539DD896-7169-49BA-A05D-04F1DE113862}"/>
    <cellStyle name="Normal 3 2 4 4 2 2 4" xfId="19872" xr:uid="{0FF2797C-05C7-4561-988F-5E75491D793F}"/>
    <cellStyle name="Normal 3 2 4 4 2 3" xfId="5652" xr:uid="{E7645D3B-F5C1-44B9-BF19-2C377862CA68}"/>
    <cellStyle name="Normal 3 2 4 4 2 3 2" xfId="14015" xr:uid="{C5EBDB0A-16DC-4455-985D-DE39D322F57A}"/>
    <cellStyle name="Normal 3 2 4 4 2 3 2 2" xfId="30744" xr:uid="{B5DFC2F4-1A2C-49F7-9B72-1273EB3D2E42}"/>
    <cellStyle name="Normal 3 2 4 4 2 3 3" xfId="22381" xr:uid="{EE55341A-70D9-4318-A9FA-D020154957A4}"/>
    <cellStyle name="Normal 3 2 4 4 2 4" xfId="9834" xr:uid="{1E862780-B847-42B8-8B84-84AE19635D50}"/>
    <cellStyle name="Normal 3 2 4 4 2 4 2" xfId="26563" xr:uid="{197ADB81-8CFF-4522-A7ED-7C1FB2BF2FF0}"/>
    <cellStyle name="Normal 3 2 4 4 2 5" xfId="18200" xr:uid="{2E097223-C27A-4EB9-B2BF-B59B3D11A91B}"/>
    <cellStyle name="Normal 3 2 4 4 3" xfId="2307" xr:uid="{E785B076-72DF-41AA-B55A-DF3819F488C5}"/>
    <cellStyle name="Normal 3 2 4 4 3 2" xfId="6488" xr:uid="{339AD545-7E0A-4395-8872-3A1DC670E8EF}"/>
    <cellStyle name="Normal 3 2 4 4 3 2 2" xfId="14851" xr:uid="{2E97E79B-103E-48A4-BCCE-0766158C6DF7}"/>
    <cellStyle name="Normal 3 2 4 4 3 2 2 2" xfId="31580" xr:uid="{6D14D33E-930A-4E98-B496-1D74EB53CECD}"/>
    <cellStyle name="Normal 3 2 4 4 3 2 3" xfId="23217" xr:uid="{B8F861B1-BACE-46BB-90C9-E6FE17430630}"/>
    <cellStyle name="Normal 3 2 4 4 3 3" xfId="10670" xr:uid="{D204DFB1-7B5D-4143-AB6E-CEA10568C258}"/>
    <cellStyle name="Normal 3 2 4 4 3 3 2" xfId="27399" xr:uid="{18158E81-43EE-44C4-A7CF-C85B532E5C9D}"/>
    <cellStyle name="Normal 3 2 4 4 3 4" xfId="19036" xr:uid="{F26B7248-2813-451D-8FEC-B2B40FF98B83}"/>
    <cellStyle name="Normal 3 2 4 4 4" xfId="3981" xr:uid="{3FF32BF2-E49B-48F3-803C-3F1CEE5D7940}"/>
    <cellStyle name="Normal 3 2 4 4 4 2" xfId="8162" xr:uid="{8317D1CD-D5D7-40EF-A041-2CBBB6AF83F1}"/>
    <cellStyle name="Normal 3 2 4 4 4 2 2" xfId="16525" xr:uid="{BA4E179D-0838-4834-9318-C3D361788CA4}"/>
    <cellStyle name="Normal 3 2 4 4 4 2 2 2" xfId="33254" xr:uid="{EF72B559-F5BF-4B66-BD1D-6339749BD11C}"/>
    <cellStyle name="Normal 3 2 4 4 4 2 3" xfId="24891" xr:uid="{0EFB2B6E-5F73-402A-A37F-8A614DF22243}"/>
    <cellStyle name="Normal 3 2 4 4 4 3" xfId="12344" xr:uid="{B4689EF8-1E16-4496-8379-508576A40305}"/>
    <cellStyle name="Normal 3 2 4 4 4 3 2" xfId="29073" xr:uid="{0C7E083A-6328-432F-AFB1-DE1380243110}"/>
    <cellStyle name="Normal 3 2 4 4 4 4" xfId="20710" xr:uid="{BA3DE094-0D2F-4E77-82DE-2D1A07D403D4}"/>
    <cellStyle name="Normal 3 2 4 4 5" xfId="4816" xr:uid="{7BFDF28C-EAD3-40F7-AE46-30250D3F7F8B}"/>
    <cellStyle name="Normal 3 2 4 4 5 2" xfId="13179" xr:uid="{C61A2DB2-02FE-43FB-BEFD-838B3932216F}"/>
    <cellStyle name="Normal 3 2 4 4 5 2 2" xfId="29908" xr:uid="{1A4191D3-DBC7-44F8-BE45-421FACFA850A}"/>
    <cellStyle name="Normal 3 2 4 4 5 3" xfId="21545" xr:uid="{FFA71FA3-0A3E-44EA-A9BE-A6730F7423FA}"/>
    <cellStyle name="Normal 3 2 4 4 6" xfId="8998" xr:uid="{2862D3F8-F119-49E7-A056-2F2E0A69C76C}"/>
    <cellStyle name="Normal 3 2 4 4 6 2" xfId="25727" xr:uid="{D9FAD8E0-DC80-41C0-8F75-2103D789D9FE}"/>
    <cellStyle name="Normal 3 2 4 4 7" xfId="17364" xr:uid="{39CED7D7-83C2-4D3E-981B-A1B9F76D31D4}"/>
    <cellStyle name="Normal 3 2 4 5" xfId="915" xr:uid="{1A4845ED-FE13-4B46-AD12-1B7194C5D848}"/>
    <cellStyle name="Normal 3 2 4 5 2" xfId="2587" xr:uid="{BBAD23A1-4D47-4AC0-9326-155F011A1DC2}"/>
    <cellStyle name="Normal 3 2 4 5 2 2" xfId="6768" xr:uid="{7635DD8D-9930-4DA8-AA59-F3F4C1238A97}"/>
    <cellStyle name="Normal 3 2 4 5 2 2 2" xfId="15131" xr:uid="{3E13883E-2A4A-48C6-859D-F578C6573305}"/>
    <cellStyle name="Normal 3 2 4 5 2 2 2 2" xfId="31860" xr:uid="{8076EE33-F1B2-4E82-900C-3E666B59DE52}"/>
    <cellStyle name="Normal 3 2 4 5 2 2 3" xfId="23497" xr:uid="{1FCC8C2D-FAB8-4BB2-A5F6-C47DB8548FD5}"/>
    <cellStyle name="Normal 3 2 4 5 2 3" xfId="10950" xr:uid="{CCFD1462-37A4-44A5-BEFF-669D764817EE}"/>
    <cellStyle name="Normal 3 2 4 5 2 3 2" xfId="27679" xr:uid="{97631C27-26DE-44C7-B0F2-042E733C0C96}"/>
    <cellStyle name="Normal 3 2 4 5 2 4" xfId="19316" xr:uid="{DB414A97-1BC7-4F2F-B606-332E2632DC19}"/>
    <cellStyle name="Normal 3 2 4 5 3" xfId="5096" xr:uid="{2B4CCD80-31C6-4E31-8F60-4CE72C6747A4}"/>
    <cellStyle name="Normal 3 2 4 5 3 2" xfId="13459" xr:uid="{D0295A3A-EBEE-4553-B6A1-F6AF5C02F5B8}"/>
    <cellStyle name="Normal 3 2 4 5 3 2 2" xfId="30188" xr:uid="{87BEA95A-89C3-4B3A-B60D-298F209A497B}"/>
    <cellStyle name="Normal 3 2 4 5 3 3" xfId="21825" xr:uid="{D44506DE-EAEE-4477-A8F7-18F290FAC70D}"/>
    <cellStyle name="Normal 3 2 4 5 4" xfId="9278" xr:uid="{B67210A2-E6AA-4CD8-B2F2-EA17C92AAA63}"/>
    <cellStyle name="Normal 3 2 4 5 4 2" xfId="26007" xr:uid="{F1C4F193-9C56-463B-BECB-456B652DF733}"/>
    <cellStyle name="Normal 3 2 4 5 5" xfId="17644" xr:uid="{42E265EF-FFBE-4C3B-9C51-BD4EA274EE40}"/>
    <cellStyle name="Normal 3 2 4 6" xfId="1751" xr:uid="{8898AF66-587A-4C18-8F44-FDB88ABAD2ED}"/>
    <cellStyle name="Normal 3 2 4 6 2" xfId="5932" xr:uid="{09E8CCE2-BC4E-4A1B-9AD6-8F3C841C802D}"/>
    <cellStyle name="Normal 3 2 4 6 2 2" xfId="14295" xr:uid="{6B619669-CC3B-430B-BED4-B47F7D4C879D}"/>
    <cellStyle name="Normal 3 2 4 6 2 2 2" xfId="31024" xr:uid="{2C76DA38-4F6B-4447-9202-FDBE4C2CCF34}"/>
    <cellStyle name="Normal 3 2 4 6 2 3" xfId="22661" xr:uid="{BDFFD217-6374-4294-8446-A305EF2A281D}"/>
    <cellStyle name="Normal 3 2 4 6 3" xfId="10114" xr:uid="{D9099760-A6CC-42B3-B5EC-82C36B8A120B}"/>
    <cellStyle name="Normal 3 2 4 6 3 2" xfId="26843" xr:uid="{EBC99E6F-1109-4001-B7EC-84BE17082714}"/>
    <cellStyle name="Normal 3 2 4 6 4" xfId="18480" xr:uid="{34C12B6D-5DDA-4FF0-BFF2-ED09F20D78FB}"/>
    <cellStyle name="Normal 3 2 4 7" xfId="3425" xr:uid="{4C47C686-C41F-49A6-BE62-6279FB9B2BBF}"/>
    <cellStyle name="Normal 3 2 4 7 2" xfId="7606" xr:uid="{6033FBC3-B12B-48A4-BE53-EF392BDDFAA2}"/>
    <cellStyle name="Normal 3 2 4 7 2 2" xfId="15969" xr:uid="{45072B71-2796-4939-B93B-5EB5BF9B6D17}"/>
    <cellStyle name="Normal 3 2 4 7 2 2 2" xfId="32698" xr:uid="{BC16AE1F-4F23-4A0D-A381-3825E4CF6152}"/>
    <cellStyle name="Normal 3 2 4 7 2 3" xfId="24335" xr:uid="{74D450BB-2B1C-45E3-8361-08E28C03466E}"/>
    <cellStyle name="Normal 3 2 4 7 3" xfId="11788" xr:uid="{EF81D8DA-9AA4-4D78-B957-5C9EB0666E3F}"/>
    <cellStyle name="Normal 3 2 4 7 3 2" xfId="28517" xr:uid="{F348FC84-71B2-49B5-B480-3F714E09165D}"/>
    <cellStyle name="Normal 3 2 4 7 4" xfId="20154" xr:uid="{51D7FFF9-8EB9-45CB-ABE2-864DDC225C0C}"/>
    <cellStyle name="Normal 3 2 4 8" xfId="4260" xr:uid="{472D4053-9992-4BB6-8A61-321C6879C60C}"/>
    <cellStyle name="Normal 3 2 4 8 2" xfId="12623" xr:uid="{A968A28A-F76A-4BCC-850B-E701FFA81162}"/>
    <cellStyle name="Normal 3 2 4 8 2 2" xfId="29352" xr:uid="{DC45BB45-2E6D-485D-9A85-FF28931F6927}"/>
    <cellStyle name="Normal 3 2 4 8 3" xfId="20989" xr:uid="{520415F6-754B-4913-B9A5-556F69D71106}"/>
    <cellStyle name="Normal 3 2 4 9" xfId="8442" xr:uid="{0B1FC026-0E83-497A-BEFD-6751E6458DBC}"/>
    <cellStyle name="Normal 3 2 4 9 2" xfId="25171" xr:uid="{940E8A9B-C2B8-4E3B-92C0-916282B835C7}"/>
    <cellStyle name="Normal 3 2 5" xfId="148" xr:uid="{EB60172A-0941-4A9F-8B19-86E7AC3472B0}"/>
    <cellStyle name="Normal 3 2 5 2" xfId="426" xr:uid="{AE8B257F-C8F7-4714-9166-972BF3AAEFD7}"/>
    <cellStyle name="Normal 3 2 5 2 2" xfId="1262" xr:uid="{975072D7-BEE1-4825-AAC5-36735118CB6F}"/>
    <cellStyle name="Normal 3 2 5 2 2 2" xfId="2934" xr:uid="{3D257F27-2F72-4701-8612-DDA75E1E0AC6}"/>
    <cellStyle name="Normal 3 2 5 2 2 2 2" xfId="7115" xr:uid="{929991A9-B897-421B-9057-B041A27C2B95}"/>
    <cellStyle name="Normal 3 2 5 2 2 2 2 2" xfId="15478" xr:uid="{7F460530-87E7-44A1-A0CB-156824F33AA4}"/>
    <cellStyle name="Normal 3 2 5 2 2 2 2 2 2" xfId="32207" xr:uid="{9D139FE3-0401-4B77-B283-318881F075E7}"/>
    <cellStyle name="Normal 3 2 5 2 2 2 2 3" xfId="23844" xr:uid="{4FDFF3E7-7D08-4D90-98A7-CFF44A5CBF16}"/>
    <cellStyle name="Normal 3 2 5 2 2 2 3" xfId="11297" xr:uid="{EAB53D59-08A1-4210-AEF2-5A9F86F109BD}"/>
    <cellStyle name="Normal 3 2 5 2 2 2 3 2" xfId="28026" xr:uid="{C9368D53-22D9-494A-B14E-E7CE76A31BE1}"/>
    <cellStyle name="Normal 3 2 5 2 2 2 4" xfId="19663" xr:uid="{EB05C4A5-4AC0-46AF-BBD8-E206F6F92003}"/>
    <cellStyle name="Normal 3 2 5 2 2 3" xfId="5443" xr:uid="{50FCCD83-D66E-40A2-BFD6-5D4BC0EA8963}"/>
    <cellStyle name="Normal 3 2 5 2 2 3 2" xfId="13806" xr:uid="{85ADCD2C-0977-4778-8FAD-DF16DEC88A38}"/>
    <cellStyle name="Normal 3 2 5 2 2 3 2 2" xfId="30535" xr:uid="{2B32F185-C8B5-4F20-AC6B-E0C487366FC7}"/>
    <cellStyle name="Normal 3 2 5 2 2 3 3" xfId="22172" xr:uid="{84AD35A4-3BD1-43E9-A7F2-9520FCBDB0D4}"/>
    <cellStyle name="Normal 3 2 5 2 2 4" xfId="9625" xr:uid="{D5577700-5320-4034-AAE4-5093212B25A0}"/>
    <cellStyle name="Normal 3 2 5 2 2 4 2" xfId="26354" xr:uid="{CEF5AADA-000B-4FAD-9E79-7868A6305FE6}"/>
    <cellStyle name="Normal 3 2 5 2 2 5" xfId="17991" xr:uid="{F75EA160-F05A-4D01-BE08-6091AA0E0ED7}"/>
    <cellStyle name="Normal 3 2 5 2 3" xfId="2098" xr:uid="{C7DD64FA-87C9-4561-995A-8FC5B28E5C00}"/>
    <cellStyle name="Normal 3 2 5 2 3 2" xfId="6279" xr:uid="{C38677B4-7DF2-4F14-9E66-17A3F37690A6}"/>
    <cellStyle name="Normal 3 2 5 2 3 2 2" xfId="14642" xr:uid="{0526DC2C-CEC5-4BFB-B828-C697412D3129}"/>
    <cellStyle name="Normal 3 2 5 2 3 2 2 2" xfId="31371" xr:uid="{AF6B938E-3EDD-482B-9ED6-E9F7C2932767}"/>
    <cellStyle name="Normal 3 2 5 2 3 2 3" xfId="23008" xr:uid="{C19822C7-8263-4F15-AE0D-52AA8B4FC594}"/>
    <cellStyle name="Normal 3 2 5 2 3 3" xfId="10461" xr:uid="{EB682852-860A-4ED7-880D-F75230222FAF}"/>
    <cellStyle name="Normal 3 2 5 2 3 3 2" xfId="27190" xr:uid="{A7C6C93E-2C6E-4142-A8BD-6DABF9E181C3}"/>
    <cellStyle name="Normal 3 2 5 2 3 4" xfId="18827" xr:uid="{B29FFAA1-CD01-4AF9-8192-ADD6D6C728D2}"/>
    <cellStyle name="Normal 3 2 5 2 4" xfId="3772" xr:uid="{DB6BCCAA-2132-47B0-8FEF-C8A68FFA5A9D}"/>
    <cellStyle name="Normal 3 2 5 2 4 2" xfId="7953" xr:uid="{A897B541-8B1D-4F18-B406-DDC3D2C4B238}"/>
    <cellStyle name="Normal 3 2 5 2 4 2 2" xfId="16316" xr:uid="{914307C9-F681-414D-8740-7AE7F234B140}"/>
    <cellStyle name="Normal 3 2 5 2 4 2 2 2" xfId="33045" xr:uid="{09EA148C-B77D-41D1-BCD9-54814761A8B2}"/>
    <cellStyle name="Normal 3 2 5 2 4 2 3" xfId="24682" xr:uid="{153B0602-B849-4C63-BF26-DE78EA640369}"/>
    <cellStyle name="Normal 3 2 5 2 4 3" xfId="12135" xr:uid="{117D2389-BFF3-4EAF-A306-0939E8CD922D}"/>
    <cellStyle name="Normal 3 2 5 2 4 3 2" xfId="28864" xr:uid="{A1563963-54D0-4D58-A3AA-CBB0AF76FF69}"/>
    <cellStyle name="Normal 3 2 5 2 4 4" xfId="20501" xr:uid="{76F476E9-8262-46B0-8249-E2EF3B5CB2FF}"/>
    <cellStyle name="Normal 3 2 5 2 5" xfId="4607" xr:uid="{2B94EAB3-07B0-403B-8A0C-CA7796FB5364}"/>
    <cellStyle name="Normal 3 2 5 2 5 2" xfId="12970" xr:uid="{C343A0F4-267A-45AD-A41D-3BA4D562135C}"/>
    <cellStyle name="Normal 3 2 5 2 5 2 2" xfId="29699" xr:uid="{BC0623BA-4E32-4700-B627-D0546C3E3CD9}"/>
    <cellStyle name="Normal 3 2 5 2 5 3" xfId="21336" xr:uid="{2538D9A8-0254-4788-B5D9-363773173CA0}"/>
    <cellStyle name="Normal 3 2 5 2 6" xfId="8789" xr:uid="{F4FB975F-0E33-4F72-BF16-442D776B3F95}"/>
    <cellStyle name="Normal 3 2 5 2 6 2" xfId="25518" xr:uid="{55B424F5-7D84-41AF-AA52-CC8B2276E183}"/>
    <cellStyle name="Normal 3 2 5 2 7" xfId="17155" xr:uid="{EB0E97AD-FD7E-4F55-B18B-C8D9C40AEF39}"/>
    <cellStyle name="Normal 3 2 5 3" xfId="704" xr:uid="{3E74CBDD-C85E-45AE-AD6D-784C029A8279}"/>
    <cellStyle name="Normal 3 2 5 3 2" xfId="1540" xr:uid="{AE600FA5-37AE-407D-9C73-9BCFE06EA40E}"/>
    <cellStyle name="Normal 3 2 5 3 2 2" xfId="3212" xr:uid="{7D7E6A80-A62B-44F5-8269-D5533079CACB}"/>
    <cellStyle name="Normal 3 2 5 3 2 2 2" xfId="7393" xr:uid="{2EF1A2B9-5958-43A7-91C8-AB5E32B2ACD8}"/>
    <cellStyle name="Normal 3 2 5 3 2 2 2 2" xfId="15756" xr:uid="{F6F27F2A-2EE3-4408-8D94-B5E4616B8D49}"/>
    <cellStyle name="Normal 3 2 5 3 2 2 2 2 2" xfId="32485" xr:uid="{5E73D630-8DC1-4724-ABEB-3D2927B35AE9}"/>
    <cellStyle name="Normal 3 2 5 3 2 2 2 3" xfId="24122" xr:uid="{B20AD720-7A44-4E0F-A9D5-5A5528A61ADC}"/>
    <cellStyle name="Normal 3 2 5 3 2 2 3" xfId="11575" xr:uid="{D71588D5-0CBD-4507-BD5C-AEFBDFD42574}"/>
    <cellStyle name="Normal 3 2 5 3 2 2 3 2" xfId="28304" xr:uid="{B888A084-AA09-4848-B3C7-E3500546DBBE}"/>
    <cellStyle name="Normal 3 2 5 3 2 2 4" xfId="19941" xr:uid="{9CB55FCC-4711-40C2-993A-28CD63736999}"/>
    <cellStyle name="Normal 3 2 5 3 2 3" xfId="5721" xr:uid="{60CDD16B-ACE2-4431-94AF-1A49A53432BF}"/>
    <cellStyle name="Normal 3 2 5 3 2 3 2" xfId="14084" xr:uid="{4891C407-EECA-4157-A2AC-91A9CE41D02A}"/>
    <cellStyle name="Normal 3 2 5 3 2 3 2 2" xfId="30813" xr:uid="{04D64F7B-242B-43E0-9F98-3F5565635BDC}"/>
    <cellStyle name="Normal 3 2 5 3 2 3 3" xfId="22450" xr:uid="{5051BC94-4252-4A03-BE68-882A9AB63A3E}"/>
    <cellStyle name="Normal 3 2 5 3 2 4" xfId="9903" xr:uid="{C6033B2F-CAB6-4A98-946A-1FAF377659AB}"/>
    <cellStyle name="Normal 3 2 5 3 2 4 2" xfId="26632" xr:uid="{758A03A5-ABE9-44E2-A7C8-A20C0A192222}"/>
    <cellStyle name="Normal 3 2 5 3 2 5" xfId="18269" xr:uid="{735F1190-516B-4D5E-93EA-E0B705A22558}"/>
    <cellStyle name="Normal 3 2 5 3 3" xfId="2376" xr:uid="{86BA29B9-C032-4C39-9C17-99DE7A734C96}"/>
    <cellStyle name="Normal 3 2 5 3 3 2" xfId="6557" xr:uid="{D04AD95E-85B0-430F-A5C0-2A0D8EA52498}"/>
    <cellStyle name="Normal 3 2 5 3 3 2 2" xfId="14920" xr:uid="{06CF3A8B-ABC6-42C8-86B1-38292CEDB0EF}"/>
    <cellStyle name="Normal 3 2 5 3 3 2 2 2" xfId="31649" xr:uid="{3C397E9E-3915-4C31-85D2-3AEB4FE1A089}"/>
    <cellStyle name="Normal 3 2 5 3 3 2 3" xfId="23286" xr:uid="{2718CA2B-F4DB-4683-8B3B-18A30095EDB0}"/>
    <cellStyle name="Normal 3 2 5 3 3 3" xfId="10739" xr:uid="{22CD9205-7097-4FDB-B0E1-821B2B2A2436}"/>
    <cellStyle name="Normal 3 2 5 3 3 3 2" xfId="27468" xr:uid="{13FA2067-5FBC-4F05-9DCC-3A6DA17BEAB2}"/>
    <cellStyle name="Normal 3 2 5 3 3 4" xfId="19105" xr:uid="{AE9E084B-12C6-4672-BB87-576C71EB44D5}"/>
    <cellStyle name="Normal 3 2 5 3 4" xfId="4050" xr:uid="{FDEFBE76-4A2C-4762-826F-8224C95AF224}"/>
    <cellStyle name="Normal 3 2 5 3 4 2" xfId="8231" xr:uid="{1BF1797A-3861-476A-ADE9-060EC90835D8}"/>
    <cellStyle name="Normal 3 2 5 3 4 2 2" xfId="16594" xr:uid="{2FCCDB8D-C46D-4933-B729-D514182E84E8}"/>
    <cellStyle name="Normal 3 2 5 3 4 2 2 2" xfId="33323" xr:uid="{EFC3152A-9C74-434D-9611-C0240E6ACFB6}"/>
    <cellStyle name="Normal 3 2 5 3 4 2 3" xfId="24960" xr:uid="{98B90333-E9F9-4D2C-8BAB-9E8404E9825C}"/>
    <cellStyle name="Normal 3 2 5 3 4 3" xfId="12413" xr:uid="{45BAC5B3-B6D9-420A-981B-2F4920AF00E2}"/>
    <cellStyle name="Normal 3 2 5 3 4 3 2" xfId="29142" xr:uid="{508A507C-FA26-48D6-81D2-14E3C7FE3786}"/>
    <cellStyle name="Normal 3 2 5 3 4 4" xfId="20779" xr:uid="{9C408F86-279B-43AB-87E7-1346477D6921}"/>
    <cellStyle name="Normal 3 2 5 3 5" xfId="4885" xr:uid="{38211B08-4B00-4273-BFEF-D4AE14639D0F}"/>
    <cellStyle name="Normal 3 2 5 3 5 2" xfId="13248" xr:uid="{F722ED0A-E230-4459-8E26-7A7527189688}"/>
    <cellStyle name="Normal 3 2 5 3 5 2 2" xfId="29977" xr:uid="{34A6FEAA-F12C-4500-B930-FE647907DC08}"/>
    <cellStyle name="Normal 3 2 5 3 5 3" xfId="21614" xr:uid="{774967C5-4C3F-403B-B3F5-B6616BE0C068}"/>
    <cellStyle name="Normal 3 2 5 3 6" xfId="9067" xr:uid="{F586905F-8874-43BA-8AD2-7608764E0B12}"/>
    <cellStyle name="Normal 3 2 5 3 6 2" xfId="25796" xr:uid="{6EF777A8-2B13-4AD2-BB24-46AE9421FE54}"/>
    <cellStyle name="Normal 3 2 5 3 7" xfId="17433" xr:uid="{9F63FEDD-7C51-4DF7-A23E-2A6CA0771761}"/>
    <cellStyle name="Normal 3 2 5 4" xfId="984" xr:uid="{704C1372-7994-47F2-A359-8350766E4228}"/>
    <cellStyle name="Normal 3 2 5 4 2" xfId="2656" xr:uid="{3DE57EEE-1B83-4C46-85DB-CBBF8725139D}"/>
    <cellStyle name="Normal 3 2 5 4 2 2" xfId="6837" xr:uid="{57EEF3E3-3A7D-464A-9A41-CAAE0A63E89B}"/>
    <cellStyle name="Normal 3 2 5 4 2 2 2" xfId="15200" xr:uid="{7EA53A0F-5248-4B7F-A912-AE02A72C90A5}"/>
    <cellStyle name="Normal 3 2 5 4 2 2 2 2" xfId="31929" xr:uid="{A6BC9716-DD0D-4261-9980-F1F55D87C870}"/>
    <cellStyle name="Normal 3 2 5 4 2 2 3" xfId="23566" xr:uid="{528EE3E7-59D6-495C-9B18-0D3BE7694C01}"/>
    <cellStyle name="Normal 3 2 5 4 2 3" xfId="11019" xr:uid="{20F15B68-F5A0-43AD-B5A1-51C07A3E00CD}"/>
    <cellStyle name="Normal 3 2 5 4 2 3 2" xfId="27748" xr:uid="{B1DBF567-BB38-4167-B03C-6136AC79B6E9}"/>
    <cellStyle name="Normal 3 2 5 4 2 4" xfId="19385" xr:uid="{A4F64245-6505-42EA-B430-9B45F0936035}"/>
    <cellStyle name="Normal 3 2 5 4 3" xfId="5165" xr:uid="{25FB3CE4-DDDA-4EEB-88FF-D5F986A1588A}"/>
    <cellStyle name="Normal 3 2 5 4 3 2" xfId="13528" xr:uid="{5B6B3996-7DB7-4A6F-96BD-BA2AD955CB84}"/>
    <cellStyle name="Normal 3 2 5 4 3 2 2" xfId="30257" xr:uid="{DAB738EA-0EBD-4243-B890-20CC2E49C6AD}"/>
    <cellStyle name="Normal 3 2 5 4 3 3" xfId="21894" xr:uid="{CBAFC73D-CA08-4A82-9FD0-21887BC81742}"/>
    <cellStyle name="Normal 3 2 5 4 4" xfId="9347" xr:uid="{D39B2D85-FD5C-4535-9A66-F2BFB6FBB8E3}"/>
    <cellStyle name="Normal 3 2 5 4 4 2" xfId="26076" xr:uid="{AC7AC8A5-8C93-41C0-931B-44745C344D90}"/>
    <cellStyle name="Normal 3 2 5 4 5" xfId="17713" xr:uid="{BBD7FD74-A065-4715-8BEB-B6A8AB99CC7A}"/>
    <cellStyle name="Normal 3 2 5 5" xfId="1820" xr:uid="{FDA72F1E-9287-45DB-BCA7-15A61A4D22AD}"/>
    <cellStyle name="Normal 3 2 5 5 2" xfId="6001" xr:uid="{23680F79-884F-4CAC-BCB2-1FEA4916F0D4}"/>
    <cellStyle name="Normal 3 2 5 5 2 2" xfId="14364" xr:uid="{EC99BC4E-2510-4606-A972-8AC5BE3858EC}"/>
    <cellStyle name="Normal 3 2 5 5 2 2 2" xfId="31093" xr:uid="{42C437A4-0E55-4A56-9172-4C032624A68C}"/>
    <cellStyle name="Normal 3 2 5 5 2 3" xfId="22730" xr:uid="{6FF6584D-265E-4608-A8DE-246384308898}"/>
    <cellStyle name="Normal 3 2 5 5 3" xfId="10183" xr:uid="{4FF46938-402C-4F71-822B-2A5971E2D78A}"/>
    <cellStyle name="Normal 3 2 5 5 3 2" xfId="26912" xr:uid="{B9ADB863-1C75-40F4-A13C-18CAD15082EF}"/>
    <cellStyle name="Normal 3 2 5 5 4" xfId="18549" xr:uid="{BC69F529-FD9B-4896-86F3-8CEB28D293A2}"/>
    <cellStyle name="Normal 3 2 5 6" xfId="3494" xr:uid="{DF156696-D27A-4078-91D1-81FFA2817DDC}"/>
    <cellStyle name="Normal 3 2 5 6 2" xfId="7675" xr:uid="{750172B9-CB8B-4145-8EDC-3847564B168F}"/>
    <cellStyle name="Normal 3 2 5 6 2 2" xfId="16038" xr:uid="{A6464951-755C-4210-83CB-86A795629365}"/>
    <cellStyle name="Normal 3 2 5 6 2 2 2" xfId="32767" xr:uid="{98734D8D-4730-4A0C-B302-94FA1F49CC22}"/>
    <cellStyle name="Normal 3 2 5 6 2 3" xfId="24404" xr:uid="{CA5B1210-4842-4B47-B6EF-2B692B57785C}"/>
    <cellStyle name="Normal 3 2 5 6 3" xfId="11857" xr:uid="{512CDD57-3963-4D7B-A2FF-44C80D3F0E0C}"/>
    <cellStyle name="Normal 3 2 5 6 3 2" xfId="28586" xr:uid="{6B0253D5-D6D8-4A08-AA96-B65510A73F07}"/>
    <cellStyle name="Normal 3 2 5 6 4" xfId="20223" xr:uid="{ABEB8390-4095-41A5-88A3-568EA9E42A4C}"/>
    <cellStyle name="Normal 3 2 5 7" xfId="4329" xr:uid="{DBCE2BA2-7E0E-4401-8DC8-D07F0D54172D}"/>
    <cellStyle name="Normal 3 2 5 7 2" xfId="12692" xr:uid="{C6BE0CF2-EBC7-42DB-A0E1-11FAF1320AF1}"/>
    <cellStyle name="Normal 3 2 5 7 2 2" xfId="29421" xr:uid="{E2ED05EE-1151-445C-909B-DB30C6318AAD}"/>
    <cellStyle name="Normal 3 2 5 7 3" xfId="21058" xr:uid="{94B038E8-2356-4ABA-A620-BE099C1FA3A7}"/>
    <cellStyle name="Normal 3 2 5 8" xfId="8511" xr:uid="{627D30EB-3B07-46A4-BFCD-E532C3620DA1}"/>
    <cellStyle name="Normal 3 2 5 8 2" xfId="25240" xr:uid="{5B62751A-7EB4-4BE3-919D-71CEC265135E}"/>
    <cellStyle name="Normal 3 2 5 9" xfId="16877" xr:uid="{6A335AB1-9362-4148-8767-B90B2ACB0134}"/>
    <cellStyle name="Normal 3 2 6" xfId="290" xr:uid="{BF6F7886-FF63-48D9-B8DE-EDCADD0D5249}"/>
    <cellStyle name="Normal 3 2 6 2" xfId="1126" xr:uid="{1736E17D-E7B4-4607-BD37-A3BBD74433F0}"/>
    <cellStyle name="Normal 3 2 6 2 2" xfId="2798" xr:uid="{A6E435C6-2990-4137-B148-BC4FC417F8E5}"/>
    <cellStyle name="Normal 3 2 6 2 2 2" xfId="6979" xr:uid="{1BBB0DB4-8046-45D5-BAF5-231B284F5579}"/>
    <cellStyle name="Normal 3 2 6 2 2 2 2" xfId="15342" xr:uid="{9F243A2F-5081-4F2C-B7FA-EC9D82707C5A}"/>
    <cellStyle name="Normal 3 2 6 2 2 2 2 2" xfId="32071" xr:uid="{4E4647ED-2107-4713-8EDB-0C18F1C3E308}"/>
    <cellStyle name="Normal 3 2 6 2 2 2 3" xfId="23708" xr:uid="{1EF6FE3E-8455-45DD-A77A-09D2EC23E38A}"/>
    <cellStyle name="Normal 3 2 6 2 2 3" xfId="11161" xr:uid="{B1300879-FAB2-4713-86B7-D8FCC088D865}"/>
    <cellStyle name="Normal 3 2 6 2 2 3 2" xfId="27890" xr:uid="{9CF88C88-8DED-4EFB-9654-6350BE009332}"/>
    <cellStyle name="Normal 3 2 6 2 2 4" xfId="19527" xr:uid="{B3319BED-462A-4829-8AB4-0C919CFD8B12}"/>
    <cellStyle name="Normal 3 2 6 2 3" xfId="5307" xr:uid="{C240C497-7FA3-43AF-B065-817538EC3E99}"/>
    <cellStyle name="Normal 3 2 6 2 3 2" xfId="13670" xr:uid="{F55082BC-0BE2-442A-B9E8-B6B1A9BE4CB8}"/>
    <cellStyle name="Normal 3 2 6 2 3 2 2" xfId="30399" xr:uid="{3D71102A-E412-487C-B1BC-96F4031AAC17}"/>
    <cellStyle name="Normal 3 2 6 2 3 3" xfId="22036" xr:uid="{5EF8B4E2-55CE-4DEA-A5F6-14B1BB653EFC}"/>
    <cellStyle name="Normal 3 2 6 2 4" xfId="9489" xr:uid="{0ACD8B44-04B4-485B-AB49-30B664AE4F91}"/>
    <cellStyle name="Normal 3 2 6 2 4 2" xfId="26218" xr:uid="{49BBC0D8-C338-41D6-B609-E2AAC0209328}"/>
    <cellStyle name="Normal 3 2 6 2 5" xfId="17855" xr:uid="{CE39AB32-E18C-4C85-982A-0E18C48DEEBA}"/>
    <cellStyle name="Normal 3 2 6 3" xfId="1962" xr:uid="{BC6E6A71-E4D4-4613-9FCF-2C42D9A1776F}"/>
    <cellStyle name="Normal 3 2 6 3 2" xfId="6143" xr:uid="{38E77266-1603-464D-A8B4-7767A5AE2EC8}"/>
    <cellStyle name="Normal 3 2 6 3 2 2" xfId="14506" xr:uid="{94619641-155F-4FC5-91AA-67ACC9690239}"/>
    <cellStyle name="Normal 3 2 6 3 2 2 2" xfId="31235" xr:uid="{CAC690A8-93D2-42E4-A6F7-F74FBECCE290}"/>
    <cellStyle name="Normal 3 2 6 3 2 3" xfId="22872" xr:uid="{9D3A1B9D-8267-4189-AA41-1687C91094EC}"/>
    <cellStyle name="Normal 3 2 6 3 3" xfId="10325" xr:uid="{6054C61F-C3B2-44DE-BA94-1584F84A0D49}"/>
    <cellStyle name="Normal 3 2 6 3 3 2" xfId="27054" xr:uid="{A9F203A9-FB7D-4580-AE2A-C2E73E967C52}"/>
    <cellStyle name="Normal 3 2 6 3 4" xfId="18691" xr:uid="{28A3CCBA-7A39-428C-9F12-E9E88EA1C1B8}"/>
    <cellStyle name="Normal 3 2 6 4" xfId="3636" xr:uid="{3D356918-D7A6-47B6-9693-2B4440FA97DE}"/>
    <cellStyle name="Normal 3 2 6 4 2" xfId="7817" xr:uid="{F49D2AA4-461B-4FA9-8654-9BA11BC54277}"/>
    <cellStyle name="Normal 3 2 6 4 2 2" xfId="16180" xr:uid="{5CD1988E-9481-4C7B-B3F0-494F16BB508B}"/>
    <cellStyle name="Normal 3 2 6 4 2 2 2" xfId="32909" xr:uid="{095799A7-CDBB-441C-A55D-5C4AB3BB4BA9}"/>
    <cellStyle name="Normal 3 2 6 4 2 3" xfId="24546" xr:uid="{AF7FC7C8-0D20-4149-A442-A78A2AECE7BF}"/>
    <cellStyle name="Normal 3 2 6 4 3" xfId="11999" xr:uid="{DBD15A13-23D8-4D5C-97A2-53644335479E}"/>
    <cellStyle name="Normal 3 2 6 4 3 2" xfId="28728" xr:uid="{086A5A0A-DD9A-4EF4-B9D5-BAA359C0F0B6}"/>
    <cellStyle name="Normal 3 2 6 4 4" xfId="20365" xr:uid="{83B7604B-3BC7-4E1F-91A8-9C42A876672C}"/>
    <cellStyle name="Normal 3 2 6 5" xfId="4471" xr:uid="{A091D602-BAEA-4BCA-9532-D5DE82D3B508}"/>
    <cellStyle name="Normal 3 2 6 5 2" xfId="12834" xr:uid="{4383BA8B-7040-45EC-B599-3FA3FA1DF729}"/>
    <cellStyle name="Normal 3 2 6 5 2 2" xfId="29563" xr:uid="{E5DAEE02-0028-4DD3-B710-E648D272D508}"/>
    <cellStyle name="Normal 3 2 6 5 3" xfId="21200" xr:uid="{631FC3BE-B50E-4921-9456-024D3885A181}"/>
    <cellStyle name="Normal 3 2 6 6" xfId="8653" xr:uid="{8BEB91B2-420B-4745-AED4-78953F4716F9}"/>
    <cellStyle name="Normal 3 2 6 6 2" xfId="25382" xr:uid="{10A6381E-1044-4AC6-BC2B-7BA31DB464F2}"/>
    <cellStyle name="Normal 3 2 6 7" xfId="17019" xr:uid="{482D25C1-2A65-4496-A13D-9B590829B100}"/>
    <cellStyle name="Normal 3 2 7" xfId="568" xr:uid="{780A0013-8AB8-4A64-A01F-5D4588DAA0BD}"/>
    <cellStyle name="Normal 3 2 7 2" xfId="1404" xr:uid="{CAE45ADB-24D7-49EF-A155-137EB0E83852}"/>
    <cellStyle name="Normal 3 2 7 2 2" xfId="3076" xr:uid="{02421B67-789D-4585-AF59-04E4482E5C41}"/>
    <cellStyle name="Normal 3 2 7 2 2 2" xfId="7257" xr:uid="{C1AE1119-86F7-4D6C-A79E-16C47B6AD1B8}"/>
    <cellStyle name="Normal 3 2 7 2 2 2 2" xfId="15620" xr:uid="{F7CFAD33-F49B-4670-B289-2AA05944D3B0}"/>
    <cellStyle name="Normal 3 2 7 2 2 2 2 2" xfId="32349" xr:uid="{D38D656A-9FCD-4C26-87BD-700FBDA9A5B1}"/>
    <cellStyle name="Normal 3 2 7 2 2 2 3" xfId="23986" xr:uid="{D1108DF0-86CD-47AE-9649-73BE1DDCA913}"/>
    <cellStyle name="Normal 3 2 7 2 2 3" xfId="11439" xr:uid="{1A85D2E4-3EF3-4B6A-8E6F-78803C736A69}"/>
    <cellStyle name="Normal 3 2 7 2 2 3 2" xfId="28168" xr:uid="{423CF198-0DC8-4A5D-85A4-0D36B5E80C56}"/>
    <cellStyle name="Normal 3 2 7 2 2 4" xfId="19805" xr:uid="{7CB0F3CC-9560-4B5F-AE65-B4F7F9E2864C}"/>
    <cellStyle name="Normal 3 2 7 2 3" xfId="5585" xr:uid="{4250F943-26B3-41BF-B6CF-9BCF86072EB8}"/>
    <cellStyle name="Normal 3 2 7 2 3 2" xfId="13948" xr:uid="{10E3AB3E-E03B-4ED8-B4B3-6A379769A1AB}"/>
    <cellStyle name="Normal 3 2 7 2 3 2 2" xfId="30677" xr:uid="{5B977221-A3A8-469B-B70A-952C046DB51A}"/>
    <cellStyle name="Normal 3 2 7 2 3 3" xfId="22314" xr:uid="{B14AE319-04D7-4ABB-AA1E-EF8497733C99}"/>
    <cellStyle name="Normal 3 2 7 2 4" xfId="9767" xr:uid="{3070E055-5FA5-40BE-A198-ADB684AA1BE0}"/>
    <cellStyle name="Normal 3 2 7 2 4 2" xfId="26496" xr:uid="{C941CB31-9F83-4D20-B8B2-01BA12611B6C}"/>
    <cellStyle name="Normal 3 2 7 2 5" xfId="18133" xr:uid="{0AB9B8F2-BA18-4EF6-9F71-AAB0DFA808E4}"/>
    <cellStyle name="Normal 3 2 7 3" xfId="2240" xr:uid="{EC2B77D8-611F-4418-BB5A-33CF26904E94}"/>
    <cellStyle name="Normal 3 2 7 3 2" xfId="6421" xr:uid="{12169435-6C90-4B5E-AFFB-07CB8E70D57B}"/>
    <cellStyle name="Normal 3 2 7 3 2 2" xfId="14784" xr:uid="{57EB2FDD-D1E3-4E7D-B5B3-C9D7E4EAB7C0}"/>
    <cellStyle name="Normal 3 2 7 3 2 2 2" xfId="31513" xr:uid="{1FDC4DD4-19BC-445F-96B4-CA01C2996277}"/>
    <cellStyle name="Normal 3 2 7 3 2 3" xfId="23150" xr:uid="{1E9AB18C-BD56-4D9A-B91A-E10108D63D48}"/>
    <cellStyle name="Normal 3 2 7 3 3" xfId="10603" xr:uid="{74077B00-AA54-4347-8EBC-C803BF1685A7}"/>
    <cellStyle name="Normal 3 2 7 3 3 2" xfId="27332" xr:uid="{7215B448-8256-420C-8ED7-B747B330AB83}"/>
    <cellStyle name="Normal 3 2 7 3 4" xfId="18969" xr:uid="{BC9100D1-4E48-4D66-BB0B-C5A1C5937BBF}"/>
    <cellStyle name="Normal 3 2 7 4" xfId="3914" xr:uid="{72AC1C67-6BDC-405F-B977-C0C4192B53AF}"/>
    <cellStyle name="Normal 3 2 7 4 2" xfId="8095" xr:uid="{2989B68B-4C9E-480D-88CF-2008AAB5B5F4}"/>
    <cellStyle name="Normal 3 2 7 4 2 2" xfId="16458" xr:uid="{BB6B086E-99E8-4ABE-849F-49E631C922C7}"/>
    <cellStyle name="Normal 3 2 7 4 2 2 2" xfId="33187" xr:uid="{9060E4E6-07DD-43AA-87A9-8C0EBD5075C8}"/>
    <cellStyle name="Normal 3 2 7 4 2 3" xfId="24824" xr:uid="{EFA51EDC-76CB-476F-9ECC-6B5425168FCC}"/>
    <cellStyle name="Normal 3 2 7 4 3" xfId="12277" xr:uid="{2ABECE6D-60DF-467E-963C-06D4B8FC6725}"/>
    <cellStyle name="Normal 3 2 7 4 3 2" xfId="29006" xr:uid="{9BC3AE39-9758-4C49-8DC4-A9ACE6DF7DED}"/>
    <cellStyle name="Normal 3 2 7 4 4" xfId="20643" xr:uid="{B698B939-2B7A-45F8-89AD-263957E83ECE}"/>
    <cellStyle name="Normal 3 2 7 5" xfId="4749" xr:uid="{377C7A93-EA7D-4A29-990F-E575D01B97DC}"/>
    <cellStyle name="Normal 3 2 7 5 2" xfId="13112" xr:uid="{5EDD2E36-F53F-4696-9121-E8D0C6BE9224}"/>
    <cellStyle name="Normal 3 2 7 5 2 2" xfId="29841" xr:uid="{8655F6DA-6F1F-4B22-92F4-C727A4416CB8}"/>
    <cellStyle name="Normal 3 2 7 5 3" xfId="21478" xr:uid="{B042CAC9-CDD3-4203-A96D-8E74A438E46C}"/>
    <cellStyle name="Normal 3 2 7 6" xfId="8931" xr:uid="{080D3956-3FC3-4F5B-8F17-FD9E99DF426C}"/>
    <cellStyle name="Normal 3 2 7 6 2" xfId="25660" xr:uid="{653E59EA-D64D-4A5A-B06F-84775FB38AB0}"/>
    <cellStyle name="Normal 3 2 7 7" xfId="17297" xr:uid="{776D2D28-D8AD-4465-A705-B5765D781AAF}"/>
    <cellStyle name="Normal 3 2 8" xfId="848" xr:uid="{8A08F955-08BC-4C94-930C-A841210F7871}"/>
    <cellStyle name="Normal 3 2 8 2" xfId="2520" xr:uid="{923DAFAC-0EB7-4620-A2E8-5201824A3DDE}"/>
    <cellStyle name="Normal 3 2 8 2 2" xfId="6701" xr:uid="{64B54287-D791-4B65-AFEF-06F391E1A670}"/>
    <cellStyle name="Normal 3 2 8 2 2 2" xfId="15064" xr:uid="{9831C0C8-E8C7-4B1F-819F-A8255062DA85}"/>
    <cellStyle name="Normal 3 2 8 2 2 2 2" xfId="31793" xr:uid="{6956210C-F19A-4117-B8B7-26DC461E3CC3}"/>
    <cellStyle name="Normal 3 2 8 2 2 3" xfId="23430" xr:uid="{F98365C1-8CA3-4161-8A94-2C953855DD07}"/>
    <cellStyle name="Normal 3 2 8 2 3" xfId="10883" xr:uid="{CCE877C1-87AF-4472-A765-56E244C96588}"/>
    <cellStyle name="Normal 3 2 8 2 3 2" xfId="27612" xr:uid="{8BFB0B0D-1C2B-40DC-A043-66FC7A6CA180}"/>
    <cellStyle name="Normal 3 2 8 2 4" xfId="19249" xr:uid="{C51F7F8E-A49D-40A1-BB9C-FBF67D44E2A4}"/>
    <cellStyle name="Normal 3 2 8 3" xfId="5029" xr:uid="{EE36C371-1C12-4E44-B0AD-85B9F9ED2879}"/>
    <cellStyle name="Normal 3 2 8 3 2" xfId="13392" xr:uid="{7B0B3142-7F83-43B6-9CD5-5AB526DE2CAD}"/>
    <cellStyle name="Normal 3 2 8 3 2 2" xfId="30121" xr:uid="{9111603A-FEC2-44D2-8F9B-A30990FFE3CD}"/>
    <cellStyle name="Normal 3 2 8 3 3" xfId="21758" xr:uid="{C30E9D2A-A386-43F1-B0C1-91A3E024926B}"/>
    <cellStyle name="Normal 3 2 8 4" xfId="9211" xr:uid="{B40296CE-78D5-4844-AD73-32B10EAC4053}"/>
    <cellStyle name="Normal 3 2 8 4 2" xfId="25940" xr:uid="{C09604C7-0823-4629-9714-1AC23D3416B7}"/>
    <cellStyle name="Normal 3 2 8 5" xfId="17577" xr:uid="{19F7E8DF-29F0-4A84-8746-248E23CFB4B5}"/>
    <cellStyle name="Normal 3 2 9" xfId="1684" xr:uid="{253FC117-5607-4251-AE09-039249BD22B4}"/>
    <cellStyle name="Normal 3 2 9 2" xfId="5865" xr:uid="{A09ED112-5F69-4629-98E2-D64C062FF947}"/>
    <cellStyle name="Normal 3 2 9 2 2" xfId="14228" xr:uid="{49799154-9FE3-42D0-8D22-5E244AE25D60}"/>
    <cellStyle name="Normal 3 2 9 2 2 2" xfId="30957" xr:uid="{873A18EE-FE51-46D5-A194-C884E8BB80FD}"/>
    <cellStyle name="Normal 3 2 9 2 3" xfId="22594" xr:uid="{420DD1A8-8563-40CA-B82F-FDCDC4FF5C95}"/>
    <cellStyle name="Normal 3 2 9 3" xfId="10047" xr:uid="{342D42EF-C8EA-4D67-8E66-3E05C0C564EB}"/>
    <cellStyle name="Normal 3 2 9 3 2" xfId="26776" xr:uid="{3970C626-B8F2-4486-838B-C39A1BC86022}"/>
    <cellStyle name="Normal 3 2 9 4" xfId="18413" xr:uid="{98D32AFD-0E62-4A53-9797-5E44772254B3}"/>
    <cellStyle name="Normal 3 3" xfId="17" xr:uid="{88CAA63F-DEB7-4C50-B94E-D05E0F84E799}"/>
    <cellStyle name="Normal 3 3 10" xfId="3363" xr:uid="{DCC3FCCF-ACF6-45C2-845B-AAFC0AFE8CAC}"/>
    <cellStyle name="Normal 3 3 10 2" xfId="7544" xr:uid="{AA726AA3-AFB6-40EB-A94E-D52EBF6E6F81}"/>
    <cellStyle name="Normal 3 3 10 2 2" xfId="15907" xr:uid="{CCC8792C-DCC5-4334-80BB-CD7C3A579E6A}"/>
    <cellStyle name="Normal 3 3 10 2 2 2" xfId="32636" xr:uid="{AF91164F-B44F-4C3B-8711-DFF2A588788E}"/>
    <cellStyle name="Normal 3 3 10 2 3" xfId="24273" xr:uid="{D9A81FD6-6404-43D6-9C71-CF92358BF0BF}"/>
    <cellStyle name="Normal 3 3 10 3" xfId="11726" xr:uid="{7F3D3376-AFED-4DB3-904A-CB1236F74935}"/>
    <cellStyle name="Normal 3 3 10 3 2" xfId="28455" xr:uid="{F3528E80-6B0B-4E43-8E33-36B2ED78884D}"/>
    <cellStyle name="Normal 3 3 10 4" xfId="20092" xr:uid="{85CCE58A-452D-486B-BC25-2888EE3E049C}"/>
    <cellStyle name="Normal 3 3 11" xfId="4198" xr:uid="{AD82DAF3-2379-4961-A2C9-DC7F1E5B247E}"/>
    <cellStyle name="Normal 3 3 11 2" xfId="12561" xr:uid="{5E3A9D75-6F34-49E9-BFDC-6E451E7DDB74}"/>
    <cellStyle name="Normal 3 3 11 2 2" xfId="29290" xr:uid="{3047D094-7ED9-412A-9D6C-3A9D68DCB490}"/>
    <cellStyle name="Normal 3 3 11 3" xfId="20927" xr:uid="{E480DF4A-105F-47F8-8417-55A6023E390B}"/>
    <cellStyle name="Normal 3 3 12" xfId="8380" xr:uid="{DAC92581-4B31-4080-B712-9C3152831DA8}"/>
    <cellStyle name="Normal 3 3 12 2" xfId="25109" xr:uid="{AA0D5066-417A-484E-9804-64CBBA963C95}"/>
    <cellStyle name="Normal 3 3 13" xfId="16746" xr:uid="{73980AC8-5817-4F88-B161-776ADE266E5E}"/>
    <cellStyle name="Normal 3 3 2" xfId="42" xr:uid="{3BD01BCE-37CF-4633-B0D3-C1E40C87EF72}"/>
    <cellStyle name="Normal 3 3 2 10" xfId="8405" xr:uid="{9AB9AF9B-9C4B-4284-AF3D-E5D61B10B5DA}"/>
    <cellStyle name="Normal 3 3 2 10 2" xfId="25134" xr:uid="{F0717F9F-759F-4B74-8324-4BB9D17351F7}"/>
    <cellStyle name="Normal 3 3 2 11" xfId="16771" xr:uid="{4E6A1B5D-186B-4F7C-B47D-4F64BF07900A}"/>
    <cellStyle name="Normal 3 3 2 2" xfId="109" xr:uid="{B174959B-0355-4C75-9281-1B12EDA6953D}"/>
    <cellStyle name="Normal 3 3 2 2 10" xfId="16838" xr:uid="{D3BF61F8-58DB-47D2-B8BF-878A244C5846}"/>
    <cellStyle name="Normal 3 3 2 2 2" xfId="245" xr:uid="{D703F98C-BA8D-43F7-837F-D94ABCDBD5F3}"/>
    <cellStyle name="Normal 3 3 2 2 2 2" xfId="523" xr:uid="{9D6B50CF-C0F5-4C3A-A6AB-B47F935AF33F}"/>
    <cellStyle name="Normal 3 3 2 2 2 2 2" xfId="1359" xr:uid="{2AD26A05-6E49-4527-AEAD-FF0B938064BC}"/>
    <cellStyle name="Normal 3 3 2 2 2 2 2 2" xfId="3031" xr:uid="{F7BD2BE8-4D81-4B15-B150-EC6B1798542A}"/>
    <cellStyle name="Normal 3 3 2 2 2 2 2 2 2" xfId="7212" xr:uid="{95130D91-D845-471C-8142-1561801F3E73}"/>
    <cellStyle name="Normal 3 3 2 2 2 2 2 2 2 2" xfId="15575" xr:uid="{17C4E212-B442-49C4-A49D-C1722201DC44}"/>
    <cellStyle name="Normal 3 3 2 2 2 2 2 2 2 2 2" xfId="32304" xr:uid="{C5A03F41-7E0A-4D24-A0F0-B1D149DBCC20}"/>
    <cellStyle name="Normal 3 3 2 2 2 2 2 2 2 3" xfId="23941" xr:uid="{457983C2-A066-4C6F-AF0D-409AD22CC56C}"/>
    <cellStyle name="Normal 3 3 2 2 2 2 2 2 3" xfId="11394" xr:uid="{281E78F4-91BE-4DE3-9CF3-A9872B007753}"/>
    <cellStyle name="Normal 3 3 2 2 2 2 2 2 3 2" xfId="28123" xr:uid="{B54D1CC9-9A21-4AE2-B2A7-7CFB01FE197D}"/>
    <cellStyle name="Normal 3 3 2 2 2 2 2 2 4" xfId="19760" xr:uid="{A0D61863-0D50-4F69-8F62-B00C08591FD5}"/>
    <cellStyle name="Normal 3 3 2 2 2 2 2 3" xfId="5540" xr:uid="{51056E67-D5F0-481D-95B4-FCA2E520AC29}"/>
    <cellStyle name="Normal 3 3 2 2 2 2 2 3 2" xfId="13903" xr:uid="{69D870E7-D91B-4FA6-A3D5-4F9D11025D5B}"/>
    <cellStyle name="Normal 3 3 2 2 2 2 2 3 2 2" xfId="30632" xr:uid="{B3F4FA01-121B-455C-9CB0-C82CA586A604}"/>
    <cellStyle name="Normal 3 3 2 2 2 2 2 3 3" xfId="22269" xr:uid="{CA1E9097-D795-44E9-8435-8D6400660C52}"/>
    <cellStyle name="Normal 3 3 2 2 2 2 2 4" xfId="9722" xr:uid="{85ECC3DC-F4D7-405D-BDE9-AED749C763AC}"/>
    <cellStyle name="Normal 3 3 2 2 2 2 2 4 2" xfId="26451" xr:uid="{53653AF8-EA57-4BD1-A8D2-2C588D030804}"/>
    <cellStyle name="Normal 3 3 2 2 2 2 2 5" xfId="18088" xr:uid="{B46520B9-7110-4A91-BB9E-D33A51E8D47E}"/>
    <cellStyle name="Normal 3 3 2 2 2 2 3" xfId="2195" xr:uid="{80C405F7-6702-446E-9F30-0B4098C6E0EC}"/>
    <cellStyle name="Normal 3 3 2 2 2 2 3 2" xfId="6376" xr:uid="{D2FD9483-01EF-4400-A2C2-D3C70EAC9F9C}"/>
    <cellStyle name="Normal 3 3 2 2 2 2 3 2 2" xfId="14739" xr:uid="{E21D83B8-EEEE-4721-9426-88C6D7BD1041}"/>
    <cellStyle name="Normal 3 3 2 2 2 2 3 2 2 2" xfId="31468" xr:uid="{DD256613-3C6F-4FBD-91B3-76B5B43875D0}"/>
    <cellStyle name="Normal 3 3 2 2 2 2 3 2 3" xfId="23105" xr:uid="{736DCE00-C4FE-46D4-AB48-78D108542827}"/>
    <cellStyle name="Normal 3 3 2 2 2 2 3 3" xfId="10558" xr:uid="{3B5199DD-F4E9-4B75-9315-62105BA62625}"/>
    <cellStyle name="Normal 3 3 2 2 2 2 3 3 2" xfId="27287" xr:uid="{461CDFA8-A04A-4BA1-96E3-65B844D5BC45}"/>
    <cellStyle name="Normal 3 3 2 2 2 2 3 4" xfId="18924" xr:uid="{03662F46-D607-4582-970C-5E83B6FCD957}"/>
    <cellStyle name="Normal 3 3 2 2 2 2 4" xfId="3869" xr:uid="{5A03D032-AFE9-4C71-9A75-EB0A383BA5BD}"/>
    <cellStyle name="Normal 3 3 2 2 2 2 4 2" xfId="8050" xr:uid="{678A6A03-3415-4D2D-9A4F-45FB1256E8F6}"/>
    <cellStyle name="Normal 3 3 2 2 2 2 4 2 2" xfId="16413" xr:uid="{29A9E974-B024-4606-B576-BAE175EC7713}"/>
    <cellStyle name="Normal 3 3 2 2 2 2 4 2 2 2" xfId="33142" xr:uid="{59E59914-294D-41E9-97E9-01228DDCF524}"/>
    <cellStyle name="Normal 3 3 2 2 2 2 4 2 3" xfId="24779" xr:uid="{54353F14-74D7-4A8E-AE1B-65E7C4122BA3}"/>
    <cellStyle name="Normal 3 3 2 2 2 2 4 3" xfId="12232" xr:uid="{E91E3FEF-01B0-485A-9C22-A2D6728E53E9}"/>
    <cellStyle name="Normal 3 3 2 2 2 2 4 3 2" xfId="28961" xr:uid="{587EB364-F806-43BD-B198-8989902A8280}"/>
    <cellStyle name="Normal 3 3 2 2 2 2 4 4" xfId="20598" xr:uid="{BCEF1417-F952-4FEE-92AC-3B08F7BC9FD5}"/>
    <cellStyle name="Normal 3 3 2 2 2 2 5" xfId="4704" xr:uid="{3CC9F005-6AC3-425A-ABB6-0F67C1EDD9F5}"/>
    <cellStyle name="Normal 3 3 2 2 2 2 5 2" xfId="13067" xr:uid="{10786B95-C6BF-4377-97E0-A9B55B450C49}"/>
    <cellStyle name="Normal 3 3 2 2 2 2 5 2 2" xfId="29796" xr:uid="{E65FB86B-47D5-4EC4-A377-63BD199B99E7}"/>
    <cellStyle name="Normal 3 3 2 2 2 2 5 3" xfId="21433" xr:uid="{D38AA34F-69DB-44C7-A072-10D09C1F4FB7}"/>
    <cellStyle name="Normal 3 3 2 2 2 2 6" xfId="8886" xr:uid="{001AF420-0886-41DB-8DC1-22355260C9B3}"/>
    <cellStyle name="Normal 3 3 2 2 2 2 6 2" xfId="25615" xr:uid="{C673BB1B-4FD4-4A60-8FE1-22A369C68381}"/>
    <cellStyle name="Normal 3 3 2 2 2 2 7" xfId="17252" xr:uid="{02AFF3D5-9F31-4075-B4E9-4931E69570D6}"/>
    <cellStyle name="Normal 3 3 2 2 2 3" xfId="801" xr:uid="{72F482A6-4454-49C2-950E-802DEC3B6692}"/>
    <cellStyle name="Normal 3 3 2 2 2 3 2" xfId="1637" xr:uid="{1250FBF6-2A92-4D0B-96F2-2267C19A5D67}"/>
    <cellStyle name="Normal 3 3 2 2 2 3 2 2" xfId="3309" xr:uid="{6209D299-14E2-4C81-9BD1-E58CC28B0B54}"/>
    <cellStyle name="Normal 3 3 2 2 2 3 2 2 2" xfId="7490" xr:uid="{328BA706-B26D-4134-BC5F-2F6EEAFB06E4}"/>
    <cellStyle name="Normal 3 3 2 2 2 3 2 2 2 2" xfId="15853" xr:uid="{D3DE08C6-4C8F-496C-A429-000FDF0870EB}"/>
    <cellStyle name="Normal 3 3 2 2 2 3 2 2 2 2 2" xfId="32582" xr:uid="{0DD18068-5250-4DCF-A27E-07161F0BFAF1}"/>
    <cellStyle name="Normal 3 3 2 2 2 3 2 2 2 3" xfId="24219" xr:uid="{77D7ED33-4721-4351-BD68-BA75314F6961}"/>
    <cellStyle name="Normal 3 3 2 2 2 3 2 2 3" xfId="11672" xr:uid="{4220C3CE-6E4F-4584-AA5D-8D50ABDA68C6}"/>
    <cellStyle name="Normal 3 3 2 2 2 3 2 2 3 2" xfId="28401" xr:uid="{0A26937C-701B-4E2D-AD77-59C142D4A9F9}"/>
    <cellStyle name="Normal 3 3 2 2 2 3 2 2 4" xfId="20038" xr:uid="{2B8A58D6-5233-4CF5-98FC-62E10E0197E3}"/>
    <cellStyle name="Normal 3 3 2 2 2 3 2 3" xfId="5818" xr:uid="{C007316F-5086-4CFA-AA25-36D813FC01C6}"/>
    <cellStyle name="Normal 3 3 2 2 2 3 2 3 2" xfId="14181" xr:uid="{3C430CD3-C673-4F7F-8F3E-78223E60A1EA}"/>
    <cellStyle name="Normal 3 3 2 2 2 3 2 3 2 2" xfId="30910" xr:uid="{F34C98CF-9B3B-4D69-9351-4FAA0B3383C6}"/>
    <cellStyle name="Normal 3 3 2 2 2 3 2 3 3" xfId="22547" xr:uid="{AA25005B-8B09-4604-9A71-75579834F591}"/>
    <cellStyle name="Normal 3 3 2 2 2 3 2 4" xfId="10000" xr:uid="{ADF00958-CFB0-42B1-8868-67455368DEFE}"/>
    <cellStyle name="Normal 3 3 2 2 2 3 2 4 2" xfId="26729" xr:uid="{8A3B9350-A45B-41CB-8864-05EFDB780688}"/>
    <cellStyle name="Normal 3 3 2 2 2 3 2 5" xfId="18366" xr:uid="{AD76651E-C073-46E3-8A61-C76B6B1E7E58}"/>
    <cellStyle name="Normal 3 3 2 2 2 3 3" xfId="2473" xr:uid="{C68735B3-C635-4D15-A13B-119910824304}"/>
    <cellStyle name="Normal 3 3 2 2 2 3 3 2" xfId="6654" xr:uid="{7A2E9584-ADA1-42DB-B87C-2B5A02584DBE}"/>
    <cellStyle name="Normal 3 3 2 2 2 3 3 2 2" xfId="15017" xr:uid="{E2158706-9165-4FF0-B753-F03A0030D70D}"/>
    <cellStyle name="Normal 3 3 2 2 2 3 3 2 2 2" xfId="31746" xr:uid="{F99145D3-7230-4F07-AC10-C02615CE74A0}"/>
    <cellStyle name="Normal 3 3 2 2 2 3 3 2 3" xfId="23383" xr:uid="{3FE97C17-B74F-46A2-BBDB-177460C291C6}"/>
    <cellStyle name="Normal 3 3 2 2 2 3 3 3" xfId="10836" xr:uid="{EE071029-2B1C-48A9-A16E-D95DBE428F27}"/>
    <cellStyle name="Normal 3 3 2 2 2 3 3 3 2" xfId="27565" xr:uid="{BEBCD329-B9A1-464A-8875-1930F4617034}"/>
    <cellStyle name="Normal 3 3 2 2 2 3 3 4" xfId="19202" xr:uid="{3251F796-057A-4DE0-90B1-019DDEDCF4DF}"/>
    <cellStyle name="Normal 3 3 2 2 2 3 4" xfId="4147" xr:uid="{EB95470A-738F-4DC2-94E5-48E969E30F51}"/>
    <cellStyle name="Normal 3 3 2 2 2 3 4 2" xfId="8328" xr:uid="{51AB9873-C76E-4CE2-86C3-8BB9FC978346}"/>
    <cellStyle name="Normal 3 3 2 2 2 3 4 2 2" xfId="16691" xr:uid="{150CC147-5CBC-407E-B4EB-19C1BE026A59}"/>
    <cellStyle name="Normal 3 3 2 2 2 3 4 2 2 2" xfId="33420" xr:uid="{42DC7B49-5C14-466D-8D7B-90E379D1336F}"/>
    <cellStyle name="Normal 3 3 2 2 2 3 4 2 3" xfId="25057" xr:uid="{0BA3C07E-5169-4DCB-8A92-DADC8032B193}"/>
    <cellStyle name="Normal 3 3 2 2 2 3 4 3" xfId="12510" xr:uid="{4F34D159-9B57-4CE3-9CE6-5E5F68698E44}"/>
    <cellStyle name="Normal 3 3 2 2 2 3 4 3 2" xfId="29239" xr:uid="{26B4F51E-1D02-472A-B6CE-793A00A010F3}"/>
    <cellStyle name="Normal 3 3 2 2 2 3 4 4" xfId="20876" xr:uid="{BC1AD789-4D8F-47FD-82AF-1A87EFD70165}"/>
    <cellStyle name="Normal 3 3 2 2 2 3 5" xfId="4982" xr:uid="{D0F6EC65-A9F1-427D-BE44-C751773A6F35}"/>
    <cellStyle name="Normal 3 3 2 2 2 3 5 2" xfId="13345" xr:uid="{9760FD52-42A7-4333-B36B-6CC73DF52F64}"/>
    <cellStyle name="Normal 3 3 2 2 2 3 5 2 2" xfId="30074" xr:uid="{F8E9B2B8-D95C-478D-A4F3-099CFE69D871}"/>
    <cellStyle name="Normal 3 3 2 2 2 3 5 3" xfId="21711" xr:uid="{46589CB9-80CF-48BF-847B-9B29DED7A2CF}"/>
    <cellStyle name="Normal 3 3 2 2 2 3 6" xfId="9164" xr:uid="{BA94C53C-375B-4259-8950-54BD54EC0158}"/>
    <cellStyle name="Normal 3 3 2 2 2 3 6 2" xfId="25893" xr:uid="{F74A6908-F4C5-4577-B83B-83725BC4AFC1}"/>
    <cellStyle name="Normal 3 3 2 2 2 3 7" xfId="17530" xr:uid="{B7057E8E-4760-4554-807E-A48F511D8A24}"/>
    <cellStyle name="Normal 3 3 2 2 2 4" xfId="1081" xr:uid="{3D93E673-03FA-4A02-B05D-7EBEAAC40662}"/>
    <cellStyle name="Normal 3 3 2 2 2 4 2" xfId="2753" xr:uid="{8EB69C5C-8EF0-41A7-95E6-E9B82BE9895C}"/>
    <cellStyle name="Normal 3 3 2 2 2 4 2 2" xfId="6934" xr:uid="{9FCBD1EF-E487-487E-BE41-B6D092BA547B}"/>
    <cellStyle name="Normal 3 3 2 2 2 4 2 2 2" xfId="15297" xr:uid="{8D64272E-17B2-4558-89E0-EC2F7946DE3B}"/>
    <cellStyle name="Normal 3 3 2 2 2 4 2 2 2 2" xfId="32026" xr:uid="{7F015876-43A4-4ACD-A0D5-ADBB9877BA92}"/>
    <cellStyle name="Normal 3 3 2 2 2 4 2 2 3" xfId="23663" xr:uid="{8CBC6B59-1094-449C-9917-E7E46953FBF1}"/>
    <cellStyle name="Normal 3 3 2 2 2 4 2 3" xfId="11116" xr:uid="{342F6598-9428-431B-BD56-25F65447C18E}"/>
    <cellStyle name="Normal 3 3 2 2 2 4 2 3 2" xfId="27845" xr:uid="{C0E69DC3-0F56-44F6-898E-9D18467F767C}"/>
    <cellStyle name="Normal 3 3 2 2 2 4 2 4" xfId="19482" xr:uid="{09E4492B-093C-4BF7-BE5A-0FD6A3209C96}"/>
    <cellStyle name="Normal 3 3 2 2 2 4 3" xfId="5262" xr:uid="{A3A9240D-F59D-4ED5-964A-4E886D9ED03C}"/>
    <cellStyle name="Normal 3 3 2 2 2 4 3 2" xfId="13625" xr:uid="{E024B1E5-D6E0-4DFE-AB7E-DC1906FF2161}"/>
    <cellStyle name="Normal 3 3 2 2 2 4 3 2 2" xfId="30354" xr:uid="{BDD14834-5FDD-47B8-89F1-1F5631F6018F}"/>
    <cellStyle name="Normal 3 3 2 2 2 4 3 3" xfId="21991" xr:uid="{4DBC7163-A15A-41B2-A2E2-E4056FEAD635}"/>
    <cellStyle name="Normal 3 3 2 2 2 4 4" xfId="9444" xr:uid="{910B566C-76A1-4E07-B374-FC2CBEF3C606}"/>
    <cellStyle name="Normal 3 3 2 2 2 4 4 2" xfId="26173" xr:uid="{7E028523-64DD-49E7-A83D-81F6BD3B8767}"/>
    <cellStyle name="Normal 3 3 2 2 2 4 5" xfId="17810" xr:uid="{84DE6572-1518-45BF-AD73-FB475067FAD1}"/>
    <cellStyle name="Normal 3 3 2 2 2 5" xfId="1917" xr:uid="{605241A9-846B-4A37-9A49-71C46B848042}"/>
    <cellStyle name="Normal 3 3 2 2 2 5 2" xfId="6098" xr:uid="{3830E9FE-E583-4E77-B2E9-1E9119E0085B}"/>
    <cellStyle name="Normal 3 3 2 2 2 5 2 2" xfId="14461" xr:uid="{4C5CA0F9-FBAE-41E8-93D7-31B341E43A50}"/>
    <cellStyle name="Normal 3 3 2 2 2 5 2 2 2" xfId="31190" xr:uid="{6BE18AEA-B406-4F6C-BE79-C4E8152278FD}"/>
    <cellStyle name="Normal 3 3 2 2 2 5 2 3" xfId="22827" xr:uid="{CCF8FCB9-0521-48C5-999D-E661629F866B}"/>
    <cellStyle name="Normal 3 3 2 2 2 5 3" xfId="10280" xr:uid="{4586FA13-EA67-43AD-9DF9-13900EAB9EAB}"/>
    <cellStyle name="Normal 3 3 2 2 2 5 3 2" xfId="27009" xr:uid="{D50815DF-4124-47EC-9187-8C6A214010BB}"/>
    <cellStyle name="Normal 3 3 2 2 2 5 4" xfId="18646" xr:uid="{F00F2365-90EE-4249-964C-AB5DE8B00476}"/>
    <cellStyle name="Normal 3 3 2 2 2 6" xfId="3591" xr:uid="{C7E2FA22-FF1D-439B-A72C-85081A72B363}"/>
    <cellStyle name="Normal 3 3 2 2 2 6 2" xfId="7772" xr:uid="{8947A293-5F31-41C4-9CCF-2BAD171A73C9}"/>
    <cellStyle name="Normal 3 3 2 2 2 6 2 2" xfId="16135" xr:uid="{42D517CF-A80E-4D25-9430-6696A5FF8B1D}"/>
    <cellStyle name="Normal 3 3 2 2 2 6 2 2 2" xfId="32864" xr:uid="{149DB013-8BD5-4A0D-9D67-27DD56B1BE72}"/>
    <cellStyle name="Normal 3 3 2 2 2 6 2 3" xfId="24501" xr:uid="{2AFB3320-FC01-4C89-BAAA-7EB6016C7C9B}"/>
    <cellStyle name="Normal 3 3 2 2 2 6 3" xfId="11954" xr:uid="{D6346CD6-9C2F-4412-A60A-B3183E52C576}"/>
    <cellStyle name="Normal 3 3 2 2 2 6 3 2" xfId="28683" xr:uid="{9643B5E9-AF3A-44B8-AF4C-411C447907DF}"/>
    <cellStyle name="Normal 3 3 2 2 2 6 4" xfId="20320" xr:uid="{003D3860-EF42-4996-9F54-AE46B52BB77B}"/>
    <cellStyle name="Normal 3 3 2 2 2 7" xfId="4426" xr:uid="{5722307B-F21E-475E-AFC4-458ECEB1E81C}"/>
    <cellStyle name="Normal 3 3 2 2 2 7 2" xfId="12789" xr:uid="{91FF7381-5A8B-41B2-81E6-F35A43259466}"/>
    <cellStyle name="Normal 3 3 2 2 2 7 2 2" xfId="29518" xr:uid="{F4EA5BED-6EFE-4392-8DA2-CB03942A9B52}"/>
    <cellStyle name="Normal 3 3 2 2 2 7 3" xfId="21155" xr:uid="{66AB73DE-3FB3-4AB7-84A6-EC56C481C6F5}"/>
    <cellStyle name="Normal 3 3 2 2 2 8" xfId="8608" xr:uid="{DF90DAB8-3334-4BB4-AFAF-0691C2B68574}"/>
    <cellStyle name="Normal 3 3 2 2 2 8 2" xfId="25337" xr:uid="{5DB415CF-BE0B-4235-9B38-27BD5D618E97}"/>
    <cellStyle name="Normal 3 3 2 2 2 9" xfId="16974" xr:uid="{B8CAE8CD-23B2-4648-98F5-36C690D55802}"/>
    <cellStyle name="Normal 3 3 2 2 3" xfId="387" xr:uid="{162EACBC-85B4-4829-810A-01F86C7B341A}"/>
    <cellStyle name="Normal 3 3 2 2 3 2" xfId="1223" xr:uid="{DA19576B-EBEC-40A3-A75E-8FE72C243E32}"/>
    <cellStyle name="Normal 3 3 2 2 3 2 2" xfId="2895" xr:uid="{D1DAC28D-2EE1-4274-94F6-5E1CD188777A}"/>
    <cellStyle name="Normal 3 3 2 2 3 2 2 2" xfId="7076" xr:uid="{28D8CCDE-0A27-4DBF-B500-A7BF16E55E69}"/>
    <cellStyle name="Normal 3 3 2 2 3 2 2 2 2" xfId="15439" xr:uid="{B8F320C6-5AE0-45D7-B93F-9456F5A9D7C2}"/>
    <cellStyle name="Normal 3 3 2 2 3 2 2 2 2 2" xfId="32168" xr:uid="{27B40CFC-E1B6-49DF-91E2-0EEC910E3089}"/>
    <cellStyle name="Normal 3 3 2 2 3 2 2 2 3" xfId="23805" xr:uid="{1E0DFAB9-4BBF-40B5-8EA8-C7AACCF7242F}"/>
    <cellStyle name="Normal 3 3 2 2 3 2 2 3" xfId="11258" xr:uid="{CA43F420-E1AF-48F4-9572-821CAD3FDC70}"/>
    <cellStyle name="Normal 3 3 2 2 3 2 2 3 2" xfId="27987" xr:uid="{E1EA55FC-ADBE-423A-B108-211B306537A4}"/>
    <cellStyle name="Normal 3 3 2 2 3 2 2 4" xfId="19624" xr:uid="{BBF828C4-9BEC-4FD8-BD32-08608101DAC3}"/>
    <cellStyle name="Normal 3 3 2 2 3 2 3" xfId="5404" xr:uid="{C6896659-85EF-4EAB-A923-1468B055708D}"/>
    <cellStyle name="Normal 3 3 2 2 3 2 3 2" xfId="13767" xr:uid="{91C5CCDA-4A50-4294-B3CB-0325E1BFA83B}"/>
    <cellStyle name="Normal 3 3 2 2 3 2 3 2 2" xfId="30496" xr:uid="{4C37F0AF-CB72-4A4E-8D75-DFF2C4FF1161}"/>
    <cellStyle name="Normal 3 3 2 2 3 2 3 3" xfId="22133" xr:uid="{F617C763-DF13-4416-A92D-13C851CFE7D2}"/>
    <cellStyle name="Normal 3 3 2 2 3 2 4" xfId="9586" xr:uid="{92B94835-220A-43B0-8572-28251312FAE5}"/>
    <cellStyle name="Normal 3 3 2 2 3 2 4 2" xfId="26315" xr:uid="{FAAEF3C8-31D7-4CA6-9621-449DDB664414}"/>
    <cellStyle name="Normal 3 3 2 2 3 2 5" xfId="17952" xr:uid="{240EC9C8-0ACB-4663-9CDB-6F2AF742E55C}"/>
    <cellStyle name="Normal 3 3 2 2 3 3" xfId="2059" xr:uid="{145DE7C3-2B63-418A-939E-CC9EF87F74C2}"/>
    <cellStyle name="Normal 3 3 2 2 3 3 2" xfId="6240" xr:uid="{0E1A8A74-3808-4B2D-AD06-B5CE823C234F}"/>
    <cellStyle name="Normal 3 3 2 2 3 3 2 2" xfId="14603" xr:uid="{2359F44A-8566-4658-B378-49F4B9EAA62A}"/>
    <cellStyle name="Normal 3 3 2 2 3 3 2 2 2" xfId="31332" xr:uid="{DA5B368E-8486-403E-A403-71B1C9F133E4}"/>
    <cellStyle name="Normal 3 3 2 2 3 3 2 3" xfId="22969" xr:uid="{2FB5A25F-5D1F-4979-8D7A-4EFB7938E95E}"/>
    <cellStyle name="Normal 3 3 2 2 3 3 3" xfId="10422" xr:uid="{51509571-78D6-4005-B8AB-17CC3F07CD4C}"/>
    <cellStyle name="Normal 3 3 2 2 3 3 3 2" xfId="27151" xr:uid="{FFEC5378-84DA-4D31-AD40-8CF6F04E4334}"/>
    <cellStyle name="Normal 3 3 2 2 3 3 4" xfId="18788" xr:uid="{DA07BD70-A58B-4012-BE76-857682AB19B8}"/>
    <cellStyle name="Normal 3 3 2 2 3 4" xfId="3733" xr:uid="{E0E61EAA-2728-4427-8AC3-ED1D3ABC8865}"/>
    <cellStyle name="Normal 3 3 2 2 3 4 2" xfId="7914" xr:uid="{591D2AC3-05BA-4161-9504-6B5A1B3529D0}"/>
    <cellStyle name="Normal 3 3 2 2 3 4 2 2" xfId="16277" xr:uid="{135D38C1-7572-46D8-B773-F95FA0285791}"/>
    <cellStyle name="Normal 3 3 2 2 3 4 2 2 2" xfId="33006" xr:uid="{94D99C0C-077E-43C4-BEE6-577FA29D5385}"/>
    <cellStyle name="Normal 3 3 2 2 3 4 2 3" xfId="24643" xr:uid="{8A91F824-C4CE-4460-9BC9-A628972C5B05}"/>
    <cellStyle name="Normal 3 3 2 2 3 4 3" xfId="12096" xr:uid="{62D9DE2C-A88B-40C3-8FF4-0CB9E214B887}"/>
    <cellStyle name="Normal 3 3 2 2 3 4 3 2" xfId="28825" xr:uid="{3DFFFF4C-7E2E-48E2-8B73-1F6DB5C2B0BB}"/>
    <cellStyle name="Normal 3 3 2 2 3 4 4" xfId="20462" xr:uid="{D3A085F9-81FF-48D6-86F4-AED305C80037}"/>
    <cellStyle name="Normal 3 3 2 2 3 5" xfId="4568" xr:uid="{611DE0E7-CACB-46F1-BC8E-97C9D8725999}"/>
    <cellStyle name="Normal 3 3 2 2 3 5 2" xfId="12931" xr:uid="{41E73A19-09FC-4EE8-BB1D-B494F1C7351D}"/>
    <cellStyle name="Normal 3 3 2 2 3 5 2 2" xfId="29660" xr:uid="{ABB324CD-2FAB-457F-9B27-D94E435FC902}"/>
    <cellStyle name="Normal 3 3 2 2 3 5 3" xfId="21297" xr:uid="{2E129F7A-554C-4805-8996-2C0282426AF1}"/>
    <cellStyle name="Normal 3 3 2 2 3 6" xfId="8750" xr:uid="{D4BF7797-4716-4D15-9A4F-824FE4BC04D7}"/>
    <cellStyle name="Normal 3 3 2 2 3 6 2" xfId="25479" xr:uid="{AE28EAB0-1A46-4167-B599-3E43EAA68432}"/>
    <cellStyle name="Normal 3 3 2 2 3 7" xfId="17116" xr:uid="{343D7F0B-5E44-496F-A06D-54DA08C945D3}"/>
    <cellStyle name="Normal 3 3 2 2 4" xfId="665" xr:uid="{30B5C129-F519-4EF4-9E7B-26035AF19C5E}"/>
    <cellStyle name="Normal 3 3 2 2 4 2" xfId="1501" xr:uid="{D9B6F1AD-4C61-4036-B781-98D8C2AF5B0D}"/>
    <cellStyle name="Normal 3 3 2 2 4 2 2" xfId="3173" xr:uid="{9B43C949-888B-42A4-82D4-C890665A2F86}"/>
    <cellStyle name="Normal 3 3 2 2 4 2 2 2" xfId="7354" xr:uid="{9D504DB3-A82F-4B2F-9155-BF3D1091044C}"/>
    <cellStyle name="Normal 3 3 2 2 4 2 2 2 2" xfId="15717" xr:uid="{20E94322-3DA7-4169-8BF1-A457DCAD4C01}"/>
    <cellStyle name="Normal 3 3 2 2 4 2 2 2 2 2" xfId="32446" xr:uid="{87391BEE-2893-401A-951D-931676BF3023}"/>
    <cellStyle name="Normal 3 3 2 2 4 2 2 2 3" xfId="24083" xr:uid="{6B64EF71-36E5-44E7-BE17-43B33097249C}"/>
    <cellStyle name="Normal 3 3 2 2 4 2 2 3" xfId="11536" xr:uid="{BD419A03-A132-405E-9F57-BFA0F0E34E76}"/>
    <cellStyle name="Normal 3 3 2 2 4 2 2 3 2" xfId="28265" xr:uid="{2AB2BD66-6A34-4BC8-A117-1160BF895F14}"/>
    <cellStyle name="Normal 3 3 2 2 4 2 2 4" xfId="19902" xr:uid="{B0302B4D-1D8B-4546-8818-7C78947C38F8}"/>
    <cellStyle name="Normal 3 3 2 2 4 2 3" xfId="5682" xr:uid="{4AE29D90-08D3-442F-834C-40625DFB7A56}"/>
    <cellStyle name="Normal 3 3 2 2 4 2 3 2" xfId="14045" xr:uid="{2D11E8B2-510E-411A-ABDB-D24C03DD03F2}"/>
    <cellStyle name="Normal 3 3 2 2 4 2 3 2 2" xfId="30774" xr:uid="{ACC6E936-4F5A-4212-B2FB-19C51D647872}"/>
    <cellStyle name="Normal 3 3 2 2 4 2 3 3" xfId="22411" xr:uid="{BD4A3E79-F625-4331-A765-2BA011D6770F}"/>
    <cellStyle name="Normal 3 3 2 2 4 2 4" xfId="9864" xr:uid="{0401D60A-77A7-4185-84E0-0FA2F4C8016A}"/>
    <cellStyle name="Normal 3 3 2 2 4 2 4 2" xfId="26593" xr:uid="{96CFEA2B-2986-4BB0-A24B-C6C937F1ED80}"/>
    <cellStyle name="Normal 3 3 2 2 4 2 5" xfId="18230" xr:uid="{D8456A4E-A900-48FB-AF79-F9863F7E4860}"/>
    <cellStyle name="Normal 3 3 2 2 4 3" xfId="2337" xr:uid="{01E8D161-E77A-4040-8E3A-26D1935AB05E}"/>
    <cellStyle name="Normal 3 3 2 2 4 3 2" xfId="6518" xr:uid="{31B9FAE6-B1B0-4AD5-9337-9D08CD510133}"/>
    <cellStyle name="Normal 3 3 2 2 4 3 2 2" xfId="14881" xr:uid="{7BB72354-6504-423D-AD32-D4A906A5875B}"/>
    <cellStyle name="Normal 3 3 2 2 4 3 2 2 2" xfId="31610" xr:uid="{18ACD6C4-848A-4117-A417-C93BFBA12173}"/>
    <cellStyle name="Normal 3 3 2 2 4 3 2 3" xfId="23247" xr:uid="{99309AD0-A553-4697-B5B7-2C08AC7FBEA7}"/>
    <cellStyle name="Normal 3 3 2 2 4 3 3" xfId="10700" xr:uid="{A414BD94-BDB3-4C48-88AD-670CBB614999}"/>
    <cellStyle name="Normal 3 3 2 2 4 3 3 2" xfId="27429" xr:uid="{26487C95-746C-40E3-9D98-AFCE08C024AD}"/>
    <cellStyle name="Normal 3 3 2 2 4 3 4" xfId="19066" xr:uid="{A8AE8700-373C-4520-9DA1-07A9F128CBA3}"/>
    <cellStyle name="Normal 3 3 2 2 4 4" xfId="4011" xr:uid="{37F7DCF3-D206-4C0C-836E-6DE4D9A0334A}"/>
    <cellStyle name="Normal 3 3 2 2 4 4 2" xfId="8192" xr:uid="{31EC5B49-11B3-4BFC-9E9F-FACF0DEB0385}"/>
    <cellStyle name="Normal 3 3 2 2 4 4 2 2" xfId="16555" xr:uid="{22721A63-F398-4626-B592-5E5E83322EAB}"/>
    <cellStyle name="Normal 3 3 2 2 4 4 2 2 2" xfId="33284" xr:uid="{201EEC83-A02A-4453-B933-01652F852DD1}"/>
    <cellStyle name="Normal 3 3 2 2 4 4 2 3" xfId="24921" xr:uid="{E741CB9D-1496-4D43-9C55-68111F5DFF01}"/>
    <cellStyle name="Normal 3 3 2 2 4 4 3" xfId="12374" xr:uid="{8A211364-5F3D-4C45-BBF7-AF4211D243CC}"/>
    <cellStyle name="Normal 3 3 2 2 4 4 3 2" xfId="29103" xr:uid="{67060B08-B011-4633-8E8F-EB211B77C743}"/>
    <cellStyle name="Normal 3 3 2 2 4 4 4" xfId="20740" xr:uid="{CCBDA436-94A0-4DAD-B6F4-A2D5E4653E41}"/>
    <cellStyle name="Normal 3 3 2 2 4 5" xfId="4846" xr:uid="{9AA6301B-DCF3-485C-AA46-7BFEEFEA50DF}"/>
    <cellStyle name="Normal 3 3 2 2 4 5 2" xfId="13209" xr:uid="{A2C87EC7-AAE4-4326-AB75-F48EB795B4F6}"/>
    <cellStyle name="Normal 3 3 2 2 4 5 2 2" xfId="29938" xr:uid="{5B2F2611-514E-44DF-B496-083A1FE5975B}"/>
    <cellStyle name="Normal 3 3 2 2 4 5 3" xfId="21575" xr:uid="{30144B1C-43DD-4B7D-8685-B85701DCADD6}"/>
    <cellStyle name="Normal 3 3 2 2 4 6" xfId="9028" xr:uid="{BA726AE7-1B00-40AC-8713-29AEE22C5BB2}"/>
    <cellStyle name="Normal 3 3 2 2 4 6 2" xfId="25757" xr:uid="{43053486-002C-4B70-B894-4D68A341C6F4}"/>
    <cellStyle name="Normal 3 3 2 2 4 7" xfId="17394" xr:uid="{7C5D6745-592E-46E4-81CF-1C6DD8E94557}"/>
    <cellStyle name="Normal 3 3 2 2 5" xfId="945" xr:uid="{C6C9888C-4698-4553-88C6-3B588C92A5EA}"/>
    <cellStyle name="Normal 3 3 2 2 5 2" xfId="2617" xr:uid="{1B00F275-E3E4-44B6-AF84-68223C804E82}"/>
    <cellStyle name="Normal 3 3 2 2 5 2 2" xfId="6798" xr:uid="{0E3580EF-AE7B-4E2B-909D-EDA19B907E6C}"/>
    <cellStyle name="Normal 3 3 2 2 5 2 2 2" xfId="15161" xr:uid="{3A86C27D-A388-45CD-91A6-924975FDB8BF}"/>
    <cellStyle name="Normal 3 3 2 2 5 2 2 2 2" xfId="31890" xr:uid="{C8CC73F6-073F-4E86-9600-749354EB7B4D}"/>
    <cellStyle name="Normal 3 3 2 2 5 2 2 3" xfId="23527" xr:uid="{E62DACAB-862A-469D-B147-DB9838523952}"/>
    <cellStyle name="Normal 3 3 2 2 5 2 3" xfId="10980" xr:uid="{FA07424F-684E-45F7-B35C-926789CEE71F}"/>
    <cellStyle name="Normal 3 3 2 2 5 2 3 2" xfId="27709" xr:uid="{BFD4080A-D0B4-4D68-ACAD-EB359B7D8585}"/>
    <cellStyle name="Normal 3 3 2 2 5 2 4" xfId="19346" xr:uid="{C6D96616-DF9E-407C-BBDB-06E05B0AB892}"/>
    <cellStyle name="Normal 3 3 2 2 5 3" xfId="5126" xr:uid="{7FF9AEF3-124C-486F-9617-B8069DF97E86}"/>
    <cellStyle name="Normal 3 3 2 2 5 3 2" xfId="13489" xr:uid="{68430E2E-A029-49CF-A384-60B1B258ECDB}"/>
    <cellStyle name="Normal 3 3 2 2 5 3 2 2" xfId="30218" xr:uid="{802FD126-ABE7-43A5-A3C6-532F0DD9BA7D}"/>
    <cellStyle name="Normal 3 3 2 2 5 3 3" xfId="21855" xr:uid="{5E08A7A8-E42B-430B-92DA-6ACCF481F4B7}"/>
    <cellStyle name="Normal 3 3 2 2 5 4" xfId="9308" xr:uid="{42113248-4ED5-48A9-89A3-17D575CAAB3E}"/>
    <cellStyle name="Normal 3 3 2 2 5 4 2" xfId="26037" xr:uid="{1DADEC35-56C1-401E-B56D-97F3E1516EF9}"/>
    <cellStyle name="Normal 3 3 2 2 5 5" xfId="17674" xr:uid="{AF7DBAE5-41CD-4AB0-8AE5-B75201053062}"/>
    <cellStyle name="Normal 3 3 2 2 6" xfId="1781" xr:uid="{0BCCF4CF-7C64-4AA3-9DB9-419D700EC2BD}"/>
    <cellStyle name="Normal 3 3 2 2 6 2" xfId="5962" xr:uid="{9EB2485F-F7CF-4640-9852-D16405EFDD7E}"/>
    <cellStyle name="Normal 3 3 2 2 6 2 2" xfId="14325" xr:uid="{B39C895F-BA36-44FC-BA63-3EB4FD6C7FB2}"/>
    <cellStyle name="Normal 3 3 2 2 6 2 2 2" xfId="31054" xr:uid="{3F73D173-B2AA-4930-8AA9-07DB75E17B5F}"/>
    <cellStyle name="Normal 3 3 2 2 6 2 3" xfId="22691" xr:uid="{6D04436C-71AA-4BAF-B6C1-6DE547922D47}"/>
    <cellStyle name="Normal 3 3 2 2 6 3" xfId="10144" xr:uid="{B5436F27-0100-4E2B-8D77-87142DC9601F}"/>
    <cellStyle name="Normal 3 3 2 2 6 3 2" xfId="26873" xr:uid="{69DE2924-2564-4C86-B47C-0753D3C62CA3}"/>
    <cellStyle name="Normal 3 3 2 2 6 4" xfId="18510" xr:uid="{5011AFAD-203A-4B5F-A692-172219119DA7}"/>
    <cellStyle name="Normal 3 3 2 2 7" xfId="3455" xr:uid="{86C41A10-35B3-4008-AB06-5D7D011F1478}"/>
    <cellStyle name="Normal 3 3 2 2 7 2" xfId="7636" xr:uid="{DF6B5C06-5747-4167-9D1A-0268B25AD2C6}"/>
    <cellStyle name="Normal 3 3 2 2 7 2 2" xfId="15999" xr:uid="{EE489402-9D09-4E30-A714-27D64B0BC513}"/>
    <cellStyle name="Normal 3 3 2 2 7 2 2 2" xfId="32728" xr:uid="{32236A5E-1D01-430A-92D6-A4E691A7707D}"/>
    <cellStyle name="Normal 3 3 2 2 7 2 3" xfId="24365" xr:uid="{65DC472E-4042-401D-BA5D-78BE396B26B4}"/>
    <cellStyle name="Normal 3 3 2 2 7 3" xfId="11818" xr:uid="{1AB96764-C5BC-479C-8893-A5DAB629D7D7}"/>
    <cellStyle name="Normal 3 3 2 2 7 3 2" xfId="28547" xr:uid="{0B4BBC1D-FDC9-4895-855A-3DEA31CA9F87}"/>
    <cellStyle name="Normal 3 3 2 2 7 4" xfId="20184" xr:uid="{4D4A33B9-20DE-487C-8117-DF878642A63E}"/>
    <cellStyle name="Normal 3 3 2 2 8" xfId="4290" xr:uid="{E7BF0C59-2477-41D6-9E0D-D0277A18F0E2}"/>
    <cellStyle name="Normal 3 3 2 2 8 2" xfId="12653" xr:uid="{20D1C293-0086-4315-9D9F-D2B6024C839D}"/>
    <cellStyle name="Normal 3 3 2 2 8 2 2" xfId="29382" xr:uid="{9D4D72D8-9911-4081-AA7D-691A42B47D3C}"/>
    <cellStyle name="Normal 3 3 2 2 8 3" xfId="21019" xr:uid="{F5596E50-4513-4598-A454-014C26B513A6}"/>
    <cellStyle name="Normal 3 3 2 2 9" xfId="8472" xr:uid="{01D6ED8B-E573-4F3B-B390-20B9153659D6}"/>
    <cellStyle name="Normal 3 3 2 2 9 2" xfId="25201" xr:uid="{66BC9D2E-1D18-4611-86B8-B593AF9059C5}"/>
    <cellStyle name="Normal 3 3 2 3" xfId="178" xr:uid="{D377FD85-9A2E-41DC-86E0-10C9670CB280}"/>
    <cellStyle name="Normal 3 3 2 3 2" xfId="456" xr:uid="{1CA8CA29-69D4-41CD-9EF4-18739590A494}"/>
    <cellStyle name="Normal 3 3 2 3 2 2" xfId="1292" xr:uid="{67F238CF-63FB-400A-AA66-A3C88104F851}"/>
    <cellStyle name="Normal 3 3 2 3 2 2 2" xfId="2964" xr:uid="{9F861F74-E8BC-47CC-B833-BEA819E53D8A}"/>
    <cellStyle name="Normal 3 3 2 3 2 2 2 2" xfId="7145" xr:uid="{FDCBEF8B-610A-4407-B333-40B26CA5465A}"/>
    <cellStyle name="Normal 3 3 2 3 2 2 2 2 2" xfId="15508" xr:uid="{8E786DB0-E0E4-47AD-9005-977AA07524FF}"/>
    <cellStyle name="Normal 3 3 2 3 2 2 2 2 2 2" xfId="32237" xr:uid="{B85AA5D4-5734-4833-8878-364A20AD262A}"/>
    <cellStyle name="Normal 3 3 2 3 2 2 2 2 3" xfId="23874" xr:uid="{834C8A2B-F57E-4CCE-96A2-C07EDB876759}"/>
    <cellStyle name="Normal 3 3 2 3 2 2 2 3" xfId="11327" xr:uid="{2DC5244B-6DAB-4C09-9BB0-62049CD0D357}"/>
    <cellStyle name="Normal 3 3 2 3 2 2 2 3 2" xfId="28056" xr:uid="{3C4DC1B5-F0BF-4ECD-847B-4B4B0FECCE0B}"/>
    <cellStyle name="Normal 3 3 2 3 2 2 2 4" xfId="19693" xr:uid="{4DF66470-5CFF-45B7-BD8E-63FECAE81E15}"/>
    <cellStyle name="Normal 3 3 2 3 2 2 3" xfId="5473" xr:uid="{F725D5BB-2420-4DCE-8693-2C38CA9108BC}"/>
    <cellStyle name="Normal 3 3 2 3 2 2 3 2" xfId="13836" xr:uid="{C403F50C-684C-4D32-811E-5D1565CC854B}"/>
    <cellStyle name="Normal 3 3 2 3 2 2 3 2 2" xfId="30565" xr:uid="{186A2642-232C-4523-8963-EB7DC66DF430}"/>
    <cellStyle name="Normal 3 3 2 3 2 2 3 3" xfId="22202" xr:uid="{96CECD73-0974-4D3A-BE8B-BF38AEBA653B}"/>
    <cellStyle name="Normal 3 3 2 3 2 2 4" xfId="9655" xr:uid="{6D825FEA-70E8-4356-A789-E7FC43C375CE}"/>
    <cellStyle name="Normal 3 3 2 3 2 2 4 2" xfId="26384" xr:uid="{8F87EC05-BD02-4C7A-A436-96B8C2CF2C25}"/>
    <cellStyle name="Normal 3 3 2 3 2 2 5" xfId="18021" xr:uid="{B94DF968-49F7-4EE2-92D5-FB05A5CA8A83}"/>
    <cellStyle name="Normal 3 3 2 3 2 3" xfId="2128" xr:uid="{681B4B0B-EB24-47C3-88DF-1D8B4E0A9FAC}"/>
    <cellStyle name="Normal 3 3 2 3 2 3 2" xfId="6309" xr:uid="{9BCDA379-DE0E-4642-83A4-088ED8B0FBD2}"/>
    <cellStyle name="Normal 3 3 2 3 2 3 2 2" xfId="14672" xr:uid="{8A449185-AA9A-4433-83DE-BEF5E829A449}"/>
    <cellStyle name="Normal 3 3 2 3 2 3 2 2 2" xfId="31401" xr:uid="{FD4B8ED6-4108-49A4-84D6-0C0007A6E306}"/>
    <cellStyle name="Normal 3 3 2 3 2 3 2 3" xfId="23038" xr:uid="{B9BEA17D-B302-42CB-81CF-49EC7117C929}"/>
    <cellStyle name="Normal 3 3 2 3 2 3 3" xfId="10491" xr:uid="{CC30E089-95FE-45DD-B905-85FB58B2EE7B}"/>
    <cellStyle name="Normal 3 3 2 3 2 3 3 2" xfId="27220" xr:uid="{938A5704-9A00-4587-A786-1ACE45D20E82}"/>
    <cellStyle name="Normal 3 3 2 3 2 3 4" xfId="18857" xr:uid="{EE3B7160-B710-497B-9E01-3E3070A9DEB0}"/>
    <cellStyle name="Normal 3 3 2 3 2 4" xfId="3802" xr:uid="{14BEEFE1-494A-497B-9853-43695B14087F}"/>
    <cellStyle name="Normal 3 3 2 3 2 4 2" xfId="7983" xr:uid="{A3DC275C-C53C-4FB2-848F-AB6E131BC4A0}"/>
    <cellStyle name="Normal 3 3 2 3 2 4 2 2" xfId="16346" xr:uid="{7EE6A9F7-B29D-4469-ADE9-60E1D2011B64}"/>
    <cellStyle name="Normal 3 3 2 3 2 4 2 2 2" xfId="33075" xr:uid="{B2723F50-A8EF-41DC-ACEE-D17D540BF440}"/>
    <cellStyle name="Normal 3 3 2 3 2 4 2 3" xfId="24712" xr:uid="{CADA8D26-F343-4B5E-88CA-D8E24D6EFFF6}"/>
    <cellStyle name="Normal 3 3 2 3 2 4 3" xfId="12165" xr:uid="{B51AC457-3815-421E-9E41-BD1C44EB68BE}"/>
    <cellStyle name="Normal 3 3 2 3 2 4 3 2" xfId="28894" xr:uid="{B8E347F3-FB5B-43B7-9C55-00CB909CDDF7}"/>
    <cellStyle name="Normal 3 3 2 3 2 4 4" xfId="20531" xr:uid="{3EBED22E-0F86-48DD-B5A1-F45F116EC30D}"/>
    <cellStyle name="Normal 3 3 2 3 2 5" xfId="4637" xr:uid="{BAE7EB30-46B0-4D4B-ABDF-D4AA72672CC0}"/>
    <cellStyle name="Normal 3 3 2 3 2 5 2" xfId="13000" xr:uid="{167DF266-BC0B-479F-A360-B6A39422C462}"/>
    <cellStyle name="Normal 3 3 2 3 2 5 2 2" xfId="29729" xr:uid="{DB5FA2F8-ABC2-4F0A-B912-6A47833269B3}"/>
    <cellStyle name="Normal 3 3 2 3 2 5 3" xfId="21366" xr:uid="{01B3B665-E672-45AD-9752-E02962A78BA8}"/>
    <cellStyle name="Normal 3 3 2 3 2 6" xfId="8819" xr:uid="{D402F545-3F9A-4F06-B957-E7CCEB6D4D69}"/>
    <cellStyle name="Normal 3 3 2 3 2 6 2" xfId="25548" xr:uid="{6CCA5FB7-2F65-4343-B959-5DC0D8D87181}"/>
    <cellStyle name="Normal 3 3 2 3 2 7" xfId="17185" xr:uid="{8AE05C53-EB1E-4D52-91EE-7F28FFFE0E66}"/>
    <cellStyle name="Normal 3 3 2 3 3" xfId="734" xr:uid="{59E5B60E-723D-4E9E-A790-CA94A3D14B91}"/>
    <cellStyle name="Normal 3 3 2 3 3 2" xfId="1570" xr:uid="{15B069AA-FA7F-4980-8DBC-FE8D39A7EB19}"/>
    <cellStyle name="Normal 3 3 2 3 3 2 2" xfId="3242" xr:uid="{548D8649-22DB-40C7-8961-DC943E72DAF2}"/>
    <cellStyle name="Normal 3 3 2 3 3 2 2 2" xfId="7423" xr:uid="{3AA09A45-DDE5-4606-8028-1E4EC475510B}"/>
    <cellStyle name="Normal 3 3 2 3 3 2 2 2 2" xfId="15786" xr:uid="{EDAEC16C-FC08-4E5D-A4B3-58E64E2D4877}"/>
    <cellStyle name="Normal 3 3 2 3 3 2 2 2 2 2" xfId="32515" xr:uid="{4F5BB404-90A1-4B7B-B61B-777328C389F9}"/>
    <cellStyle name="Normal 3 3 2 3 3 2 2 2 3" xfId="24152" xr:uid="{FC0A2FC9-F1E5-4174-BF94-F40CDC894857}"/>
    <cellStyle name="Normal 3 3 2 3 3 2 2 3" xfId="11605" xr:uid="{BF76AF2F-121F-4C30-A155-091212175809}"/>
    <cellStyle name="Normal 3 3 2 3 3 2 2 3 2" xfId="28334" xr:uid="{CDD8D0A2-52FE-452A-ADC3-81CF01B84FAE}"/>
    <cellStyle name="Normal 3 3 2 3 3 2 2 4" xfId="19971" xr:uid="{600F0B86-1AF1-48F0-8105-4DED2B8C85E6}"/>
    <cellStyle name="Normal 3 3 2 3 3 2 3" xfId="5751" xr:uid="{72B4BC89-8A77-4DDD-ADB1-754D60C32278}"/>
    <cellStyle name="Normal 3 3 2 3 3 2 3 2" xfId="14114" xr:uid="{02049B96-F58E-405C-AEC2-CBBAD24BF9B0}"/>
    <cellStyle name="Normal 3 3 2 3 3 2 3 2 2" xfId="30843" xr:uid="{D921D298-3655-4193-867A-8C8CB28A0546}"/>
    <cellStyle name="Normal 3 3 2 3 3 2 3 3" xfId="22480" xr:uid="{30319ED9-41AC-4024-B141-0B6B2AE30A9A}"/>
    <cellStyle name="Normal 3 3 2 3 3 2 4" xfId="9933" xr:uid="{D884E4FF-A113-484A-8242-59806A8D19D2}"/>
    <cellStyle name="Normal 3 3 2 3 3 2 4 2" xfId="26662" xr:uid="{B0293B6A-C0C1-41DC-9848-D36DD8E470B5}"/>
    <cellStyle name="Normal 3 3 2 3 3 2 5" xfId="18299" xr:uid="{46506BF6-1C74-4ADD-9612-5F2E6A6DA709}"/>
    <cellStyle name="Normal 3 3 2 3 3 3" xfId="2406" xr:uid="{49EA7B0B-AF33-4E17-A277-2DE84DEEF278}"/>
    <cellStyle name="Normal 3 3 2 3 3 3 2" xfId="6587" xr:uid="{39D35477-6699-4E52-807B-FE238118BD51}"/>
    <cellStyle name="Normal 3 3 2 3 3 3 2 2" xfId="14950" xr:uid="{3859DE3C-914F-4A47-A02F-87B993270179}"/>
    <cellStyle name="Normal 3 3 2 3 3 3 2 2 2" xfId="31679" xr:uid="{E74CA0A2-1C8A-4050-B60B-5CE788379B96}"/>
    <cellStyle name="Normal 3 3 2 3 3 3 2 3" xfId="23316" xr:uid="{87B42146-7EFC-4F39-923A-5310A7FFF088}"/>
    <cellStyle name="Normal 3 3 2 3 3 3 3" xfId="10769" xr:uid="{C165EF63-EA11-4071-90BD-D31DC8174BC8}"/>
    <cellStyle name="Normal 3 3 2 3 3 3 3 2" xfId="27498" xr:uid="{5F5CCD13-5E74-4935-9A27-635E62DDAAFE}"/>
    <cellStyle name="Normal 3 3 2 3 3 3 4" xfId="19135" xr:uid="{AB884256-A8E9-4F79-A16B-72216009C2AE}"/>
    <cellStyle name="Normal 3 3 2 3 3 4" xfId="4080" xr:uid="{8D0A11B6-6A13-4478-A018-3CBA3CB2411A}"/>
    <cellStyle name="Normal 3 3 2 3 3 4 2" xfId="8261" xr:uid="{E6C64003-AF57-40E4-AB72-0E5F0357E1B8}"/>
    <cellStyle name="Normal 3 3 2 3 3 4 2 2" xfId="16624" xr:uid="{313813C4-13FF-4653-9F40-E517762ABE9E}"/>
    <cellStyle name="Normal 3 3 2 3 3 4 2 2 2" xfId="33353" xr:uid="{7D1C9C3B-FAA8-4AEE-A727-2AB6F784E60D}"/>
    <cellStyle name="Normal 3 3 2 3 3 4 2 3" xfId="24990" xr:uid="{04AFD34F-FB5E-4E94-B5D0-ABB88246E033}"/>
    <cellStyle name="Normal 3 3 2 3 3 4 3" xfId="12443" xr:uid="{3BB349FF-FD56-4F67-80AB-43022FAE8B5A}"/>
    <cellStyle name="Normal 3 3 2 3 3 4 3 2" xfId="29172" xr:uid="{51257B02-F32D-45F1-BB0C-B9FB50064899}"/>
    <cellStyle name="Normal 3 3 2 3 3 4 4" xfId="20809" xr:uid="{0A96AFCC-0F30-4480-BD58-D222C1C01967}"/>
    <cellStyle name="Normal 3 3 2 3 3 5" xfId="4915" xr:uid="{7B1B7871-E696-473F-BAB6-508FC0A1EE73}"/>
    <cellStyle name="Normal 3 3 2 3 3 5 2" xfId="13278" xr:uid="{D61A562F-FDEE-4E9B-9394-07280D604F04}"/>
    <cellStyle name="Normal 3 3 2 3 3 5 2 2" xfId="30007" xr:uid="{0A7839D8-64A7-4311-BA43-98F8E42B1166}"/>
    <cellStyle name="Normal 3 3 2 3 3 5 3" xfId="21644" xr:uid="{D381BA43-2668-4BB8-882D-789E91D71C9C}"/>
    <cellStyle name="Normal 3 3 2 3 3 6" xfId="9097" xr:uid="{C5BE1712-341E-42C6-A1D6-799FE49CD3C9}"/>
    <cellStyle name="Normal 3 3 2 3 3 6 2" xfId="25826" xr:uid="{7263E539-6063-4066-8350-8F63F4D17C3D}"/>
    <cellStyle name="Normal 3 3 2 3 3 7" xfId="17463" xr:uid="{87882FA4-D69F-4337-BD90-CEA50EDD63CE}"/>
    <cellStyle name="Normal 3 3 2 3 4" xfId="1014" xr:uid="{44DCAC89-9732-466B-B4A4-71BF1709A43C}"/>
    <cellStyle name="Normal 3 3 2 3 4 2" xfId="2686" xr:uid="{FE8F0C68-7268-4A4C-BEF6-EBD72134C0D0}"/>
    <cellStyle name="Normal 3 3 2 3 4 2 2" xfId="6867" xr:uid="{CE8FC748-090C-499F-99C3-4095E8E59E14}"/>
    <cellStyle name="Normal 3 3 2 3 4 2 2 2" xfId="15230" xr:uid="{7A22B6A2-24A4-4B1E-91FE-A61304B9EB05}"/>
    <cellStyle name="Normal 3 3 2 3 4 2 2 2 2" xfId="31959" xr:uid="{1182E27E-BA27-4027-AA82-7125C9E05F9B}"/>
    <cellStyle name="Normal 3 3 2 3 4 2 2 3" xfId="23596" xr:uid="{D6B22DE6-2E67-4F20-8790-00B980FF23B4}"/>
    <cellStyle name="Normal 3 3 2 3 4 2 3" xfId="11049" xr:uid="{60D56828-0009-47CD-B9C0-4DB18529D1DB}"/>
    <cellStyle name="Normal 3 3 2 3 4 2 3 2" xfId="27778" xr:uid="{1601D573-9CE7-4152-A73F-FBCDA2CFCE2B}"/>
    <cellStyle name="Normal 3 3 2 3 4 2 4" xfId="19415" xr:uid="{8CBB3EC8-D9D6-4A0D-B629-C5ECBCFA9BB9}"/>
    <cellStyle name="Normal 3 3 2 3 4 3" xfId="5195" xr:uid="{6C7B0B73-A3B1-4B62-90AD-C55A21C1EFC4}"/>
    <cellStyle name="Normal 3 3 2 3 4 3 2" xfId="13558" xr:uid="{78BE0EF6-3E98-4AB2-9130-18C9AE7D0740}"/>
    <cellStyle name="Normal 3 3 2 3 4 3 2 2" xfId="30287" xr:uid="{8AFDEFA4-7FEE-41A9-A54D-B1E815C9FDC0}"/>
    <cellStyle name="Normal 3 3 2 3 4 3 3" xfId="21924" xr:uid="{C994E2EE-581D-4E8B-BB13-A9E040212703}"/>
    <cellStyle name="Normal 3 3 2 3 4 4" xfId="9377" xr:uid="{EB670939-4D23-4B9E-B76D-A1F6AAB30C03}"/>
    <cellStyle name="Normal 3 3 2 3 4 4 2" xfId="26106" xr:uid="{0A180F4A-A17E-4424-9C67-2B01B294042A}"/>
    <cellStyle name="Normal 3 3 2 3 4 5" xfId="17743" xr:uid="{9F3148CD-F6AF-4701-84A2-6896D45DE35F}"/>
    <cellStyle name="Normal 3 3 2 3 5" xfId="1850" xr:uid="{2678D691-4526-474D-9CAB-545C79B4FA3B}"/>
    <cellStyle name="Normal 3 3 2 3 5 2" xfId="6031" xr:uid="{6B030BA2-2AAF-46E0-B78D-ECF239A0A6F6}"/>
    <cellStyle name="Normal 3 3 2 3 5 2 2" xfId="14394" xr:uid="{CA86588B-F5A5-428B-BFA1-8A937808C3F8}"/>
    <cellStyle name="Normal 3 3 2 3 5 2 2 2" xfId="31123" xr:uid="{51B1E02E-9082-411A-9EF2-B7D8251A3288}"/>
    <cellStyle name="Normal 3 3 2 3 5 2 3" xfId="22760" xr:uid="{26C4EC72-0004-44D7-B3DB-69FABE805D08}"/>
    <cellStyle name="Normal 3 3 2 3 5 3" xfId="10213" xr:uid="{1C303FB8-CB6F-4C79-93DD-F76219C6B1DB}"/>
    <cellStyle name="Normal 3 3 2 3 5 3 2" xfId="26942" xr:uid="{A98DC988-2054-4F59-84F3-B38B29D3C870}"/>
    <cellStyle name="Normal 3 3 2 3 5 4" xfId="18579" xr:uid="{30D50F92-4A18-4725-9554-AD492C64943B}"/>
    <cellStyle name="Normal 3 3 2 3 6" xfId="3524" xr:uid="{BFB7A917-8DFD-4DBC-BDF8-0E7A53E3547C}"/>
    <cellStyle name="Normal 3 3 2 3 6 2" xfId="7705" xr:uid="{C4F1C377-42B3-4734-BC8F-A71A00471988}"/>
    <cellStyle name="Normal 3 3 2 3 6 2 2" xfId="16068" xr:uid="{248B36D1-1900-4CEB-9D64-176F698D49CD}"/>
    <cellStyle name="Normal 3 3 2 3 6 2 2 2" xfId="32797" xr:uid="{D113117E-67E5-4F6A-9E33-505025EBD8DF}"/>
    <cellStyle name="Normal 3 3 2 3 6 2 3" xfId="24434" xr:uid="{860EF192-6EB8-4569-9718-10C43E2EA54D}"/>
    <cellStyle name="Normal 3 3 2 3 6 3" xfId="11887" xr:uid="{6CEF635B-99DC-4F9B-A719-44E1CF7BE516}"/>
    <cellStyle name="Normal 3 3 2 3 6 3 2" xfId="28616" xr:uid="{96358321-9F91-4140-820F-0A06307BCFBB}"/>
    <cellStyle name="Normal 3 3 2 3 6 4" xfId="20253" xr:uid="{45C5DCF6-9FC7-42AD-BFF1-54D4C6808C4C}"/>
    <cellStyle name="Normal 3 3 2 3 7" xfId="4359" xr:uid="{29E534E6-4D0C-4AFE-87C0-77B7774999EC}"/>
    <cellStyle name="Normal 3 3 2 3 7 2" xfId="12722" xr:uid="{E44D82A9-3B40-4B27-8EF8-F0E6625E818E}"/>
    <cellStyle name="Normal 3 3 2 3 7 2 2" xfId="29451" xr:uid="{4CE03506-1790-43CF-924D-F5613F53DEFA}"/>
    <cellStyle name="Normal 3 3 2 3 7 3" xfId="21088" xr:uid="{090A3789-F7FD-4987-8B92-45BB04E60FA8}"/>
    <cellStyle name="Normal 3 3 2 3 8" xfId="8541" xr:uid="{CA7A715A-3E5F-4755-8B40-219DFE5D00C8}"/>
    <cellStyle name="Normal 3 3 2 3 8 2" xfId="25270" xr:uid="{439BA7CA-7025-4BF6-8E42-692D55B78213}"/>
    <cellStyle name="Normal 3 3 2 3 9" xfId="16907" xr:uid="{0DBE05F6-CFC2-42A0-8A19-B5140ED2C782}"/>
    <cellStyle name="Normal 3 3 2 4" xfId="320" xr:uid="{163C4FD3-46A4-49B5-AF80-64847F02E8E8}"/>
    <cellStyle name="Normal 3 3 2 4 2" xfId="1156" xr:uid="{586DECDB-86B7-4548-9E74-F1489499643C}"/>
    <cellStyle name="Normal 3 3 2 4 2 2" xfId="2828" xr:uid="{8D7C6DF4-1472-449D-B77E-0EA816BDAD6D}"/>
    <cellStyle name="Normal 3 3 2 4 2 2 2" xfId="7009" xr:uid="{E072DD76-27C3-41C8-9D00-8DE6A72227FA}"/>
    <cellStyle name="Normal 3 3 2 4 2 2 2 2" xfId="15372" xr:uid="{809BCFC2-5353-4708-8C86-6ABB13452584}"/>
    <cellStyle name="Normal 3 3 2 4 2 2 2 2 2" xfId="32101" xr:uid="{BFE492B4-75C6-4D7A-9F8F-392219B9843B}"/>
    <cellStyle name="Normal 3 3 2 4 2 2 2 3" xfId="23738" xr:uid="{B5E6FB91-A3F2-4E0C-890E-FCE31034950A}"/>
    <cellStyle name="Normal 3 3 2 4 2 2 3" xfId="11191" xr:uid="{A7C90EE4-A437-42F8-A773-844F905BDF63}"/>
    <cellStyle name="Normal 3 3 2 4 2 2 3 2" xfId="27920" xr:uid="{7B9C2A1A-809F-4FE6-A868-D9E8CD5FA68F}"/>
    <cellStyle name="Normal 3 3 2 4 2 2 4" xfId="19557" xr:uid="{75A64C43-37BB-4088-9A9D-9D19B89A33F7}"/>
    <cellStyle name="Normal 3 3 2 4 2 3" xfId="5337" xr:uid="{08208B6F-B0E8-4D69-BBBD-072CBD81B035}"/>
    <cellStyle name="Normal 3 3 2 4 2 3 2" xfId="13700" xr:uid="{B4D198B0-E614-49AF-8109-923B0132D66C}"/>
    <cellStyle name="Normal 3 3 2 4 2 3 2 2" xfId="30429" xr:uid="{1BCA2A69-3D36-45D7-9E1C-E9BFFB38B7A3}"/>
    <cellStyle name="Normal 3 3 2 4 2 3 3" xfId="22066" xr:uid="{8175AEE1-6005-48C7-B316-DE77C7F332DA}"/>
    <cellStyle name="Normal 3 3 2 4 2 4" xfId="9519" xr:uid="{DF2DDFA5-253B-47DD-9260-2CC70EA4CAAE}"/>
    <cellStyle name="Normal 3 3 2 4 2 4 2" xfId="26248" xr:uid="{1960F539-224A-4505-9369-CC81476A0B72}"/>
    <cellStyle name="Normal 3 3 2 4 2 5" xfId="17885" xr:uid="{630222DA-D03A-46E8-9CF0-C0AFC28569D8}"/>
    <cellStyle name="Normal 3 3 2 4 3" xfId="1992" xr:uid="{992DCFAF-870B-4649-BFB9-D107E121EA0B}"/>
    <cellStyle name="Normal 3 3 2 4 3 2" xfId="6173" xr:uid="{598601D3-E510-4965-A5F6-E2C89AAD63BF}"/>
    <cellStyle name="Normal 3 3 2 4 3 2 2" xfId="14536" xr:uid="{7B861F9E-7D8E-4E81-9BC5-2C451783AAEB}"/>
    <cellStyle name="Normal 3 3 2 4 3 2 2 2" xfId="31265" xr:uid="{F76ED847-575F-4790-B2B1-363D1AAB9606}"/>
    <cellStyle name="Normal 3 3 2 4 3 2 3" xfId="22902" xr:uid="{827E903F-CB0C-442C-9350-AE1F993A1181}"/>
    <cellStyle name="Normal 3 3 2 4 3 3" xfId="10355" xr:uid="{DAA4AC8F-7E48-49D5-9994-79A92DAD7A7A}"/>
    <cellStyle name="Normal 3 3 2 4 3 3 2" xfId="27084" xr:uid="{2D08DA68-B8F3-4E93-9BF2-54068576A07F}"/>
    <cellStyle name="Normal 3 3 2 4 3 4" xfId="18721" xr:uid="{383ACEC4-6611-419B-A47B-5F16DF0E2DE6}"/>
    <cellStyle name="Normal 3 3 2 4 4" xfId="3666" xr:uid="{83C37CB5-6E37-4902-BBD2-79BBC481F2A1}"/>
    <cellStyle name="Normal 3 3 2 4 4 2" xfId="7847" xr:uid="{89E53E65-3DFB-42EE-B972-B47E2AEB03E3}"/>
    <cellStyle name="Normal 3 3 2 4 4 2 2" xfId="16210" xr:uid="{612A7DE6-6082-4CA5-B776-A0342C8A4935}"/>
    <cellStyle name="Normal 3 3 2 4 4 2 2 2" xfId="32939" xr:uid="{37AFC274-B550-457A-A846-A406F15F22BF}"/>
    <cellStyle name="Normal 3 3 2 4 4 2 3" xfId="24576" xr:uid="{1AF4FEF3-E2C4-43C0-9C03-5430C7F961B3}"/>
    <cellStyle name="Normal 3 3 2 4 4 3" xfId="12029" xr:uid="{90C0E52A-4ECC-400D-8F44-10F95622C8A3}"/>
    <cellStyle name="Normal 3 3 2 4 4 3 2" xfId="28758" xr:uid="{E0290193-F6C5-4048-A6B3-080E59808ADA}"/>
    <cellStyle name="Normal 3 3 2 4 4 4" xfId="20395" xr:uid="{6BEBE017-220E-468F-8787-65769F47A525}"/>
    <cellStyle name="Normal 3 3 2 4 5" xfId="4501" xr:uid="{D8CE3539-6D4E-4C75-A0EB-D4188EA52ACA}"/>
    <cellStyle name="Normal 3 3 2 4 5 2" xfId="12864" xr:uid="{F3E1C134-8322-45EC-9541-1ED5EFF29B72}"/>
    <cellStyle name="Normal 3 3 2 4 5 2 2" xfId="29593" xr:uid="{E0234BCB-998A-4365-851E-781982264645}"/>
    <cellStyle name="Normal 3 3 2 4 5 3" xfId="21230" xr:uid="{3E973B4B-991D-49BD-8EBC-A4B1075A87F2}"/>
    <cellStyle name="Normal 3 3 2 4 6" xfId="8683" xr:uid="{12866CAF-84CF-4383-A7C2-1EF78F4ACE6F}"/>
    <cellStyle name="Normal 3 3 2 4 6 2" xfId="25412" xr:uid="{F2F08DBD-A29A-418B-BE4C-CB2A5B4781CC}"/>
    <cellStyle name="Normal 3 3 2 4 7" xfId="17049" xr:uid="{67BBBEDB-A250-4B96-B3F9-514978C2E839}"/>
    <cellStyle name="Normal 3 3 2 5" xfId="598" xr:uid="{86E97BC3-91F4-4A76-B8D9-4C707B0E03D1}"/>
    <cellStyle name="Normal 3 3 2 5 2" xfId="1434" xr:uid="{C55C51D8-0C83-45AF-A152-AAFA71D95FFB}"/>
    <cellStyle name="Normal 3 3 2 5 2 2" xfId="3106" xr:uid="{E825BBD1-9F70-452B-A767-92ADC6FBA12D}"/>
    <cellStyle name="Normal 3 3 2 5 2 2 2" xfId="7287" xr:uid="{BB5C96E0-C7AC-4548-996B-63E69BE195B3}"/>
    <cellStyle name="Normal 3 3 2 5 2 2 2 2" xfId="15650" xr:uid="{C265F74C-0C65-4969-ADE6-001D5EB99AF4}"/>
    <cellStyle name="Normal 3 3 2 5 2 2 2 2 2" xfId="32379" xr:uid="{6534308D-39AB-47EE-B59A-6B8FE81ADDB2}"/>
    <cellStyle name="Normal 3 3 2 5 2 2 2 3" xfId="24016" xr:uid="{DD257672-C996-4A3F-A959-22B8B4D4A99F}"/>
    <cellStyle name="Normal 3 3 2 5 2 2 3" xfId="11469" xr:uid="{CD4C2C49-3069-4925-9F12-9407C1588C69}"/>
    <cellStyle name="Normal 3 3 2 5 2 2 3 2" xfId="28198" xr:uid="{89C89148-F6D0-40BA-8A3C-7EEE9A03C25B}"/>
    <cellStyle name="Normal 3 3 2 5 2 2 4" xfId="19835" xr:uid="{A6D29BC8-9F8D-4F9E-85FE-B9AA989052D1}"/>
    <cellStyle name="Normal 3 3 2 5 2 3" xfId="5615" xr:uid="{2029D297-76E0-46DB-9EB6-6F4A8C7FF722}"/>
    <cellStyle name="Normal 3 3 2 5 2 3 2" xfId="13978" xr:uid="{9790E949-AC53-473D-99F6-3D7D5519C212}"/>
    <cellStyle name="Normal 3 3 2 5 2 3 2 2" xfId="30707" xr:uid="{BACE0FCC-1A91-4E22-BF45-940912B6254C}"/>
    <cellStyle name="Normal 3 3 2 5 2 3 3" xfId="22344" xr:uid="{E4977200-F023-4F56-98C2-18226FD25CDA}"/>
    <cellStyle name="Normal 3 3 2 5 2 4" xfId="9797" xr:uid="{6220B195-2DC6-431F-AC63-47F60EF52998}"/>
    <cellStyle name="Normal 3 3 2 5 2 4 2" xfId="26526" xr:uid="{47ACECC8-0B7B-436A-886D-A36725565377}"/>
    <cellStyle name="Normal 3 3 2 5 2 5" xfId="18163" xr:uid="{1799D0E2-0B0A-4D4C-A8B9-F6CADDFBA2C4}"/>
    <cellStyle name="Normal 3 3 2 5 3" xfId="2270" xr:uid="{E9703798-8CAD-46E8-AEF2-1596382D8AD4}"/>
    <cellStyle name="Normal 3 3 2 5 3 2" xfId="6451" xr:uid="{75A38688-C9C9-45DE-B245-1C6EFD327041}"/>
    <cellStyle name="Normal 3 3 2 5 3 2 2" xfId="14814" xr:uid="{4EB71095-281B-4633-B710-0015ACD55475}"/>
    <cellStyle name="Normal 3 3 2 5 3 2 2 2" xfId="31543" xr:uid="{86595137-7520-43C9-9677-340BD437B268}"/>
    <cellStyle name="Normal 3 3 2 5 3 2 3" xfId="23180" xr:uid="{692A6AD9-410E-4C0D-9E81-6365DC92C6B9}"/>
    <cellStyle name="Normal 3 3 2 5 3 3" xfId="10633" xr:uid="{CB7A5F7D-EA3B-4D93-8339-8740C1070BDD}"/>
    <cellStyle name="Normal 3 3 2 5 3 3 2" xfId="27362" xr:uid="{B22F1900-0DA2-4D38-90C9-E4D7C74FF1BE}"/>
    <cellStyle name="Normal 3 3 2 5 3 4" xfId="18999" xr:uid="{99D64883-ABF3-4AD1-9BC9-6CA18E6147C0}"/>
    <cellStyle name="Normal 3 3 2 5 4" xfId="3944" xr:uid="{02412B9A-A5A9-413B-884E-014387C043B9}"/>
    <cellStyle name="Normal 3 3 2 5 4 2" xfId="8125" xr:uid="{32CECD39-FC17-41FC-AA34-5E377C7B39FE}"/>
    <cellStyle name="Normal 3 3 2 5 4 2 2" xfId="16488" xr:uid="{E63F1BD2-0850-467C-98D1-50C48730DD22}"/>
    <cellStyle name="Normal 3 3 2 5 4 2 2 2" xfId="33217" xr:uid="{6FBE2C28-9321-419F-BAC5-32300ED3C962}"/>
    <cellStyle name="Normal 3 3 2 5 4 2 3" xfId="24854" xr:uid="{184C916F-D508-4928-8333-9FDB3B9F5B07}"/>
    <cellStyle name="Normal 3 3 2 5 4 3" xfId="12307" xr:uid="{6805C49B-7443-43D4-9F50-FECAF9640888}"/>
    <cellStyle name="Normal 3 3 2 5 4 3 2" xfId="29036" xr:uid="{F4D41F83-1028-428D-85BB-7AA377D3DCA6}"/>
    <cellStyle name="Normal 3 3 2 5 4 4" xfId="20673" xr:uid="{E662D719-756D-465B-AB8B-7C5FE2D06A51}"/>
    <cellStyle name="Normal 3 3 2 5 5" xfId="4779" xr:uid="{D6A1BC66-6100-4F28-A845-5012F71B99D3}"/>
    <cellStyle name="Normal 3 3 2 5 5 2" xfId="13142" xr:uid="{ED8C9C84-88A6-45BB-8921-A821A0F02C79}"/>
    <cellStyle name="Normal 3 3 2 5 5 2 2" xfId="29871" xr:uid="{A13C8641-6F82-4C64-9106-073CB9BE027C}"/>
    <cellStyle name="Normal 3 3 2 5 5 3" xfId="21508" xr:uid="{A719B3BC-ACAC-4613-BC84-3258C39BCF1F}"/>
    <cellStyle name="Normal 3 3 2 5 6" xfId="8961" xr:uid="{71F97E51-0A29-47E7-B2C8-527CF6F219EA}"/>
    <cellStyle name="Normal 3 3 2 5 6 2" xfId="25690" xr:uid="{A9F7A5ED-24CB-4F07-B062-C525DDE9E65C}"/>
    <cellStyle name="Normal 3 3 2 5 7" xfId="17327" xr:uid="{2DA10CA3-229D-419A-A98E-D6AF9A47C146}"/>
    <cellStyle name="Normal 3 3 2 6" xfId="878" xr:uid="{59DA051C-C5F8-4E7E-9649-582A90AFB871}"/>
    <cellStyle name="Normal 3 3 2 6 2" xfId="2550" xr:uid="{4AE37C69-88A2-4296-953F-BDCCBB06B307}"/>
    <cellStyle name="Normal 3 3 2 6 2 2" xfId="6731" xr:uid="{913927A6-E810-485E-83D7-3A6FAEF23F48}"/>
    <cellStyle name="Normal 3 3 2 6 2 2 2" xfId="15094" xr:uid="{C932B4F2-D8FF-4A20-B631-D9CEBFEFB475}"/>
    <cellStyle name="Normal 3 3 2 6 2 2 2 2" xfId="31823" xr:uid="{A998C34C-19FA-4544-AC0E-FA3880FDA724}"/>
    <cellStyle name="Normal 3 3 2 6 2 2 3" xfId="23460" xr:uid="{7657B1B7-F2A4-4784-9248-B0740C11127E}"/>
    <cellStyle name="Normal 3 3 2 6 2 3" xfId="10913" xr:uid="{54838B34-38D6-48ED-9408-9424189BCD4D}"/>
    <cellStyle name="Normal 3 3 2 6 2 3 2" xfId="27642" xr:uid="{D68A4285-0998-44FB-A3CD-0CDAC7D7CC90}"/>
    <cellStyle name="Normal 3 3 2 6 2 4" xfId="19279" xr:uid="{57A04FFE-9218-4106-9791-9178F48EC59A}"/>
    <cellStyle name="Normal 3 3 2 6 3" xfId="5059" xr:uid="{FB119E2E-8631-4506-9C9B-BAA5B86AD57E}"/>
    <cellStyle name="Normal 3 3 2 6 3 2" xfId="13422" xr:uid="{2627A7CB-73A8-4882-8F58-572BCEF2B04B}"/>
    <cellStyle name="Normal 3 3 2 6 3 2 2" xfId="30151" xr:uid="{F208716E-217A-440C-8163-BA1F9DA0784E}"/>
    <cellStyle name="Normal 3 3 2 6 3 3" xfId="21788" xr:uid="{C413A532-07BB-4280-A710-3F5907F22CF9}"/>
    <cellStyle name="Normal 3 3 2 6 4" xfId="9241" xr:uid="{0B2EC0DA-7931-4898-8955-8C87728D7F2D}"/>
    <cellStyle name="Normal 3 3 2 6 4 2" xfId="25970" xr:uid="{7F68E1CB-A16A-42C6-8F4A-2FD61F30923A}"/>
    <cellStyle name="Normal 3 3 2 6 5" xfId="17607" xr:uid="{8016B15A-20CA-4420-8597-4D17E177F5DD}"/>
    <cellStyle name="Normal 3 3 2 7" xfId="1714" xr:uid="{09E24358-DF88-426A-92B2-1AF655E80DCD}"/>
    <cellStyle name="Normal 3 3 2 7 2" xfId="5895" xr:uid="{AA9F0147-AD5C-4DE5-AF29-A48B8B097AE1}"/>
    <cellStyle name="Normal 3 3 2 7 2 2" xfId="14258" xr:uid="{3FDC4EC1-1E46-4C34-85C0-7F4B5B8C208A}"/>
    <cellStyle name="Normal 3 3 2 7 2 2 2" xfId="30987" xr:uid="{1A0058D5-5F15-4787-817C-02EBC7C9C82E}"/>
    <cellStyle name="Normal 3 3 2 7 2 3" xfId="22624" xr:uid="{A80884C8-E94B-4A7E-8C7B-2E875F75962E}"/>
    <cellStyle name="Normal 3 3 2 7 3" xfId="10077" xr:uid="{403E9ACC-7750-49F1-9FB7-2BF44BAC79E9}"/>
    <cellStyle name="Normal 3 3 2 7 3 2" xfId="26806" xr:uid="{045748E2-72BE-48BF-BEBE-2AA6F5844F01}"/>
    <cellStyle name="Normal 3 3 2 7 4" xfId="18443" xr:uid="{5445176D-CE3D-4884-B6DA-661AA3DD8A1F}"/>
    <cellStyle name="Normal 3 3 2 8" xfId="3388" xr:uid="{8F91E656-98F5-4E6E-A097-2582FEE5006D}"/>
    <cellStyle name="Normal 3 3 2 8 2" xfId="7569" xr:uid="{01882AE0-C576-4E6C-B196-34C1807E14C8}"/>
    <cellStyle name="Normal 3 3 2 8 2 2" xfId="15932" xr:uid="{25E1916A-7EA5-434B-8C0C-F2087622F3B9}"/>
    <cellStyle name="Normal 3 3 2 8 2 2 2" xfId="32661" xr:uid="{B7682E1A-D48B-4215-8FC2-F1B414FF2554}"/>
    <cellStyle name="Normal 3 3 2 8 2 3" xfId="24298" xr:uid="{C71A078C-6D02-4204-8A6E-A495ACCB2301}"/>
    <cellStyle name="Normal 3 3 2 8 3" xfId="11751" xr:uid="{BCFDA433-5E95-451F-BE9A-B27C98D674B8}"/>
    <cellStyle name="Normal 3 3 2 8 3 2" xfId="28480" xr:uid="{9816EBE3-6213-4DF2-B55B-86AA880B6469}"/>
    <cellStyle name="Normal 3 3 2 8 4" xfId="20117" xr:uid="{9A76F807-48E8-4C23-B77B-EC11555185F5}"/>
    <cellStyle name="Normal 3 3 2 9" xfId="4223" xr:uid="{D8716150-8171-4DEE-86B8-7F9EB933645A}"/>
    <cellStyle name="Normal 3 3 2 9 2" xfId="12586" xr:uid="{1CC97469-A9F4-49A1-8517-091D7DA5C1C4}"/>
    <cellStyle name="Normal 3 3 2 9 2 2" xfId="29315" xr:uid="{78EB7F1A-3F95-4716-915E-5B8272CE60F0}"/>
    <cellStyle name="Normal 3 3 2 9 3" xfId="20952" xr:uid="{B3117D7E-C739-4126-BC37-8DE1D76C8781}"/>
    <cellStyle name="Normal 3 3 3" xfId="57" xr:uid="{B3719C17-36FE-44C3-B8D7-F66DAD937D62}"/>
    <cellStyle name="Normal 3 3 3 10" xfId="8420" xr:uid="{F27A4FCE-411E-4918-AD3A-65AA2B0BCA45}"/>
    <cellStyle name="Normal 3 3 3 10 2" xfId="25149" xr:uid="{E39CB4C8-6AFC-4E2D-952E-318F15F7A2E0}"/>
    <cellStyle name="Normal 3 3 3 11" xfId="16786" xr:uid="{F394BF6F-AC40-4DFB-8211-E31AD94CD71E}"/>
    <cellStyle name="Normal 3 3 3 2" xfId="124" xr:uid="{6F24803A-CABE-4B93-8225-445B4BA7EE12}"/>
    <cellStyle name="Normal 3 3 3 2 10" xfId="16853" xr:uid="{31D688D9-2D51-47F0-A00E-0E05BDE1D75A}"/>
    <cellStyle name="Normal 3 3 3 2 2" xfId="260" xr:uid="{EF322462-55F7-47F4-A3C9-9081A295D410}"/>
    <cellStyle name="Normal 3 3 3 2 2 2" xfId="538" xr:uid="{B3103E77-A938-474F-BDB1-CA0036073AAE}"/>
    <cellStyle name="Normal 3 3 3 2 2 2 2" xfId="1374" xr:uid="{E89505B1-DF6A-4417-9AA9-A30880577877}"/>
    <cellStyle name="Normal 3 3 3 2 2 2 2 2" xfId="3046" xr:uid="{F7FB20C9-8EF8-4D32-85D8-BEBF8C3F49B4}"/>
    <cellStyle name="Normal 3 3 3 2 2 2 2 2 2" xfId="7227" xr:uid="{7D1C0685-61B7-4684-8E98-30ED30B3504A}"/>
    <cellStyle name="Normal 3 3 3 2 2 2 2 2 2 2" xfId="15590" xr:uid="{2778E603-EC73-4BB6-B79A-21D3AB679C78}"/>
    <cellStyle name="Normal 3 3 3 2 2 2 2 2 2 2 2" xfId="32319" xr:uid="{20FD2CE6-4C31-4CB5-A8CA-01B1D59F638C}"/>
    <cellStyle name="Normal 3 3 3 2 2 2 2 2 2 3" xfId="23956" xr:uid="{43D4AB87-C108-4F5C-BDC8-2DC0B252726B}"/>
    <cellStyle name="Normal 3 3 3 2 2 2 2 2 3" xfId="11409" xr:uid="{9EE6BC40-4786-40C3-881B-44A451BC8E7B}"/>
    <cellStyle name="Normal 3 3 3 2 2 2 2 2 3 2" xfId="28138" xr:uid="{80F353D4-BE36-44EF-96F2-B4C77E6CD625}"/>
    <cellStyle name="Normal 3 3 3 2 2 2 2 2 4" xfId="19775" xr:uid="{72EE71F6-A156-447C-B9CD-76B70E0D42F1}"/>
    <cellStyle name="Normal 3 3 3 2 2 2 2 3" xfId="5555" xr:uid="{9CA3A5DD-8819-400F-BC1D-31528EC650C9}"/>
    <cellStyle name="Normal 3 3 3 2 2 2 2 3 2" xfId="13918" xr:uid="{B1E02829-6628-43E4-813E-F54B379A4EAD}"/>
    <cellStyle name="Normal 3 3 3 2 2 2 2 3 2 2" xfId="30647" xr:uid="{193ED8F3-92E2-4A15-80F7-EFC64DC41C24}"/>
    <cellStyle name="Normal 3 3 3 2 2 2 2 3 3" xfId="22284" xr:uid="{9DB2E1BD-6E30-44FD-A93E-539BA7EB7CDF}"/>
    <cellStyle name="Normal 3 3 3 2 2 2 2 4" xfId="9737" xr:uid="{5ADAC921-4A68-49B9-8426-939A43816EC3}"/>
    <cellStyle name="Normal 3 3 3 2 2 2 2 4 2" xfId="26466" xr:uid="{4C1B0CA8-AF88-4FCC-8EA1-6A40ED91DFC5}"/>
    <cellStyle name="Normal 3 3 3 2 2 2 2 5" xfId="18103" xr:uid="{C03571DE-143E-4CA1-BBF9-DC229E5087DD}"/>
    <cellStyle name="Normal 3 3 3 2 2 2 3" xfId="2210" xr:uid="{A9908DA8-DDC0-4696-9E57-343DFC8DBDAB}"/>
    <cellStyle name="Normal 3 3 3 2 2 2 3 2" xfId="6391" xr:uid="{23E347F0-B6E9-4E78-A72E-812D450A3589}"/>
    <cellStyle name="Normal 3 3 3 2 2 2 3 2 2" xfId="14754" xr:uid="{7E7F50B2-07E1-48E7-8BDE-38BE7BA0C4FB}"/>
    <cellStyle name="Normal 3 3 3 2 2 2 3 2 2 2" xfId="31483" xr:uid="{AAE2A2AD-E669-4115-AA0D-4306FD1190A2}"/>
    <cellStyle name="Normal 3 3 3 2 2 2 3 2 3" xfId="23120" xr:uid="{08DBAB60-B11B-45DD-931E-F91F394201F0}"/>
    <cellStyle name="Normal 3 3 3 2 2 2 3 3" xfId="10573" xr:uid="{3EEC8027-60E0-47DB-9DA2-01BC1F3EC753}"/>
    <cellStyle name="Normal 3 3 3 2 2 2 3 3 2" xfId="27302" xr:uid="{E100B4D7-3DEA-4299-8626-83E8C6466569}"/>
    <cellStyle name="Normal 3 3 3 2 2 2 3 4" xfId="18939" xr:uid="{646ACD07-AB84-4F91-9A48-C94B3CDFB1D4}"/>
    <cellStyle name="Normal 3 3 3 2 2 2 4" xfId="3884" xr:uid="{60D63D29-0F7A-4CA9-A01D-C3F9AE0CD895}"/>
    <cellStyle name="Normal 3 3 3 2 2 2 4 2" xfId="8065" xr:uid="{B309FD80-E25E-42DB-9819-A21CEB98D986}"/>
    <cellStyle name="Normal 3 3 3 2 2 2 4 2 2" xfId="16428" xr:uid="{6DD2EFFC-D633-41FA-8823-2DF65DB8EFB5}"/>
    <cellStyle name="Normal 3 3 3 2 2 2 4 2 2 2" xfId="33157" xr:uid="{A9623A55-40C4-4DBB-A859-3752674B3518}"/>
    <cellStyle name="Normal 3 3 3 2 2 2 4 2 3" xfId="24794" xr:uid="{81CAB9C2-DCA0-4C4A-BA77-ECB2BDC092F4}"/>
    <cellStyle name="Normal 3 3 3 2 2 2 4 3" xfId="12247" xr:uid="{D5F513B1-07AD-4FA9-847C-D50EA114DB8C}"/>
    <cellStyle name="Normal 3 3 3 2 2 2 4 3 2" xfId="28976" xr:uid="{FFB591BB-1444-4634-98C7-835F82233B70}"/>
    <cellStyle name="Normal 3 3 3 2 2 2 4 4" xfId="20613" xr:uid="{1A036514-C803-4FCE-A126-0076EA20AB52}"/>
    <cellStyle name="Normal 3 3 3 2 2 2 5" xfId="4719" xr:uid="{D6366394-40C8-4799-AC5B-E01FE81C563E}"/>
    <cellStyle name="Normal 3 3 3 2 2 2 5 2" xfId="13082" xr:uid="{14FBC076-ABB7-48B1-9CC0-D24F8201F803}"/>
    <cellStyle name="Normal 3 3 3 2 2 2 5 2 2" xfId="29811" xr:uid="{36AFA55A-6CA2-409E-A713-C1CCC8E1D535}"/>
    <cellStyle name="Normal 3 3 3 2 2 2 5 3" xfId="21448" xr:uid="{074C3752-59DB-4CBC-AE71-68BC39988124}"/>
    <cellStyle name="Normal 3 3 3 2 2 2 6" xfId="8901" xr:uid="{E3D03B46-56E3-4885-83AD-368B4CA027CD}"/>
    <cellStyle name="Normal 3 3 3 2 2 2 6 2" xfId="25630" xr:uid="{DF1A563E-4E9C-4F78-B279-EFF34D1CF251}"/>
    <cellStyle name="Normal 3 3 3 2 2 2 7" xfId="17267" xr:uid="{7285FF18-1DDF-49B9-9E75-AC8A043574FC}"/>
    <cellStyle name="Normal 3 3 3 2 2 3" xfId="816" xr:uid="{4775E9EF-D92B-400D-A75A-FC92F4EBE7B3}"/>
    <cellStyle name="Normal 3 3 3 2 2 3 2" xfId="1652" xr:uid="{FDD45A90-67D9-4652-B11A-829B09BD8F8F}"/>
    <cellStyle name="Normal 3 3 3 2 2 3 2 2" xfId="3324" xr:uid="{33004495-5208-40E1-8425-EC5E0DC5D743}"/>
    <cellStyle name="Normal 3 3 3 2 2 3 2 2 2" xfId="7505" xr:uid="{33C1F4BA-5A77-4F64-92A4-FBD94AE4AF33}"/>
    <cellStyle name="Normal 3 3 3 2 2 3 2 2 2 2" xfId="15868" xr:uid="{49818327-D68F-4C0C-9CF0-0DA74FADBADB}"/>
    <cellStyle name="Normal 3 3 3 2 2 3 2 2 2 2 2" xfId="32597" xr:uid="{F11E6AA0-4F82-4B7E-8F22-0247388D4DB5}"/>
    <cellStyle name="Normal 3 3 3 2 2 3 2 2 2 3" xfId="24234" xr:uid="{732AE599-9D48-40EE-939C-047F8677B979}"/>
    <cellStyle name="Normal 3 3 3 2 2 3 2 2 3" xfId="11687" xr:uid="{4C02965A-386D-4927-B463-25CF38305CC7}"/>
    <cellStyle name="Normal 3 3 3 2 2 3 2 2 3 2" xfId="28416" xr:uid="{F2B75B4A-A155-45A9-A4E6-320BEE048CD4}"/>
    <cellStyle name="Normal 3 3 3 2 2 3 2 2 4" xfId="20053" xr:uid="{8E6ED7AB-E589-49E5-B6DD-158188A20436}"/>
    <cellStyle name="Normal 3 3 3 2 2 3 2 3" xfId="5833" xr:uid="{2B308172-F6A8-4EB0-8C9E-8EE52231A370}"/>
    <cellStyle name="Normal 3 3 3 2 2 3 2 3 2" xfId="14196" xr:uid="{5A71F396-6592-4CB2-B85A-1EBD925F3806}"/>
    <cellStyle name="Normal 3 3 3 2 2 3 2 3 2 2" xfId="30925" xr:uid="{C7FBEA7F-ACCD-4EDA-9254-E3CF31B63EC3}"/>
    <cellStyle name="Normal 3 3 3 2 2 3 2 3 3" xfId="22562" xr:uid="{36D1CFE8-3120-448B-A177-675C4C2FE2CE}"/>
    <cellStyle name="Normal 3 3 3 2 2 3 2 4" xfId="10015" xr:uid="{0A10412D-F5FF-4B21-95BA-12761160B2FF}"/>
    <cellStyle name="Normal 3 3 3 2 2 3 2 4 2" xfId="26744" xr:uid="{09C30B47-B793-4D28-A217-10B30D2B20D7}"/>
    <cellStyle name="Normal 3 3 3 2 2 3 2 5" xfId="18381" xr:uid="{33987902-E70D-470C-889C-2DA5EC403F7F}"/>
    <cellStyle name="Normal 3 3 3 2 2 3 3" xfId="2488" xr:uid="{F1EB6B70-0CDB-4C4A-B051-B10DA9CDB949}"/>
    <cellStyle name="Normal 3 3 3 2 2 3 3 2" xfId="6669" xr:uid="{B651C82C-1C61-4F33-9B6D-23721EEF0505}"/>
    <cellStyle name="Normal 3 3 3 2 2 3 3 2 2" xfId="15032" xr:uid="{8628C48C-DBE8-40D3-B928-EAB8DD6A3B73}"/>
    <cellStyle name="Normal 3 3 3 2 2 3 3 2 2 2" xfId="31761" xr:uid="{8B97428A-6150-49AF-AAA4-70AA15EB40E2}"/>
    <cellStyle name="Normal 3 3 3 2 2 3 3 2 3" xfId="23398" xr:uid="{92E8869C-34FD-4FD7-AE8C-11EEAF4BEB13}"/>
    <cellStyle name="Normal 3 3 3 2 2 3 3 3" xfId="10851" xr:uid="{9685D169-98D6-4443-9A0A-D8630182D6AC}"/>
    <cellStyle name="Normal 3 3 3 2 2 3 3 3 2" xfId="27580" xr:uid="{F7C74D30-D270-4595-A030-D7D157B2FF10}"/>
    <cellStyle name="Normal 3 3 3 2 2 3 3 4" xfId="19217" xr:uid="{30D306D7-1A7B-4E80-9EFD-D19F462F6251}"/>
    <cellStyle name="Normal 3 3 3 2 2 3 4" xfId="4162" xr:uid="{573C7629-3EE9-43D6-A70C-1FDAAEAD0A1E}"/>
    <cellStyle name="Normal 3 3 3 2 2 3 4 2" xfId="8343" xr:uid="{5B5A1180-7795-4930-BAAB-105D88A54C2C}"/>
    <cellStyle name="Normal 3 3 3 2 2 3 4 2 2" xfId="16706" xr:uid="{6339CF47-0BC3-486B-8E7D-5967F9B1550C}"/>
    <cellStyle name="Normal 3 3 3 2 2 3 4 2 2 2" xfId="33435" xr:uid="{89830777-9E3E-4B87-B248-02A5EFF263A7}"/>
    <cellStyle name="Normal 3 3 3 2 2 3 4 2 3" xfId="25072" xr:uid="{46F0D61A-B8E0-471A-9B73-68E388CFC84A}"/>
    <cellStyle name="Normal 3 3 3 2 2 3 4 3" xfId="12525" xr:uid="{A1F8D6EE-16A0-45E2-AA90-FF5F2E864F05}"/>
    <cellStyle name="Normal 3 3 3 2 2 3 4 3 2" xfId="29254" xr:uid="{512E7369-8B8D-420F-9BE8-78B659CC4B68}"/>
    <cellStyle name="Normal 3 3 3 2 2 3 4 4" xfId="20891" xr:uid="{103A6EC6-5372-4844-8AE0-97393AB3130E}"/>
    <cellStyle name="Normal 3 3 3 2 2 3 5" xfId="4997" xr:uid="{76B508B5-FA41-4137-BC35-FF7CCD59A237}"/>
    <cellStyle name="Normal 3 3 3 2 2 3 5 2" xfId="13360" xr:uid="{F7DA6DF3-98DE-46D2-B519-B9B197EB6AC6}"/>
    <cellStyle name="Normal 3 3 3 2 2 3 5 2 2" xfId="30089" xr:uid="{C3A13FA6-7BAA-46AD-B640-0BBFD9E454F4}"/>
    <cellStyle name="Normal 3 3 3 2 2 3 5 3" xfId="21726" xr:uid="{0113D631-E85B-48A2-BB52-3C8E28C365E5}"/>
    <cellStyle name="Normal 3 3 3 2 2 3 6" xfId="9179" xr:uid="{E8BA6E54-CA5C-42DD-A05F-CBA9ACFE8383}"/>
    <cellStyle name="Normal 3 3 3 2 2 3 6 2" xfId="25908" xr:uid="{BF42E918-9F5A-4F44-9F5C-21807BE84A4E}"/>
    <cellStyle name="Normal 3 3 3 2 2 3 7" xfId="17545" xr:uid="{73D6DDEE-32F2-4D3A-AAE6-9DC64147727B}"/>
    <cellStyle name="Normal 3 3 3 2 2 4" xfId="1096" xr:uid="{058D3DED-62E3-4111-808F-CEF84DB34E0A}"/>
    <cellStyle name="Normal 3 3 3 2 2 4 2" xfId="2768" xr:uid="{5B58058F-563E-4055-B925-FFA542E8B293}"/>
    <cellStyle name="Normal 3 3 3 2 2 4 2 2" xfId="6949" xr:uid="{5AA470F7-9779-4B07-BD81-7481337D4127}"/>
    <cellStyle name="Normal 3 3 3 2 2 4 2 2 2" xfId="15312" xr:uid="{70241852-AF41-4B9C-8227-5DD635905BE5}"/>
    <cellStyle name="Normal 3 3 3 2 2 4 2 2 2 2" xfId="32041" xr:uid="{C3603A2E-FB2A-476D-AC46-204EDDAA8FF0}"/>
    <cellStyle name="Normal 3 3 3 2 2 4 2 2 3" xfId="23678" xr:uid="{6534BB05-0088-49AA-9D24-CD4DA2710D06}"/>
    <cellStyle name="Normal 3 3 3 2 2 4 2 3" xfId="11131" xr:uid="{F1F2BB7A-AAE7-4DD8-84E5-6948F35AFCF6}"/>
    <cellStyle name="Normal 3 3 3 2 2 4 2 3 2" xfId="27860" xr:uid="{CAED7564-0575-44D6-8E06-C68E559CB366}"/>
    <cellStyle name="Normal 3 3 3 2 2 4 2 4" xfId="19497" xr:uid="{03CFAFC6-658A-43F1-BC30-D8743D4F333C}"/>
    <cellStyle name="Normal 3 3 3 2 2 4 3" xfId="5277" xr:uid="{9E85CF4C-E84C-4F40-B7FB-0F79E18C290A}"/>
    <cellStyle name="Normal 3 3 3 2 2 4 3 2" xfId="13640" xr:uid="{1E9EED7A-459C-4F10-91B3-2363C194C035}"/>
    <cellStyle name="Normal 3 3 3 2 2 4 3 2 2" xfId="30369" xr:uid="{F2C62865-3789-4134-A825-74B1D0906655}"/>
    <cellStyle name="Normal 3 3 3 2 2 4 3 3" xfId="22006" xr:uid="{15FD8ABD-52D6-46D9-9E10-7DF62EF4BB62}"/>
    <cellStyle name="Normal 3 3 3 2 2 4 4" xfId="9459" xr:uid="{29DB8492-D8AA-4900-B960-C01E271DE9D7}"/>
    <cellStyle name="Normal 3 3 3 2 2 4 4 2" xfId="26188" xr:uid="{D5FED0BA-3922-426E-8387-8753F3BD43FD}"/>
    <cellStyle name="Normal 3 3 3 2 2 4 5" xfId="17825" xr:uid="{F1709EA0-8159-4256-93BB-4ACBB76CDF29}"/>
    <cellStyle name="Normal 3 3 3 2 2 5" xfId="1932" xr:uid="{C47FF66D-51C0-482E-BC51-4B6E69FC7D81}"/>
    <cellStyle name="Normal 3 3 3 2 2 5 2" xfId="6113" xr:uid="{9FFC5914-64D5-4525-96F0-A99FC92CC513}"/>
    <cellStyle name="Normal 3 3 3 2 2 5 2 2" xfId="14476" xr:uid="{5E18783D-7E59-4E73-9E20-779B59F457CA}"/>
    <cellStyle name="Normal 3 3 3 2 2 5 2 2 2" xfId="31205" xr:uid="{A726E0B3-222F-4277-BAA7-B164C2F529EE}"/>
    <cellStyle name="Normal 3 3 3 2 2 5 2 3" xfId="22842" xr:uid="{34679911-AD33-4847-83E7-3E1AC82CDBF4}"/>
    <cellStyle name="Normal 3 3 3 2 2 5 3" xfId="10295" xr:uid="{962CF47C-97D8-46CB-8592-BDBA773DF4DE}"/>
    <cellStyle name="Normal 3 3 3 2 2 5 3 2" xfId="27024" xr:uid="{EDE5F4A2-4D3F-4717-9072-909CC5B7B33D}"/>
    <cellStyle name="Normal 3 3 3 2 2 5 4" xfId="18661" xr:uid="{4C9D6A35-BFE0-4705-A768-43665AA9B77D}"/>
    <cellStyle name="Normal 3 3 3 2 2 6" xfId="3606" xr:uid="{ED892B27-20B1-45C7-B8FB-B974E36D7F59}"/>
    <cellStyle name="Normal 3 3 3 2 2 6 2" xfId="7787" xr:uid="{9656F473-6087-4B4D-AD2A-5A6713E698F6}"/>
    <cellStyle name="Normal 3 3 3 2 2 6 2 2" xfId="16150" xr:uid="{132828E8-6CDD-480C-B274-F818A3BC7900}"/>
    <cellStyle name="Normal 3 3 3 2 2 6 2 2 2" xfId="32879" xr:uid="{2FE6897B-5E5B-44B1-AA5D-B29BDD8D4C72}"/>
    <cellStyle name="Normal 3 3 3 2 2 6 2 3" xfId="24516" xr:uid="{A59C1400-9FF7-4840-B6D9-5875DDE2BF0D}"/>
    <cellStyle name="Normal 3 3 3 2 2 6 3" xfId="11969" xr:uid="{267AC071-8F9F-4FAC-879F-9F88E620CC57}"/>
    <cellStyle name="Normal 3 3 3 2 2 6 3 2" xfId="28698" xr:uid="{0FE1C840-0B32-4945-A901-775A428B8555}"/>
    <cellStyle name="Normal 3 3 3 2 2 6 4" xfId="20335" xr:uid="{E04F9B4D-9C8C-4490-9FDB-D74C3EB1F2C3}"/>
    <cellStyle name="Normal 3 3 3 2 2 7" xfId="4441" xr:uid="{5DC7D755-94D9-4996-A570-E20CFE29E187}"/>
    <cellStyle name="Normal 3 3 3 2 2 7 2" xfId="12804" xr:uid="{04D8149E-82A4-4327-B608-37CE5BBD79EB}"/>
    <cellStyle name="Normal 3 3 3 2 2 7 2 2" xfId="29533" xr:uid="{0EE9CCA2-6BDC-4BBF-9CE9-7C000B526010}"/>
    <cellStyle name="Normal 3 3 3 2 2 7 3" xfId="21170" xr:uid="{FFFC1C9E-3DA1-4425-A477-B51B0CE88198}"/>
    <cellStyle name="Normal 3 3 3 2 2 8" xfId="8623" xr:uid="{E45768D7-386B-4244-80CB-312D5858A227}"/>
    <cellStyle name="Normal 3 3 3 2 2 8 2" xfId="25352" xr:uid="{FD6BB2D1-DBD4-4244-B194-E248005D15B3}"/>
    <cellStyle name="Normal 3 3 3 2 2 9" xfId="16989" xr:uid="{3AB40019-A41B-4051-A903-02EE929C59B3}"/>
    <cellStyle name="Normal 3 3 3 2 3" xfId="402" xr:uid="{E7E802A7-451C-4F71-AE51-3975788CD1A1}"/>
    <cellStyle name="Normal 3 3 3 2 3 2" xfId="1238" xr:uid="{234A8AF5-9B05-4DD9-AC31-A39A660D8B1F}"/>
    <cellStyle name="Normal 3 3 3 2 3 2 2" xfId="2910" xr:uid="{57FAA625-9CA4-457D-ACD1-6D5A98901DA3}"/>
    <cellStyle name="Normal 3 3 3 2 3 2 2 2" xfId="7091" xr:uid="{98EEF8D5-8DAD-4534-BCAB-D730CD2B6019}"/>
    <cellStyle name="Normal 3 3 3 2 3 2 2 2 2" xfId="15454" xr:uid="{00FC3C0D-F666-4B29-8BAF-7F67E3D7BFDB}"/>
    <cellStyle name="Normal 3 3 3 2 3 2 2 2 2 2" xfId="32183" xr:uid="{CCA8AFFE-0869-4284-9DA5-C1D010B5C978}"/>
    <cellStyle name="Normal 3 3 3 2 3 2 2 2 3" xfId="23820" xr:uid="{9A6D1A44-3414-4A19-A09E-0D1A45C42359}"/>
    <cellStyle name="Normal 3 3 3 2 3 2 2 3" xfId="11273" xr:uid="{74F44503-EB32-4E80-AB44-E725E86F3B77}"/>
    <cellStyle name="Normal 3 3 3 2 3 2 2 3 2" xfId="28002" xr:uid="{46BAF0D7-C4DE-469C-8439-FEE28259AB6A}"/>
    <cellStyle name="Normal 3 3 3 2 3 2 2 4" xfId="19639" xr:uid="{9E95BC2F-6729-4EB0-997E-AA9BFCE3946B}"/>
    <cellStyle name="Normal 3 3 3 2 3 2 3" xfId="5419" xr:uid="{D8A7DB49-8F87-48BC-A734-A3F8436CA650}"/>
    <cellStyle name="Normal 3 3 3 2 3 2 3 2" xfId="13782" xr:uid="{29CD6941-BD6F-41EA-A374-2B925184D13F}"/>
    <cellStyle name="Normal 3 3 3 2 3 2 3 2 2" xfId="30511" xr:uid="{5621883C-2D31-4C0C-9B4A-ABADEFBB74C1}"/>
    <cellStyle name="Normal 3 3 3 2 3 2 3 3" xfId="22148" xr:uid="{BD51C330-1B09-482B-8CC6-90633815DBC8}"/>
    <cellStyle name="Normal 3 3 3 2 3 2 4" xfId="9601" xr:uid="{CBD598A4-0149-48D6-AC05-2E36656A1394}"/>
    <cellStyle name="Normal 3 3 3 2 3 2 4 2" xfId="26330" xr:uid="{DD1D70A1-0C04-4DF4-9AEB-2891ACFA8800}"/>
    <cellStyle name="Normal 3 3 3 2 3 2 5" xfId="17967" xr:uid="{FB76A4C4-B979-4F2B-85AA-598FA0B728B0}"/>
    <cellStyle name="Normal 3 3 3 2 3 3" xfId="2074" xr:uid="{B7BD79AB-9B83-476A-B492-7274C03AAA43}"/>
    <cellStyle name="Normal 3 3 3 2 3 3 2" xfId="6255" xr:uid="{FB92839D-AF52-4C0D-A55B-56CA2CAAE17E}"/>
    <cellStyle name="Normal 3 3 3 2 3 3 2 2" xfId="14618" xr:uid="{B8BFF7DD-9A5D-47C4-8BC1-CE2BC8C7DF32}"/>
    <cellStyle name="Normal 3 3 3 2 3 3 2 2 2" xfId="31347" xr:uid="{0CEB298A-0C68-42F2-9959-40090006EE33}"/>
    <cellStyle name="Normal 3 3 3 2 3 3 2 3" xfId="22984" xr:uid="{809860B6-1DF8-462F-8E3B-B0B134FB7050}"/>
    <cellStyle name="Normal 3 3 3 2 3 3 3" xfId="10437" xr:uid="{B671EB91-EB94-450D-9106-D967F42D72C4}"/>
    <cellStyle name="Normal 3 3 3 2 3 3 3 2" xfId="27166" xr:uid="{18AD29F7-417B-4863-AE36-52C8CAF5F1D1}"/>
    <cellStyle name="Normal 3 3 3 2 3 3 4" xfId="18803" xr:uid="{CFFD11AB-4056-4C05-B800-D086982FCFE3}"/>
    <cellStyle name="Normal 3 3 3 2 3 4" xfId="3748" xr:uid="{FE8F1D41-29CF-4647-89A8-D2B30845466D}"/>
    <cellStyle name="Normal 3 3 3 2 3 4 2" xfId="7929" xr:uid="{556D9C37-EB7B-440A-838D-397F85B862BE}"/>
    <cellStyle name="Normal 3 3 3 2 3 4 2 2" xfId="16292" xr:uid="{5263A2CD-A2A5-4682-9BB0-6EBFF8AA21FF}"/>
    <cellStyle name="Normal 3 3 3 2 3 4 2 2 2" xfId="33021" xr:uid="{2A13D9AD-6888-469F-89E9-3F4C76B25796}"/>
    <cellStyle name="Normal 3 3 3 2 3 4 2 3" xfId="24658" xr:uid="{DF76AF1E-501B-4DAB-A621-BA148A7B24B2}"/>
    <cellStyle name="Normal 3 3 3 2 3 4 3" xfId="12111" xr:uid="{F7F56D05-8CD2-47AA-A788-28C41E0F562B}"/>
    <cellStyle name="Normal 3 3 3 2 3 4 3 2" xfId="28840" xr:uid="{7090BADB-2156-40F7-B9B1-532D2EC1D43F}"/>
    <cellStyle name="Normal 3 3 3 2 3 4 4" xfId="20477" xr:uid="{EAFB7D9E-F841-4CAE-9E4C-F25191129B0F}"/>
    <cellStyle name="Normal 3 3 3 2 3 5" xfId="4583" xr:uid="{BF0733BD-20AE-4E18-9B7B-E85866F5D458}"/>
    <cellStyle name="Normal 3 3 3 2 3 5 2" xfId="12946" xr:uid="{D9FCEB8F-744B-4054-AE3C-75D8A9685649}"/>
    <cellStyle name="Normal 3 3 3 2 3 5 2 2" xfId="29675" xr:uid="{37DF41C7-77B4-453D-A95D-DFB4A4DCE1CC}"/>
    <cellStyle name="Normal 3 3 3 2 3 5 3" xfId="21312" xr:uid="{8ED10A38-C3BB-4FD9-A53A-413570410E83}"/>
    <cellStyle name="Normal 3 3 3 2 3 6" xfId="8765" xr:uid="{8608DABB-7C5C-4097-8489-FE32816492AA}"/>
    <cellStyle name="Normal 3 3 3 2 3 6 2" xfId="25494" xr:uid="{AF3AEF2D-BD5F-49F7-9C86-42F31DE85C17}"/>
    <cellStyle name="Normal 3 3 3 2 3 7" xfId="17131" xr:uid="{0E3C685C-DB94-4F53-9B98-3CC661AD3F4B}"/>
    <cellStyle name="Normal 3 3 3 2 4" xfId="680" xr:uid="{8F790109-BA4E-4DB5-85D6-49556B084512}"/>
    <cellStyle name="Normal 3 3 3 2 4 2" xfId="1516" xr:uid="{E139C1E6-364B-4966-BE3F-A65D12F40114}"/>
    <cellStyle name="Normal 3 3 3 2 4 2 2" xfId="3188" xr:uid="{C8613D07-56F6-4A90-95C9-8390AC6F44CC}"/>
    <cellStyle name="Normal 3 3 3 2 4 2 2 2" xfId="7369" xr:uid="{4D207DBE-5E51-47DC-AEC0-E7B4BEA7AF45}"/>
    <cellStyle name="Normal 3 3 3 2 4 2 2 2 2" xfId="15732" xr:uid="{0BA48243-0DB8-4078-8153-EF06A0E28445}"/>
    <cellStyle name="Normal 3 3 3 2 4 2 2 2 2 2" xfId="32461" xr:uid="{6C96B9D1-4139-4EB6-BC7E-CB3249C537C2}"/>
    <cellStyle name="Normal 3 3 3 2 4 2 2 2 3" xfId="24098" xr:uid="{FB309EB9-A454-4A64-B099-53DE3C202D0F}"/>
    <cellStyle name="Normal 3 3 3 2 4 2 2 3" xfId="11551" xr:uid="{56F9B0F5-115B-49E7-B3DD-A82E599A7A3B}"/>
    <cellStyle name="Normal 3 3 3 2 4 2 2 3 2" xfId="28280" xr:uid="{26803691-8CA3-4957-9B0F-2DFD75740EA2}"/>
    <cellStyle name="Normal 3 3 3 2 4 2 2 4" xfId="19917" xr:uid="{953840C6-75C6-41A5-989D-F057F53F983A}"/>
    <cellStyle name="Normal 3 3 3 2 4 2 3" xfId="5697" xr:uid="{96CBF116-8C34-47BA-9B2C-1E38CD494F94}"/>
    <cellStyle name="Normal 3 3 3 2 4 2 3 2" xfId="14060" xr:uid="{400FFFF9-3E40-4D29-92FF-DC027A342161}"/>
    <cellStyle name="Normal 3 3 3 2 4 2 3 2 2" xfId="30789" xr:uid="{03D3F6C6-0494-476B-A764-DA83F366B705}"/>
    <cellStyle name="Normal 3 3 3 2 4 2 3 3" xfId="22426" xr:uid="{E616140A-5AA0-4D93-AC78-37250CE9EF6F}"/>
    <cellStyle name="Normal 3 3 3 2 4 2 4" xfId="9879" xr:uid="{01697EBE-740D-4A11-8FFD-886406B344CF}"/>
    <cellStyle name="Normal 3 3 3 2 4 2 4 2" xfId="26608" xr:uid="{951C86E1-E5AE-4761-B9B8-5A2F8DD6BF81}"/>
    <cellStyle name="Normal 3 3 3 2 4 2 5" xfId="18245" xr:uid="{B9E1A20B-512D-4A60-9DF9-BF4CAB873C69}"/>
    <cellStyle name="Normal 3 3 3 2 4 3" xfId="2352" xr:uid="{BEF4F81F-B8AF-47B6-AC4F-F2F90237F0DE}"/>
    <cellStyle name="Normal 3 3 3 2 4 3 2" xfId="6533" xr:uid="{2260F1F5-55F1-4F67-AE63-C78C58BFCD45}"/>
    <cellStyle name="Normal 3 3 3 2 4 3 2 2" xfId="14896" xr:uid="{531654C7-E5D5-47C5-AC1D-89D5B97E8B19}"/>
    <cellStyle name="Normal 3 3 3 2 4 3 2 2 2" xfId="31625" xr:uid="{49C23995-18B8-4515-AA06-1B219E231B31}"/>
    <cellStyle name="Normal 3 3 3 2 4 3 2 3" xfId="23262" xr:uid="{07DC9F74-5E83-4D45-BD13-47A490E4DEBB}"/>
    <cellStyle name="Normal 3 3 3 2 4 3 3" xfId="10715" xr:uid="{CC515262-6552-4414-BA23-36DD2A40724E}"/>
    <cellStyle name="Normal 3 3 3 2 4 3 3 2" xfId="27444" xr:uid="{4EFDCA4D-16AD-42FF-ACDA-D2D1D6ED49E1}"/>
    <cellStyle name="Normal 3 3 3 2 4 3 4" xfId="19081" xr:uid="{E46C9C2E-7670-4905-95F3-B06E3F61EE25}"/>
    <cellStyle name="Normal 3 3 3 2 4 4" xfId="4026" xr:uid="{989ED119-9E90-40CE-A117-DC2863D8CE68}"/>
    <cellStyle name="Normal 3 3 3 2 4 4 2" xfId="8207" xr:uid="{0D0435CC-F3BF-4148-A24D-6E8842E938FD}"/>
    <cellStyle name="Normal 3 3 3 2 4 4 2 2" xfId="16570" xr:uid="{D8CC492A-DDDA-4727-8ED9-E4D09A222394}"/>
    <cellStyle name="Normal 3 3 3 2 4 4 2 2 2" xfId="33299" xr:uid="{FAC2403D-5951-43BB-8B61-F705D7962797}"/>
    <cellStyle name="Normal 3 3 3 2 4 4 2 3" xfId="24936" xr:uid="{71451B0E-7447-4581-9D3C-CD08222DB1D6}"/>
    <cellStyle name="Normal 3 3 3 2 4 4 3" xfId="12389" xr:uid="{C99995CC-C7D2-42BE-B268-942D48E1130E}"/>
    <cellStyle name="Normal 3 3 3 2 4 4 3 2" xfId="29118" xr:uid="{7B20D86D-0AA7-459A-B495-EF0FC10823BB}"/>
    <cellStyle name="Normal 3 3 3 2 4 4 4" xfId="20755" xr:uid="{7440F65B-93DB-4C97-BE2A-28847AD08953}"/>
    <cellStyle name="Normal 3 3 3 2 4 5" xfId="4861" xr:uid="{E9A77B63-3E5D-413D-AD70-8E744DE8E4DB}"/>
    <cellStyle name="Normal 3 3 3 2 4 5 2" xfId="13224" xr:uid="{0974081B-9456-43EC-B17C-0A511312F09C}"/>
    <cellStyle name="Normal 3 3 3 2 4 5 2 2" xfId="29953" xr:uid="{8338E0FA-E853-435A-A70C-CC6CC13BE960}"/>
    <cellStyle name="Normal 3 3 3 2 4 5 3" xfId="21590" xr:uid="{6BEDA43D-5D7F-42E8-BDBE-6853BF9B7626}"/>
    <cellStyle name="Normal 3 3 3 2 4 6" xfId="9043" xr:uid="{F09B798A-1562-4EE2-9F7F-581CA938AA82}"/>
    <cellStyle name="Normal 3 3 3 2 4 6 2" xfId="25772" xr:uid="{55A8C378-EB07-4A76-A145-9CA96D7F78A6}"/>
    <cellStyle name="Normal 3 3 3 2 4 7" xfId="17409" xr:uid="{23012677-6AD3-4CB4-9960-0E9FFDB851D7}"/>
    <cellStyle name="Normal 3 3 3 2 5" xfId="960" xr:uid="{35E633CA-A879-4DC2-BE5E-F6B6E453E012}"/>
    <cellStyle name="Normal 3 3 3 2 5 2" xfId="2632" xr:uid="{9C11452F-F3D3-4E3D-A51C-31B04CFA3FED}"/>
    <cellStyle name="Normal 3 3 3 2 5 2 2" xfId="6813" xr:uid="{C4E4EB5D-2713-46F9-9ED6-287013DC4009}"/>
    <cellStyle name="Normal 3 3 3 2 5 2 2 2" xfId="15176" xr:uid="{A8902A3A-D60C-40FF-BB88-DFCD3B752F83}"/>
    <cellStyle name="Normal 3 3 3 2 5 2 2 2 2" xfId="31905" xr:uid="{87B818AF-AE4A-451F-8249-64BAC21D9465}"/>
    <cellStyle name="Normal 3 3 3 2 5 2 2 3" xfId="23542" xr:uid="{1BEBEFA6-FA6F-4D82-A612-1EA801C8B410}"/>
    <cellStyle name="Normal 3 3 3 2 5 2 3" xfId="10995" xr:uid="{63782B64-29D6-4BCA-9F41-0B68D31E8CF3}"/>
    <cellStyle name="Normal 3 3 3 2 5 2 3 2" xfId="27724" xr:uid="{5E24128F-211D-4AF6-B5E7-7293F923E95B}"/>
    <cellStyle name="Normal 3 3 3 2 5 2 4" xfId="19361" xr:uid="{246838DE-06A8-4C65-99A2-80DCD240F75C}"/>
    <cellStyle name="Normal 3 3 3 2 5 3" xfId="5141" xr:uid="{7C680C10-CA17-4E37-9048-6EF2E03336DE}"/>
    <cellStyle name="Normal 3 3 3 2 5 3 2" xfId="13504" xr:uid="{CA77EBB8-E542-48B1-8671-47B31A7C169C}"/>
    <cellStyle name="Normal 3 3 3 2 5 3 2 2" xfId="30233" xr:uid="{5F10C574-75D9-414C-B6A8-E7D4FEA7F2B5}"/>
    <cellStyle name="Normal 3 3 3 2 5 3 3" xfId="21870" xr:uid="{F444E083-EA24-418F-A3CC-CF6D286AF8B3}"/>
    <cellStyle name="Normal 3 3 3 2 5 4" xfId="9323" xr:uid="{89F32CC3-83C8-4F2E-A398-BC8C580669E6}"/>
    <cellStyle name="Normal 3 3 3 2 5 4 2" xfId="26052" xr:uid="{89AAEF30-426C-43B2-9F9F-9412E01CD6E6}"/>
    <cellStyle name="Normal 3 3 3 2 5 5" xfId="17689" xr:uid="{AFBF1D2C-460D-4444-92A8-6FA8DD892941}"/>
    <cellStyle name="Normal 3 3 3 2 6" xfId="1796" xr:uid="{3F345466-D6B3-4F07-8B13-E6CECC1424F6}"/>
    <cellStyle name="Normal 3 3 3 2 6 2" xfId="5977" xr:uid="{043B7132-CF03-4952-8283-67DC06CBF6A8}"/>
    <cellStyle name="Normal 3 3 3 2 6 2 2" xfId="14340" xr:uid="{9424F7B8-7D33-4063-9250-37AF0884756E}"/>
    <cellStyle name="Normal 3 3 3 2 6 2 2 2" xfId="31069" xr:uid="{6CB59D40-7FCD-4D57-BF74-68627A8ACB5C}"/>
    <cellStyle name="Normal 3 3 3 2 6 2 3" xfId="22706" xr:uid="{804CFEE2-0B3C-4DC5-9923-B24439571A19}"/>
    <cellStyle name="Normal 3 3 3 2 6 3" xfId="10159" xr:uid="{878021CD-97FB-41DC-9518-1F9B4C9426C2}"/>
    <cellStyle name="Normal 3 3 3 2 6 3 2" xfId="26888" xr:uid="{0749AB95-BB84-4E66-B390-2092A5ABD357}"/>
    <cellStyle name="Normal 3 3 3 2 6 4" xfId="18525" xr:uid="{26A3D507-7F18-444B-93D5-6239CDE42979}"/>
    <cellStyle name="Normal 3 3 3 2 7" xfId="3470" xr:uid="{7BB2A5CD-26D3-43CE-9E84-D7E4F992A9FD}"/>
    <cellStyle name="Normal 3 3 3 2 7 2" xfId="7651" xr:uid="{6D03973A-88F2-47E5-95F4-8CBE31904D9D}"/>
    <cellStyle name="Normal 3 3 3 2 7 2 2" xfId="16014" xr:uid="{B66547C3-B30C-4B9C-93FC-07B298F86246}"/>
    <cellStyle name="Normal 3 3 3 2 7 2 2 2" xfId="32743" xr:uid="{2C19458C-6B32-4A76-9084-D440AAC521C3}"/>
    <cellStyle name="Normal 3 3 3 2 7 2 3" xfId="24380" xr:uid="{5B8271DD-D6DF-4DA6-BD57-1BBBBA912787}"/>
    <cellStyle name="Normal 3 3 3 2 7 3" xfId="11833" xr:uid="{E8F87FA1-B61C-475C-BE0A-35093A4B82D7}"/>
    <cellStyle name="Normal 3 3 3 2 7 3 2" xfId="28562" xr:uid="{51E1F0B8-A3EA-4464-8BEA-6F5DBBFE5155}"/>
    <cellStyle name="Normal 3 3 3 2 7 4" xfId="20199" xr:uid="{C2CDD408-DB1D-417D-8059-7C4FB86F5FE5}"/>
    <cellStyle name="Normal 3 3 3 2 8" xfId="4305" xr:uid="{404F0FB7-E457-4CD8-A67C-4628926A52C1}"/>
    <cellStyle name="Normal 3 3 3 2 8 2" xfId="12668" xr:uid="{C758F22A-2540-4A2F-83A5-653BF6FBAF9B}"/>
    <cellStyle name="Normal 3 3 3 2 8 2 2" xfId="29397" xr:uid="{5EAD9ACB-D8F8-4540-AA63-2C9DE2FE16E0}"/>
    <cellStyle name="Normal 3 3 3 2 8 3" xfId="21034" xr:uid="{8ED5E66A-24DC-4D1C-AC91-4FA8DF9F9BDC}"/>
    <cellStyle name="Normal 3 3 3 2 9" xfId="8487" xr:uid="{25014B92-969F-4AB0-9C21-F8253ED0CC67}"/>
    <cellStyle name="Normal 3 3 3 2 9 2" xfId="25216" xr:uid="{3205B518-5C91-4A61-AD8A-36BF61A4D8BD}"/>
    <cellStyle name="Normal 3 3 3 3" xfId="193" xr:uid="{D897AFF5-9BD1-4A7B-B4A8-627BABB63CC7}"/>
    <cellStyle name="Normal 3 3 3 3 2" xfId="471" xr:uid="{028E61A5-19D5-4BC9-927F-FFF5A214ECF5}"/>
    <cellStyle name="Normal 3 3 3 3 2 2" xfId="1307" xr:uid="{ADD1509C-58A5-4AB5-BDC0-0823ECC78C06}"/>
    <cellStyle name="Normal 3 3 3 3 2 2 2" xfId="2979" xr:uid="{539F36BF-D6CE-4D91-B437-FCE2E41C4D70}"/>
    <cellStyle name="Normal 3 3 3 3 2 2 2 2" xfId="7160" xr:uid="{90D4D101-57EC-4A59-9488-4070165EF926}"/>
    <cellStyle name="Normal 3 3 3 3 2 2 2 2 2" xfId="15523" xr:uid="{76C9AE09-AE0D-49F0-8821-836E6238C042}"/>
    <cellStyle name="Normal 3 3 3 3 2 2 2 2 2 2" xfId="32252" xr:uid="{C5CF2692-5730-4778-BC69-CF008B84EF21}"/>
    <cellStyle name="Normal 3 3 3 3 2 2 2 2 3" xfId="23889" xr:uid="{9ECE683D-CB78-44E0-A135-71FD9C905FC3}"/>
    <cellStyle name="Normal 3 3 3 3 2 2 2 3" xfId="11342" xr:uid="{3CA74E1A-8894-41C6-9B45-232C29697972}"/>
    <cellStyle name="Normal 3 3 3 3 2 2 2 3 2" xfId="28071" xr:uid="{0975D783-AEF7-4891-88E0-09E7F4133283}"/>
    <cellStyle name="Normal 3 3 3 3 2 2 2 4" xfId="19708" xr:uid="{02B07BAA-679B-40D4-B893-DDC4FD220D51}"/>
    <cellStyle name="Normal 3 3 3 3 2 2 3" xfId="5488" xr:uid="{1064A402-038B-4EE3-A659-1685688F0E00}"/>
    <cellStyle name="Normal 3 3 3 3 2 2 3 2" xfId="13851" xr:uid="{CF4421F1-8E51-4A46-919D-B37F73F1DB98}"/>
    <cellStyle name="Normal 3 3 3 3 2 2 3 2 2" xfId="30580" xr:uid="{C4BB8261-E414-4F7C-9413-B1A8A46751C2}"/>
    <cellStyle name="Normal 3 3 3 3 2 2 3 3" xfId="22217" xr:uid="{A88AB5CF-2699-4638-A99D-77489FBDC3C9}"/>
    <cellStyle name="Normal 3 3 3 3 2 2 4" xfId="9670" xr:uid="{EFA04EDB-7FA4-499D-94D1-784FFC03DB93}"/>
    <cellStyle name="Normal 3 3 3 3 2 2 4 2" xfId="26399" xr:uid="{95D39CF9-110A-487B-B1FE-5B42110150A0}"/>
    <cellStyle name="Normal 3 3 3 3 2 2 5" xfId="18036" xr:uid="{A5D96729-A8EA-4017-A373-C3CA614B208B}"/>
    <cellStyle name="Normal 3 3 3 3 2 3" xfId="2143" xr:uid="{DFE19E44-5423-43E4-8B5C-03DBEAE28265}"/>
    <cellStyle name="Normal 3 3 3 3 2 3 2" xfId="6324" xr:uid="{1AC1CFEC-98BA-4109-8A58-0A6D7DADA72E}"/>
    <cellStyle name="Normal 3 3 3 3 2 3 2 2" xfId="14687" xr:uid="{0BE672BD-D3C5-44DD-AAE5-B215D124EAD8}"/>
    <cellStyle name="Normal 3 3 3 3 2 3 2 2 2" xfId="31416" xr:uid="{9816614B-C06B-4F84-B236-6AA18F82A693}"/>
    <cellStyle name="Normal 3 3 3 3 2 3 2 3" xfId="23053" xr:uid="{54BF389A-D6CB-4E26-8FF9-97064E0C23C2}"/>
    <cellStyle name="Normal 3 3 3 3 2 3 3" xfId="10506" xr:uid="{406E7A17-EBA4-4560-BFED-0E4911883256}"/>
    <cellStyle name="Normal 3 3 3 3 2 3 3 2" xfId="27235" xr:uid="{2CFF32A1-BD68-4BAF-9AC6-D24672BF24DA}"/>
    <cellStyle name="Normal 3 3 3 3 2 3 4" xfId="18872" xr:uid="{87B08312-02DD-4224-B92B-425C5BCB95F2}"/>
    <cellStyle name="Normal 3 3 3 3 2 4" xfId="3817" xr:uid="{3C39048C-B55F-4C30-8A8F-AC6DAF46F905}"/>
    <cellStyle name="Normal 3 3 3 3 2 4 2" xfId="7998" xr:uid="{B10500A5-F8E9-41B2-9A19-DF99CE1DCE16}"/>
    <cellStyle name="Normal 3 3 3 3 2 4 2 2" xfId="16361" xr:uid="{9CD5FF46-6E7B-40F3-99D6-A92557A75C49}"/>
    <cellStyle name="Normal 3 3 3 3 2 4 2 2 2" xfId="33090" xr:uid="{9A49E3EC-DC28-40DC-B618-09C1E6B4E117}"/>
    <cellStyle name="Normal 3 3 3 3 2 4 2 3" xfId="24727" xr:uid="{47425DDE-AD40-41F6-8981-A47413CA1083}"/>
    <cellStyle name="Normal 3 3 3 3 2 4 3" xfId="12180" xr:uid="{CADBE0E0-FCFE-4A26-B670-A1180F2F94FD}"/>
    <cellStyle name="Normal 3 3 3 3 2 4 3 2" xfId="28909" xr:uid="{B84EE80A-B9B6-4D4E-9FCD-2FE0952D3F67}"/>
    <cellStyle name="Normal 3 3 3 3 2 4 4" xfId="20546" xr:uid="{7F7098A2-BBFA-49F2-AA89-20672F54D312}"/>
    <cellStyle name="Normal 3 3 3 3 2 5" xfId="4652" xr:uid="{8DD6F261-6390-4F8B-BE55-96696CE8C09D}"/>
    <cellStyle name="Normal 3 3 3 3 2 5 2" xfId="13015" xr:uid="{CC72311D-E28B-4055-9A83-9C260635AC66}"/>
    <cellStyle name="Normal 3 3 3 3 2 5 2 2" xfId="29744" xr:uid="{372E2FF5-2B0D-4180-BE42-1CBE5752061F}"/>
    <cellStyle name="Normal 3 3 3 3 2 5 3" xfId="21381" xr:uid="{E4E79060-AFB5-4544-8730-95CA1C8B37B6}"/>
    <cellStyle name="Normal 3 3 3 3 2 6" xfId="8834" xr:uid="{1DE66F3F-960D-4482-9B74-A2C103B5DD5A}"/>
    <cellStyle name="Normal 3 3 3 3 2 6 2" xfId="25563" xr:uid="{A40C9D6E-6043-4D14-B386-3B22A6669B87}"/>
    <cellStyle name="Normal 3 3 3 3 2 7" xfId="17200" xr:uid="{CA4CF969-3D6B-48C5-946A-9F53C9AFE24C}"/>
    <cellStyle name="Normal 3 3 3 3 3" xfId="749" xr:uid="{46D1C47C-4F8B-4B5D-B573-BAA7D6B639F3}"/>
    <cellStyle name="Normal 3 3 3 3 3 2" xfId="1585" xr:uid="{EAD09641-EE88-40BC-8A42-2F41AE2D60CB}"/>
    <cellStyle name="Normal 3 3 3 3 3 2 2" xfId="3257" xr:uid="{6D8BBF69-2183-49D4-BBFE-77CC8BB97C23}"/>
    <cellStyle name="Normal 3 3 3 3 3 2 2 2" xfId="7438" xr:uid="{B12F0A60-BDF8-4559-8373-28B2368CE406}"/>
    <cellStyle name="Normal 3 3 3 3 3 2 2 2 2" xfId="15801" xr:uid="{53A31694-E371-45D2-BE4F-C409D956EAFC}"/>
    <cellStyle name="Normal 3 3 3 3 3 2 2 2 2 2" xfId="32530" xr:uid="{5283659C-17A2-4615-A95F-1EB25595F845}"/>
    <cellStyle name="Normal 3 3 3 3 3 2 2 2 3" xfId="24167" xr:uid="{FFF59645-7D7B-42B5-A52B-9AB80549CC94}"/>
    <cellStyle name="Normal 3 3 3 3 3 2 2 3" xfId="11620" xr:uid="{E1A79C65-D8DC-4764-85B1-B81B560935BE}"/>
    <cellStyle name="Normal 3 3 3 3 3 2 2 3 2" xfId="28349" xr:uid="{1A72BD6A-0D73-42CA-8721-194E68060270}"/>
    <cellStyle name="Normal 3 3 3 3 3 2 2 4" xfId="19986" xr:uid="{2DCECB20-ADFA-4054-9F14-7EF0A1067068}"/>
    <cellStyle name="Normal 3 3 3 3 3 2 3" xfId="5766" xr:uid="{F6F4BA70-D8D0-4CB2-9015-1F7CF196A8EF}"/>
    <cellStyle name="Normal 3 3 3 3 3 2 3 2" xfId="14129" xr:uid="{618B1A25-3245-4A38-A563-5385C8EB666B}"/>
    <cellStyle name="Normal 3 3 3 3 3 2 3 2 2" xfId="30858" xr:uid="{3670DF7E-E98D-4812-A32F-24CFAD861D7F}"/>
    <cellStyle name="Normal 3 3 3 3 3 2 3 3" xfId="22495" xr:uid="{68C8C997-77FA-4A25-B24C-F003B130C888}"/>
    <cellStyle name="Normal 3 3 3 3 3 2 4" xfId="9948" xr:uid="{141E1595-9F07-4E60-8AD1-37B52EC302F1}"/>
    <cellStyle name="Normal 3 3 3 3 3 2 4 2" xfId="26677" xr:uid="{19E6FE41-3C66-4902-B384-3E2E016E5AD1}"/>
    <cellStyle name="Normal 3 3 3 3 3 2 5" xfId="18314" xr:uid="{F2D5ED36-CA0A-47DB-BC3D-041BD3FDBD86}"/>
    <cellStyle name="Normal 3 3 3 3 3 3" xfId="2421" xr:uid="{05395BDA-CBE2-4B58-BED3-587C2BEBBAE2}"/>
    <cellStyle name="Normal 3 3 3 3 3 3 2" xfId="6602" xr:uid="{FB8385E1-0377-4CF9-8A0F-91EF5BE7BEC9}"/>
    <cellStyle name="Normal 3 3 3 3 3 3 2 2" xfId="14965" xr:uid="{FDAE9F04-B99C-435E-B21B-9E2B6848AE49}"/>
    <cellStyle name="Normal 3 3 3 3 3 3 2 2 2" xfId="31694" xr:uid="{299DC4F8-4898-4B7A-BA89-F47C37BD067B}"/>
    <cellStyle name="Normal 3 3 3 3 3 3 2 3" xfId="23331" xr:uid="{40BB0629-D376-4552-8D40-6BCC3F710140}"/>
    <cellStyle name="Normal 3 3 3 3 3 3 3" xfId="10784" xr:uid="{76CA2BC3-4C4F-4A63-9D62-3B2044A3D368}"/>
    <cellStyle name="Normal 3 3 3 3 3 3 3 2" xfId="27513" xr:uid="{0C3BDEF7-4CC7-48E2-B899-7B3A243FB116}"/>
    <cellStyle name="Normal 3 3 3 3 3 3 4" xfId="19150" xr:uid="{B3754B61-4835-448A-A804-1B3011E134DD}"/>
    <cellStyle name="Normal 3 3 3 3 3 4" xfId="4095" xr:uid="{4CEA3484-1272-4950-BD69-6D7D9ED086A3}"/>
    <cellStyle name="Normal 3 3 3 3 3 4 2" xfId="8276" xr:uid="{F204DA30-861B-49FE-B675-E61788EECA37}"/>
    <cellStyle name="Normal 3 3 3 3 3 4 2 2" xfId="16639" xr:uid="{923D1E3B-02A6-4DE4-B799-EC5B6AE97FDD}"/>
    <cellStyle name="Normal 3 3 3 3 3 4 2 2 2" xfId="33368" xr:uid="{D3220B75-A9C7-40D8-94EB-3191BAAA75E1}"/>
    <cellStyle name="Normal 3 3 3 3 3 4 2 3" xfId="25005" xr:uid="{E0560038-079E-46F8-8EFA-A453B75C817F}"/>
    <cellStyle name="Normal 3 3 3 3 3 4 3" xfId="12458" xr:uid="{06ADA3EB-0444-448C-B36F-A3C7866598E7}"/>
    <cellStyle name="Normal 3 3 3 3 3 4 3 2" xfId="29187" xr:uid="{DFD07DE9-4C9A-4B37-8E31-0E6446168B4A}"/>
    <cellStyle name="Normal 3 3 3 3 3 4 4" xfId="20824" xr:uid="{A2F3D8B4-6A3B-4E76-BD1F-3726564E10E8}"/>
    <cellStyle name="Normal 3 3 3 3 3 5" xfId="4930" xr:uid="{F0477EB1-607B-4200-B2CD-C4FA7B1329EB}"/>
    <cellStyle name="Normal 3 3 3 3 3 5 2" xfId="13293" xr:uid="{41371759-EB0E-42BF-844C-4B3504CABDC2}"/>
    <cellStyle name="Normal 3 3 3 3 3 5 2 2" xfId="30022" xr:uid="{8217B48F-2507-4788-9497-DCE213CE088E}"/>
    <cellStyle name="Normal 3 3 3 3 3 5 3" xfId="21659" xr:uid="{918D43C9-E14E-470B-959F-0B0CBABD7CF2}"/>
    <cellStyle name="Normal 3 3 3 3 3 6" xfId="9112" xr:uid="{DDEC459C-55BA-4BC8-AEC6-6E4DFCCE3A68}"/>
    <cellStyle name="Normal 3 3 3 3 3 6 2" xfId="25841" xr:uid="{670EF976-8115-48AE-8FA9-03C348DB1F73}"/>
    <cellStyle name="Normal 3 3 3 3 3 7" xfId="17478" xr:uid="{ABD5F738-EF0B-413C-A72C-B8CE5CC62D3F}"/>
    <cellStyle name="Normal 3 3 3 3 4" xfId="1029" xr:uid="{DCED280D-4CD0-4B5F-AF46-EB3B4169471E}"/>
    <cellStyle name="Normal 3 3 3 3 4 2" xfId="2701" xr:uid="{193D918E-8739-43D7-B28A-B85635451287}"/>
    <cellStyle name="Normal 3 3 3 3 4 2 2" xfId="6882" xr:uid="{90494D9B-6014-42D1-965A-C7F158921F5A}"/>
    <cellStyle name="Normal 3 3 3 3 4 2 2 2" xfId="15245" xr:uid="{8CD9551B-6FD8-4B28-99BF-A6C6030381A9}"/>
    <cellStyle name="Normal 3 3 3 3 4 2 2 2 2" xfId="31974" xr:uid="{8BB3DF84-6997-4E59-AD00-D0CAC455978B}"/>
    <cellStyle name="Normal 3 3 3 3 4 2 2 3" xfId="23611" xr:uid="{CF58BE1E-021F-4255-90B3-1133D4847E32}"/>
    <cellStyle name="Normal 3 3 3 3 4 2 3" xfId="11064" xr:uid="{56DBA3F9-2AA4-421D-BC90-FD2137BF50E3}"/>
    <cellStyle name="Normal 3 3 3 3 4 2 3 2" xfId="27793" xr:uid="{69BAED95-D731-4A6F-A0FE-31156E1BF3F7}"/>
    <cellStyle name="Normal 3 3 3 3 4 2 4" xfId="19430" xr:uid="{7E32D16E-B189-4FD8-A0AB-E9DAA929B94D}"/>
    <cellStyle name="Normal 3 3 3 3 4 3" xfId="5210" xr:uid="{B5F1A140-7BB3-46C2-9BE9-B73513E17B80}"/>
    <cellStyle name="Normal 3 3 3 3 4 3 2" xfId="13573" xr:uid="{66882B31-1E07-44D5-84BF-290258C13695}"/>
    <cellStyle name="Normal 3 3 3 3 4 3 2 2" xfId="30302" xr:uid="{F4A969F7-9F28-40B9-A296-EA7B11A0C49A}"/>
    <cellStyle name="Normal 3 3 3 3 4 3 3" xfId="21939" xr:uid="{B581DC2C-B7B2-43EE-ACD8-F30B3F598C4D}"/>
    <cellStyle name="Normal 3 3 3 3 4 4" xfId="9392" xr:uid="{AE110B76-910D-426D-AEC9-566C3314A8A9}"/>
    <cellStyle name="Normal 3 3 3 3 4 4 2" xfId="26121" xr:uid="{AD296E26-10A7-4CC6-A55F-3B231F74F9E9}"/>
    <cellStyle name="Normal 3 3 3 3 4 5" xfId="17758" xr:uid="{1855A153-4467-445A-B734-EF69C50F0C1D}"/>
    <cellStyle name="Normal 3 3 3 3 5" xfId="1865" xr:uid="{1C2FEB2F-A42E-45CB-B18A-7479BD4F4CFF}"/>
    <cellStyle name="Normal 3 3 3 3 5 2" xfId="6046" xr:uid="{A5A49B09-0C30-42E5-A189-DF9B3BEBDB71}"/>
    <cellStyle name="Normal 3 3 3 3 5 2 2" xfId="14409" xr:uid="{77B13EC5-2708-4923-952D-B3C842E4E0D6}"/>
    <cellStyle name="Normal 3 3 3 3 5 2 2 2" xfId="31138" xr:uid="{0B365167-0A4E-4F73-A615-9532955EAC15}"/>
    <cellStyle name="Normal 3 3 3 3 5 2 3" xfId="22775" xr:uid="{CD20EB9C-8558-4FC5-8173-8374BF956650}"/>
    <cellStyle name="Normal 3 3 3 3 5 3" xfId="10228" xr:uid="{90943CD7-B9A8-4E41-952C-B1508FEF9D2F}"/>
    <cellStyle name="Normal 3 3 3 3 5 3 2" xfId="26957" xr:uid="{ED400DF9-0957-4400-9180-9E53F422C5E8}"/>
    <cellStyle name="Normal 3 3 3 3 5 4" xfId="18594" xr:uid="{29C710D1-C736-42E3-96B1-81A0B5F49B76}"/>
    <cellStyle name="Normal 3 3 3 3 6" xfId="3539" xr:uid="{470429A3-BF60-4AE5-9CD2-27306A7D1BC2}"/>
    <cellStyle name="Normal 3 3 3 3 6 2" xfId="7720" xr:uid="{E5AE335F-A890-4F36-8BA8-A282D942C195}"/>
    <cellStyle name="Normal 3 3 3 3 6 2 2" xfId="16083" xr:uid="{F02C5092-14E8-4869-940A-DEC67BF894B7}"/>
    <cellStyle name="Normal 3 3 3 3 6 2 2 2" xfId="32812" xr:uid="{639BACF3-8514-4C3B-B0CA-6F2FAE4F47D9}"/>
    <cellStyle name="Normal 3 3 3 3 6 2 3" xfId="24449" xr:uid="{C54C8705-0A0E-4A6C-9341-DED0AFCED6F0}"/>
    <cellStyle name="Normal 3 3 3 3 6 3" xfId="11902" xr:uid="{8F286264-7FDB-4344-8BF0-4AAD2BF3AD59}"/>
    <cellStyle name="Normal 3 3 3 3 6 3 2" xfId="28631" xr:uid="{6E004599-E1B3-46C0-84FC-ACDE0B097EDC}"/>
    <cellStyle name="Normal 3 3 3 3 6 4" xfId="20268" xr:uid="{E4524BC1-D40B-4A58-9D80-7D7A8357E7ED}"/>
    <cellStyle name="Normal 3 3 3 3 7" xfId="4374" xr:uid="{AF55C94E-455D-40E6-AFCC-171F5F8523ED}"/>
    <cellStyle name="Normal 3 3 3 3 7 2" xfId="12737" xr:uid="{58ABE5EC-E6A8-4A65-B40D-4A67A04F4A04}"/>
    <cellStyle name="Normal 3 3 3 3 7 2 2" xfId="29466" xr:uid="{66F343CE-42F2-420B-A188-E6D723DE9518}"/>
    <cellStyle name="Normal 3 3 3 3 7 3" xfId="21103" xr:uid="{E7A41B98-6337-412A-8105-9AEEAFA6C3CF}"/>
    <cellStyle name="Normal 3 3 3 3 8" xfId="8556" xr:uid="{40399AE8-2C81-46E0-AA43-55DE16358C58}"/>
    <cellStyle name="Normal 3 3 3 3 8 2" xfId="25285" xr:uid="{E0D7AC03-B3B9-4F40-B922-05606AB5A5CC}"/>
    <cellStyle name="Normal 3 3 3 3 9" xfId="16922" xr:uid="{12B4B810-5E31-41F5-A58E-1B170ED691EE}"/>
    <cellStyle name="Normal 3 3 3 4" xfId="335" xr:uid="{D9DFBB4A-B782-4145-B94C-058188E69CC8}"/>
    <cellStyle name="Normal 3 3 3 4 2" xfId="1171" xr:uid="{4742E9F6-FA44-4DBB-BB79-29F3C840F44D}"/>
    <cellStyle name="Normal 3 3 3 4 2 2" xfId="2843" xr:uid="{71E59AFB-1EFA-40B2-948D-795B4DB2C2AC}"/>
    <cellStyle name="Normal 3 3 3 4 2 2 2" xfId="7024" xr:uid="{BC48D0A0-6296-4CE7-9F3F-4421D6ECF6E0}"/>
    <cellStyle name="Normal 3 3 3 4 2 2 2 2" xfId="15387" xr:uid="{7700F37C-C438-4EA4-8513-E73D84FFF3E3}"/>
    <cellStyle name="Normal 3 3 3 4 2 2 2 2 2" xfId="32116" xr:uid="{D924C863-2998-4239-AD59-32B069127567}"/>
    <cellStyle name="Normal 3 3 3 4 2 2 2 3" xfId="23753" xr:uid="{41A379F0-B5E9-41B8-950C-7344F07A0630}"/>
    <cellStyle name="Normal 3 3 3 4 2 2 3" xfId="11206" xr:uid="{038B8BE6-A83E-4DA9-9E4F-CE4F34284926}"/>
    <cellStyle name="Normal 3 3 3 4 2 2 3 2" xfId="27935" xr:uid="{BC39C9C8-AAF0-45C9-8849-46FBE754149E}"/>
    <cellStyle name="Normal 3 3 3 4 2 2 4" xfId="19572" xr:uid="{773C3FDB-AF5B-4AE7-987C-DDE0FC03C389}"/>
    <cellStyle name="Normal 3 3 3 4 2 3" xfId="5352" xr:uid="{70C27DA6-D939-4714-8FAC-EFF1B36E1630}"/>
    <cellStyle name="Normal 3 3 3 4 2 3 2" xfId="13715" xr:uid="{21643C46-8DBE-4752-8D50-3E285DAFF7BE}"/>
    <cellStyle name="Normal 3 3 3 4 2 3 2 2" xfId="30444" xr:uid="{D2F8F29E-A414-464C-A851-E55BD74E497F}"/>
    <cellStyle name="Normal 3 3 3 4 2 3 3" xfId="22081" xr:uid="{03D5AF92-CEBA-4D84-BCFA-B719E2A5C5F9}"/>
    <cellStyle name="Normal 3 3 3 4 2 4" xfId="9534" xr:uid="{E554E6CC-6320-43CA-B44F-C533D32E1E48}"/>
    <cellStyle name="Normal 3 3 3 4 2 4 2" xfId="26263" xr:uid="{EC112111-E0FA-4660-9EA9-A58F32A1E4DA}"/>
    <cellStyle name="Normal 3 3 3 4 2 5" xfId="17900" xr:uid="{B2647174-BBF1-430D-AB2E-4E31EBCAD4D7}"/>
    <cellStyle name="Normal 3 3 3 4 3" xfId="2007" xr:uid="{B07DDD38-7A99-424C-B299-42A6CDB0C952}"/>
    <cellStyle name="Normal 3 3 3 4 3 2" xfId="6188" xr:uid="{32C738E7-FB5D-403E-B97E-7353A3E27A9F}"/>
    <cellStyle name="Normal 3 3 3 4 3 2 2" xfId="14551" xr:uid="{B74AC618-703E-45E3-9D0A-B1EF0C92CF19}"/>
    <cellStyle name="Normal 3 3 3 4 3 2 2 2" xfId="31280" xr:uid="{C01994AE-84BF-40D3-AEC8-03B1386B1EB2}"/>
    <cellStyle name="Normal 3 3 3 4 3 2 3" xfId="22917" xr:uid="{B9F3223A-C5E5-4CEC-9FB9-66CF0C72BC3A}"/>
    <cellStyle name="Normal 3 3 3 4 3 3" xfId="10370" xr:uid="{D09EB532-6634-4F15-8B19-DB84F821D40A}"/>
    <cellStyle name="Normal 3 3 3 4 3 3 2" xfId="27099" xr:uid="{3F217AAD-6A0F-4E75-85DD-3757F8507A18}"/>
    <cellStyle name="Normal 3 3 3 4 3 4" xfId="18736" xr:uid="{FBD35C97-B955-4618-BF8C-294BF53DDEAF}"/>
    <cellStyle name="Normal 3 3 3 4 4" xfId="3681" xr:uid="{BF4E56E6-0531-42FD-80FF-EE3DE38A30A2}"/>
    <cellStyle name="Normal 3 3 3 4 4 2" xfId="7862" xr:uid="{B902A2FD-62E5-4B48-B9C3-A7D30165BD86}"/>
    <cellStyle name="Normal 3 3 3 4 4 2 2" xfId="16225" xr:uid="{67D85350-830F-489E-ACE1-688C84866159}"/>
    <cellStyle name="Normal 3 3 3 4 4 2 2 2" xfId="32954" xr:uid="{AFB96133-C683-4E1F-BD31-5A3A67D30C03}"/>
    <cellStyle name="Normal 3 3 3 4 4 2 3" xfId="24591" xr:uid="{7BDCCCB7-E861-4D42-B361-0D0E8A42F775}"/>
    <cellStyle name="Normal 3 3 3 4 4 3" xfId="12044" xr:uid="{1913E91C-A8F2-4AF4-B77C-2D94180CD4D3}"/>
    <cellStyle name="Normal 3 3 3 4 4 3 2" xfId="28773" xr:uid="{C223BBD2-AB88-482D-8F14-CD3A614AB612}"/>
    <cellStyle name="Normal 3 3 3 4 4 4" xfId="20410" xr:uid="{E3E6C804-58CF-4B98-BD23-793C273BAE0A}"/>
    <cellStyle name="Normal 3 3 3 4 5" xfId="4516" xr:uid="{01192597-ABF9-40EA-ADFD-B0B25A343572}"/>
    <cellStyle name="Normal 3 3 3 4 5 2" xfId="12879" xr:uid="{B159D448-C0A4-47A1-BEB6-C500FCC6CDC9}"/>
    <cellStyle name="Normal 3 3 3 4 5 2 2" xfId="29608" xr:uid="{70C62B35-5B06-4DD2-B08B-47BC2D14E1DA}"/>
    <cellStyle name="Normal 3 3 3 4 5 3" xfId="21245" xr:uid="{7FCD9CF6-B23B-49E9-ACBA-B0040AAD4393}"/>
    <cellStyle name="Normal 3 3 3 4 6" xfId="8698" xr:uid="{8BDF96B3-9222-4D3F-A033-EF92121F3BBA}"/>
    <cellStyle name="Normal 3 3 3 4 6 2" xfId="25427" xr:uid="{373EB27C-E39A-4B15-8D20-27B7F4B41BDF}"/>
    <cellStyle name="Normal 3 3 3 4 7" xfId="17064" xr:uid="{23A8085C-3420-4966-B92C-FF1F34459F1B}"/>
    <cellStyle name="Normal 3 3 3 5" xfId="613" xr:uid="{8FC3161C-09ED-4312-B473-3364FD513BD1}"/>
    <cellStyle name="Normal 3 3 3 5 2" xfId="1449" xr:uid="{C8B34147-F1DE-4AA2-8016-432216CB335F}"/>
    <cellStyle name="Normal 3 3 3 5 2 2" xfId="3121" xr:uid="{563550FC-699B-4356-A5E3-5A1CDCD95A7F}"/>
    <cellStyle name="Normal 3 3 3 5 2 2 2" xfId="7302" xr:uid="{307E4906-7688-4D96-8590-B41934520DA2}"/>
    <cellStyle name="Normal 3 3 3 5 2 2 2 2" xfId="15665" xr:uid="{00A3E595-B7BC-4D94-8232-42FC9335DB7A}"/>
    <cellStyle name="Normal 3 3 3 5 2 2 2 2 2" xfId="32394" xr:uid="{F0809D16-0ED4-4F2D-9F2F-86CE3A57D1C0}"/>
    <cellStyle name="Normal 3 3 3 5 2 2 2 3" xfId="24031" xr:uid="{E3EC949A-A2FD-49EF-A5EF-1C95B5755C4D}"/>
    <cellStyle name="Normal 3 3 3 5 2 2 3" xfId="11484" xr:uid="{84BCAF24-557B-4139-A8E0-175E85115543}"/>
    <cellStyle name="Normal 3 3 3 5 2 2 3 2" xfId="28213" xr:uid="{A8B481E9-FD95-412E-8597-12C8870C7229}"/>
    <cellStyle name="Normal 3 3 3 5 2 2 4" xfId="19850" xr:uid="{D7B1EC7D-E4C5-4070-B779-EFC28F650531}"/>
    <cellStyle name="Normal 3 3 3 5 2 3" xfId="5630" xr:uid="{7A90B012-B5C0-4031-915B-7BEE22C9A1A7}"/>
    <cellStyle name="Normal 3 3 3 5 2 3 2" xfId="13993" xr:uid="{45F48B53-5FE5-4569-A987-4CC5FB85265B}"/>
    <cellStyle name="Normal 3 3 3 5 2 3 2 2" xfId="30722" xr:uid="{0924B0D4-8176-401A-8BD8-8890D4BA8E00}"/>
    <cellStyle name="Normal 3 3 3 5 2 3 3" xfId="22359" xr:uid="{3CCE4240-B225-4ECB-91F3-FE0930813AC4}"/>
    <cellStyle name="Normal 3 3 3 5 2 4" xfId="9812" xr:uid="{CB289532-0306-41C6-BA40-EF254901B6B1}"/>
    <cellStyle name="Normal 3 3 3 5 2 4 2" xfId="26541" xr:uid="{EBE2FA51-179E-4BC2-BB94-0B70741EF90A}"/>
    <cellStyle name="Normal 3 3 3 5 2 5" xfId="18178" xr:uid="{F0D31D0D-70BA-4124-9F17-91C3CF0B9FB8}"/>
    <cellStyle name="Normal 3 3 3 5 3" xfId="2285" xr:uid="{0CCCC27F-850F-44E6-B3F2-5AC987615244}"/>
    <cellStyle name="Normal 3 3 3 5 3 2" xfId="6466" xr:uid="{641E5F7F-8DEC-4845-91D7-2F6E8E22C286}"/>
    <cellStyle name="Normal 3 3 3 5 3 2 2" xfId="14829" xr:uid="{BA7B50A3-EC22-400C-9E8C-74EC90B4C747}"/>
    <cellStyle name="Normal 3 3 3 5 3 2 2 2" xfId="31558" xr:uid="{687E1C60-A887-4FD3-AB0C-72CD7980A7D4}"/>
    <cellStyle name="Normal 3 3 3 5 3 2 3" xfId="23195" xr:uid="{F8D5F11A-2D55-4450-ABFF-D6E90B6EA3D1}"/>
    <cellStyle name="Normal 3 3 3 5 3 3" xfId="10648" xr:uid="{E02B19D8-68F2-43D1-B8E6-FC16655498C6}"/>
    <cellStyle name="Normal 3 3 3 5 3 3 2" xfId="27377" xr:uid="{71801A8C-2C76-48C4-A16F-516172B403FD}"/>
    <cellStyle name="Normal 3 3 3 5 3 4" xfId="19014" xr:uid="{AB897F8B-563B-47C1-A73A-84BE5C71E5EE}"/>
    <cellStyle name="Normal 3 3 3 5 4" xfId="3959" xr:uid="{71EB421C-6422-4815-A4A4-FC333B4515FB}"/>
    <cellStyle name="Normal 3 3 3 5 4 2" xfId="8140" xr:uid="{827B0A9E-2949-4356-A631-AC142718A4D0}"/>
    <cellStyle name="Normal 3 3 3 5 4 2 2" xfId="16503" xr:uid="{1854A7B5-04F8-40AB-8B77-43E4E2CD88F5}"/>
    <cellStyle name="Normal 3 3 3 5 4 2 2 2" xfId="33232" xr:uid="{85BC969C-E408-46C0-AD71-04562883A827}"/>
    <cellStyle name="Normal 3 3 3 5 4 2 3" xfId="24869" xr:uid="{7D9583E1-8FCB-473C-B8E2-D58BB46DFC6E}"/>
    <cellStyle name="Normal 3 3 3 5 4 3" xfId="12322" xr:uid="{C161DC03-BDC8-4D38-8020-AE38445F4D0E}"/>
    <cellStyle name="Normal 3 3 3 5 4 3 2" xfId="29051" xr:uid="{E04DCD3E-A857-4704-A1B2-CCDAA220D006}"/>
    <cellStyle name="Normal 3 3 3 5 4 4" xfId="20688" xr:uid="{473BED8E-1D16-4026-BE29-0854B490F839}"/>
    <cellStyle name="Normal 3 3 3 5 5" xfId="4794" xr:uid="{2C45F3BA-A026-4016-84B5-F2BE819489A8}"/>
    <cellStyle name="Normal 3 3 3 5 5 2" xfId="13157" xr:uid="{55684E53-1545-45B5-A925-D4D1598F95CA}"/>
    <cellStyle name="Normal 3 3 3 5 5 2 2" xfId="29886" xr:uid="{3EA631D6-A060-4E21-953E-34F48BC2151A}"/>
    <cellStyle name="Normal 3 3 3 5 5 3" xfId="21523" xr:uid="{FBB4DFCC-7FF9-4D51-9434-192E4A82CFBD}"/>
    <cellStyle name="Normal 3 3 3 5 6" xfId="8976" xr:uid="{E379E7B1-BE9A-4690-88F7-DFD24BD0A396}"/>
    <cellStyle name="Normal 3 3 3 5 6 2" xfId="25705" xr:uid="{50CA22F9-9820-45CA-A3D7-E8CC94A7CFF8}"/>
    <cellStyle name="Normal 3 3 3 5 7" xfId="17342" xr:uid="{E70B311D-95F3-4A56-9E84-16F558E8C15D}"/>
    <cellStyle name="Normal 3 3 3 6" xfId="893" xr:uid="{97901473-747C-4267-87E4-8EE18C20EBEC}"/>
    <cellStyle name="Normal 3 3 3 6 2" xfId="2565" xr:uid="{0782DD3A-1764-4C15-8B62-7E4899D77058}"/>
    <cellStyle name="Normal 3 3 3 6 2 2" xfId="6746" xr:uid="{6EEBCBD9-E276-41B8-A802-BD78FDA20AD2}"/>
    <cellStyle name="Normal 3 3 3 6 2 2 2" xfId="15109" xr:uid="{B8180C15-887F-465C-995B-8D285F5AF307}"/>
    <cellStyle name="Normal 3 3 3 6 2 2 2 2" xfId="31838" xr:uid="{B7E818F5-E821-42E5-83D4-1B4B0D4B9D15}"/>
    <cellStyle name="Normal 3 3 3 6 2 2 3" xfId="23475" xr:uid="{DBC19397-5672-45D5-B35D-A0CC0D32EB64}"/>
    <cellStyle name="Normal 3 3 3 6 2 3" xfId="10928" xr:uid="{2C6DB049-399D-4E91-9E05-FF5A1A0DCDD4}"/>
    <cellStyle name="Normal 3 3 3 6 2 3 2" xfId="27657" xr:uid="{AEADC9B9-A27F-4719-9CFC-98CB1A44DC12}"/>
    <cellStyle name="Normal 3 3 3 6 2 4" xfId="19294" xr:uid="{3539A077-4CD6-4BD4-8E52-80628786A73A}"/>
    <cellStyle name="Normal 3 3 3 6 3" xfId="5074" xr:uid="{E73DF225-7DF9-41BC-95FF-BCA84815FAFD}"/>
    <cellStyle name="Normal 3 3 3 6 3 2" xfId="13437" xr:uid="{D114FDA9-07E4-43ED-966F-8A196547E21E}"/>
    <cellStyle name="Normal 3 3 3 6 3 2 2" xfId="30166" xr:uid="{9D7163C3-3D37-4910-AD42-5027471392AA}"/>
    <cellStyle name="Normal 3 3 3 6 3 3" xfId="21803" xr:uid="{FF4FDD13-485A-4A1D-8636-A3176D82A924}"/>
    <cellStyle name="Normal 3 3 3 6 4" xfId="9256" xr:uid="{BF931AF9-BCA2-4609-A2BD-93E2E1843124}"/>
    <cellStyle name="Normal 3 3 3 6 4 2" xfId="25985" xr:uid="{EB863719-E860-4223-94CA-7050645AD197}"/>
    <cellStyle name="Normal 3 3 3 6 5" xfId="17622" xr:uid="{5815AAEA-5D1C-4027-B293-2F55FB10A40E}"/>
    <cellStyle name="Normal 3 3 3 7" xfId="1729" xr:uid="{F75A527A-9395-400A-9BAA-12B35B79E67C}"/>
    <cellStyle name="Normal 3 3 3 7 2" xfId="5910" xr:uid="{4950A5B1-5E94-4B7D-8113-24B3084818A5}"/>
    <cellStyle name="Normal 3 3 3 7 2 2" xfId="14273" xr:uid="{94D0E1B6-E09C-4643-8037-FE11449AD1FD}"/>
    <cellStyle name="Normal 3 3 3 7 2 2 2" xfId="31002" xr:uid="{C3FEB503-1853-43AE-9FC9-6A1A2CDF1CEA}"/>
    <cellStyle name="Normal 3 3 3 7 2 3" xfId="22639" xr:uid="{A44B68BA-B74B-44CE-9F5B-CABB230611C7}"/>
    <cellStyle name="Normal 3 3 3 7 3" xfId="10092" xr:uid="{0D008CDA-D44D-44E1-A020-52D05C564D28}"/>
    <cellStyle name="Normal 3 3 3 7 3 2" xfId="26821" xr:uid="{E07DF28B-55D2-40FD-93C9-C951722C89A6}"/>
    <cellStyle name="Normal 3 3 3 7 4" xfId="18458" xr:uid="{D361F002-2AA3-450D-B202-D718C9D77371}"/>
    <cellStyle name="Normal 3 3 3 8" xfId="3403" xr:uid="{9F431E98-8FE9-456A-8860-D4657327A072}"/>
    <cellStyle name="Normal 3 3 3 8 2" xfId="7584" xr:uid="{25E07A88-9EEF-4348-B600-6FE27E5CEF62}"/>
    <cellStyle name="Normal 3 3 3 8 2 2" xfId="15947" xr:uid="{E4AFC634-0882-419A-A9D5-C8B9663309BC}"/>
    <cellStyle name="Normal 3 3 3 8 2 2 2" xfId="32676" xr:uid="{FD165A4D-9736-40A0-912B-9CCF0A2E011B}"/>
    <cellStyle name="Normal 3 3 3 8 2 3" xfId="24313" xr:uid="{47DEDC39-A22D-4F48-B7A7-E852D39E3EF3}"/>
    <cellStyle name="Normal 3 3 3 8 3" xfId="11766" xr:uid="{DDB020C0-1AF3-4E3F-B844-7A9867AC2906}"/>
    <cellStyle name="Normal 3 3 3 8 3 2" xfId="28495" xr:uid="{FB7419E9-5F8C-4172-ABEE-5D52DFE85B1D}"/>
    <cellStyle name="Normal 3 3 3 8 4" xfId="20132" xr:uid="{47A1F42B-C0EC-4D46-A7AE-D51B11287C00}"/>
    <cellStyle name="Normal 3 3 3 9" xfId="4238" xr:uid="{BF6F8829-0551-48FF-BB16-9F01D3B1A032}"/>
    <cellStyle name="Normal 3 3 3 9 2" xfId="12601" xr:uid="{596402BE-8662-42F9-BF45-57B1A8078876}"/>
    <cellStyle name="Normal 3 3 3 9 2 2" xfId="29330" xr:uid="{30A39B7F-F2D6-4469-9803-7C483641BF7B}"/>
    <cellStyle name="Normal 3 3 3 9 3" xfId="20967" xr:uid="{F94A9A0E-190E-4EB2-B1AB-813A6063BD1D}"/>
    <cellStyle name="Normal 3 3 4" xfId="84" xr:uid="{36891994-5C63-4CA3-991B-D948C0D35002}"/>
    <cellStyle name="Normal 3 3 4 10" xfId="16813" xr:uid="{28203AAB-BC0F-42AA-922D-E7020732166F}"/>
    <cellStyle name="Normal 3 3 4 2" xfId="220" xr:uid="{D93D26F0-044C-4BB6-A9A7-9BE306FDBDC8}"/>
    <cellStyle name="Normal 3 3 4 2 2" xfId="498" xr:uid="{32B885AF-A28A-4AC9-A9F6-83DB8E5019E2}"/>
    <cellStyle name="Normal 3 3 4 2 2 2" xfId="1334" xr:uid="{87DFEE12-4731-4F09-AD3F-99A44B759E68}"/>
    <cellStyle name="Normal 3 3 4 2 2 2 2" xfId="3006" xr:uid="{2FABF275-594E-4C69-9416-1C6CBAFFA820}"/>
    <cellStyle name="Normal 3 3 4 2 2 2 2 2" xfId="7187" xr:uid="{6A842DAB-1AA8-4EFD-AE4C-CD15EF01F1D6}"/>
    <cellStyle name="Normal 3 3 4 2 2 2 2 2 2" xfId="15550" xr:uid="{D76F119A-47FA-44C0-9EC0-E9B1A429E392}"/>
    <cellStyle name="Normal 3 3 4 2 2 2 2 2 2 2" xfId="32279" xr:uid="{5D29D6AC-F215-43D3-9E60-8BD4325FC7B7}"/>
    <cellStyle name="Normal 3 3 4 2 2 2 2 2 3" xfId="23916" xr:uid="{9ACE4BF0-6114-4B86-8304-837D83337437}"/>
    <cellStyle name="Normal 3 3 4 2 2 2 2 3" xfId="11369" xr:uid="{67B22B65-CA65-486B-8513-9DB6DA97D421}"/>
    <cellStyle name="Normal 3 3 4 2 2 2 2 3 2" xfId="28098" xr:uid="{A493511F-C393-4BC3-89E7-88CA08E19B9B}"/>
    <cellStyle name="Normal 3 3 4 2 2 2 2 4" xfId="19735" xr:uid="{7C389FAA-EF70-42D0-9298-5EAB6FD01684}"/>
    <cellStyle name="Normal 3 3 4 2 2 2 3" xfId="5515" xr:uid="{75A37F19-63DE-408D-ACA9-B4A67F21FC9D}"/>
    <cellStyle name="Normal 3 3 4 2 2 2 3 2" xfId="13878" xr:uid="{94E688F5-61E6-45D3-9FA6-BA5EBC4156E1}"/>
    <cellStyle name="Normal 3 3 4 2 2 2 3 2 2" xfId="30607" xr:uid="{2824743C-C390-4B10-8C79-C7AADDC3EA54}"/>
    <cellStyle name="Normal 3 3 4 2 2 2 3 3" xfId="22244" xr:uid="{22632670-9D82-4452-BBF6-BF486792E5AD}"/>
    <cellStyle name="Normal 3 3 4 2 2 2 4" xfId="9697" xr:uid="{22A663F4-8651-41AB-9A5C-D7EBF091F0B0}"/>
    <cellStyle name="Normal 3 3 4 2 2 2 4 2" xfId="26426" xr:uid="{E5090079-6E4E-4701-A9A9-49848BDBE180}"/>
    <cellStyle name="Normal 3 3 4 2 2 2 5" xfId="18063" xr:uid="{6E1642E9-B24D-4A0A-A754-10C39E0F274E}"/>
    <cellStyle name="Normal 3 3 4 2 2 3" xfId="2170" xr:uid="{F69FB279-7752-4B72-A714-D48D53A19F4C}"/>
    <cellStyle name="Normal 3 3 4 2 2 3 2" xfId="6351" xr:uid="{96543768-9128-4DC2-B91D-74CFC6D2B28F}"/>
    <cellStyle name="Normal 3 3 4 2 2 3 2 2" xfId="14714" xr:uid="{21348357-D32C-4FDE-B52E-D268020DEDF4}"/>
    <cellStyle name="Normal 3 3 4 2 2 3 2 2 2" xfId="31443" xr:uid="{B94AE040-00C9-4462-B6DA-8DC88023D0E8}"/>
    <cellStyle name="Normal 3 3 4 2 2 3 2 3" xfId="23080" xr:uid="{8C8113AA-53F8-42A4-939E-949EF19C9507}"/>
    <cellStyle name="Normal 3 3 4 2 2 3 3" xfId="10533" xr:uid="{6790535C-81B3-4417-82CA-BA5FE17624F6}"/>
    <cellStyle name="Normal 3 3 4 2 2 3 3 2" xfId="27262" xr:uid="{F37B696F-D848-461C-8C36-2E0562DBEA6A}"/>
    <cellStyle name="Normal 3 3 4 2 2 3 4" xfId="18899" xr:uid="{8D29E654-BCDD-410F-BA39-E24C69557EAA}"/>
    <cellStyle name="Normal 3 3 4 2 2 4" xfId="3844" xr:uid="{EF8B6BCC-C20F-4313-BCDC-DA9B2563608B}"/>
    <cellStyle name="Normal 3 3 4 2 2 4 2" xfId="8025" xr:uid="{BB914368-AA2E-47F4-9124-2938198B0F4A}"/>
    <cellStyle name="Normal 3 3 4 2 2 4 2 2" xfId="16388" xr:uid="{40BE09BF-6ACC-46E2-A27F-BA1CF909BDCB}"/>
    <cellStyle name="Normal 3 3 4 2 2 4 2 2 2" xfId="33117" xr:uid="{FC5C8454-DDB7-4E24-8D05-059E6CF5E978}"/>
    <cellStyle name="Normal 3 3 4 2 2 4 2 3" xfId="24754" xr:uid="{7DCA7FA2-CBB7-4DC2-9C43-D1E35C19DB4A}"/>
    <cellStyle name="Normal 3 3 4 2 2 4 3" xfId="12207" xr:uid="{F799A823-342C-498D-A5AC-8DC566FE96AA}"/>
    <cellStyle name="Normal 3 3 4 2 2 4 3 2" xfId="28936" xr:uid="{2D2E31A8-D5F1-4B05-8126-9CE808433593}"/>
    <cellStyle name="Normal 3 3 4 2 2 4 4" xfId="20573" xr:uid="{3C40D865-799D-404A-A9AC-A09082C79C4E}"/>
    <cellStyle name="Normal 3 3 4 2 2 5" xfId="4679" xr:uid="{8E5A609A-4AFE-45A6-9C27-B3F8A65C9A49}"/>
    <cellStyle name="Normal 3 3 4 2 2 5 2" xfId="13042" xr:uid="{3703AB2B-D614-4686-A890-0A01F2DBEAB7}"/>
    <cellStyle name="Normal 3 3 4 2 2 5 2 2" xfId="29771" xr:uid="{3BA62868-5596-4C58-9922-00A290013154}"/>
    <cellStyle name="Normal 3 3 4 2 2 5 3" xfId="21408" xr:uid="{404195F3-CBB8-4812-89DF-1EA1A126E775}"/>
    <cellStyle name="Normal 3 3 4 2 2 6" xfId="8861" xr:uid="{0F3E2ECA-374A-420C-A40C-B3DD10441A23}"/>
    <cellStyle name="Normal 3 3 4 2 2 6 2" xfId="25590" xr:uid="{2F4B178D-609E-4765-8FCB-00FC12C8908F}"/>
    <cellStyle name="Normal 3 3 4 2 2 7" xfId="17227" xr:uid="{5FA34A45-57FB-4E4F-85D8-1D8D76061D3D}"/>
    <cellStyle name="Normal 3 3 4 2 3" xfId="776" xr:uid="{DA31F79E-4458-4E8A-807A-4D40811DAB0F}"/>
    <cellStyle name="Normal 3 3 4 2 3 2" xfId="1612" xr:uid="{E9787C47-27F3-4297-8478-B1286ED7A0F1}"/>
    <cellStyle name="Normal 3 3 4 2 3 2 2" xfId="3284" xr:uid="{8423BCEE-385E-411E-97C2-D5CFCC846698}"/>
    <cellStyle name="Normal 3 3 4 2 3 2 2 2" xfId="7465" xr:uid="{5731DE55-3A59-45E9-A84B-BFEF1697850B}"/>
    <cellStyle name="Normal 3 3 4 2 3 2 2 2 2" xfId="15828" xr:uid="{64C005AB-26A8-4624-86C8-A1E88DB1E589}"/>
    <cellStyle name="Normal 3 3 4 2 3 2 2 2 2 2" xfId="32557" xr:uid="{8681E456-7805-486F-A6C8-3C13743DBE34}"/>
    <cellStyle name="Normal 3 3 4 2 3 2 2 2 3" xfId="24194" xr:uid="{D8924821-006E-4E63-B36A-2B7E75D13837}"/>
    <cellStyle name="Normal 3 3 4 2 3 2 2 3" xfId="11647" xr:uid="{01BAF90B-DCAD-4270-BDA1-DBD11F2130F2}"/>
    <cellStyle name="Normal 3 3 4 2 3 2 2 3 2" xfId="28376" xr:uid="{545617C6-5240-48B3-9F57-5EB76F7D13EC}"/>
    <cellStyle name="Normal 3 3 4 2 3 2 2 4" xfId="20013" xr:uid="{EAF51583-CDA9-4918-B68C-D7E557B6FF83}"/>
    <cellStyle name="Normal 3 3 4 2 3 2 3" xfId="5793" xr:uid="{EC102F6E-D8C7-42BB-B4ED-4D3165786D4D}"/>
    <cellStyle name="Normal 3 3 4 2 3 2 3 2" xfId="14156" xr:uid="{5C07EC51-968F-4B00-8420-0BBB6D5A9CD3}"/>
    <cellStyle name="Normal 3 3 4 2 3 2 3 2 2" xfId="30885" xr:uid="{547EC47E-EED8-41EF-A605-325B4ABEEBF3}"/>
    <cellStyle name="Normal 3 3 4 2 3 2 3 3" xfId="22522" xr:uid="{08A1B8FA-C4E7-4199-BBB9-9929F4086962}"/>
    <cellStyle name="Normal 3 3 4 2 3 2 4" xfId="9975" xr:uid="{6D093043-CE16-4740-8F1D-A81F72BFAB55}"/>
    <cellStyle name="Normal 3 3 4 2 3 2 4 2" xfId="26704" xr:uid="{A20983D1-0C80-4CBF-B38B-9C21B02005FF}"/>
    <cellStyle name="Normal 3 3 4 2 3 2 5" xfId="18341" xr:uid="{898EB305-9EFA-4829-9BFB-E7C87396C5C6}"/>
    <cellStyle name="Normal 3 3 4 2 3 3" xfId="2448" xr:uid="{67C84C9E-6F2A-4B23-BE90-F671F6C3C10B}"/>
    <cellStyle name="Normal 3 3 4 2 3 3 2" xfId="6629" xr:uid="{C75E8E6C-E03E-4DA3-BC04-60F7C7893E74}"/>
    <cellStyle name="Normal 3 3 4 2 3 3 2 2" xfId="14992" xr:uid="{4F3456B5-B4DB-42F3-864E-DCF27A456B18}"/>
    <cellStyle name="Normal 3 3 4 2 3 3 2 2 2" xfId="31721" xr:uid="{F86DD72C-F1D8-4C23-A8D8-929CA806CE6F}"/>
    <cellStyle name="Normal 3 3 4 2 3 3 2 3" xfId="23358" xr:uid="{49E4A130-9151-4710-9C8D-FCD3D4B30640}"/>
    <cellStyle name="Normal 3 3 4 2 3 3 3" xfId="10811" xr:uid="{1BD41557-FAA2-47C4-A9D5-C800236819E4}"/>
    <cellStyle name="Normal 3 3 4 2 3 3 3 2" xfId="27540" xr:uid="{0DC5B7DB-15AB-4850-B778-5E306D38DD24}"/>
    <cellStyle name="Normal 3 3 4 2 3 3 4" xfId="19177" xr:uid="{F0FE4CDB-F4E4-4B66-842D-11A309606122}"/>
    <cellStyle name="Normal 3 3 4 2 3 4" xfId="4122" xr:uid="{85878C44-B28F-4B78-BBA3-F9F581699C79}"/>
    <cellStyle name="Normal 3 3 4 2 3 4 2" xfId="8303" xr:uid="{BBFB947C-3496-44FD-8918-F47D73CDDB3C}"/>
    <cellStyle name="Normal 3 3 4 2 3 4 2 2" xfId="16666" xr:uid="{3580975C-57C8-4057-8B48-72D93854BB0E}"/>
    <cellStyle name="Normal 3 3 4 2 3 4 2 2 2" xfId="33395" xr:uid="{F403980B-C89B-411C-A31C-6EC0D490AD03}"/>
    <cellStyle name="Normal 3 3 4 2 3 4 2 3" xfId="25032" xr:uid="{A708E941-DACA-4496-ACCE-8DF2163A6BB7}"/>
    <cellStyle name="Normal 3 3 4 2 3 4 3" xfId="12485" xr:uid="{6CA4F5B7-A3DA-4E55-A2F4-3431C3C7452A}"/>
    <cellStyle name="Normal 3 3 4 2 3 4 3 2" xfId="29214" xr:uid="{70B4AEE4-8662-4BB4-AB31-4180E7DADBF6}"/>
    <cellStyle name="Normal 3 3 4 2 3 4 4" xfId="20851" xr:uid="{FC7F4266-0E12-49C0-9053-5D1001237A26}"/>
    <cellStyle name="Normal 3 3 4 2 3 5" xfId="4957" xr:uid="{B2245E65-4425-49B0-941F-57FB3427F052}"/>
    <cellStyle name="Normal 3 3 4 2 3 5 2" xfId="13320" xr:uid="{EC0D3303-F8CD-4B88-94E7-4F97B24E766F}"/>
    <cellStyle name="Normal 3 3 4 2 3 5 2 2" xfId="30049" xr:uid="{BF3F02C6-EE66-4B14-AAB8-B88E26A37A37}"/>
    <cellStyle name="Normal 3 3 4 2 3 5 3" xfId="21686" xr:uid="{4CA52294-87DE-467C-85B2-B4DD45A5E461}"/>
    <cellStyle name="Normal 3 3 4 2 3 6" xfId="9139" xr:uid="{6F3351D7-68ED-4DD1-BB8B-F9BD2B0A35CB}"/>
    <cellStyle name="Normal 3 3 4 2 3 6 2" xfId="25868" xr:uid="{ABC8D0E7-BDAE-43E1-9566-5D1328D49BA9}"/>
    <cellStyle name="Normal 3 3 4 2 3 7" xfId="17505" xr:uid="{8F8B81BB-491C-488C-BB4C-97DED57FEFC1}"/>
    <cellStyle name="Normal 3 3 4 2 4" xfId="1056" xr:uid="{92DBEF19-B5F2-4A33-9CFE-5C9D4F68E7C9}"/>
    <cellStyle name="Normal 3 3 4 2 4 2" xfId="2728" xr:uid="{9D6C4023-DEC1-495E-9B3E-7FC7B565B7E6}"/>
    <cellStyle name="Normal 3 3 4 2 4 2 2" xfId="6909" xr:uid="{7E3E7DD3-485B-4CC5-B993-16A7D78853FC}"/>
    <cellStyle name="Normal 3 3 4 2 4 2 2 2" xfId="15272" xr:uid="{E89FF5A5-A878-4DE7-9BA7-29AA6A18ADDF}"/>
    <cellStyle name="Normal 3 3 4 2 4 2 2 2 2" xfId="32001" xr:uid="{C87FEEC1-3BEE-4140-8B32-2068C5CCE936}"/>
    <cellStyle name="Normal 3 3 4 2 4 2 2 3" xfId="23638" xr:uid="{4F974119-8738-4234-89BD-5C86B6ECE7B1}"/>
    <cellStyle name="Normal 3 3 4 2 4 2 3" xfId="11091" xr:uid="{EE3C012E-4C73-4339-A831-671599917E5A}"/>
    <cellStyle name="Normal 3 3 4 2 4 2 3 2" xfId="27820" xr:uid="{0CA8757A-4873-4B9F-A750-F5144C59B066}"/>
    <cellStyle name="Normal 3 3 4 2 4 2 4" xfId="19457" xr:uid="{3130E1AD-6637-49AE-9AF0-B80C0FAEEC64}"/>
    <cellStyle name="Normal 3 3 4 2 4 3" xfId="5237" xr:uid="{CAAF03EE-7211-4266-9760-A04911E88F03}"/>
    <cellStyle name="Normal 3 3 4 2 4 3 2" xfId="13600" xr:uid="{05D46DB1-5048-4010-9729-6C2AC5D01611}"/>
    <cellStyle name="Normal 3 3 4 2 4 3 2 2" xfId="30329" xr:uid="{E1149FE5-6C1E-4B24-B6AC-E5FADDD4DAEF}"/>
    <cellStyle name="Normal 3 3 4 2 4 3 3" xfId="21966" xr:uid="{E7C38DB3-8AEF-43F8-AD0F-4FD328778254}"/>
    <cellStyle name="Normal 3 3 4 2 4 4" xfId="9419" xr:uid="{8E92342D-D5A7-4391-AF22-3E8BD505751E}"/>
    <cellStyle name="Normal 3 3 4 2 4 4 2" xfId="26148" xr:uid="{8C8F29AD-F1C9-4730-9647-E1D7C46B8095}"/>
    <cellStyle name="Normal 3 3 4 2 4 5" xfId="17785" xr:uid="{1EDCB183-43A6-4DF4-9E0F-38E8E2E5148E}"/>
    <cellStyle name="Normal 3 3 4 2 5" xfId="1892" xr:uid="{39E46C14-E7EE-46CD-A421-86FC4CC939B6}"/>
    <cellStyle name="Normal 3 3 4 2 5 2" xfId="6073" xr:uid="{CAB85A13-6F42-47CC-AEF6-64502A13F779}"/>
    <cellStyle name="Normal 3 3 4 2 5 2 2" xfId="14436" xr:uid="{61179CEC-99B9-45DF-9E13-8D93B9C67456}"/>
    <cellStyle name="Normal 3 3 4 2 5 2 2 2" xfId="31165" xr:uid="{AA95F194-EF4D-45A5-B3A7-0A3E99F88F2A}"/>
    <cellStyle name="Normal 3 3 4 2 5 2 3" xfId="22802" xr:uid="{BB113AD0-2229-406C-A0FC-3E7A2BAF8264}"/>
    <cellStyle name="Normal 3 3 4 2 5 3" xfId="10255" xr:uid="{3F67D125-8D12-46BF-9609-D333756C5753}"/>
    <cellStyle name="Normal 3 3 4 2 5 3 2" xfId="26984" xr:uid="{2F030B84-A4CD-47A3-9B96-E06F840829C2}"/>
    <cellStyle name="Normal 3 3 4 2 5 4" xfId="18621" xr:uid="{BA415AEE-0D14-4409-97A0-D51D71A6DA63}"/>
    <cellStyle name="Normal 3 3 4 2 6" xfId="3566" xr:uid="{7CF5F63F-E9F3-4159-A1E7-229F69AD789D}"/>
    <cellStyle name="Normal 3 3 4 2 6 2" xfId="7747" xr:uid="{FA64CF42-356A-4C3D-B4FD-C54CE78FC838}"/>
    <cellStyle name="Normal 3 3 4 2 6 2 2" xfId="16110" xr:uid="{BAA00C9A-8160-4945-9001-8B17028CEE0F}"/>
    <cellStyle name="Normal 3 3 4 2 6 2 2 2" xfId="32839" xr:uid="{B21FACE2-FB9A-4FFF-99F7-F11FACC18C0F}"/>
    <cellStyle name="Normal 3 3 4 2 6 2 3" xfId="24476" xr:uid="{ADC14AAB-724C-4041-8D7D-FF89416EACE6}"/>
    <cellStyle name="Normal 3 3 4 2 6 3" xfId="11929" xr:uid="{A49E30CA-C4D3-496F-A1F9-C3A21A3EE80B}"/>
    <cellStyle name="Normal 3 3 4 2 6 3 2" xfId="28658" xr:uid="{915D050C-0C86-4A57-B0FF-C780013DD9B8}"/>
    <cellStyle name="Normal 3 3 4 2 6 4" xfId="20295" xr:uid="{08D9F116-7200-4BB0-9581-0BAD715F3AD8}"/>
    <cellStyle name="Normal 3 3 4 2 7" xfId="4401" xr:uid="{1C92A35D-E540-4766-AD20-8AFC8B558940}"/>
    <cellStyle name="Normal 3 3 4 2 7 2" xfId="12764" xr:uid="{4C55A2F2-3283-40EC-A187-280F024658FC}"/>
    <cellStyle name="Normal 3 3 4 2 7 2 2" xfId="29493" xr:uid="{6DA35EF7-25B8-413C-AA20-3C8662078E73}"/>
    <cellStyle name="Normal 3 3 4 2 7 3" xfId="21130" xr:uid="{608E5784-3451-489B-89BF-B22D9A2B9EE9}"/>
    <cellStyle name="Normal 3 3 4 2 8" xfId="8583" xr:uid="{9350D3B9-7566-4E9D-8F27-BA08A5D27507}"/>
    <cellStyle name="Normal 3 3 4 2 8 2" xfId="25312" xr:uid="{947DCF2C-3820-4F0A-82B9-635731F99577}"/>
    <cellStyle name="Normal 3 3 4 2 9" xfId="16949" xr:uid="{998B3204-A474-4B23-9AF0-CF4B7972EFD4}"/>
    <cellStyle name="Normal 3 3 4 3" xfId="362" xr:uid="{43C0BC32-2DB4-4D22-A156-6FC5F7AA11C7}"/>
    <cellStyle name="Normal 3 3 4 3 2" xfId="1198" xr:uid="{5EC5D0BD-FE50-4B1B-B903-5516B069CDCE}"/>
    <cellStyle name="Normal 3 3 4 3 2 2" xfId="2870" xr:uid="{1CCF6C85-719F-4C7D-9DEC-352EBE3322A7}"/>
    <cellStyle name="Normal 3 3 4 3 2 2 2" xfId="7051" xr:uid="{9E288859-0D33-45AA-B97E-3597C888A040}"/>
    <cellStyle name="Normal 3 3 4 3 2 2 2 2" xfId="15414" xr:uid="{341FF0D4-F63D-444B-853B-CF0062FE81D6}"/>
    <cellStyle name="Normal 3 3 4 3 2 2 2 2 2" xfId="32143" xr:uid="{F921F859-583D-4888-A137-6088BC74A451}"/>
    <cellStyle name="Normal 3 3 4 3 2 2 2 3" xfId="23780" xr:uid="{A30518F3-EB19-4F38-965F-D91B2EFA0B3F}"/>
    <cellStyle name="Normal 3 3 4 3 2 2 3" xfId="11233" xr:uid="{35209C23-29A9-42A9-A194-1AD28F136F53}"/>
    <cellStyle name="Normal 3 3 4 3 2 2 3 2" xfId="27962" xr:uid="{5AED3E1E-D630-48C0-8428-965F427966EF}"/>
    <cellStyle name="Normal 3 3 4 3 2 2 4" xfId="19599" xr:uid="{8B28D4A9-9A31-475D-B6DC-639361F21F91}"/>
    <cellStyle name="Normal 3 3 4 3 2 3" xfId="5379" xr:uid="{DCA9A522-E4E6-480C-A997-2660835A9147}"/>
    <cellStyle name="Normal 3 3 4 3 2 3 2" xfId="13742" xr:uid="{34CC6B7B-4287-463B-B3FF-D6F1D74FB11C}"/>
    <cellStyle name="Normal 3 3 4 3 2 3 2 2" xfId="30471" xr:uid="{8D803B69-ECBA-42FD-9FDE-B551BB65BBEA}"/>
    <cellStyle name="Normal 3 3 4 3 2 3 3" xfId="22108" xr:uid="{4B9FC525-1932-459E-9D59-6E2470340494}"/>
    <cellStyle name="Normal 3 3 4 3 2 4" xfId="9561" xr:uid="{ED2A5305-6193-4032-B98B-1BC31D10E7B9}"/>
    <cellStyle name="Normal 3 3 4 3 2 4 2" xfId="26290" xr:uid="{5D827892-1445-4180-A886-BCFFF10F7708}"/>
    <cellStyle name="Normal 3 3 4 3 2 5" xfId="17927" xr:uid="{4BF5DDAB-B62F-4426-94AC-790E3B5509CD}"/>
    <cellStyle name="Normal 3 3 4 3 3" xfId="2034" xr:uid="{262C186D-0B6C-4053-A0F6-2183E900766A}"/>
    <cellStyle name="Normal 3 3 4 3 3 2" xfId="6215" xr:uid="{69CA1BC3-898D-4240-B542-6560D55A7B91}"/>
    <cellStyle name="Normal 3 3 4 3 3 2 2" xfId="14578" xr:uid="{C567EDC5-B88F-4345-84E9-AC56A45D4B0F}"/>
    <cellStyle name="Normal 3 3 4 3 3 2 2 2" xfId="31307" xr:uid="{B9579487-A000-4110-AB02-E48A0422792D}"/>
    <cellStyle name="Normal 3 3 4 3 3 2 3" xfId="22944" xr:uid="{8365D8CC-AB9D-4487-833B-EBFE40CF1865}"/>
    <cellStyle name="Normal 3 3 4 3 3 3" xfId="10397" xr:uid="{06F785AA-AEDD-4EB9-A4C0-B86DA8965CB3}"/>
    <cellStyle name="Normal 3 3 4 3 3 3 2" xfId="27126" xr:uid="{7F284BE6-99B4-4FA7-9F05-15000F38D9C7}"/>
    <cellStyle name="Normal 3 3 4 3 3 4" xfId="18763" xr:uid="{26BCCF6A-C842-4E16-84D1-FEBD46E7BA61}"/>
    <cellStyle name="Normal 3 3 4 3 4" xfId="3708" xr:uid="{3FABEA3A-C3CC-4A78-BC28-CC0EA8C2BD62}"/>
    <cellStyle name="Normal 3 3 4 3 4 2" xfId="7889" xr:uid="{034C9458-9ADD-4930-A8FE-266AC57250E5}"/>
    <cellStyle name="Normal 3 3 4 3 4 2 2" xfId="16252" xr:uid="{25CBFEDB-4341-4307-9C1E-C90FCB5DAE87}"/>
    <cellStyle name="Normal 3 3 4 3 4 2 2 2" xfId="32981" xr:uid="{9E72B0C0-1ED1-4B74-84A7-FD49133EDA40}"/>
    <cellStyle name="Normal 3 3 4 3 4 2 3" xfId="24618" xr:uid="{ABB6392E-C2F3-437B-91A7-782091F49C42}"/>
    <cellStyle name="Normal 3 3 4 3 4 3" xfId="12071" xr:uid="{10DFBC2F-CD46-4E1F-AD13-A20058CBAEBA}"/>
    <cellStyle name="Normal 3 3 4 3 4 3 2" xfId="28800" xr:uid="{724B6CB4-CEC0-483F-A276-6EA5FC2CA680}"/>
    <cellStyle name="Normal 3 3 4 3 4 4" xfId="20437" xr:uid="{42D46D9F-5DFE-4517-8236-F91AC6784A44}"/>
    <cellStyle name="Normal 3 3 4 3 5" xfId="4543" xr:uid="{922DC965-CF69-444C-933C-0E583BA51211}"/>
    <cellStyle name="Normal 3 3 4 3 5 2" xfId="12906" xr:uid="{DC7A5AC4-E809-4EED-9AC5-9560692FE12F}"/>
    <cellStyle name="Normal 3 3 4 3 5 2 2" xfId="29635" xr:uid="{B0766CDC-8A10-4056-BDAB-8204A2CAC4ED}"/>
    <cellStyle name="Normal 3 3 4 3 5 3" xfId="21272" xr:uid="{20EADB1C-4ED6-4E37-B716-1B1A6802B7C8}"/>
    <cellStyle name="Normal 3 3 4 3 6" xfId="8725" xr:uid="{202D122F-D6B2-4DFC-A679-34B515C40C17}"/>
    <cellStyle name="Normal 3 3 4 3 6 2" xfId="25454" xr:uid="{B1E38181-1390-447A-8085-EDC36EF8FE4E}"/>
    <cellStyle name="Normal 3 3 4 3 7" xfId="17091" xr:uid="{E9E88B51-B3B2-45A7-AAE1-DAA0223624E8}"/>
    <cellStyle name="Normal 3 3 4 4" xfId="640" xr:uid="{B5F96DF7-057D-473E-ACCF-A9FF678C068D}"/>
    <cellStyle name="Normal 3 3 4 4 2" xfId="1476" xr:uid="{95700C95-3E36-4AE3-ADD4-D5A1CE77A318}"/>
    <cellStyle name="Normal 3 3 4 4 2 2" xfId="3148" xr:uid="{07E6D54C-67BD-4CB5-B016-A6739C6A0F10}"/>
    <cellStyle name="Normal 3 3 4 4 2 2 2" xfId="7329" xr:uid="{D42A807B-BD13-46D7-9529-D93DB4F36471}"/>
    <cellStyle name="Normal 3 3 4 4 2 2 2 2" xfId="15692" xr:uid="{4AFEDB63-2980-412B-9667-B50E7393C479}"/>
    <cellStyle name="Normal 3 3 4 4 2 2 2 2 2" xfId="32421" xr:uid="{DD3E6FAA-9060-4245-896C-9279F3D95091}"/>
    <cellStyle name="Normal 3 3 4 4 2 2 2 3" xfId="24058" xr:uid="{B6C38766-F652-46AF-930F-B86DB94A4285}"/>
    <cellStyle name="Normal 3 3 4 4 2 2 3" xfId="11511" xr:uid="{FD55CD39-C439-4A12-96E1-01EF96BFE659}"/>
    <cellStyle name="Normal 3 3 4 4 2 2 3 2" xfId="28240" xr:uid="{D310D48C-F6C6-4301-BDE4-9461BB808128}"/>
    <cellStyle name="Normal 3 3 4 4 2 2 4" xfId="19877" xr:uid="{7B743121-D34C-4869-AB40-6DB43E4E5E2B}"/>
    <cellStyle name="Normal 3 3 4 4 2 3" xfId="5657" xr:uid="{039AF51C-A7A7-409B-8051-8183267B52F4}"/>
    <cellStyle name="Normal 3 3 4 4 2 3 2" xfId="14020" xr:uid="{C8B83763-5DBC-48E9-8984-7B69931A3C9F}"/>
    <cellStyle name="Normal 3 3 4 4 2 3 2 2" xfId="30749" xr:uid="{5F3D7FE6-3C6B-4C2F-AE5E-CD5AB0AEA300}"/>
    <cellStyle name="Normal 3 3 4 4 2 3 3" xfId="22386" xr:uid="{7FEB0958-07DC-4BDF-A43C-F4AE67A0D48F}"/>
    <cellStyle name="Normal 3 3 4 4 2 4" xfId="9839" xr:uid="{D151D7B5-CDF9-4910-8C78-02791424745D}"/>
    <cellStyle name="Normal 3 3 4 4 2 4 2" xfId="26568" xr:uid="{CADC40AD-E0BB-4631-9458-74BC2DF0D91A}"/>
    <cellStyle name="Normal 3 3 4 4 2 5" xfId="18205" xr:uid="{D64EC643-DD92-4C9F-8963-5652E0310E4B}"/>
    <cellStyle name="Normal 3 3 4 4 3" xfId="2312" xr:uid="{E877D35F-45A3-440D-8BAA-BE616077E538}"/>
    <cellStyle name="Normal 3 3 4 4 3 2" xfId="6493" xr:uid="{149FD896-EAC1-43BD-9D3B-DFE0C934BB2E}"/>
    <cellStyle name="Normal 3 3 4 4 3 2 2" xfId="14856" xr:uid="{F1BE5809-3694-48AA-9E8B-AF4B049BB75F}"/>
    <cellStyle name="Normal 3 3 4 4 3 2 2 2" xfId="31585" xr:uid="{8B44C398-2369-4AD4-B948-D14DC63E696F}"/>
    <cellStyle name="Normal 3 3 4 4 3 2 3" xfId="23222" xr:uid="{1CFCEE3C-1F61-4AA6-985F-C4165E008CB7}"/>
    <cellStyle name="Normal 3 3 4 4 3 3" xfId="10675" xr:uid="{EDB256B0-1CBD-441C-A391-A58CB91E4F0A}"/>
    <cellStyle name="Normal 3 3 4 4 3 3 2" xfId="27404" xr:uid="{29686F87-E69E-4B19-ACEA-FA42C47F7A36}"/>
    <cellStyle name="Normal 3 3 4 4 3 4" xfId="19041" xr:uid="{69067751-C89A-42D5-A65B-0CE608B51D5E}"/>
    <cellStyle name="Normal 3 3 4 4 4" xfId="3986" xr:uid="{801FC55E-0667-47D8-9AB7-1FF902658283}"/>
    <cellStyle name="Normal 3 3 4 4 4 2" xfId="8167" xr:uid="{3351DBBB-F1E6-4D32-979D-F06B18BB57BB}"/>
    <cellStyle name="Normal 3 3 4 4 4 2 2" xfId="16530" xr:uid="{E09C0D5F-CAF9-4C55-A5D8-2E49D21D0EC6}"/>
    <cellStyle name="Normal 3 3 4 4 4 2 2 2" xfId="33259" xr:uid="{53B9FD4E-9C45-4CE5-B346-6ACF3FF6FD14}"/>
    <cellStyle name="Normal 3 3 4 4 4 2 3" xfId="24896" xr:uid="{8DFE8162-DB52-41B5-9F3C-DC757D950317}"/>
    <cellStyle name="Normal 3 3 4 4 4 3" xfId="12349" xr:uid="{5AD773A3-E381-481E-A490-6B1C2A232FA9}"/>
    <cellStyle name="Normal 3 3 4 4 4 3 2" xfId="29078" xr:uid="{5DBC8A18-C7D1-4CAD-A5BD-3E5B9FD1E937}"/>
    <cellStyle name="Normal 3 3 4 4 4 4" xfId="20715" xr:uid="{53C689F4-4519-48D3-B629-B5BA61D1CD33}"/>
    <cellStyle name="Normal 3 3 4 4 5" xfId="4821" xr:uid="{BAE693BD-CC7E-4F2E-ACBF-941DA9867835}"/>
    <cellStyle name="Normal 3 3 4 4 5 2" xfId="13184" xr:uid="{301F95E7-359E-42BD-800B-7700999961DD}"/>
    <cellStyle name="Normal 3 3 4 4 5 2 2" xfId="29913" xr:uid="{CE701B2D-342A-4618-A844-A16FE4AD6FF0}"/>
    <cellStyle name="Normal 3 3 4 4 5 3" xfId="21550" xr:uid="{A549C7F8-6A29-4C1D-9F31-5215608FE448}"/>
    <cellStyle name="Normal 3 3 4 4 6" xfId="9003" xr:uid="{3F37F32D-491C-42E3-82C6-39372A7927DF}"/>
    <cellStyle name="Normal 3 3 4 4 6 2" xfId="25732" xr:uid="{3AFF8D0D-1753-42D9-9ED6-0ED854F34A3B}"/>
    <cellStyle name="Normal 3 3 4 4 7" xfId="17369" xr:uid="{3832E3FB-5552-4EA7-B1B0-0BDAE17D9145}"/>
    <cellStyle name="Normal 3 3 4 5" xfId="920" xr:uid="{5CA12850-E9B4-44ED-8ADA-03A35EE9C92F}"/>
    <cellStyle name="Normal 3 3 4 5 2" xfId="2592" xr:uid="{E5CE6B4B-C767-4B57-8877-E069984ECFCE}"/>
    <cellStyle name="Normal 3 3 4 5 2 2" xfId="6773" xr:uid="{86F0C172-5661-476F-915A-76A65D368D3F}"/>
    <cellStyle name="Normal 3 3 4 5 2 2 2" xfId="15136" xr:uid="{24D65A9D-3058-418D-8081-CB74FF81F1C1}"/>
    <cellStyle name="Normal 3 3 4 5 2 2 2 2" xfId="31865" xr:uid="{41DD7070-E8F8-49FE-8340-26A86C9B88A3}"/>
    <cellStyle name="Normal 3 3 4 5 2 2 3" xfId="23502" xr:uid="{16F4C3C3-5361-4871-B77B-A077550E0937}"/>
    <cellStyle name="Normal 3 3 4 5 2 3" xfId="10955" xr:uid="{35A0AE2B-6D83-4841-9072-01BB8AED386C}"/>
    <cellStyle name="Normal 3 3 4 5 2 3 2" xfId="27684" xr:uid="{C139B7E6-2C6D-4DC5-855D-A4585DDB2ACC}"/>
    <cellStyle name="Normal 3 3 4 5 2 4" xfId="19321" xr:uid="{CB219ACB-D661-4387-8254-19D34923DC73}"/>
    <cellStyle name="Normal 3 3 4 5 3" xfId="5101" xr:uid="{072C85B6-BE6B-4C0C-85FD-43C59C4D4926}"/>
    <cellStyle name="Normal 3 3 4 5 3 2" xfId="13464" xr:uid="{2FBBF5A3-5248-41F4-B1E1-961E7047D68B}"/>
    <cellStyle name="Normal 3 3 4 5 3 2 2" xfId="30193" xr:uid="{E3E46044-51E0-4EDC-BB15-B6AC0AFA2531}"/>
    <cellStyle name="Normal 3 3 4 5 3 3" xfId="21830" xr:uid="{B03842EB-6E65-4B45-8FFA-CFF49507AAF6}"/>
    <cellStyle name="Normal 3 3 4 5 4" xfId="9283" xr:uid="{E161BDF9-9FEF-464A-AABD-4CFBACEB2156}"/>
    <cellStyle name="Normal 3 3 4 5 4 2" xfId="26012" xr:uid="{7CA5BF63-5C78-4ED5-9624-D96FE9C0D0C5}"/>
    <cellStyle name="Normal 3 3 4 5 5" xfId="17649" xr:uid="{2A458005-659A-40FE-A6A9-E649BB17A871}"/>
    <cellStyle name="Normal 3 3 4 6" xfId="1756" xr:uid="{17CB688D-5892-4E25-B11B-8413F14DDC15}"/>
    <cellStyle name="Normal 3 3 4 6 2" xfId="5937" xr:uid="{4E8B155D-05BD-42C3-A7E6-C814E7F4F15B}"/>
    <cellStyle name="Normal 3 3 4 6 2 2" xfId="14300" xr:uid="{3D913BE2-16FA-44B6-B590-BA02A56A87DC}"/>
    <cellStyle name="Normal 3 3 4 6 2 2 2" xfId="31029" xr:uid="{AB642572-C6C6-470F-A551-FE71E6B142C2}"/>
    <cellStyle name="Normal 3 3 4 6 2 3" xfId="22666" xr:uid="{61B245AA-E72D-4A6B-945B-9CD517420AB7}"/>
    <cellStyle name="Normal 3 3 4 6 3" xfId="10119" xr:uid="{7EBBEC85-BBE5-4D48-979D-BF8D4B4AE48F}"/>
    <cellStyle name="Normal 3 3 4 6 3 2" xfId="26848" xr:uid="{58006619-1557-42D6-B7AA-CA438B629702}"/>
    <cellStyle name="Normal 3 3 4 6 4" xfId="18485" xr:uid="{764132D6-7972-4952-B0F9-03BF2099DE15}"/>
    <cellStyle name="Normal 3 3 4 7" xfId="3430" xr:uid="{A50451CB-9270-45FB-A62B-E1B3F27A0B6D}"/>
    <cellStyle name="Normal 3 3 4 7 2" xfId="7611" xr:uid="{99DE69D5-6CAB-4752-BF6C-1D3F5B87779B}"/>
    <cellStyle name="Normal 3 3 4 7 2 2" xfId="15974" xr:uid="{18672996-6636-405F-BCD3-F4FC0BBBC841}"/>
    <cellStyle name="Normal 3 3 4 7 2 2 2" xfId="32703" xr:uid="{3A727F9D-6782-452C-A2FB-29B9FC2F3F2E}"/>
    <cellStyle name="Normal 3 3 4 7 2 3" xfId="24340" xr:uid="{E3FE3C2B-8765-4FCF-8678-1C0B95EB6DDB}"/>
    <cellStyle name="Normal 3 3 4 7 3" xfId="11793" xr:uid="{82BCB359-CC15-4553-88C3-8537377DBF52}"/>
    <cellStyle name="Normal 3 3 4 7 3 2" xfId="28522" xr:uid="{762BA6DA-99BF-4B8E-85CB-FD136F715554}"/>
    <cellStyle name="Normal 3 3 4 7 4" xfId="20159" xr:uid="{D5D0E1CD-5BC1-4BC8-8BC9-871606ED90A5}"/>
    <cellStyle name="Normal 3 3 4 8" xfId="4265" xr:uid="{0BE150ED-4D81-4556-902A-C24ABDF7DA2C}"/>
    <cellStyle name="Normal 3 3 4 8 2" xfId="12628" xr:uid="{B4726552-EC1B-4FD4-8626-83252A9BFD8D}"/>
    <cellStyle name="Normal 3 3 4 8 2 2" xfId="29357" xr:uid="{470B1A85-F1F9-4B89-A321-21881D63FC52}"/>
    <cellStyle name="Normal 3 3 4 8 3" xfId="20994" xr:uid="{20FBEFE5-EC6F-4E7A-963C-54301A406587}"/>
    <cellStyle name="Normal 3 3 4 9" xfId="8447" xr:uid="{0134C0D5-3C7D-4423-9D79-77B783A62453}"/>
    <cellStyle name="Normal 3 3 4 9 2" xfId="25176" xr:uid="{40A294BB-4390-4531-966E-DE016D6DC668}"/>
    <cellStyle name="Normal 3 3 5" xfId="153" xr:uid="{02B820E8-4278-445D-9CF6-0DF26188C821}"/>
    <cellStyle name="Normal 3 3 5 2" xfId="431" xr:uid="{0928CF7A-D581-49D0-B2A1-4E6A46923543}"/>
    <cellStyle name="Normal 3 3 5 2 2" xfId="1267" xr:uid="{97943830-90E9-4F51-A3DA-60B1B404CA9C}"/>
    <cellStyle name="Normal 3 3 5 2 2 2" xfId="2939" xr:uid="{5DEB0025-DAD2-4AAB-B084-82D7D805A2CE}"/>
    <cellStyle name="Normal 3 3 5 2 2 2 2" xfId="7120" xr:uid="{6932B4BF-A073-49C1-BA8B-B3799F7245E5}"/>
    <cellStyle name="Normal 3 3 5 2 2 2 2 2" xfId="15483" xr:uid="{A3DB9856-8589-4AA2-9E88-6A3F3A7530A5}"/>
    <cellStyle name="Normal 3 3 5 2 2 2 2 2 2" xfId="32212" xr:uid="{D59FF204-4AFB-4342-91F9-1C8A03E6A516}"/>
    <cellStyle name="Normal 3 3 5 2 2 2 2 3" xfId="23849" xr:uid="{14BE9DE3-BB2D-4654-A7F3-210713FA87CD}"/>
    <cellStyle name="Normal 3 3 5 2 2 2 3" xfId="11302" xr:uid="{5F737725-50CC-4367-9C5F-5A35BE604B1C}"/>
    <cellStyle name="Normal 3 3 5 2 2 2 3 2" xfId="28031" xr:uid="{D13732DF-EC20-468D-A245-9417759A4604}"/>
    <cellStyle name="Normal 3 3 5 2 2 2 4" xfId="19668" xr:uid="{FBDF0156-FEFF-42AA-AE30-39B97819098B}"/>
    <cellStyle name="Normal 3 3 5 2 2 3" xfId="5448" xr:uid="{82E32A89-C0A7-4112-A6C2-B467F209E66A}"/>
    <cellStyle name="Normal 3 3 5 2 2 3 2" xfId="13811" xr:uid="{F0361403-34BC-4D82-A857-ABD7DA96A87D}"/>
    <cellStyle name="Normal 3 3 5 2 2 3 2 2" xfId="30540" xr:uid="{FA2319A0-456E-4B5C-B155-938279560FB0}"/>
    <cellStyle name="Normal 3 3 5 2 2 3 3" xfId="22177" xr:uid="{9F733AD9-3C87-4A34-AD15-D6254FD16727}"/>
    <cellStyle name="Normal 3 3 5 2 2 4" xfId="9630" xr:uid="{E5AC9966-CE68-4B44-BD9B-676330F77C02}"/>
    <cellStyle name="Normal 3 3 5 2 2 4 2" xfId="26359" xr:uid="{723B01FA-2FAA-46B9-BF29-A421D0C98570}"/>
    <cellStyle name="Normal 3 3 5 2 2 5" xfId="17996" xr:uid="{27B719AE-C53D-4CEA-8A13-B455627E0726}"/>
    <cellStyle name="Normal 3 3 5 2 3" xfId="2103" xr:uid="{775DD1BA-B452-4466-9682-2C2DE0C14185}"/>
    <cellStyle name="Normal 3 3 5 2 3 2" xfId="6284" xr:uid="{A6D98783-AF53-43AE-97C8-457EAE9583E3}"/>
    <cellStyle name="Normal 3 3 5 2 3 2 2" xfId="14647" xr:uid="{0DE095A1-3F83-4967-A6E5-FC3CEAF59A19}"/>
    <cellStyle name="Normal 3 3 5 2 3 2 2 2" xfId="31376" xr:uid="{A204834F-0752-43BE-A658-48586659339B}"/>
    <cellStyle name="Normal 3 3 5 2 3 2 3" xfId="23013" xr:uid="{51D17B3C-5F23-48D4-ABCB-CA0C4D5163F2}"/>
    <cellStyle name="Normal 3 3 5 2 3 3" xfId="10466" xr:uid="{7C0F603F-82DF-4F56-B88C-512F1EC13FC2}"/>
    <cellStyle name="Normal 3 3 5 2 3 3 2" xfId="27195" xr:uid="{7901368D-21D7-4B9B-8D29-00C792A32F5C}"/>
    <cellStyle name="Normal 3 3 5 2 3 4" xfId="18832" xr:uid="{210A25C4-462A-4A4D-AEF7-ACC7C6F1152F}"/>
    <cellStyle name="Normal 3 3 5 2 4" xfId="3777" xr:uid="{2DC5A00B-6FCF-4EDC-907E-BC8C625A24A8}"/>
    <cellStyle name="Normal 3 3 5 2 4 2" xfId="7958" xr:uid="{44C5A5A2-CF55-488A-8421-1DC4B0C3BCAA}"/>
    <cellStyle name="Normal 3 3 5 2 4 2 2" xfId="16321" xr:uid="{092E394F-5226-4D7A-99AE-4CC23C0C29D8}"/>
    <cellStyle name="Normal 3 3 5 2 4 2 2 2" xfId="33050" xr:uid="{32FD336F-DA75-4377-B57F-B3A81F72F014}"/>
    <cellStyle name="Normal 3 3 5 2 4 2 3" xfId="24687" xr:uid="{132C2F3F-0649-4AD9-86CE-58E862C574C4}"/>
    <cellStyle name="Normal 3 3 5 2 4 3" xfId="12140" xr:uid="{E74ED46B-1D66-40D8-99D9-966779B1FE67}"/>
    <cellStyle name="Normal 3 3 5 2 4 3 2" xfId="28869" xr:uid="{ED98CA3A-FF29-4ED2-B72F-01A0388598BE}"/>
    <cellStyle name="Normal 3 3 5 2 4 4" xfId="20506" xr:uid="{800D285B-2157-447E-95F0-6402DB268240}"/>
    <cellStyle name="Normal 3 3 5 2 5" xfId="4612" xr:uid="{02813A09-7E8B-42CF-B0E0-9EBE62A2B1FB}"/>
    <cellStyle name="Normal 3 3 5 2 5 2" xfId="12975" xr:uid="{BDE5B782-A038-4B3E-AD94-1157D04F7FDD}"/>
    <cellStyle name="Normal 3 3 5 2 5 2 2" xfId="29704" xr:uid="{B0C41D3A-3481-4313-A6FA-32E8F8565F73}"/>
    <cellStyle name="Normal 3 3 5 2 5 3" xfId="21341" xr:uid="{79AC3C19-4F38-46E8-890E-2BE2E4CF499F}"/>
    <cellStyle name="Normal 3 3 5 2 6" xfId="8794" xr:uid="{B0B9E56F-3430-4199-BFCD-25A4B584271C}"/>
    <cellStyle name="Normal 3 3 5 2 6 2" xfId="25523" xr:uid="{9C92A53A-7AEE-4E83-90E5-E85F713FB68E}"/>
    <cellStyle name="Normal 3 3 5 2 7" xfId="17160" xr:uid="{06DE9EE0-6E1A-4DC2-9A25-3F7EA6FA5ECA}"/>
    <cellStyle name="Normal 3 3 5 3" xfId="709" xr:uid="{991375C5-A314-41EE-92CB-CBA1ED45EBD0}"/>
    <cellStyle name="Normal 3 3 5 3 2" xfId="1545" xr:uid="{5C1AB3A8-BA66-4EC5-ACA6-3C06592A0FDA}"/>
    <cellStyle name="Normal 3 3 5 3 2 2" xfId="3217" xr:uid="{0D08C2B2-9A33-4311-85D5-A59798B9141D}"/>
    <cellStyle name="Normal 3 3 5 3 2 2 2" xfId="7398" xr:uid="{677DE7A4-ECC6-4FFB-8E98-42AB0A1F1A85}"/>
    <cellStyle name="Normal 3 3 5 3 2 2 2 2" xfId="15761" xr:uid="{AB449BA4-DA77-4341-A4B0-514A482F7263}"/>
    <cellStyle name="Normal 3 3 5 3 2 2 2 2 2" xfId="32490" xr:uid="{82E2D600-9F2C-4D4E-8AC5-F59A8A1BEABE}"/>
    <cellStyle name="Normal 3 3 5 3 2 2 2 3" xfId="24127" xr:uid="{769BEF3D-BAE8-48D5-B01F-2EAD09621A50}"/>
    <cellStyle name="Normal 3 3 5 3 2 2 3" xfId="11580" xr:uid="{52E26B9A-E822-4EBA-B8E9-AC8AFBE6CBE6}"/>
    <cellStyle name="Normal 3 3 5 3 2 2 3 2" xfId="28309" xr:uid="{76D1E840-7850-4FCF-8043-E34B30E71EC0}"/>
    <cellStyle name="Normal 3 3 5 3 2 2 4" xfId="19946" xr:uid="{110378DA-6213-4068-8D04-0E08483C19C9}"/>
    <cellStyle name="Normal 3 3 5 3 2 3" xfId="5726" xr:uid="{C75A4241-1528-4965-B3B0-47356E9FB464}"/>
    <cellStyle name="Normal 3 3 5 3 2 3 2" xfId="14089" xr:uid="{79735C03-44B2-4350-A079-34EF3623F1F9}"/>
    <cellStyle name="Normal 3 3 5 3 2 3 2 2" xfId="30818" xr:uid="{BA08E352-D9E6-418E-8FA0-757568E89870}"/>
    <cellStyle name="Normal 3 3 5 3 2 3 3" xfId="22455" xr:uid="{5668C9FA-8694-4A40-80CA-AFFE20534955}"/>
    <cellStyle name="Normal 3 3 5 3 2 4" xfId="9908" xr:uid="{8BC541F8-7D35-42DB-8D04-FF8A9CC2A214}"/>
    <cellStyle name="Normal 3 3 5 3 2 4 2" xfId="26637" xr:uid="{20EA44EE-BA49-465B-BB3D-3CB1F15386A2}"/>
    <cellStyle name="Normal 3 3 5 3 2 5" xfId="18274" xr:uid="{42D74DAC-23BF-4390-9706-C091A72C1770}"/>
    <cellStyle name="Normal 3 3 5 3 3" xfId="2381" xr:uid="{A877A57E-CE0C-4758-9A93-974C86671C28}"/>
    <cellStyle name="Normal 3 3 5 3 3 2" xfId="6562" xr:uid="{E22DCF6F-2326-4754-B8C5-B7CA59428FAD}"/>
    <cellStyle name="Normal 3 3 5 3 3 2 2" xfId="14925" xr:uid="{0F8A6C6E-D811-4B1D-B050-CE159DCF58D0}"/>
    <cellStyle name="Normal 3 3 5 3 3 2 2 2" xfId="31654" xr:uid="{04625684-AD30-4FB6-858A-A10FB0B8950B}"/>
    <cellStyle name="Normal 3 3 5 3 3 2 3" xfId="23291" xr:uid="{5C97B00C-E0CA-45B9-A72C-B79DCEF13090}"/>
    <cellStyle name="Normal 3 3 5 3 3 3" xfId="10744" xr:uid="{CA6C93FE-EADC-426A-9E75-AB135C60DABC}"/>
    <cellStyle name="Normal 3 3 5 3 3 3 2" xfId="27473" xr:uid="{64DE8D9E-F1DC-4E8E-B73C-5BC3ED093F59}"/>
    <cellStyle name="Normal 3 3 5 3 3 4" xfId="19110" xr:uid="{AA3F9089-A20B-4184-90C9-39CE782BE75C}"/>
    <cellStyle name="Normal 3 3 5 3 4" xfId="4055" xr:uid="{D3E357DD-4B17-45EB-A4BE-2338EBE54065}"/>
    <cellStyle name="Normal 3 3 5 3 4 2" xfId="8236" xr:uid="{755D636D-B7C4-4C76-AABD-DC538CDF5DD9}"/>
    <cellStyle name="Normal 3 3 5 3 4 2 2" xfId="16599" xr:uid="{55065D2D-7E4C-418B-91E1-2754329E09F2}"/>
    <cellStyle name="Normal 3 3 5 3 4 2 2 2" xfId="33328" xr:uid="{6E3609A6-DFE9-48EA-8181-FBF51C683678}"/>
    <cellStyle name="Normal 3 3 5 3 4 2 3" xfId="24965" xr:uid="{2B6C22D1-85E4-488C-88F2-0F6D261D9045}"/>
    <cellStyle name="Normal 3 3 5 3 4 3" xfId="12418" xr:uid="{5ECC8F50-FFF6-4025-91F2-FCE37E57FECF}"/>
    <cellStyle name="Normal 3 3 5 3 4 3 2" xfId="29147" xr:uid="{46E5D9E4-D43A-44C9-8BE3-9853DE3C071A}"/>
    <cellStyle name="Normal 3 3 5 3 4 4" xfId="20784" xr:uid="{376A4314-9DEE-45EB-8B38-2FFFF051F94A}"/>
    <cellStyle name="Normal 3 3 5 3 5" xfId="4890" xr:uid="{87C72C8D-15A1-45A9-8C31-E4FC05226E4D}"/>
    <cellStyle name="Normal 3 3 5 3 5 2" xfId="13253" xr:uid="{E1371E6E-670D-49DD-8FC3-5859EFEE1FF2}"/>
    <cellStyle name="Normal 3 3 5 3 5 2 2" xfId="29982" xr:uid="{C617CD8F-13A8-4027-9DAF-34A354C4CC06}"/>
    <cellStyle name="Normal 3 3 5 3 5 3" xfId="21619" xr:uid="{36C5FBC7-56DA-4BD9-98E1-A03440531C43}"/>
    <cellStyle name="Normal 3 3 5 3 6" xfId="9072" xr:uid="{96C32514-C6D3-407E-9EB3-BEE80D0C1413}"/>
    <cellStyle name="Normal 3 3 5 3 6 2" xfId="25801" xr:uid="{ADBC7226-CACA-4A8E-90E1-83314CB74077}"/>
    <cellStyle name="Normal 3 3 5 3 7" xfId="17438" xr:uid="{2D9CEE29-D8CC-4F26-898D-8A8073963FBE}"/>
    <cellStyle name="Normal 3 3 5 4" xfId="989" xr:uid="{A0C85E3C-0CB6-4861-A4AE-C1AF69339057}"/>
    <cellStyle name="Normal 3 3 5 4 2" xfId="2661" xr:uid="{54A0DC15-4C2D-46B1-ADB0-ABE9A37AAC72}"/>
    <cellStyle name="Normal 3 3 5 4 2 2" xfId="6842" xr:uid="{540728C4-E945-42D1-8668-D4507CE3C4BF}"/>
    <cellStyle name="Normal 3 3 5 4 2 2 2" xfId="15205" xr:uid="{D62862A7-DC1F-47F3-A54C-EA2027A6F7DA}"/>
    <cellStyle name="Normal 3 3 5 4 2 2 2 2" xfId="31934" xr:uid="{6985A095-35FB-4890-A849-3C050FAE64D8}"/>
    <cellStyle name="Normal 3 3 5 4 2 2 3" xfId="23571" xr:uid="{C3A40C3B-8BDA-4388-9596-8DDC6C77C9C6}"/>
    <cellStyle name="Normal 3 3 5 4 2 3" xfId="11024" xr:uid="{8B431EE8-33DE-4992-A91C-29747BFAEE59}"/>
    <cellStyle name="Normal 3 3 5 4 2 3 2" xfId="27753" xr:uid="{0CECA488-B637-41D5-BA27-DCEF8B1F88DF}"/>
    <cellStyle name="Normal 3 3 5 4 2 4" xfId="19390" xr:uid="{8A4F8DB7-2E22-42BE-9A40-2EB438CF24E5}"/>
    <cellStyle name="Normal 3 3 5 4 3" xfId="5170" xr:uid="{F11A6126-D411-4748-B8D0-FFB540CDB1A7}"/>
    <cellStyle name="Normal 3 3 5 4 3 2" xfId="13533" xr:uid="{F34AA124-C269-47AB-8108-2E240D65E398}"/>
    <cellStyle name="Normal 3 3 5 4 3 2 2" xfId="30262" xr:uid="{BB7A8C92-E344-41EF-9B65-B895D3DFFDA5}"/>
    <cellStyle name="Normal 3 3 5 4 3 3" xfId="21899" xr:uid="{9EC0936E-59E4-440C-8B91-A3AACF64A5B9}"/>
    <cellStyle name="Normal 3 3 5 4 4" xfId="9352" xr:uid="{B7247D2B-F1D0-4CE5-AE9B-09D0A35FDC96}"/>
    <cellStyle name="Normal 3 3 5 4 4 2" xfId="26081" xr:uid="{3749C683-8AA8-4152-BCF9-DBCE4E6C67BB}"/>
    <cellStyle name="Normal 3 3 5 4 5" xfId="17718" xr:uid="{B71633F6-6089-4283-8A5A-F5F7868CF4B8}"/>
    <cellStyle name="Normal 3 3 5 5" xfId="1825" xr:uid="{D2DA5EFB-3032-4D86-84F4-AEEF3AD1CCC9}"/>
    <cellStyle name="Normal 3 3 5 5 2" xfId="6006" xr:uid="{727BD726-56C6-4429-A1D6-4FFEAA91B7EA}"/>
    <cellStyle name="Normal 3 3 5 5 2 2" xfId="14369" xr:uid="{D94690E2-3910-4757-80EF-255DAD05AEDB}"/>
    <cellStyle name="Normal 3 3 5 5 2 2 2" xfId="31098" xr:uid="{58594A3A-F9AD-407F-90CC-E0A1879DCD0C}"/>
    <cellStyle name="Normal 3 3 5 5 2 3" xfId="22735" xr:uid="{33841B1B-172F-4956-B870-77A3DF7AB179}"/>
    <cellStyle name="Normal 3 3 5 5 3" xfId="10188" xr:uid="{379F4BE1-B379-4B6D-B949-5632E0FB054C}"/>
    <cellStyle name="Normal 3 3 5 5 3 2" xfId="26917" xr:uid="{9A9C3B1B-3A45-4C22-B05B-22966E5914F3}"/>
    <cellStyle name="Normal 3 3 5 5 4" xfId="18554" xr:uid="{D413AA47-CF32-4EA3-8DA5-43C5DE2B39EF}"/>
    <cellStyle name="Normal 3 3 5 6" xfId="3499" xr:uid="{BBDAD94D-A301-46CA-8E82-9DDB33502607}"/>
    <cellStyle name="Normal 3 3 5 6 2" xfId="7680" xr:uid="{FD5FFEEC-6945-4F39-96D6-D8F601930A55}"/>
    <cellStyle name="Normal 3 3 5 6 2 2" xfId="16043" xr:uid="{AAB37F07-8D2D-42F2-9EC0-A04BDE3CA0DC}"/>
    <cellStyle name="Normal 3 3 5 6 2 2 2" xfId="32772" xr:uid="{3EB50976-E62C-4191-B85B-4C11D3CD8EFF}"/>
    <cellStyle name="Normal 3 3 5 6 2 3" xfId="24409" xr:uid="{D63223F6-847F-4109-8975-40A810CCA4AE}"/>
    <cellStyle name="Normal 3 3 5 6 3" xfId="11862" xr:uid="{08D6910B-BB0E-4AC9-B5FD-3BBF159E3091}"/>
    <cellStyle name="Normal 3 3 5 6 3 2" xfId="28591" xr:uid="{12D88C04-41E7-49E9-9707-ABB1984AFAE7}"/>
    <cellStyle name="Normal 3 3 5 6 4" xfId="20228" xr:uid="{2CA6786F-75BF-409C-B9D5-12E5DDBCBD20}"/>
    <cellStyle name="Normal 3 3 5 7" xfId="4334" xr:uid="{EF27BEB8-7605-4CB7-B97D-1C502FC2DFF5}"/>
    <cellStyle name="Normal 3 3 5 7 2" xfId="12697" xr:uid="{DDF9B7B9-F220-4BB5-93F1-E5DF0283E297}"/>
    <cellStyle name="Normal 3 3 5 7 2 2" xfId="29426" xr:uid="{D476C00E-D6EC-476E-9729-B79D40659686}"/>
    <cellStyle name="Normal 3 3 5 7 3" xfId="21063" xr:uid="{8AECB68E-77FE-4DC0-B1AD-35231FEF1249}"/>
    <cellStyle name="Normal 3 3 5 8" xfId="8516" xr:uid="{CF1AFF3F-F3FA-4EB1-8BC0-514BDCB0B909}"/>
    <cellStyle name="Normal 3 3 5 8 2" xfId="25245" xr:uid="{6B73BD85-CC04-4072-8CA5-4F95462B7F19}"/>
    <cellStyle name="Normal 3 3 5 9" xfId="16882" xr:uid="{30035E84-9C50-4404-8BD5-9889DBF61AC6}"/>
    <cellStyle name="Normal 3 3 6" xfId="295" xr:uid="{90924164-7070-4DBB-ACF8-20866345A5AE}"/>
    <cellStyle name="Normal 3 3 6 2" xfId="1131" xr:uid="{0F996464-8C90-4D58-A8F4-A44F64401476}"/>
    <cellStyle name="Normal 3 3 6 2 2" xfId="2803" xr:uid="{9233B7A2-9B47-4964-939B-A7AFB3244741}"/>
    <cellStyle name="Normal 3 3 6 2 2 2" xfId="6984" xr:uid="{C032D7A7-5CF1-41F3-AD04-7A3FBD031AF9}"/>
    <cellStyle name="Normal 3 3 6 2 2 2 2" xfId="15347" xr:uid="{8383940C-C36D-4E72-B63B-64F53D060722}"/>
    <cellStyle name="Normal 3 3 6 2 2 2 2 2" xfId="32076" xr:uid="{AB4DDE80-EC3B-4701-8E74-9520DB73F705}"/>
    <cellStyle name="Normal 3 3 6 2 2 2 3" xfId="23713" xr:uid="{D43BD9E0-2A02-4181-9840-F657EE72020F}"/>
    <cellStyle name="Normal 3 3 6 2 2 3" xfId="11166" xr:uid="{9009CDFD-6D7F-4908-8FC9-89FF9EEC0B81}"/>
    <cellStyle name="Normal 3 3 6 2 2 3 2" xfId="27895" xr:uid="{6D2A30FB-A1F2-46E9-A5B0-C7A7719B2EE1}"/>
    <cellStyle name="Normal 3 3 6 2 2 4" xfId="19532" xr:uid="{7D33DA76-B281-4A80-80C9-F9F7D02A46BB}"/>
    <cellStyle name="Normal 3 3 6 2 3" xfId="5312" xr:uid="{C32AF561-AAF5-47D5-9F53-0C0807B4DE2F}"/>
    <cellStyle name="Normal 3 3 6 2 3 2" xfId="13675" xr:uid="{1E8CF72F-DDAC-4938-A239-B708F8CD93F2}"/>
    <cellStyle name="Normal 3 3 6 2 3 2 2" xfId="30404" xr:uid="{D064C993-0933-4D00-82D9-890F5CE7C524}"/>
    <cellStyle name="Normal 3 3 6 2 3 3" xfId="22041" xr:uid="{5CB1C5F1-5088-4185-AA36-1EF337EB7A6B}"/>
    <cellStyle name="Normal 3 3 6 2 4" xfId="9494" xr:uid="{330EF91C-7CA7-4562-B247-A8F850EBBB84}"/>
    <cellStyle name="Normal 3 3 6 2 4 2" xfId="26223" xr:uid="{C1BC95D2-FFB6-4B66-A051-CE7831F94D96}"/>
    <cellStyle name="Normal 3 3 6 2 5" xfId="17860" xr:uid="{7808D38E-EF07-4F92-A629-84E625347FBE}"/>
    <cellStyle name="Normal 3 3 6 3" xfId="1967" xr:uid="{80A90A18-402C-4D6B-B4A0-454950662156}"/>
    <cellStyle name="Normal 3 3 6 3 2" xfId="6148" xr:uid="{062654D4-7A76-48D1-BA56-E8F270E46557}"/>
    <cellStyle name="Normal 3 3 6 3 2 2" xfId="14511" xr:uid="{378A6076-DCBD-436E-95C3-0B6620EBC04F}"/>
    <cellStyle name="Normal 3 3 6 3 2 2 2" xfId="31240" xr:uid="{4AA7A860-5273-448C-BC5A-2476C968E9FB}"/>
    <cellStyle name="Normal 3 3 6 3 2 3" xfId="22877" xr:uid="{C6F332A9-F7B1-4991-9C60-0BCA2C85EA0E}"/>
    <cellStyle name="Normal 3 3 6 3 3" xfId="10330" xr:uid="{2FC10B96-2B4C-40A9-8970-774CBB2DB189}"/>
    <cellStyle name="Normal 3 3 6 3 3 2" xfId="27059" xr:uid="{4E551DCC-5031-4759-AC27-773817713DD4}"/>
    <cellStyle name="Normal 3 3 6 3 4" xfId="18696" xr:uid="{AF6031BB-3E41-4DA2-B6BD-FDCF7A85AB26}"/>
    <cellStyle name="Normal 3 3 6 4" xfId="3641" xr:uid="{B3872358-DB97-4074-87B2-A7A7CDB296C6}"/>
    <cellStyle name="Normal 3 3 6 4 2" xfId="7822" xr:uid="{652AF757-665B-43E9-91C3-692D12C2386C}"/>
    <cellStyle name="Normal 3 3 6 4 2 2" xfId="16185" xr:uid="{47CA2F34-2A3B-4C3D-8937-793C730CE8AD}"/>
    <cellStyle name="Normal 3 3 6 4 2 2 2" xfId="32914" xr:uid="{2BDFFB26-AE50-426C-8C68-1D6EAFE14E48}"/>
    <cellStyle name="Normal 3 3 6 4 2 3" xfId="24551" xr:uid="{828170AC-3DDC-4635-8BB1-AF98A8DD01FC}"/>
    <cellStyle name="Normal 3 3 6 4 3" xfId="12004" xr:uid="{E1B5CB7A-D007-4578-A47A-019D695014F9}"/>
    <cellStyle name="Normal 3 3 6 4 3 2" xfId="28733" xr:uid="{D2A8763B-CE38-4C0A-8C59-3660D181A542}"/>
    <cellStyle name="Normal 3 3 6 4 4" xfId="20370" xr:uid="{69FDAE1F-17A4-4A09-A0E6-6666660FA6C2}"/>
    <cellStyle name="Normal 3 3 6 5" xfId="4476" xr:uid="{9744A51F-E7CB-4118-B7F9-948CDD47A3A0}"/>
    <cellStyle name="Normal 3 3 6 5 2" xfId="12839" xr:uid="{91748CCA-75E5-4797-A520-E008B4834C44}"/>
    <cellStyle name="Normal 3 3 6 5 2 2" xfId="29568" xr:uid="{F782280C-C9A8-426B-B9D9-B199A93BA5D0}"/>
    <cellStyle name="Normal 3 3 6 5 3" xfId="21205" xr:uid="{0468805C-E0BF-47A5-8B1D-E92B8E1FE0D3}"/>
    <cellStyle name="Normal 3 3 6 6" xfId="8658" xr:uid="{C174E6E2-B315-4A5C-889E-03F8FE4171CF}"/>
    <cellStyle name="Normal 3 3 6 6 2" xfId="25387" xr:uid="{6CDB4608-42CA-48DB-AEC8-A96226429D1E}"/>
    <cellStyle name="Normal 3 3 6 7" xfId="17024" xr:uid="{0A0D7537-CCEC-4B11-91E0-9D054FED76EE}"/>
    <cellStyle name="Normal 3 3 7" xfId="573" xr:uid="{B354BE9E-00C8-46B5-A8C9-B72F5D54D822}"/>
    <cellStyle name="Normal 3 3 7 2" xfId="1409" xr:uid="{C475C791-A768-4408-BB4A-003A632C48C7}"/>
    <cellStyle name="Normal 3 3 7 2 2" xfId="3081" xr:uid="{F55FF9D1-93C4-4144-BF60-85BB34E28320}"/>
    <cellStyle name="Normal 3 3 7 2 2 2" xfId="7262" xr:uid="{5F330F5B-754D-406C-9485-5A9F5E19EA7C}"/>
    <cellStyle name="Normal 3 3 7 2 2 2 2" xfId="15625" xr:uid="{0665F149-CCA7-4DEA-9FB6-B43E07D5A0C5}"/>
    <cellStyle name="Normal 3 3 7 2 2 2 2 2" xfId="32354" xr:uid="{D6D2AB29-0B84-4249-B579-09E81EF02787}"/>
    <cellStyle name="Normal 3 3 7 2 2 2 3" xfId="23991" xr:uid="{D9B0E8AB-EFFE-472C-9E10-177E00CAFBE1}"/>
    <cellStyle name="Normal 3 3 7 2 2 3" xfId="11444" xr:uid="{2D9CB1DD-A27B-48B9-B707-DBB8CC849DE0}"/>
    <cellStyle name="Normal 3 3 7 2 2 3 2" xfId="28173" xr:uid="{D902843F-0CC5-49A0-AF69-BE37A7B5DDB6}"/>
    <cellStyle name="Normal 3 3 7 2 2 4" xfId="19810" xr:uid="{75EFAB18-C0D1-4982-8F7D-B62E232A52DE}"/>
    <cellStyle name="Normal 3 3 7 2 3" xfId="5590" xr:uid="{C8A00FE6-C6C7-4248-A4AA-3E7081CD1587}"/>
    <cellStyle name="Normal 3 3 7 2 3 2" xfId="13953" xr:uid="{6ECA64C8-BCC8-4726-A012-08BF7C405AE0}"/>
    <cellStyle name="Normal 3 3 7 2 3 2 2" xfId="30682" xr:uid="{B5907A88-F4D1-4133-A97F-0DA44CFC20ED}"/>
    <cellStyle name="Normal 3 3 7 2 3 3" xfId="22319" xr:uid="{138B9F56-1772-4860-8D01-F5CA8F63EC33}"/>
    <cellStyle name="Normal 3 3 7 2 4" xfId="9772" xr:uid="{03EA8069-B76F-4CFD-9208-6EAE942A5962}"/>
    <cellStyle name="Normal 3 3 7 2 4 2" xfId="26501" xr:uid="{088958D1-480C-483B-BDEF-1110C02CF008}"/>
    <cellStyle name="Normal 3 3 7 2 5" xfId="18138" xr:uid="{07AD92F1-05EE-4FD3-933E-839F72247618}"/>
    <cellStyle name="Normal 3 3 7 3" xfId="2245" xr:uid="{1FCDB107-298A-4196-AF8B-57037D5C6D42}"/>
    <cellStyle name="Normal 3 3 7 3 2" xfId="6426" xr:uid="{ADDB760B-E228-4DE8-8793-73C8C72FD017}"/>
    <cellStyle name="Normal 3 3 7 3 2 2" xfId="14789" xr:uid="{82472C44-7471-40CE-92D1-2084CFDE0CA4}"/>
    <cellStyle name="Normal 3 3 7 3 2 2 2" xfId="31518" xr:uid="{F59323BE-70EC-48F9-A937-F5C86D81BD5C}"/>
    <cellStyle name="Normal 3 3 7 3 2 3" xfId="23155" xr:uid="{09AAEE7A-ADD5-4265-87E3-B932A455E866}"/>
    <cellStyle name="Normal 3 3 7 3 3" xfId="10608" xr:uid="{8DECD43A-E1D4-4F57-B0BF-BC6794099CF8}"/>
    <cellStyle name="Normal 3 3 7 3 3 2" xfId="27337" xr:uid="{1C1893D3-11B5-4711-9EFA-AE4217C45808}"/>
    <cellStyle name="Normal 3 3 7 3 4" xfId="18974" xr:uid="{D8322C0D-4750-4E6F-937D-24117791B2D4}"/>
    <cellStyle name="Normal 3 3 7 4" xfId="3919" xr:uid="{C70A57BE-A8D7-4C7C-B59C-D2E0ABE22874}"/>
    <cellStyle name="Normal 3 3 7 4 2" xfId="8100" xr:uid="{D3317EEA-0547-4DA7-8B12-E238D1EF1A8E}"/>
    <cellStyle name="Normal 3 3 7 4 2 2" xfId="16463" xr:uid="{8E695804-919F-4F3B-88FA-CE47ABE365E9}"/>
    <cellStyle name="Normal 3 3 7 4 2 2 2" xfId="33192" xr:uid="{7F6C6A3E-716F-4FB3-8920-05A587FAFE06}"/>
    <cellStyle name="Normal 3 3 7 4 2 3" xfId="24829" xr:uid="{F3BEE739-9495-4F8F-915B-FD392BA22775}"/>
    <cellStyle name="Normal 3 3 7 4 3" xfId="12282" xr:uid="{42856C4D-103B-4769-863B-9D4F0D176AFF}"/>
    <cellStyle name="Normal 3 3 7 4 3 2" xfId="29011" xr:uid="{A0E7D663-5721-43BB-A4A9-D7FF04545F5D}"/>
    <cellStyle name="Normal 3 3 7 4 4" xfId="20648" xr:uid="{434E3F2C-E2F6-4CE4-A540-EE75AC1D9B54}"/>
    <cellStyle name="Normal 3 3 7 5" xfId="4754" xr:uid="{DB44B126-EB93-4878-9E22-3F0887F27EC3}"/>
    <cellStyle name="Normal 3 3 7 5 2" xfId="13117" xr:uid="{9748398C-E6FB-4E3C-BC62-CC68FB0B217A}"/>
    <cellStyle name="Normal 3 3 7 5 2 2" xfId="29846" xr:uid="{99324891-60F2-41F5-A835-9F2953A51A5D}"/>
    <cellStyle name="Normal 3 3 7 5 3" xfId="21483" xr:uid="{4A52A67F-DC13-4388-9C29-3CBE0C79F6BC}"/>
    <cellStyle name="Normal 3 3 7 6" xfId="8936" xr:uid="{CADB2285-A7C3-46AC-95BB-4B7A9A587214}"/>
    <cellStyle name="Normal 3 3 7 6 2" xfId="25665" xr:uid="{6580F1CC-F782-4FEF-B150-C3AFD87A8284}"/>
    <cellStyle name="Normal 3 3 7 7" xfId="17302" xr:uid="{F5F11314-6FA9-4F39-B8E8-92451108B22A}"/>
    <cellStyle name="Normal 3 3 8" xfId="853" xr:uid="{4AA4EA5E-9552-4B91-A2C4-A506215D5073}"/>
    <cellStyle name="Normal 3 3 8 2" xfId="2525" xr:uid="{4AC17E3D-E7AA-4CAD-8C59-631756F8F840}"/>
    <cellStyle name="Normal 3 3 8 2 2" xfId="6706" xr:uid="{8AB8E13A-AB6E-438E-B758-AD565967264E}"/>
    <cellStyle name="Normal 3 3 8 2 2 2" xfId="15069" xr:uid="{11C93EEC-C88D-45F6-BD86-A06098C4F793}"/>
    <cellStyle name="Normal 3 3 8 2 2 2 2" xfId="31798" xr:uid="{98D26CD7-2D10-463A-9679-722B42732D71}"/>
    <cellStyle name="Normal 3 3 8 2 2 3" xfId="23435" xr:uid="{ACB857BE-13C8-496E-85E2-11C6886B181E}"/>
    <cellStyle name="Normal 3 3 8 2 3" xfId="10888" xr:uid="{8DAFA61C-4892-48DB-B6DE-4C039A56AFDC}"/>
    <cellStyle name="Normal 3 3 8 2 3 2" xfId="27617" xr:uid="{351153BE-6A9E-4E30-A529-F0862F88B8DA}"/>
    <cellStyle name="Normal 3 3 8 2 4" xfId="19254" xr:uid="{4CF9D293-83D1-4EBC-8CE3-FFD91E08FB86}"/>
    <cellStyle name="Normal 3 3 8 3" xfId="5034" xr:uid="{FB590F5D-A0E5-46CF-9794-713032DA1A6B}"/>
    <cellStyle name="Normal 3 3 8 3 2" xfId="13397" xr:uid="{A9AF14F8-964E-48AC-A5A6-5E60C07B56CE}"/>
    <cellStyle name="Normal 3 3 8 3 2 2" xfId="30126" xr:uid="{9F909D7E-F661-4054-A1BB-EA85E756DC71}"/>
    <cellStyle name="Normal 3 3 8 3 3" xfId="21763" xr:uid="{DC319B0F-0BF6-4D96-B2A7-E757BB2AFE96}"/>
    <cellStyle name="Normal 3 3 8 4" xfId="9216" xr:uid="{80CFAE06-3E68-4EB6-86D5-7B99656E0840}"/>
    <cellStyle name="Normal 3 3 8 4 2" xfId="25945" xr:uid="{E2114592-740D-4488-B811-464C69BF0167}"/>
    <cellStyle name="Normal 3 3 8 5" xfId="17582" xr:uid="{D461EFBE-E77A-4D87-91DF-59BE8C503B02}"/>
    <cellStyle name="Normal 3 3 9" xfId="1689" xr:uid="{3E2C672F-F3B4-4D2F-BB14-D626CE188353}"/>
    <cellStyle name="Normal 3 3 9 2" xfId="5870" xr:uid="{699D22AD-31A7-4C28-9E11-EB4C1166BC6E}"/>
    <cellStyle name="Normal 3 3 9 2 2" xfId="14233" xr:uid="{818DB33C-B551-4E4B-8D63-C33B0B89B7D3}"/>
    <cellStyle name="Normal 3 3 9 2 2 2" xfId="30962" xr:uid="{0A8FE363-708D-4403-95D8-C888C3D19E05}"/>
    <cellStyle name="Normal 3 3 9 2 3" xfId="22599" xr:uid="{2F3511A7-23B1-4363-A62E-D64BC323862C}"/>
    <cellStyle name="Normal 3 3 9 3" xfId="10052" xr:uid="{10D83804-B1B3-4F93-84E6-7CAA9A13CD9C}"/>
    <cellStyle name="Normal 3 3 9 3 2" xfId="26781" xr:uid="{004C1D19-71F7-4A62-9DC9-7D76F6C38555}"/>
    <cellStyle name="Normal 3 3 9 4" xfId="18418" xr:uid="{A303658D-E71D-4DB9-8CA4-F03D67B3B35A}"/>
    <cellStyle name="Normal 3 4" xfId="22" xr:uid="{55026ED7-BCCA-4440-9EFF-AAC8A341E317}"/>
    <cellStyle name="Normal 3 4 10" xfId="4203" xr:uid="{C3154C7D-6CBE-4581-B168-C1708DDA8F50}"/>
    <cellStyle name="Normal 3 4 10 2" xfId="12566" xr:uid="{DCF982F6-32D8-4C45-A6C3-58A2A44DF86D}"/>
    <cellStyle name="Normal 3 4 10 2 2" xfId="29295" xr:uid="{8A09B267-9101-47DC-B364-74EFE0B29D3A}"/>
    <cellStyle name="Normal 3 4 10 3" xfId="20932" xr:uid="{15CCF75F-CE72-43D2-B75F-592888638EEC}"/>
    <cellStyle name="Normal 3 4 11" xfId="8385" xr:uid="{35414C85-9155-4CEC-B7DA-BEB1FEE0C60C}"/>
    <cellStyle name="Normal 3 4 11 2" xfId="25114" xr:uid="{2EFC0752-E158-471B-AADA-2A49A49F511A}"/>
    <cellStyle name="Normal 3 4 12" xfId="16751" xr:uid="{AD4984C7-C1E7-4DBE-BAD4-E5D17FBEC291}"/>
    <cellStyle name="Normal 3 4 2" xfId="62" xr:uid="{08D2EA42-B871-455D-A79C-48182ED883AA}"/>
    <cellStyle name="Normal 3 4 2 10" xfId="8425" xr:uid="{DBEFCA66-4BD1-45F9-8547-BFDFB42A775C}"/>
    <cellStyle name="Normal 3 4 2 10 2" xfId="25154" xr:uid="{8C5C7BEC-77F8-4356-B6A8-5B2D246CDBBA}"/>
    <cellStyle name="Normal 3 4 2 11" xfId="16791" xr:uid="{7B36F76B-3732-4185-A04E-DE8C8D17AFFA}"/>
    <cellStyle name="Normal 3 4 2 2" xfId="129" xr:uid="{6B4DC0BC-B0B7-4C82-B117-DECAD52BDCC9}"/>
    <cellStyle name="Normal 3 4 2 2 10" xfId="16858" xr:uid="{7CB44200-E476-449C-9767-3A82B5F0E842}"/>
    <cellStyle name="Normal 3 4 2 2 2" xfId="265" xr:uid="{C8DBD664-EA73-4BB3-870C-330562F7DECF}"/>
    <cellStyle name="Normal 3 4 2 2 2 2" xfId="543" xr:uid="{E5520FA1-85BC-423D-95A4-575D7B07D19D}"/>
    <cellStyle name="Normal 3 4 2 2 2 2 2" xfId="1379" xr:uid="{E43D9467-C015-4DC3-993C-DA2DC37B20E6}"/>
    <cellStyle name="Normal 3 4 2 2 2 2 2 2" xfId="3051" xr:uid="{D2DCAB5F-1312-4968-8E4A-86D8A61D8AF4}"/>
    <cellStyle name="Normal 3 4 2 2 2 2 2 2 2" xfId="7232" xr:uid="{895F8164-2AF7-4955-BD3A-0C2E6780BA92}"/>
    <cellStyle name="Normal 3 4 2 2 2 2 2 2 2 2" xfId="15595" xr:uid="{87F02C1E-CD21-47AC-BE65-62C0AF5F09D2}"/>
    <cellStyle name="Normal 3 4 2 2 2 2 2 2 2 2 2" xfId="32324" xr:uid="{92683659-CDE2-4FEA-9049-5466C6F6BA2B}"/>
    <cellStyle name="Normal 3 4 2 2 2 2 2 2 2 3" xfId="23961" xr:uid="{59B4FFAF-27EF-472C-8FCB-201CF7858EA4}"/>
    <cellStyle name="Normal 3 4 2 2 2 2 2 2 3" xfId="11414" xr:uid="{830A1387-9AF0-4C0D-8FE3-4DFC16DCE82F}"/>
    <cellStyle name="Normal 3 4 2 2 2 2 2 2 3 2" xfId="28143" xr:uid="{42D5DE39-02A8-4BE1-98B8-01C38906EB55}"/>
    <cellStyle name="Normal 3 4 2 2 2 2 2 2 4" xfId="19780" xr:uid="{E3DFB577-4E62-4486-A2EC-281F519A87B8}"/>
    <cellStyle name="Normal 3 4 2 2 2 2 2 3" xfId="5560" xr:uid="{5AA45766-F4E1-4CCA-91FE-C2FA22885CD3}"/>
    <cellStyle name="Normal 3 4 2 2 2 2 2 3 2" xfId="13923" xr:uid="{5B0707AC-A0E9-4E7F-89C0-17E9D4B00B6A}"/>
    <cellStyle name="Normal 3 4 2 2 2 2 2 3 2 2" xfId="30652" xr:uid="{00058090-E1B1-4D74-BE07-899903A70C9C}"/>
    <cellStyle name="Normal 3 4 2 2 2 2 2 3 3" xfId="22289" xr:uid="{9E947AD8-9D75-470A-B501-0900004EE501}"/>
    <cellStyle name="Normal 3 4 2 2 2 2 2 4" xfId="9742" xr:uid="{7693B9B2-B126-44B2-8346-0264598A3167}"/>
    <cellStyle name="Normal 3 4 2 2 2 2 2 4 2" xfId="26471" xr:uid="{5104A9A9-5360-437D-98E9-2D1503C65536}"/>
    <cellStyle name="Normal 3 4 2 2 2 2 2 5" xfId="18108" xr:uid="{5F94CA17-4BF8-4089-BCB8-2FBFF19BC449}"/>
    <cellStyle name="Normal 3 4 2 2 2 2 3" xfId="2215" xr:uid="{FE5F85E0-7FF9-4D89-87FD-210EB10CAAD3}"/>
    <cellStyle name="Normal 3 4 2 2 2 2 3 2" xfId="6396" xr:uid="{32FF90F4-47ED-4D9B-A598-A92439AA0823}"/>
    <cellStyle name="Normal 3 4 2 2 2 2 3 2 2" xfId="14759" xr:uid="{D1CFD3CC-D026-463F-B32C-60D4F1791D2B}"/>
    <cellStyle name="Normal 3 4 2 2 2 2 3 2 2 2" xfId="31488" xr:uid="{C013DB17-3123-4B47-8E53-77BAAA7DCCF5}"/>
    <cellStyle name="Normal 3 4 2 2 2 2 3 2 3" xfId="23125" xr:uid="{A09319C8-51A4-4B99-8B45-EB7A567EF881}"/>
    <cellStyle name="Normal 3 4 2 2 2 2 3 3" xfId="10578" xr:uid="{99DF93E2-5988-460A-B49C-5BC5C911B859}"/>
    <cellStyle name="Normal 3 4 2 2 2 2 3 3 2" xfId="27307" xr:uid="{26342F21-8F4E-4EDF-B255-541A0B6B735D}"/>
    <cellStyle name="Normal 3 4 2 2 2 2 3 4" xfId="18944" xr:uid="{94CEAA75-2BE2-447D-8C4A-010E6EC84F1E}"/>
    <cellStyle name="Normal 3 4 2 2 2 2 4" xfId="3889" xr:uid="{491B0FBC-43F7-4B04-9DF8-AAE1A3FA3485}"/>
    <cellStyle name="Normal 3 4 2 2 2 2 4 2" xfId="8070" xr:uid="{49F1078A-A7F6-4829-BFF5-B72ED0428745}"/>
    <cellStyle name="Normal 3 4 2 2 2 2 4 2 2" xfId="16433" xr:uid="{6E62F453-F45E-4D08-AF58-AE9FDF9186D6}"/>
    <cellStyle name="Normal 3 4 2 2 2 2 4 2 2 2" xfId="33162" xr:uid="{0CC481F6-45C0-464D-87A6-E267DBBFBD4E}"/>
    <cellStyle name="Normal 3 4 2 2 2 2 4 2 3" xfId="24799" xr:uid="{11EC2016-9433-44A6-ADDB-F9E29CCA13F9}"/>
    <cellStyle name="Normal 3 4 2 2 2 2 4 3" xfId="12252" xr:uid="{98EF9095-733F-49CE-999E-7190AEFDFC0F}"/>
    <cellStyle name="Normal 3 4 2 2 2 2 4 3 2" xfId="28981" xr:uid="{CA767380-6085-4649-BC2B-511150203A67}"/>
    <cellStyle name="Normal 3 4 2 2 2 2 4 4" xfId="20618" xr:uid="{6C2F06FC-38E4-4B18-BB7F-8D0CCBDD1ED0}"/>
    <cellStyle name="Normal 3 4 2 2 2 2 5" xfId="4724" xr:uid="{4A607575-35B1-4757-9908-E244A1AD0C10}"/>
    <cellStyle name="Normal 3 4 2 2 2 2 5 2" xfId="13087" xr:uid="{135C2BE3-4F33-4671-AF6A-F1CD04D0CD4E}"/>
    <cellStyle name="Normal 3 4 2 2 2 2 5 2 2" xfId="29816" xr:uid="{35B75476-D3B6-4FD2-AE8E-B25FEA1A2C22}"/>
    <cellStyle name="Normal 3 4 2 2 2 2 5 3" xfId="21453" xr:uid="{02403F2F-86C0-4A8F-ABD2-61D117855213}"/>
    <cellStyle name="Normal 3 4 2 2 2 2 6" xfId="8906" xr:uid="{1AA22E18-CDD1-4B68-9119-5DB56331E239}"/>
    <cellStyle name="Normal 3 4 2 2 2 2 6 2" xfId="25635" xr:uid="{6C83C2CF-AD3E-43F0-8ECE-9B3C0C526C32}"/>
    <cellStyle name="Normal 3 4 2 2 2 2 7" xfId="17272" xr:uid="{B9B92811-76BE-475D-B5CF-C1AC03B1B136}"/>
    <cellStyle name="Normal 3 4 2 2 2 3" xfId="821" xr:uid="{7FFE130C-AA9D-4BCE-B803-C8D005B432BE}"/>
    <cellStyle name="Normal 3 4 2 2 2 3 2" xfId="1657" xr:uid="{FD7274BF-A857-4966-86D2-E3AAC57AA895}"/>
    <cellStyle name="Normal 3 4 2 2 2 3 2 2" xfId="3329" xr:uid="{FA3F183E-22D7-49A1-8CD3-59BB6217908D}"/>
    <cellStyle name="Normal 3 4 2 2 2 3 2 2 2" xfId="7510" xr:uid="{8F95106D-8A73-4CFA-965C-D2522007AB51}"/>
    <cellStyle name="Normal 3 4 2 2 2 3 2 2 2 2" xfId="15873" xr:uid="{8F01EFD3-A05E-4C65-8BB5-1618BF9CD8A0}"/>
    <cellStyle name="Normal 3 4 2 2 2 3 2 2 2 2 2" xfId="32602" xr:uid="{9EBACB11-BF7F-4D70-A8C2-8968AC304F02}"/>
    <cellStyle name="Normal 3 4 2 2 2 3 2 2 2 3" xfId="24239" xr:uid="{3E85E7E0-3C32-4141-8C6F-E4D332DA5061}"/>
    <cellStyle name="Normal 3 4 2 2 2 3 2 2 3" xfId="11692" xr:uid="{8F952737-44B7-4161-97CE-1CCDBDB16415}"/>
    <cellStyle name="Normal 3 4 2 2 2 3 2 2 3 2" xfId="28421" xr:uid="{CF3FAF0D-0942-4B02-B4D6-FC6B3EB86FA6}"/>
    <cellStyle name="Normal 3 4 2 2 2 3 2 2 4" xfId="20058" xr:uid="{FB63751A-FDE0-487B-95D4-B3EE855428AF}"/>
    <cellStyle name="Normal 3 4 2 2 2 3 2 3" xfId="5838" xr:uid="{A5033D65-AA4D-4525-88D7-4332C563C1AA}"/>
    <cellStyle name="Normal 3 4 2 2 2 3 2 3 2" xfId="14201" xr:uid="{5C3B2299-A6A5-450D-B3B2-15C223F67231}"/>
    <cellStyle name="Normal 3 4 2 2 2 3 2 3 2 2" xfId="30930" xr:uid="{07194CDA-35EA-41C5-9672-D2A031837B6A}"/>
    <cellStyle name="Normal 3 4 2 2 2 3 2 3 3" xfId="22567" xr:uid="{8B1EA6D9-B25B-477D-906E-CBA00C7F1545}"/>
    <cellStyle name="Normal 3 4 2 2 2 3 2 4" xfId="10020" xr:uid="{E0FB126B-66A7-4323-B08F-A4437CA45939}"/>
    <cellStyle name="Normal 3 4 2 2 2 3 2 4 2" xfId="26749" xr:uid="{AF1AC69C-C8EE-471A-9535-125FB7924086}"/>
    <cellStyle name="Normal 3 4 2 2 2 3 2 5" xfId="18386" xr:uid="{42B93559-390E-4992-82C4-7BA09F9BB974}"/>
    <cellStyle name="Normal 3 4 2 2 2 3 3" xfId="2493" xr:uid="{034A97AB-1A07-421D-9A3D-0E1DA65BE0D6}"/>
    <cellStyle name="Normal 3 4 2 2 2 3 3 2" xfId="6674" xr:uid="{02C9ECBB-6AC1-41A1-A149-979292D9E8C2}"/>
    <cellStyle name="Normal 3 4 2 2 2 3 3 2 2" xfId="15037" xr:uid="{389ACEAF-49D8-4DB3-87B5-62F3A4C767B3}"/>
    <cellStyle name="Normal 3 4 2 2 2 3 3 2 2 2" xfId="31766" xr:uid="{3D824BE1-D624-4AA3-AB2F-1C6828C5874F}"/>
    <cellStyle name="Normal 3 4 2 2 2 3 3 2 3" xfId="23403" xr:uid="{51D00679-75AB-4A97-BE7F-264AE12FC140}"/>
    <cellStyle name="Normal 3 4 2 2 2 3 3 3" xfId="10856" xr:uid="{8D796EEF-975E-42EA-87C9-AF0AE87280C6}"/>
    <cellStyle name="Normal 3 4 2 2 2 3 3 3 2" xfId="27585" xr:uid="{F0E1989D-A748-4761-91FF-11ED3133C294}"/>
    <cellStyle name="Normal 3 4 2 2 2 3 3 4" xfId="19222" xr:uid="{D42105FD-108B-47F5-80B5-0716885DA176}"/>
    <cellStyle name="Normal 3 4 2 2 2 3 4" xfId="4167" xr:uid="{C8640424-81D5-408E-95DC-E19368AEA78E}"/>
    <cellStyle name="Normal 3 4 2 2 2 3 4 2" xfId="8348" xr:uid="{A5FE6731-E916-4EEE-ABCF-057C4848CAF6}"/>
    <cellStyle name="Normal 3 4 2 2 2 3 4 2 2" xfId="16711" xr:uid="{FEB74C92-0B62-4927-9685-AEF711E754A2}"/>
    <cellStyle name="Normal 3 4 2 2 2 3 4 2 2 2" xfId="33440" xr:uid="{D3819716-3D58-467F-8F28-2EEF93F6CB51}"/>
    <cellStyle name="Normal 3 4 2 2 2 3 4 2 3" xfId="25077" xr:uid="{54DFB0F1-EEB2-4BC4-8001-D1750AB3A9A2}"/>
    <cellStyle name="Normal 3 4 2 2 2 3 4 3" xfId="12530" xr:uid="{287B4299-270B-42D8-A584-9EF88586A44B}"/>
    <cellStyle name="Normal 3 4 2 2 2 3 4 3 2" xfId="29259" xr:uid="{D11BD7D4-9902-409C-BC68-5061E6E3B8D0}"/>
    <cellStyle name="Normal 3 4 2 2 2 3 4 4" xfId="20896" xr:uid="{3F548D94-A66A-4D03-9F29-88A2F58B9D9B}"/>
    <cellStyle name="Normal 3 4 2 2 2 3 5" xfId="5002" xr:uid="{5B1ED2B0-356C-4BD8-9D2A-320D980A6C8D}"/>
    <cellStyle name="Normal 3 4 2 2 2 3 5 2" xfId="13365" xr:uid="{3565583A-9820-4119-A671-9A020B08FD1C}"/>
    <cellStyle name="Normal 3 4 2 2 2 3 5 2 2" xfId="30094" xr:uid="{24E6ACB4-5A60-4960-9356-38F9D4E5CA17}"/>
    <cellStyle name="Normal 3 4 2 2 2 3 5 3" xfId="21731" xr:uid="{A3DB6DCB-8C2A-4FC0-98E4-2CC460742415}"/>
    <cellStyle name="Normal 3 4 2 2 2 3 6" xfId="9184" xr:uid="{93ED9D23-C976-4975-B2D8-A8BC46D58F0F}"/>
    <cellStyle name="Normal 3 4 2 2 2 3 6 2" xfId="25913" xr:uid="{E8887037-D4A6-449C-A5E3-7C7170B23859}"/>
    <cellStyle name="Normal 3 4 2 2 2 3 7" xfId="17550" xr:uid="{8DD8F341-D5F3-4A88-BA86-B2BBBA13F070}"/>
    <cellStyle name="Normal 3 4 2 2 2 4" xfId="1101" xr:uid="{F22D45ED-D161-4A2F-BD16-6D52D174B36D}"/>
    <cellStyle name="Normal 3 4 2 2 2 4 2" xfId="2773" xr:uid="{B4490B0D-4DFF-420E-B17D-38DA2BFF21A9}"/>
    <cellStyle name="Normal 3 4 2 2 2 4 2 2" xfId="6954" xr:uid="{C862EE6C-7018-4B77-AEE2-223476743A5A}"/>
    <cellStyle name="Normal 3 4 2 2 2 4 2 2 2" xfId="15317" xr:uid="{1B91B66B-906F-48E6-8028-7251C33BAB21}"/>
    <cellStyle name="Normal 3 4 2 2 2 4 2 2 2 2" xfId="32046" xr:uid="{602E5298-D34D-4EF6-BE36-B89E2AB0EA9C}"/>
    <cellStyle name="Normal 3 4 2 2 2 4 2 2 3" xfId="23683" xr:uid="{0307C33C-4154-48AF-8AC8-B26A3BC1856E}"/>
    <cellStyle name="Normal 3 4 2 2 2 4 2 3" xfId="11136" xr:uid="{AF8ACFCC-D1A6-4B73-A661-5973C13C12BA}"/>
    <cellStyle name="Normal 3 4 2 2 2 4 2 3 2" xfId="27865" xr:uid="{BF74E3F6-A9CF-4D07-8002-B83BE8561A42}"/>
    <cellStyle name="Normal 3 4 2 2 2 4 2 4" xfId="19502" xr:uid="{6CB28AC7-D1FC-437A-B28A-FF07B0DE053E}"/>
    <cellStyle name="Normal 3 4 2 2 2 4 3" xfId="5282" xr:uid="{506D28D6-86A9-4018-9CEB-6154644EF417}"/>
    <cellStyle name="Normal 3 4 2 2 2 4 3 2" xfId="13645" xr:uid="{0073454E-134F-469D-804C-B417F80CA4D2}"/>
    <cellStyle name="Normal 3 4 2 2 2 4 3 2 2" xfId="30374" xr:uid="{4531C07C-1F9E-4BF5-A4BF-2AEB08F13641}"/>
    <cellStyle name="Normal 3 4 2 2 2 4 3 3" xfId="22011" xr:uid="{B8C48A23-E608-4DBF-8CD9-C26AD582F6DA}"/>
    <cellStyle name="Normal 3 4 2 2 2 4 4" xfId="9464" xr:uid="{6BE3445B-6748-45BF-91B4-21EF58C7FB6F}"/>
    <cellStyle name="Normal 3 4 2 2 2 4 4 2" xfId="26193" xr:uid="{701D1C9D-E36D-4853-B903-7BAD5311589F}"/>
    <cellStyle name="Normal 3 4 2 2 2 4 5" xfId="17830" xr:uid="{D2B55A34-D142-41B4-A1B9-1A769ECA7DCE}"/>
    <cellStyle name="Normal 3 4 2 2 2 5" xfId="1937" xr:uid="{CEC56130-177B-4CE0-81A4-F952AB7773A3}"/>
    <cellStyle name="Normal 3 4 2 2 2 5 2" xfId="6118" xr:uid="{93A17D1F-F580-47E8-96D8-AEB05FEC2C24}"/>
    <cellStyle name="Normal 3 4 2 2 2 5 2 2" xfId="14481" xr:uid="{D630DF82-283F-416A-B86C-1B937A045F67}"/>
    <cellStyle name="Normal 3 4 2 2 2 5 2 2 2" xfId="31210" xr:uid="{F5D0AD21-62B1-4428-9453-6408EA13E67D}"/>
    <cellStyle name="Normal 3 4 2 2 2 5 2 3" xfId="22847" xr:uid="{07F498A1-3467-4F8B-B8C6-3B01FAF93AD6}"/>
    <cellStyle name="Normal 3 4 2 2 2 5 3" xfId="10300" xr:uid="{4CFF8849-698C-4421-8322-4325606919F9}"/>
    <cellStyle name="Normal 3 4 2 2 2 5 3 2" xfId="27029" xr:uid="{71845AA3-BD87-4B7B-801D-AE5B3132799F}"/>
    <cellStyle name="Normal 3 4 2 2 2 5 4" xfId="18666" xr:uid="{24F17443-B418-4867-AB86-E8C297C8EB42}"/>
    <cellStyle name="Normal 3 4 2 2 2 6" xfId="3611" xr:uid="{5268D73E-2265-44E1-AFE9-C0A7786D896B}"/>
    <cellStyle name="Normal 3 4 2 2 2 6 2" xfId="7792" xr:uid="{6E915E26-5FE8-406E-916B-1D130E054F57}"/>
    <cellStyle name="Normal 3 4 2 2 2 6 2 2" xfId="16155" xr:uid="{259BA000-8BBE-4781-A4B2-DA3A1F65478B}"/>
    <cellStyle name="Normal 3 4 2 2 2 6 2 2 2" xfId="32884" xr:uid="{ED8BC1C8-5788-4893-866D-3755AC6203EB}"/>
    <cellStyle name="Normal 3 4 2 2 2 6 2 3" xfId="24521" xr:uid="{E39E19C4-AB46-40D9-9360-F3DBE84E9452}"/>
    <cellStyle name="Normal 3 4 2 2 2 6 3" xfId="11974" xr:uid="{A7CD32E4-4126-4EDB-B0EF-617D82C44514}"/>
    <cellStyle name="Normal 3 4 2 2 2 6 3 2" xfId="28703" xr:uid="{72841488-0E2B-4AB0-ACF8-2393F8E5666E}"/>
    <cellStyle name="Normal 3 4 2 2 2 6 4" xfId="20340" xr:uid="{85188CFA-5B05-4232-B495-58A73B5B758B}"/>
    <cellStyle name="Normal 3 4 2 2 2 7" xfId="4446" xr:uid="{5978F8E3-2169-4135-BA11-43320C18E536}"/>
    <cellStyle name="Normal 3 4 2 2 2 7 2" xfId="12809" xr:uid="{0EEF451C-D550-4788-9EBC-6BDE6EB2C915}"/>
    <cellStyle name="Normal 3 4 2 2 2 7 2 2" xfId="29538" xr:uid="{893A9168-CC57-4D2C-862F-C2338520A748}"/>
    <cellStyle name="Normal 3 4 2 2 2 7 3" xfId="21175" xr:uid="{D48E2455-1A0A-4989-909A-1DFE087673B5}"/>
    <cellStyle name="Normal 3 4 2 2 2 8" xfId="8628" xr:uid="{D3F6505C-B09A-4D2D-9344-27A005E272C7}"/>
    <cellStyle name="Normal 3 4 2 2 2 8 2" xfId="25357" xr:uid="{145D8B9C-C041-4975-A132-A8B3AB23DD13}"/>
    <cellStyle name="Normal 3 4 2 2 2 9" xfId="16994" xr:uid="{773F01E9-98A7-412C-A737-2220531BD0BE}"/>
    <cellStyle name="Normal 3 4 2 2 3" xfId="407" xr:uid="{F4058E9E-ED34-4B5F-BF14-F4A5EF12D82D}"/>
    <cellStyle name="Normal 3 4 2 2 3 2" xfId="1243" xr:uid="{34D1DA88-A040-4B3E-88A4-D1D10BD26E6A}"/>
    <cellStyle name="Normal 3 4 2 2 3 2 2" xfId="2915" xr:uid="{4FFBDEB4-F9AC-4838-B1DC-7292A57946EC}"/>
    <cellStyle name="Normal 3 4 2 2 3 2 2 2" xfId="7096" xr:uid="{259FAB2A-9DA2-443E-A7D7-0433B8B95FC4}"/>
    <cellStyle name="Normal 3 4 2 2 3 2 2 2 2" xfId="15459" xr:uid="{1004209F-0A8F-418A-AAAE-65C6BE2518EE}"/>
    <cellStyle name="Normal 3 4 2 2 3 2 2 2 2 2" xfId="32188" xr:uid="{73E804FA-4BC1-4B64-ADF4-08CCEAE85F7C}"/>
    <cellStyle name="Normal 3 4 2 2 3 2 2 2 3" xfId="23825" xr:uid="{0D46B5BE-650F-40B4-BC40-330C856DDEB8}"/>
    <cellStyle name="Normal 3 4 2 2 3 2 2 3" xfId="11278" xr:uid="{42D7395D-25C9-472E-A852-818CB4A4706D}"/>
    <cellStyle name="Normal 3 4 2 2 3 2 2 3 2" xfId="28007" xr:uid="{39C5CD76-9B30-4EE4-BEB3-E6EF2CCF87DD}"/>
    <cellStyle name="Normal 3 4 2 2 3 2 2 4" xfId="19644" xr:uid="{11E76570-1C19-4457-9303-008183A91243}"/>
    <cellStyle name="Normal 3 4 2 2 3 2 3" xfId="5424" xr:uid="{A9E6A9AD-AA39-45FB-BC85-E5F0242BAF02}"/>
    <cellStyle name="Normal 3 4 2 2 3 2 3 2" xfId="13787" xr:uid="{5E6F22CC-8A94-427D-BD50-4992BC9E8D07}"/>
    <cellStyle name="Normal 3 4 2 2 3 2 3 2 2" xfId="30516" xr:uid="{7DEBE8EF-557C-4220-B2DB-036D99892929}"/>
    <cellStyle name="Normal 3 4 2 2 3 2 3 3" xfId="22153" xr:uid="{E7154B16-24E2-46A7-9CB4-F106A21E184A}"/>
    <cellStyle name="Normal 3 4 2 2 3 2 4" xfId="9606" xr:uid="{0C3408DB-4D0F-4C8F-A1D9-E3167D02B835}"/>
    <cellStyle name="Normal 3 4 2 2 3 2 4 2" xfId="26335" xr:uid="{E63BD44D-6031-4A1E-89A3-2404473586C6}"/>
    <cellStyle name="Normal 3 4 2 2 3 2 5" xfId="17972" xr:uid="{62C875BD-FE94-4221-9AFE-83369CC6A8DA}"/>
    <cellStyle name="Normal 3 4 2 2 3 3" xfId="2079" xr:uid="{A4C54818-EE9F-46DD-8196-E03DA9CF35C2}"/>
    <cellStyle name="Normal 3 4 2 2 3 3 2" xfId="6260" xr:uid="{E80468A6-D914-46F7-982C-E6527E235FF6}"/>
    <cellStyle name="Normal 3 4 2 2 3 3 2 2" xfId="14623" xr:uid="{38AF679C-DD3C-4018-B347-06C1612A3036}"/>
    <cellStyle name="Normal 3 4 2 2 3 3 2 2 2" xfId="31352" xr:uid="{6860CFDB-A856-4E7A-A83A-3925344F4200}"/>
    <cellStyle name="Normal 3 4 2 2 3 3 2 3" xfId="22989" xr:uid="{2DB00A02-4341-40F4-A80E-8E6AA5761AC4}"/>
    <cellStyle name="Normal 3 4 2 2 3 3 3" xfId="10442" xr:uid="{1059CA01-4E60-436F-AEF8-F447B64C3ECF}"/>
    <cellStyle name="Normal 3 4 2 2 3 3 3 2" xfId="27171" xr:uid="{8270319B-FA54-479E-97AB-2F73D5C39F88}"/>
    <cellStyle name="Normal 3 4 2 2 3 3 4" xfId="18808" xr:uid="{A64FC238-69B1-45A3-B5BF-40596BC83D30}"/>
    <cellStyle name="Normal 3 4 2 2 3 4" xfId="3753" xr:uid="{AC640D2E-66D9-44DB-B113-460803D804A3}"/>
    <cellStyle name="Normal 3 4 2 2 3 4 2" xfId="7934" xr:uid="{80D6F7C1-31FC-42C1-8232-A9D49550BD5E}"/>
    <cellStyle name="Normal 3 4 2 2 3 4 2 2" xfId="16297" xr:uid="{4A63EB3D-B294-4304-B8D6-7C559C1E3E65}"/>
    <cellStyle name="Normal 3 4 2 2 3 4 2 2 2" xfId="33026" xr:uid="{6500FB26-20C4-404C-B6A6-3A288DA34482}"/>
    <cellStyle name="Normal 3 4 2 2 3 4 2 3" xfId="24663" xr:uid="{76370506-A56F-4F19-9A31-332B191152B6}"/>
    <cellStyle name="Normal 3 4 2 2 3 4 3" xfId="12116" xr:uid="{2A85DA6F-0AFE-4E1B-B67B-B71C5F0A3DDA}"/>
    <cellStyle name="Normal 3 4 2 2 3 4 3 2" xfId="28845" xr:uid="{E7DC7C64-0C19-437D-B5C7-C480F9C66321}"/>
    <cellStyle name="Normal 3 4 2 2 3 4 4" xfId="20482" xr:uid="{AE48F9DD-E99D-4CC0-BAF1-938931D8734E}"/>
    <cellStyle name="Normal 3 4 2 2 3 5" xfId="4588" xr:uid="{C06C7C1F-AE41-45AA-8C8A-925F960C4673}"/>
    <cellStyle name="Normal 3 4 2 2 3 5 2" xfId="12951" xr:uid="{DF26C56D-8980-4408-8A8E-B503242FA009}"/>
    <cellStyle name="Normal 3 4 2 2 3 5 2 2" xfId="29680" xr:uid="{C89CCF86-E9F5-41B8-A0E0-CEE9444D31A7}"/>
    <cellStyle name="Normal 3 4 2 2 3 5 3" xfId="21317" xr:uid="{AE3A9DBA-AD4D-497E-A67E-F805AD09E3C6}"/>
    <cellStyle name="Normal 3 4 2 2 3 6" xfId="8770" xr:uid="{BA3A86FB-52BC-473B-8496-000884183F22}"/>
    <cellStyle name="Normal 3 4 2 2 3 6 2" xfId="25499" xr:uid="{9837B724-AABE-4407-AA1F-1A1361FCA6F6}"/>
    <cellStyle name="Normal 3 4 2 2 3 7" xfId="17136" xr:uid="{A9749C1F-78E0-443C-B0E7-A308119C7008}"/>
    <cellStyle name="Normal 3 4 2 2 4" xfId="685" xr:uid="{571633F3-B500-498F-B565-CCD3AF4756FF}"/>
    <cellStyle name="Normal 3 4 2 2 4 2" xfId="1521" xr:uid="{02FB26F7-E410-4ECF-89F1-58E8E9DB081E}"/>
    <cellStyle name="Normal 3 4 2 2 4 2 2" xfId="3193" xr:uid="{4F372120-9DAC-4D68-896E-EDEB2B32B61E}"/>
    <cellStyle name="Normal 3 4 2 2 4 2 2 2" xfId="7374" xr:uid="{6EB5C54D-C9E8-4B1A-BB02-0C36F168A83B}"/>
    <cellStyle name="Normal 3 4 2 2 4 2 2 2 2" xfId="15737" xr:uid="{B111F85F-1898-4CDD-8108-CAF3AF3D2299}"/>
    <cellStyle name="Normal 3 4 2 2 4 2 2 2 2 2" xfId="32466" xr:uid="{D8A7F4EF-511F-4872-951E-DC222315CF85}"/>
    <cellStyle name="Normal 3 4 2 2 4 2 2 2 3" xfId="24103" xr:uid="{7B3AA070-8823-4AFC-BE8C-5340A9232C9B}"/>
    <cellStyle name="Normal 3 4 2 2 4 2 2 3" xfId="11556" xr:uid="{340BD204-BA74-4F2C-B213-5407D518DA30}"/>
    <cellStyle name="Normal 3 4 2 2 4 2 2 3 2" xfId="28285" xr:uid="{BD633B8F-4F6F-4134-A18B-570CB2781D3D}"/>
    <cellStyle name="Normal 3 4 2 2 4 2 2 4" xfId="19922" xr:uid="{D5C49918-E703-4312-84DA-7B57E24D1B9A}"/>
    <cellStyle name="Normal 3 4 2 2 4 2 3" xfId="5702" xr:uid="{7D6EFC79-D265-46C2-B0E4-F34C5586D42F}"/>
    <cellStyle name="Normal 3 4 2 2 4 2 3 2" xfId="14065" xr:uid="{2317ABE0-576C-4C6F-AB08-087C7C49023A}"/>
    <cellStyle name="Normal 3 4 2 2 4 2 3 2 2" xfId="30794" xr:uid="{D1F576F8-49A2-47F6-9610-9839FA8F2607}"/>
    <cellStyle name="Normal 3 4 2 2 4 2 3 3" xfId="22431" xr:uid="{A132DE3B-8F06-40E1-96A3-2DB2F6DD6CD7}"/>
    <cellStyle name="Normal 3 4 2 2 4 2 4" xfId="9884" xr:uid="{8CEBD274-63A5-42D6-A73E-DBCC26A0FFEF}"/>
    <cellStyle name="Normal 3 4 2 2 4 2 4 2" xfId="26613" xr:uid="{A99FA99A-445E-4A7D-B019-39A5EBDC5389}"/>
    <cellStyle name="Normal 3 4 2 2 4 2 5" xfId="18250" xr:uid="{2598B8EA-BBA4-4BFA-BF2F-BBB3CBE6C17A}"/>
    <cellStyle name="Normal 3 4 2 2 4 3" xfId="2357" xr:uid="{2D72929F-DF75-416D-B09D-D0E0C92D066C}"/>
    <cellStyle name="Normal 3 4 2 2 4 3 2" xfId="6538" xr:uid="{2CCEAFD9-FA51-4A91-A5FD-9E6C210143F5}"/>
    <cellStyle name="Normal 3 4 2 2 4 3 2 2" xfId="14901" xr:uid="{BB22BEC9-EAED-4FC9-88F7-3F657F0C8D89}"/>
    <cellStyle name="Normal 3 4 2 2 4 3 2 2 2" xfId="31630" xr:uid="{48218327-3CDA-42B7-9EC2-72D5EBACC9AC}"/>
    <cellStyle name="Normal 3 4 2 2 4 3 2 3" xfId="23267" xr:uid="{7DE4761D-C3FA-4E88-9CA7-DFBF51DCA561}"/>
    <cellStyle name="Normal 3 4 2 2 4 3 3" xfId="10720" xr:uid="{12EB3DFA-1787-4EF9-879F-852BD18D8BB2}"/>
    <cellStyle name="Normal 3 4 2 2 4 3 3 2" xfId="27449" xr:uid="{4F0165D1-DA2A-4EAE-B031-50D2B4B50E51}"/>
    <cellStyle name="Normal 3 4 2 2 4 3 4" xfId="19086" xr:uid="{8D2C6F56-C9FF-4DBE-B880-4FA56DC560C9}"/>
    <cellStyle name="Normal 3 4 2 2 4 4" xfId="4031" xr:uid="{62EF29F3-310C-4945-AF9B-A5D1B5F91668}"/>
    <cellStyle name="Normal 3 4 2 2 4 4 2" xfId="8212" xr:uid="{939EE443-A2AC-42F1-A5D4-86A2EB06C87F}"/>
    <cellStyle name="Normal 3 4 2 2 4 4 2 2" xfId="16575" xr:uid="{FF1BD8B6-26CE-4BC5-853E-005B99E793A4}"/>
    <cellStyle name="Normal 3 4 2 2 4 4 2 2 2" xfId="33304" xr:uid="{DEC1580B-CE48-4197-B311-DA0F3ECCC8C5}"/>
    <cellStyle name="Normal 3 4 2 2 4 4 2 3" xfId="24941" xr:uid="{B3F5C2FB-8F80-422F-AFD1-16EC9AC5CF85}"/>
    <cellStyle name="Normal 3 4 2 2 4 4 3" xfId="12394" xr:uid="{7A8C903F-F952-4C87-ABDB-183BCC86DB40}"/>
    <cellStyle name="Normal 3 4 2 2 4 4 3 2" xfId="29123" xr:uid="{88FD51F0-261B-4786-8701-F9DFBFD9E900}"/>
    <cellStyle name="Normal 3 4 2 2 4 4 4" xfId="20760" xr:uid="{41165B1D-2324-4818-85C3-2D28146EF5F4}"/>
    <cellStyle name="Normal 3 4 2 2 4 5" xfId="4866" xr:uid="{BD75CE01-1051-42B2-988A-C61EEA760010}"/>
    <cellStyle name="Normal 3 4 2 2 4 5 2" xfId="13229" xr:uid="{392547A9-90CA-498B-BB71-065C95580C8A}"/>
    <cellStyle name="Normal 3 4 2 2 4 5 2 2" xfId="29958" xr:uid="{92EACD16-2D4C-46FD-A718-553161C39265}"/>
    <cellStyle name="Normal 3 4 2 2 4 5 3" xfId="21595" xr:uid="{8D8FB70F-2CC8-4289-8512-13BB98A01D9C}"/>
    <cellStyle name="Normal 3 4 2 2 4 6" xfId="9048" xr:uid="{3F200EAA-709E-4B75-A5F6-D1D3D5E53083}"/>
    <cellStyle name="Normal 3 4 2 2 4 6 2" xfId="25777" xr:uid="{FF905A19-EFAF-424F-BF14-00C4BF8E9BFF}"/>
    <cellStyle name="Normal 3 4 2 2 4 7" xfId="17414" xr:uid="{409ED21F-CC79-4D27-BE53-534372A02B22}"/>
    <cellStyle name="Normal 3 4 2 2 5" xfId="965" xr:uid="{6B9A9CD0-A895-4BCA-A573-2F10E4071E6A}"/>
    <cellStyle name="Normal 3 4 2 2 5 2" xfId="2637" xr:uid="{E4339C8C-1B12-4064-B8AE-D16C319FF2BF}"/>
    <cellStyle name="Normal 3 4 2 2 5 2 2" xfId="6818" xr:uid="{83BBC74E-1A59-45E2-B776-070C7FF45573}"/>
    <cellStyle name="Normal 3 4 2 2 5 2 2 2" xfId="15181" xr:uid="{C179D995-8A02-4881-91B1-32C04590F805}"/>
    <cellStyle name="Normal 3 4 2 2 5 2 2 2 2" xfId="31910" xr:uid="{31B6CE3B-7C3B-41BA-832B-E81BFB2C2C53}"/>
    <cellStyle name="Normal 3 4 2 2 5 2 2 3" xfId="23547" xr:uid="{7E97FE77-7ECA-4E99-B4B2-83E32DCB0766}"/>
    <cellStyle name="Normal 3 4 2 2 5 2 3" xfId="11000" xr:uid="{45DC6E18-B336-4A3E-B111-6F126B3DBF3E}"/>
    <cellStyle name="Normal 3 4 2 2 5 2 3 2" xfId="27729" xr:uid="{1EC29473-E4ED-4686-A60D-6B1E02863D40}"/>
    <cellStyle name="Normal 3 4 2 2 5 2 4" xfId="19366" xr:uid="{3C4F1B52-19B1-4BC0-8C32-343FA142BC0F}"/>
    <cellStyle name="Normal 3 4 2 2 5 3" xfId="5146" xr:uid="{6C32D6A0-545A-49AD-AA61-3EADD0FF1C40}"/>
    <cellStyle name="Normal 3 4 2 2 5 3 2" xfId="13509" xr:uid="{F8698699-993A-4540-865E-873E4890BBCA}"/>
    <cellStyle name="Normal 3 4 2 2 5 3 2 2" xfId="30238" xr:uid="{6165F6EF-A3DA-4B7B-91F1-45AAADA9AB5D}"/>
    <cellStyle name="Normal 3 4 2 2 5 3 3" xfId="21875" xr:uid="{FB9CB449-1714-4CD3-874C-602866772CDA}"/>
    <cellStyle name="Normal 3 4 2 2 5 4" xfId="9328" xr:uid="{4F50E778-9AEB-46E4-A66D-D1060090EE40}"/>
    <cellStyle name="Normal 3 4 2 2 5 4 2" xfId="26057" xr:uid="{8846B143-E6BD-4ED4-8212-B3C0F0D2AD5F}"/>
    <cellStyle name="Normal 3 4 2 2 5 5" xfId="17694" xr:uid="{46C5AFD9-F77D-4635-9A95-C13D2B0071B6}"/>
    <cellStyle name="Normal 3 4 2 2 6" xfId="1801" xr:uid="{38FFD09F-B1A0-49AF-BA78-BBE8A14D314E}"/>
    <cellStyle name="Normal 3 4 2 2 6 2" xfId="5982" xr:uid="{E1229543-B480-4E96-A383-A6DF10827255}"/>
    <cellStyle name="Normal 3 4 2 2 6 2 2" xfId="14345" xr:uid="{1BEDAB8B-9886-45CA-8BBB-3ECDAABB2BC3}"/>
    <cellStyle name="Normal 3 4 2 2 6 2 2 2" xfId="31074" xr:uid="{09115112-5789-479C-8921-C8921F7487BF}"/>
    <cellStyle name="Normal 3 4 2 2 6 2 3" xfId="22711" xr:uid="{A4266ED1-7361-43B6-88B3-8A42C892AA38}"/>
    <cellStyle name="Normal 3 4 2 2 6 3" xfId="10164" xr:uid="{B7848AE5-74E8-495B-97AB-0E42A1042B00}"/>
    <cellStyle name="Normal 3 4 2 2 6 3 2" xfId="26893" xr:uid="{84301A6B-F1CC-465D-96B4-6D61D8278646}"/>
    <cellStyle name="Normal 3 4 2 2 6 4" xfId="18530" xr:uid="{82295A15-86ED-4E59-9DFE-8775F69BF906}"/>
    <cellStyle name="Normal 3 4 2 2 7" xfId="3475" xr:uid="{46218A9D-11CE-4724-9DFE-0DACFB23D3DC}"/>
    <cellStyle name="Normal 3 4 2 2 7 2" xfId="7656" xr:uid="{25755BB1-3204-4AEC-BA2F-E6811EDE3B4F}"/>
    <cellStyle name="Normal 3 4 2 2 7 2 2" xfId="16019" xr:uid="{28FFAE0C-AF86-4AD0-886F-FB067B781F0A}"/>
    <cellStyle name="Normal 3 4 2 2 7 2 2 2" xfId="32748" xr:uid="{0AE6CB20-5451-4A36-8D8C-B9E851B09B07}"/>
    <cellStyle name="Normal 3 4 2 2 7 2 3" xfId="24385" xr:uid="{730E7BBC-A32F-4686-A471-8F14F991768C}"/>
    <cellStyle name="Normal 3 4 2 2 7 3" xfId="11838" xr:uid="{5CE7B9D4-1F9B-472F-A073-7F74E542C241}"/>
    <cellStyle name="Normal 3 4 2 2 7 3 2" xfId="28567" xr:uid="{6ECDF77F-C0BF-41FC-BABE-D45A1C364D96}"/>
    <cellStyle name="Normal 3 4 2 2 7 4" xfId="20204" xr:uid="{422B5159-360F-4F3B-A398-D88B59C59235}"/>
    <cellStyle name="Normal 3 4 2 2 8" xfId="4310" xr:uid="{3AECD4C1-DCC3-4F2D-9390-940C8BE86E91}"/>
    <cellStyle name="Normal 3 4 2 2 8 2" xfId="12673" xr:uid="{414425D2-2747-4601-90B1-C8FA5D3D7585}"/>
    <cellStyle name="Normal 3 4 2 2 8 2 2" xfId="29402" xr:uid="{6FD14A91-06A9-49ED-8432-41B0D56647D5}"/>
    <cellStyle name="Normal 3 4 2 2 8 3" xfId="21039" xr:uid="{496BD578-3DD7-48B9-AA98-47837411A7A3}"/>
    <cellStyle name="Normal 3 4 2 2 9" xfId="8492" xr:uid="{D2367076-571E-43BD-858B-ADB5691D7BF6}"/>
    <cellStyle name="Normal 3 4 2 2 9 2" xfId="25221" xr:uid="{864ED3B8-DF8A-4550-B96B-3164A0C64B47}"/>
    <cellStyle name="Normal 3 4 2 3" xfId="198" xr:uid="{0C67B641-B163-45EC-ABC1-5315518FC82C}"/>
    <cellStyle name="Normal 3 4 2 3 2" xfId="476" xr:uid="{3B12738A-FA24-49F2-B58B-6D6A79C31FEB}"/>
    <cellStyle name="Normal 3 4 2 3 2 2" xfId="1312" xr:uid="{746B9CE4-FDC5-46E1-B094-C681B3FDA056}"/>
    <cellStyle name="Normal 3 4 2 3 2 2 2" xfId="2984" xr:uid="{E2499034-B196-4684-B015-91BF7DC0268E}"/>
    <cellStyle name="Normal 3 4 2 3 2 2 2 2" xfId="7165" xr:uid="{D254828C-F3DF-44AD-B1D7-25B70CAEE4D2}"/>
    <cellStyle name="Normal 3 4 2 3 2 2 2 2 2" xfId="15528" xr:uid="{33BDE25C-456A-401F-998A-234C12C3E198}"/>
    <cellStyle name="Normal 3 4 2 3 2 2 2 2 2 2" xfId="32257" xr:uid="{29A5AE47-AFA7-416A-9000-4EC4E35DFE25}"/>
    <cellStyle name="Normal 3 4 2 3 2 2 2 2 3" xfId="23894" xr:uid="{27028B8A-25E3-4876-B79A-E37A05703636}"/>
    <cellStyle name="Normal 3 4 2 3 2 2 2 3" xfId="11347" xr:uid="{FBD09FD7-25A8-49AD-B737-45EF7EF5D188}"/>
    <cellStyle name="Normal 3 4 2 3 2 2 2 3 2" xfId="28076" xr:uid="{EBE68786-518F-4F6F-B0E5-5E05705CE8FF}"/>
    <cellStyle name="Normal 3 4 2 3 2 2 2 4" xfId="19713" xr:uid="{CEC5CA0C-3AE5-472D-A2CB-D0F103D3D679}"/>
    <cellStyle name="Normal 3 4 2 3 2 2 3" xfId="5493" xr:uid="{DCB1886E-8441-46D2-A605-90CCA0AF6B56}"/>
    <cellStyle name="Normal 3 4 2 3 2 2 3 2" xfId="13856" xr:uid="{52DA32DE-56C6-4846-9D95-00EEDBF13FE1}"/>
    <cellStyle name="Normal 3 4 2 3 2 2 3 2 2" xfId="30585" xr:uid="{ECFFFF0F-0B11-4582-95B4-720592EDAF7E}"/>
    <cellStyle name="Normal 3 4 2 3 2 2 3 3" xfId="22222" xr:uid="{B24674B6-BB44-42AB-8D6A-6E31B3E4DE4C}"/>
    <cellStyle name="Normal 3 4 2 3 2 2 4" xfId="9675" xr:uid="{AA7F3F0D-0CB3-45EA-9859-48E59602D4C9}"/>
    <cellStyle name="Normal 3 4 2 3 2 2 4 2" xfId="26404" xr:uid="{8B40B1DE-0865-431B-8BEC-F4402DC81791}"/>
    <cellStyle name="Normal 3 4 2 3 2 2 5" xfId="18041" xr:uid="{CA1834B4-7B7B-4CAA-B5EB-C05054788DFD}"/>
    <cellStyle name="Normal 3 4 2 3 2 3" xfId="2148" xr:uid="{B5B551F9-DD3D-47F0-880F-ECB2C5972617}"/>
    <cellStyle name="Normal 3 4 2 3 2 3 2" xfId="6329" xr:uid="{6F3BA627-10BB-4F8B-A8BF-FBF5E4533EB6}"/>
    <cellStyle name="Normal 3 4 2 3 2 3 2 2" xfId="14692" xr:uid="{4F1E41C7-25B6-457E-B1FE-E514C9B39231}"/>
    <cellStyle name="Normal 3 4 2 3 2 3 2 2 2" xfId="31421" xr:uid="{68DF15DE-AFF2-4BF8-9DA8-F2FD02EB3599}"/>
    <cellStyle name="Normal 3 4 2 3 2 3 2 3" xfId="23058" xr:uid="{5094524D-4BFE-4C78-B285-9B4D7632D4B9}"/>
    <cellStyle name="Normal 3 4 2 3 2 3 3" xfId="10511" xr:uid="{E86E6C54-4EA1-4190-AB67-C3422E2C8D83}"/>
    <cellStyle name="Normal 3 4 2 3 2 3 3 2" xfId="27240" xr:uid="{3ECD4F1D-A302-4960-9154-536358979A25}"/>
    <cellStyle name="Normal 3 4 2 3 2 3 4" xfId="18877" xr:uid="{2FAE20AC-4739-45C5-B4C4-14BEA6C7AE2D}"/>
    <cellStyle name="Normal 3 4 2 3 2 4" xfId="3822" xr:uid="{C50DFB1A-3A6D-45D1-8051-29B74D97428F}"/>
    <cellStyle name="Normal 3 4 2 3 2 4 2" xfId="8003" xr:uid="{2D022494-D3F0-407E-8595-C210F6B41EB7}"/>
    <cellStyle name="Normal 3 4 2 3 2 4 2 2" xfId="16366" xr:uid="{1DB9D0B2-482F-4753-8708-B9F94B165051}"/>
    <cellStyle name="Normal 3 4 2 3 2 4 2 2 2" xfId="33095" xr:uid="{58B8203B-2062-4957-9E6F-6C4D875364C7}"/>
    <cellStyle name="Normal 3 4 2 3 2 4 2 3" xfId="24732" xr:uid="{E4751834-F9E9-428E-BF4C-D5747E73151E}"/>
    <cellStyle name="Normal 3 4 2 3 2 4 3" xfId="12185" xr:uid="{93BC2BDC-ACDF-4B3F-AAFA-32873647EEED}"/>
    <cellStyle name="Normal 3 4 2 3 2 4 3 2" xfId="28914" xr:uid="{A18957EE-2668-4F23-8141-C7BF76E7475A}"/>
    <cellStyle name="Normal 3 4 2 3 2 4 4" xfId="20551" xr:uid="{7C82E355-85CC-4AEF-8ACB-F39824BE0DD0}"/>
    <cellStyle name="Normal 3 4 2 3 2 5" xfId="4657" xr:uid="{B6EC6263-CF1B-4253-BD49-FDF0BF2B5202}"/>
    <cellStyle name="Normal 3 4 2 3 2 5 2" xfId="13020" xr:uid="{71A644AC-8C2C-4236-9C95-CF5F118D59E9}"/>
    <cellStyle name="Normal 3 4 2 3 2 5 2 2" xfId="29749" xr:uid="{5304C26B-ABF7-4872-A687-5DBD9FAEB1B7}"/>
    <cellStyle name="Normal 3 4 2 3 2 5 3" xfId="21386" xr:uid="{D361D7B3-800E-4A73-BE20-CD58FDB335CA}"/>
    <cellStyle name="Normal 3 4 2 3 2 6" xfId="8839" xr:uid="{AE7C42EE-CB13-488D-8E7F-217DEDDF5C12}"/>
    <cellStyle name="Normal 3 4 2 3 2 6 2" xfId="25568" xr:uid="{2D57EC3E-3587-4B89-95E3-9038251E1999}"/>
    <cellStyle name="Normal 3 4 2 3 2 7" xfId="17205" xr:uid="{F7CC150E-3BAB-4D35-A35A-D3D65FE139CC}"/>
    <cellStyle name="Normal 3 4 2 3 3" xfId="754" xr:uid="{9F040548-3D17-4960-BB9C-6CCABEB8431B}"/>
    <cellStyle name="Normal 3 4 2 3 3 2" xfId="1590" xr:uid="{8BB89B20-494D-412E-AFF9-8A8D38A894BF}"/>
    <cellStyle name="Normal 3 4 2 3 3 2 2" xfId="3262" xr:uid="{B5E565F6-DFE0-4B65-9F79-29584A860D8E}"/>
    <cellStyle name="Normal 3 4 2 3 3 2 2 2" xfId="7443" xr:uid="{A69B67A0-EE0E-4171-AC77-3EB1EED6522F}"/>
    <cellStyle name="Normal 3 4 2 3 3 2 2 2 2" xfId="15806" xr:uid="{503473E4-F458-41FE-80D3-CA23CE8C933D}"/>
    <cellStyle name="Normal 3 4 2 3 3 2 2 2 2 2" xfId="32535" xr:uid="{131C8D39-72D0-4446-AD73-47A6FCFA86AC}"/>
    <cellStyle name="Normal 3 4 2 3 3 2 2 2 3" xfId="24172" xr:uid="{C3792726-7049-4B40-BD0E-6D0197E898FC}"/>
    <cellStyle name="Normal 3 4 2 3 3 2 2 3" xfId="11625" xr:uid="{CBD252DB-D760-455E-94F8-0181C936B090}"/>
    <cellStyle name="Normal 3 4 2 3 3 2 2 3 2" xfId="28354" xr:uid="{DF7DF765-7E05-42EA-B188-244BD73BA0B3}"/>
    <cellStyle name="Normal 3 4 2 3 3 2 2 4" xfId="19991" xr:uid="{CEEFC7BA-9F95-4235-BF32-7F15BCAAD6CD}"/>
    <cellStyle name="Normal 3 4 2 3 3 2 3" xfId="5771" xr:uid="{F39607DC-EE47-482E-88B0-91F5372A8113}"/>
    <cellStyle name="Normal 3 4 2 3 3 2 3 2" xfId="14134" xr:uid="{8DBFE23C-EE54-483D-BB98-35F777564D33}"/>
    <cellStyle name="Normal 3 4 2 3 3 2 3 2 2" xfId="30863" xr:uid="{294BC015-BB4C-4C44-B7FE-CDA1A0C499AC}"/>
    <cellStyle name="Normal 3 4 2 3 3 2 3 3" xfId="22500" xr:uid="{503D631F-8290-41D6-8522-8947B0CFABAA}"/>
    <cellStyle name="Normal 3 4 2 3 3 2 4" xfId="9953" xr:uid="{57AD7C83-4DA1-44FE-B8C8-93ACC2EE19F8}"/>
    <cellStyle name="Normal 3 4 2 3 3 2 4 2" xfId="26682" xr:uid="{175B89BE-F06F-47BF-90F1-147C2190CA91}"/>
    <cellStyle name="Normal 3 4 2 3 3 2 5" xfId="18319" xr:uid="{7036F2B9-07AC-4AF4-8DB4-7D9EBF92B9BE}"/>
    <cellStyle name="Normal 3 4 2 3 3 3" xfId="2426" xr:uid="{B3FEBD39-E858-4F54-AD37-239E5B539E59}"/>
    <cellStyle name="Normal 3 4 2 3 3 3 2" xfId="6607" xr:uid="{E5D52A2F-CAA0-4811-8C8A-8D50B5A8E7FB}"/>
    <cellStyle name="Normal 3 4 2 3 3 3 2 2" xfId="14970" xr:uid="{9D0637E8-F87D-4245-8C99-14E98C3E6FF9}"/>
    <cellStyle name="Normal 3 4 2 3 3 3 2 2 2" xfId="31699" xr:uid="{64E0F17C-A5F1-4064-AD34-A66983281A9A}"/>
    <cellStyle name="Normal 3 4 2 3 3 3 2 3" xfId="23336" xr:uid="{50E421C1-478D-4866-800F-6008078CEDD2}"/>
    <cellStyle name="Normal 3 4 2 3 3 3 3" xfId="10789" xr:uid="{628DDA49-D725-4CEF-A526-B550179A1095}"/>
    <cellStyle name="Normal 3 4 2 3 3 3 3 2" xfId="27518" xr:uid="{745B6B3F-73C4-4DB9-B90B-4787A26B4C3E}"/>
    <cellStyle name="Normal 3 4 2 3 3 3 4" xfId="19155" xr:uid="{052D7749-F5CF-4781-9291-4C181B01DC11}"/>
    <cellStyle name="Normal 3 4 2 3 3 4" xfId="4100" xr:uid="{F13DB8B3-271A-4337-935D-92C90C25767A}"/>
    <cellStyle name="Normal 3 4 2 3 3 4 2" xfId="8281" xr:uid="{1A52C04D-C063-4098-9196-866F54272972}"/>
    <cellStyle name="Normal 3 4 2 3 3 4 2 2" xfId="16644" xr:uid="{E02C147E-CC59-4D35-867E-956E8562A9D6}"/>
    <cellStyle name="Normal 3 4 2 3 3 4 2 2 2" xfId="33373" xr:uid="{28EA2F81-EC46-4B3F-84B7-1FF621C6D40D}"/>
    <cellStyle name="Normal 3 4 2 3 3 4 2 3" xfId="25010" xr:uid="{588EFA08-D062-438B-84BF-A14A1D82A171}"/>
    <cellStyle name="Normal 3 4 2 3 3 4 3" xfId="12463" xr:uid="{94FEF592-AA61-4D59-AC87-198B62E5F239}"/>
    <cellStyle name="Normal 3 4 2 3 3 4 3 2" xfId="29192" xr:uid="{7C3719EF-165C-4D7F-8855-D1852890B2F3}"/>
    <cellStyle name="Normal 3 4 2 3 3 4 4" xfId="20829" xr:uid="{40B9FA8A-82A0-451D-BDA1-BCCD5C302E0C}"/>
    <cellStyle name="Normal 3 4 2 3 3 5" xfId="4935" xr:uid="{D1016183-48DC-4A44-8E4D-CDA2E924B082}"/>
    <cellStyle name="Normal 3 4 2 3 3 5 2" xfId="13298" xr:uid="{2BA01410-2F97-43AC-AFBE-750CE3054E10}"/>
    <cellStyle name="Normal 3 4 2 3 3 5 2 2" xfId="30027" xr:uid="{0C76E146-BA6E-446A-AC23-7E265C59753E}"/>
    <cellStyle name="Normal 3 4 2 3 3 5 3" xfId="21664" xr:uid="{9A94C1F5-984C-4DA1-8D39-A0DFB09B9465}"/>
    <cellStyle name="Normal 3 4 2 3 3 6" xfId="9117" xr:uid="{082F5624-966B-4447-89D7-1EF2677B46A5}"/>
    <cellStyle name="Normal 3 4 2 3 3 6 2" xfId="25846" xr:uid="{B0CE12C4-3D0D-45D3-9866-EB962FA3795F}"/>
    <cellStyle name="Normal 3 4 2 3 3 7" xfId="17483" xr:uid="{50027259-0FB0-40CD-B981-CD9EA96F5D66}"/>
    <cellStyle name="Normal 3 4 2 3 4" xfId="1034" xr:uid="{C8EFB301-C687-4B1D-BA9C-6DD6F1D96722}"/>
    <cellStyle name="Normal 3 4 2 3 4 2" xfId="2706" xr:uid="{6F1E09CF-6D3D-400E-8983-726D9AA8BEB8}"/>
    <cellStyle name="Normal 3 4 2 3 4 2 2" xfId="6887" xr:uid="{37BC42A6-7A1F-4D30-BC36-EE9FF6DD54C7}"/>
    <cellStyle name="Normal 3 4 2 3 4 2 2 2" xfId="15250" xr:uid="{E851A3A0-14D3-4AE2-803B-9E255EA8532A}"/>
    <cellStyle name="Normal 3 4 2 3 4 2 2 2 2" xfId="31979" xr:uid="{8495386F-7DB8-44CA-88F6-B0EE9C51C5FA}"/>
    <cellStyle name="Normal 3 4 2 3 4 2 2 3" xfId="23616" xr:uid="{F82B5837-69F9-465A-8E1F-FA92DD39A35F}"/>
    <cellStyle name="Normal 3 4 2 3 4 2 3" xfId="11069" xr:uid="{BB4592E0-BC04-4AEE-9792-F8AA26DBE835}"/>
    <cellStyle name="Normal 3 4 2 3 4 2 3 2" xfId="27798" xr:uid="{E1F577D1-FB69-47EC-85EE-F06548561B7D}"/>
    <cellStyle name="Normal 3 4 2 3 4 2 4" xfId="19435" xr:uid="{F4E64033-9ED2-4E87-9378-FC9CD623535F}"/>
    <cellStyle name="Normal 3 4 2 3 4 3" xfId="5215" xr:uid="{CE9FEFE8-4B22-4D1B-ABAD-36504C6B4433}"/>
    <cellStyle name="Normal 3 4 2 3 4 3 2" xfId="13578" xr:uid="{18FDE6D7-F619-49CF-8D59-32502E03C3CF}"/>
    <cellStyle name="Normal 3 4 2 3 4 3 2 2" xfId="30307" xr:uid="{AB9AEACF-82AB-4728-8CA1-4841C0CF7433}"/>
    <cellStyle name="Normal 3 4 2 3 4 3 3" xfId="21944" xr:uid="{1982F04D-FE87-4079-9A79-A36E4ED383A7}"/>
    <cellStyle name="Normal 3 4 2 3 4 4" xfId="9397" xr:uid="{B16B0821-266F-476E-958C-739EBC171309}"/>
    <cellStyle name="Normal 3 4 2 3 4 4 2" xfId="26126" xr:uid="{9563B51A-CB8F-4D93-BA11-408EA81ADA19}"/>
    <cellStyle name="Normal 3 4 2 3 4 5" xfId="17763" xr:uid="{CBDADCCB-9F81-4999-93A3-8908AE3B6B74}"/>
    <cellStyle name="Normal 3 4 2 3 5" xfId="1870" xr:uid="{EA64CFD3-6186-4A8B-A652-FB2A3396D733}"/>
    <cellStyle name="Normal 3 4 2 3 5 2" xfId="6051" xr:uid="{8DA44A81-5BE2-4C9A-9445-49941513EF23}"/>
    <cellStyle name="Normal 3 4 2 3 5 2 2" xfId="14414" xr:uid="{0EB09F9A-9F0A-42B4-B233-3BB6856BBF94}"/>
    <cellStyle name="Normal 3 4 2 3 5 2 2 2" xfId="31143" xr:uid="{9FFB1197-63B4-45CA-8B43-D26B17141D40}"/>
    <cellStyle name="Normal 3 4 2 3 5 2 3" xfId="22780" xr:uid="{F7EE6525-7313-4EEA-8BE3-B49685CDD8EE}"/>
    <cellStyle name="Normal 3 4 2 3 5 3" xfId="10233" xr:uid="{A1F822CC-F1DE-4C07-AFD2-567964C44017}"/>
    <cellStyle name="Normal 3 4 2 3 5 3 2" xfId="26962" xr:uid="{AEA3D9CA-390D-4E24-AAA0-F2D0D38E3DC3}"/>
    <cellStyle name="Normal 3 4 2 3 5 4" xfId="18599" xr:uid="{19B99DBB-FC3C-4FAF-8E26-1FF73AEDFCB8}"/>
    <cellStyle name="Normal 3 4 2 3 6" xfId="3544" xr:uid="{6EAFDD17-5C03-4582-B573-B6259608FC35}"/>
    <cellStyle name="Normal 3 4 2 3 6 2" xfId="7725" xr:uid="{6E723D8B-B27F-49F8-B12F-91ECCA7A3D0E}"/>
    <cellStyle name="Normal 3 4 2 3 6 2 2" xfId="16088" xr:uid="{3CE9B34E-639B-46E1-AA2D-E6C632C8BA5B}"/>
    <cellStyle name="Normal 3 4 2 3 6 2 2 2" xfId="32817" xr:uid="{9130381F-E0A4-4CFB-B01A-A2091EFD0182}"/>
    <cellStyle name="Normal 3 4 2 3 6 2 3" xfId="24454" xr:uid="{6E162C3D-719B-4E0F-94F4-1225DD0AEE06}"/>
    <cellStyle name="Normal 3 4 2 3 6 3" xfId="11907" xr:uid="{66285400-7989-4512-83A3-8B8ED4232B55}"/>
    <cellStyle name="Normal 3 4 2 3 6 3 2" xfId="28636" xr:uid="{6CED7A73-45EF-4112-A9D7-1AB3FF58780B}"/>
    <cellStyle name="Normal 3 4 2 3 6 4" xfId="20273" xr:uid="{4FCD9768-BE44-4F53-8F12-2C9BBD444983}"/>
    <cellStyle name="Normal 3 4 2 3 7" xfId="4379" xr:uid="{94465121-A056-4101-B08D-33AA9E6720EC}"/>
    <cellStyle name="Normal 3 4 2 3 7 2" xfId="12742" xr:uid="{345EA1D7-124D-49D3-AF98-88CB82C2F248}"/>
    <cellStyle name="Normal 3 4 2 3 7 2 2" xfId="29471" xr:uid="{F064AAD9-871D-4A89-8444-F75BD73337ED}"/>
    <cellStyle name="Normal 3 4 2 3 7 3" xfId="21108" xr:uid="{0D118AB0-87F5-4B77-B4D0-F8E9CE32A700}"/>
    <cellStyle name="Normal 3 4 2 3 8" xfId="8561" xr:uid="{5EF96EA7-7944-43A5-9893-8E99DF8CBBFB}"/>
    <cellStyle name="Normal 3 4 2 3 8 2" xfId="25290" xr:uid="{D6F9CE5F-0630-4735-B04C-EA5C005860AF}"/>
    <cellStyle name="Normal 3 4 2 3 9" xfId="16927" xr:uid="{A2A31695-889C-4B8E-B67C-66CA1D112D51}"/>
    <cellStyle name="Normal 3 4 2 4" xfId="340" xr:uid="{1D3A4EFD-8BCE-4610-A6C2-A3F11A9879AE}"/>
    <cellStyle name="Normal 3 4 2 4 2" xfId="1176" xr:uid="{074FCD7E-6E09-4CE4-87D5-13645E124FA5}"/>
    <cellStyle name="Normal 3 4 2 4 2 2" xfId="2848" xr:uid="{AE41429B-8D60-4D12-9410-F7FD9A54548B}"/>
    <cellStyle name="Normal 3 4 2 4 2 2 2" xfId="7029" xr:uid="{29AD214A-8C69-4FFA-BA2F-06A2FC218CDC}"/>
    <cellStyle name="Normal 3 4 2 4 2 2 2 2" xfId="15392" xr:uid="{BD690D93-F129-47CA-AE4A-7B5ECF9BCC4B}"/>
    <cellStyle name="Normal 3 4 2 4 2 2 2 2 2" xfId="32121" xr:uid="{180A7493-6F0E-445C-BDE2-6E88DE692C94}"/>
    <cellStyle name="Normal 3 4 2 4 2 2 2 3" xfId="23758" xr:uid="{F9C2970D-9C57-45EA-9F81-C901CA5A0D65}"/>
    <cellStyle name="Normal 3 4 2 4 2 2 3" xfId="11211" xr:uid="{44998B30-EBB2-4975-A414-4D03522794D5}"/>
    <cellStyle name="Normal 3 4 2 4 2 2 3 2" xfId="27940" xr:uid="{54F0DB2B-591B-470D-91F2-DADB8220905F}"/>
    <cellStyle name="Normal 3 4 2 4 2 2 4" xfId="19577" xr:uid="{E1511C02-E24C-4672-A18F-BAA4FB4BE6D6}"/>
    <cellStyle name="Normal 3 4 2 4 2 3" xfId="5357" xr:uid="{2F139F65-9D03-401E-A873-7ADFAF010368}"/>
    <cellStyle name="Normal 3 4 2 4 2 3 2" xfId="13720" xr:uid="{7D8063FC-085E-4F74-B5FF-479B144F6403}"/>
    <cellStyle name="Normal 3 4 2 4 2 3 2 2" xfId="30449" xr:uid="{BA8773C0-CA06-4F80-A03E-82434223E4D9}"/>
    <cellStyle name="Normal 3 4 2 4 2 3 3" xfId="22086" xr:uid="{24EC08E5-6800-4852-8E6E-844D87A81021}"/>
    <cellStyle name="Normal 3 4 2 4 2 4" xfId="9539" xr:uid="{9F614210-1961-414A-BE15-04EC2269DD4F}"/>
    <cellStyle name="Normal 3 4 2 4 2 4 2" xfId="26268" xr:uid="{E8CF47A3-11A6-4B58-9842-7C89E5E9C869}"/>
    <cellStyle name="Normal 3 4 2 4 2 5" xfId="17905" xr:uid="{39922DF7-C22E-4A2A-9BB2-D71042972B84}"/>
    <cellStyle name="Normal 3 4 2 4 3" xfId="2012" xr:uid="{9CD98C1E-E733-4F1C-8832-18776716395D}"/>
    <cellStyle name="Normal 3 4 2 4 3 2" xfId="6193" xr:uid="{E83EF8F5-EDDC-4790-B585-A64351BA3D7F}"/>
    <cellStyle name="Normal 3 4 2 4 3 2 2" xfId="14556" xr:uid="{8662D977-0410-419C-B535-7D4982C6489B}"/>
    <cellStyle name="Normal 3 4 2 4 3 2 2 2" xfId="31285" xr:uid="{49EAE31A-ACD6-41D2-A96E-DA432869B3D9}"/>
    <cellStyle name="Normal 3 4 2 4 3 2 3" xfId="22922" xr:uid="{BF601619-D7B4-47BE-8C6A-E5E689DEFCAB}"/>
    <cellStyle name="Normal 3 4 2 4 3 3" xfId="10375" xr:uid="{DE58D559-79E0-4BEC-8AEE-69F17E9D37BF}"/>
    <cellStyle name="Normal 3 4 2 4 3 3 2" xfId="27104" xr:uid="{3F224D0F-6AC9-456F-A900-B4A10CBD12CD}"/>
    <cellStyle name="Normal 3 4 2 4 3 4" xfId="18741" xr:uid="{6A87D87D-3DB8-41AF-B1D6-F5009E301821}"/>
    <cellStyle name="Normal 3 4 2 4 4" xfId="3686" xr:uid="{9966B1F1-ED81-4D4B-A62F-43A594160F0B}"/>
    <cellStyle name="Normal 3 4 2 4 4 2" xfId="7867" xr:uid="{6B4CAF83-0737-444F-989D-4248B434914C}"/>
    <cellStyle name="Normal 3 4 2 4 4 2 2" xfId="16230" xr:uid="{D2E602D6-CA3E-47C8-8A77-2FC3A88FC0F4}"/>
    <cellStyle name="Normal 3 4 2 4 4 2 2 2" xfId="32959" xr:uid="{01F08C57-8F95-4A4D-9FDD-F92DB4998857}"/>
    <cellStyle name="Normal 3 4 2 4 4 2 3" xfId="24596" xr:uid="{4F1C6712-BB59-464D-8F47-2833F4296742}"/>
    <cellStyle name="Normal 3 4 2 4 4 3" xfId="12049" xr:uid="{05D30605-027A-4069-AE1A-54DFA2DEF2E8}"/>
    <cellStyle name="Normal 3 4 2 4 4 3 2" xfId="28778" xr:uid="{50A8401E-4A6F-4500-9D10-2CA999B06F25}"/>
    <cellStyle name="Normal 3 4 2 4 4 4" xfId="20415" xr:uid="{D10DC00A-C812-4490-88EF-42412AA5C903}"/>
    <cellStyle name="Normal 3 4 2 4 5" xfId="4521" xr:uid="{B6191171-4301-4F0F-97E8-122DB3459A25}"/>
    <cellStyle name="Normal 3 4 2 4 5 2" xfId="12884" xr:uid="{844184EA-21CF-4216-943D-BC706E52339B}"/>
    <cellStyle name="Normal 3 4 2 4 5 2 2" xfId="29613" xr:uid="{799DC0E6-2B5D-44B7-A223-3103E4E45C98}"/>
    <cellStyle name="Normal 3 4 2 4 5 3" xfId="21250" xr:uid="{6A4A5534-414D-4294-9D8D-65B3A7D95D5A}"/>
    <cellStyle name="Normal 3 4 2 4 6" xfId="8703" xr:uid="{15E5F46E-42F4-4ED4-AE06-7498C043AA42}"/>
    <cellStyle name="Normal 3 4 2 4 6 2" xfId="25432" xr:uid="{0076A8AA-23EE-41A2-82AF-76093F640CF5}"/>
    <cellStyle name="Normal 3 4 2 4 7" xfId="17069" xr:uid="{091843EE-D367-47E2-A10B-1350610B6601}"/>
    <cellStyle name="Normal 3 4 2 5" xfId="618" xr:uid="{64F6478E-A271-4B97-8DE9-EEDAE436FF3F}"/>
    <cellStyle name="Normal 3 4 2 5 2" xfId="1454" xr:uid="{008A6C6A-862E-49CD-9B07-71CB802D422E}"/>
    <cellStyle name="Normal 3 4 2 5 2 2" xfId="3126" xr:uid="{4A28DB2E-70EA-4DC7-9C8F-3468A24C6009}"/>
    <cellStyle name="Normal 3 4 2 5 2 2 2" xfId="7307" xr:uid="{544BF803-229E-465E-B56E-649A6C1BDA81}"/>
    <cellStyle name="Normal 3 4 2 5 2 2 2 2" xfId="15670" xr:uid="{D4DAAE20-B4FB-4D27-8A28-BD39EEF31525}"/>
    <cellStyle name="Normal 3 4 2 5 2 2 2 2 2" xfId="32399" xr:uid="{97FF507D-35A6-402C-9590-EEB82001A946}"/>
    <cellStyle name="Normal 3 4 2 5 2 2 2 3" xfId="24036" xr:uid="{A31C3719-6B14-4756-99FD-94282CCDD7D5}"/>
    <cellStyle name="Normal 3 4 2 5 2 2 3" xfId="11489" xr:uid="{D304A468-C38C-4A2F-B29D-3180A1CB2698}"/>
    <cellStyle name="Normal 3 4 2 5 2 2 3 2" xfId="28218" xr:uid="{BEF859A5-FA7C-41C4-8597-3C09AB49208A}"/>
    <cellStyle name="Normal 3 4 2 5 2 2 4" xfId="19855" xr:uid="{3F323407-538C-4F8F-B3FD-ED4E2FD0524A}"/>
    <cellStyle name="Normal 3 4 2 5 2 3" xfId="5635" xr:uid="{7389A366-BE64-4F9C-B27A-1ED4F159A84E}"/>
    <cellStyle name="Normal 3 4 2 5 2 3 2" xfId="13998" xr:uid="{26009C6A-3DB5-4A2C-92D6-824E452403D3}"/>
    <cellStyle name="Normal 3 4 2 5 2 3 2 2" xfId="30727" xr:uid="{CA76708C-6E04-4905-8133-E4B062CDCC47}"/>
    <cellStyle name="Normal 3 4 2 5 2 3 3" xfId="22364" xr:uid="{207A2B8B-3980-4095-B451-63800D7FBEA3}"/>
    <cellStyle name="Normal 3 4 2 5 2 4" xfId="9817" xr:uid="{FE13A092-EE26-42C4-8DFE-16E95FC11D0C}"/>
    <cellStyle name="Normal 3 4 2 5 2 4 2" xfId="26546" xr:uid="{34FCA0BF-9D9F-4CAA-9BA2-C66ED0BFF7D0}"/>
    <cellStyle name="Normal 3 4 2 5 2 5" xfId="18183" xr:uid="{D9416F27-1F5C-4E89-9A28-2CF9E83AB44F}"/>
    <cellStyle name="Normal 3 4 2 5 3" xfId="2290" xr:uid="{CE1C8C56-4311-441F-97E0-8B4270D32A16}"/>
    <cellStyle name="Normal 3 4 2 5 3 2" xfId="6471" xr:uid="{F15F0482-BCBD-4BF4-AAEC-6787A3D0EF08}"/>
    <cellStyle name="Normal 3 4 2 5 3 2 2" xfId="14834" xr:uid="{758DB61B-DB86-478D-8E2D-C4E839582C77}"/>
    <cellStyle name="Normal 3 4 2 5 3 2 2 2" xfId="31563" xr:uid="{F880B7AF-B22B-4BEE-9261-651FA4E31395}"/>
    <cellStyle name="Normal 3 4 2 5 3 2 3" xfId="23200" xr:uid="{EE47A47F-45BA-4F4C-B324-85A1F0779A80}"/>
    <cellStyle name="Normal 3 4 2 5 3 3" xfId="10653" xr:uid="{C0387E96-B8A5-4466-B927-4192A7F87A84}"/>
    <cellStyle name="Normal 3 4 2 5 3 3 2" xfId="27382" xr:uid="{65652BA8-37D7-480C-A056-D8B152F3AA1C}"/>
    <cellStyle name="Normal 3 4 2 5 3 4" xfId="19019" xr:uid="{BE62AD8E-33B3-4C5A-9648-BE4B3B166625}"/>
    <cellStyle name="Normal 3 4 2 5 4" xfId="3964" xr:uid="{732C82D7-C08F-493A-AACD-393954716A06}"/>
    <cellStyle name="Normal 3 4 2 5 4 2" xfId="8145" xr:uid="{D51DDF59-99C0-47BD-9534-B8F098C8BE7A}"/>
    <cellStyle name="Normal 3 4 2 5 4 2 2" xfId="16508" xr:uid="{F9A50999-D5F3-46B5-8D21-83A3C1A8CF34}"/>
    <cellStyle name="Normal 3 4 2 5 4 2 2 2" xfId="33237" xr:uid="{2A7A5249-22A9-45ED-903A-E07BB57AE944}"/>
    <cellStyle name="Normal 3 4 2 5 4 2 3" xfId="24874" xr:uid="{AD195B25-A79D-40EB-9AAA-EC60BE392C5C}"/>
    <cellStyle name="Normal 3 4 2 5 4 3" xfId="12327" xr:uid="{3436C1B6-1D51-4EF3-B84C-ACAD5E747CFD}"/>
    <cellStyle name="Normal 3 4 2 5 4 3 2" xfId="29056" xr:uid="{9A4B8055-69F0-4F90-A2C3-56FBC0885238}"/>
    <cellStyle name="Normal 3 4 2 5 4 4" xfId="20693" xr:uid="{27CA649C-D89A-42C7-927C-A314DF0C181F}"/>
    <cellStyle name="Normal 3 4 2 5 5" xfId="4799" xr:uid="{63A1C863-BF78-435A-8608-3D34864AD4F8}"/>
    <cellStyle name="Normal 3 4 2 5 5 2" xfId="13162" xr:uid="{1B027A4F-F7CB-49F5-BBD1-68C0B0672B6B}"/>
    <cellStyle name="Normal 3 4 2 5 5 2 2" xfId="29891" xr:uid="{EF08040A-6278-4F37-A27C-424CE677D79D}"/>
    <cellStyle name="Normal 3 4 2 5 5 3" xfId="21528" xr:uid="{F1EA9142-B8DF-42E3-969A-02D602F0BF7B}"/>
    <cellStyle name="Normal 3 4 2 5 6" xfId="8981" xr:uid="{6358E1FE-8E50-454A-AE01-62AC3AED6D22}"/>
    <cellStyle name="Normal 3 4 2 5 6 2" xfId="25710" xr:uid="{AEEEF800-56B2-4F29-80CA-A0A1729BA90A}"/>
    <cellStyle name="Normal 3 4 2 5 7" xfId="17347" xr:uid="{96F9F4B0-9E35-48E5-AC1D-E7DDC820142D}"/>
    <cellStyle name="Normal 3 4 2 6" xfId="898" xr:uid="{D995B4CC-D197-4603-A43B-E0E2E751445A}"/>
    <cellStyle name="Normal 3 4 2 6 2" xfId="2570" xr:uid="{314349BA-2ABD-447B-B0C8-4C8CA5AB26F8}"/>
    <cellStyle name="Normal 3 4 2 6 2 2" xfId="6751" xr:uid="{7BA9F97F-E898-47A8-9558-19858A1C65F5}"/>
    <cellStyle name="Normal 3 4 2 6 2 2 2" xfId="15114" xr:uid="{B31AB47B-3376-4ABA-ADF4-1DFFE3AE7BB1}"/>
    <cellStyle name="Normal 3 4 2 6 2 2 2 2" xfId="31843" xr:uid="{46BD4DBD-C5EE-4D6F-8BF8-9844ECBA350A}"/>
    <cellStyle name="Normal 3 4 2 6 2 2 3" xfId="23480" xr:uid="{E21830AD-D4FF-4043-827C-B64C60DE1E42}"/>
    <cellStyle name="Normal 3 4 2 6 2 3" xfId="10933" xr:uid="{F88EEB74-A656-437F-A11F-ABEC863D78B9}"/>
    <cellStyle name="Normal 3 4 2 6 2 3 2" xfId="27662" xr:uid="{70771037-4E33-4B5C-BE2B-AA20416EC5BC}"/>
    <cellStyle name="Normal 3 4 2 6 2 4" xfId="19299" xr:uid="{49BECB50-47F3-472F-9AB1-99DA17CDE979}"/>
    <cellStyle name="Normal 3 4 2 6 3" xfId="5079" xr:uid="{388B7547-F9F2-4AF9-B3BF-87629A27781E}"/>
    <cellStyle name="Normal 3 4 2 6 3 2" xfId="13442" xr:uid="{2A63ECEB-806D-40BD-BA55-7B41C0C03A4D}"/>
    <cellStyle name="Normal 3 4 2 6 3 2 2" xfId="30171" xr:uid="{2DAEF054-94FD-4620-945D-FF08B2DA29E3}"/>
    <cellStyle name="Normal 3 4 2 6 3 3" xfId="21808" xr:uid="{312E809E-1302-4691-AB62-1BC9A4613F19}"/>
    <cellStyle name="Normal 3 4 2 6 4" xfId="9261" xr:uid="{A817A706-CBD5-43A7-B475-155B8C127BF3}"/>
    <cellStyle name="Normal 3 4 2 6 4 2" xfId="25990" xr:uid="{70E15DD7-E5C9-47B0-8DB5-B7FBA064ABC2}"/>
    <cellStyle name="Normal 3 4 2 6 5" xfId="17627" xr:uid="{AC23AFC2-B035-4CE6-8A86-1F51296C73B1}"/>
    <cellStyle name="Normal 3 4 2 7" xfId="1734" xr:uid="{24D408DC-14B3-452A-89B2-AA20018C6172}"/>
    <cellStyle name="Normal 3 4 2 7 2" xfId="5915" xr:uid="{0CCF63EF-29A7-4C8B-BB86-3A0435185D1E}"/>
    <cellStyle name="Normal 3 4 2 7 2 2" xfId="14278" xr:uid="{B7FF17E7-CDD7-4AB4-97E0-A2D0DCE900AE}"/>
    <cellStyle name="Normal 3 4 2 7 2 2 2" xfId="31007" xr:uid="{BCE9CC65-2805-4C88-863A-677B2EE3BD82}"/>
    <cellStyle name="Normal 3 4 2 7 2 3" xfId="22644" xr:uid="{ECF9483C-33D8-423C-A01F-030DD2F552F0}"/>
    <cellStyle name="Normal 3 4 2 7 3" xfId="10097" xr:uid="{0980A076-AD2A-40C0-92A9-1446948789B9}"/>
    <cellStyle name="Normal 3 4 2 7 3 2" xfId="26826" xr:uid="{33F273EB-BC43-4D6A-87DA-3BBA5646BEAA}"/>
    <cellStyle name="Normal 3 4 2 7 4" xfId="18463" xr:uid="{673094EB-CC65-4860-8D1A-A9FB726C9691}"/>
    <cellStyle name="Normal 3 4 2 8" xfId="3408" xr:uid="{2A0440D3-2E24-4122-91C9-69346A693018}"/>
    <cellStyle name="Normal 3 4 2 8 2" xfId="7589" xr:uid="{7FE1B25D-7B74-4826-A9BB-23B54F061E96}"/>
    <cellStyle name="Normal 3 4 2 8 2 2" xfId="15952" xr:uid="{0588E873-C84D-4CF5-809A-CA183060A435}"/>
    <cellStyle name="Normal 3 4 2 8 2 2 2" xfId="32681" xr:uid="{32B6F40E-EF72-4E67-A6B7-6D95CC3AF31D}"/>
    <cellStyle name="Normal 3 4 2 8 2 3" xfId="24318" xr:uid="{E13CFD34-DF5A-482C-AC63-2323D28E14EF}"/>
    <cellStyle name="Normal 3 4 2 8 3" xfId="11771" xr:uid="{B5A04222-B2D7-4AC6-B61B-3EB1A049E2D5}"/>
    <cellStyle name="Normal 3 4 2 8 3 2" xfId="28500" xr:uid="{1FA7451F-438C-4E7B-992A-C7FA7CD8A728}"/>
    <cellStyle name="Normal 3 4 2 8 4" xfId="20137" xr:uid="{A4D8ED52-CACA-4E50-AFBC-38FEACE4A54A}"/>
    <cellStyle name="Normal 3 4 2 9" xfId="4243" xr:uid="{96E13183-AC63-471A-916E-035F5357B786}"/>
    <cellStyle name="Normal 3 4 2 9 2" xfId="12606" xr:uid="{2F90607F-45B8-4DA7-882E-2D2D3FA63503}"/>
    <cellStyle name="Normal 3 4 2 9 2 2" xfId="29335" xr:uid="{725A2B0B-557E-4129-8D0C-45C7EEFCA6FA}"/>
    <cellStyle name="Normal 3 4 2 9 3" xfId="20972" xr:uid="{86F80F32-BAA5-4366-AFD8-0B1F8D862D7E}"/>
    <cellStyle name="Normal 3 4 3" xfId="89" xr:uid="{60A17DC0-D8F4-4886-BEC2-10DE767C9486}"/>
    <cellStyle name="Normal 3 4 3 10" xfId="16818" xr:uid="{4D49562A-7BE9-4256-B3F0-DBEFD8377219}"/>
    <cellStyle name="Normal 3 4 3 2" xfId="225" xr:uid="{36081B31-C15C-40CA-A53F-C63DB61B7F47}"/>
    <cellStyle name="Normal 3 4 3 2 2" xfId="503" xr:uid="{F0B985D8-EDFC-46C0-AA7F-36BD982C52A7}"/>
    <cellStyle name="Normal 3 4 3 2 2 2" xfId="1339" xr:uid="{A299B3E1-0E86-42C7-BF54-A6C153AC3E62}"/>
    <cellStyle name="Normal 3 4 3 2 2 2 2" xfId="3011" xr:uid="{B64B4C54-419B-414F-A6C8-8F1080C16545}"/>
    <cellStyle name="Normal 3 4 3 2 2 2 2 2" xfId="7192" xr:uid="{F07ED5B1-31E8-4937-A13C-4C879006A1B2}"/>
    <cellStyle name="Normal 3 4 3 2 2 2 2 2 2" xfId="15555" xr:uid="{79C1AB45-B873-4F3C-8BBA-23C736CF95BE}"/>
    <cellStyle name="Normal 3 4 3 2 2 2 2 2 2 2" xfId="32284" xr:uid="{AA12EBE4-B04C-4A37-9A15-8C426FB44214}"/>
    <cellStyle name="Normal 3 4 3 2 2 2 2 2 3" xfId="23921" xr:uid="{D754A6A7-5A25-4080-8543-CE6C1E8200FD}"/>
    <cellStyle name="Normal 3 4 3 2 2 2 2 3" xfId="11374" xr:uid="{E78E932C-60FE-4D80-9C36-A7FCD65E48E3}"/>
    <cellStyle name="Normal 3 4 3 2 2 2 2 3 2" xfId="28103" xr:uid="{76A2E1E2-055F-46A3-AB1C-6D5E03D4925E}"/>
    <cellStyle name="Normal 3 4 3 2 2 2 2 4" xfId="19740" xr:uid="{D314429B-2870-4D20-A84D-E22FB640ECD3}"/>
    <cellStyle name="Normal 3 4 3 2 2 2 3" xfId="5520" xr:uid="{1DAC7B51-C072-4DD9-A653-A5ACA696443B}"/>
    <cellStyle name="Normal 3 4 3 2 2 2 3 2" xfId="13883" xr:uid="{2C80A1D1-1C94-476A-B097-759E56807E95}"/>
    <cellStyle name="Normal 3 4 3 2 2 2 3 2 2" xfId="30612" xr:uid="{59BB4E1A-E60F-49EA-8EBA-2A313CE95AED}"/>
    <cellStyle name="Normal 3 4 3 2 2 2 3 3" xfId="22249" xr:uid="{54109EEB-309D-417B-B6B0-E92793180E7E}"/>
    <cellStyle name="Normal 3 4 3 2 2 2 4" xfId="9702" xr:uid="{616546E2-3CE9-4664-BEE5-CFBE55EA2CDF}"/>
    <cellStyle name="Normal 3 4 3 2 2 2 4 2" xfId="26431" xr:uid="{CF273C64-4CF7-45C7-B821-9F64A7D88564}"/>
    <cellStyle name="Normal 3 4 3 2 2 2 5" xfId="18068" xr:uid="{7A5C1B25-8E5D-4CD8-AC39-B979F5DAB01C}"/>
    <cellStyle name="Normal 3 4 3 2 2 3" xfId="2175" xr:uid="{DA3B2997-8D7A-4CAD-8E43-BEEFE51C4D3D}"/>
    <cellStyle name="Normal 3 4 3 2 2 3 2" xfId="6356" xr:uid="{A2552BE1-30D3-498B-91AC-0BF73921FBD8}"/>
    <cellStyle name="Normal 3 4 3 2 2 3 2 2" xfId="14719" xr:uid="{FF062435-0672-4AB1-B9C6-7AC496A5EC65}"/>
    <cellStyle name="Normal 3 4 3 2 2 3 2 2 2" xfId="31448" xr:uid="{521D65BB-3E10-4F73-B21B-1688BB9D1EAA}"/>
    <cellStyle name="Normal 3 4 3 2 2 3 2 3" xfId="23085" xr:uid="{6BFE6584-CDCF-4463-AC06-25F5B97905CF}"/>
    <cellStyle name="Normal 3 4 3 2 2 3 3" xfId="10538" xr:uid="{C9672931-82F2-4093-989C-AF778E802C1F}"/>
    <cellStyle name="Normal 3 4 3 2 2 3 3 2" xfId="27267" xr:uid="{075EDBBA-D32F-4CAD-8F80-3FA15B5A077E}"/>
    <cellStyle name="Normal 3 4 3 2 2 3 4" xfId="18904" xr:uid="{3C11E7D2-1183-4500-80C3-D1D9009B691F}"/>
    <cellStyle name="Normal 3 4 3 2 2 4" xfId="3849" xr:uid="{08F3CD76-CC34-459F-9849-9C4E2625E4A5}"/>
    <cellStyle name="Normal 3 4 3 2 2 4 2" xfId="8030" xr:uid="{EE8BE896-0A4E-42E9-9AFB-169978E8818B}"/>
    <cellStyle name="Normal 3 4 3 2 2 4 2 2" xfId="16393" xr:uid="{8BEFEF93-D7E1-41B3-B5AF-12658A98AB5C}"/>
    <cellStyle name="Normal 3 4 3 2 2 4 2 2 2" xfId="33122" xr:uid="{2D56BBC2-AD37-4BCD-8891-384F042ECB4B}"/>
    <cellStyle name="Normal 3 4 3 2 2 4 2 3" xfId="24759" xr:uid="{18330223-2BC5-4769-99E1-D8358A82D40E}"/>
    <cellStyle name="Normal 3 4 3 2 2 4 3" xfId="12212" xr:uid="{70F2E7AF-01E1-4C09-863E-F0502E3D6A2D}"/>
    <cellStyle name="Normal 3 4 3 2 2 4 3 2" xfId="28941" xr:uid="{DF393A31-C02C-4D4A-98AF-857F721C6AAA}"/>
    <cellStyle name="Normal 3 4 3 2 2 4 4" xfId="20578" xr:uid="{921245FD-F716-41D3-A8D3-0647F472F972}"/>
    <cellStyle name="Normal 3 4 3 2 2 5" xfId="4684" xr:uid="{EA36F1FD-4662-46F3-A280-BB90A0F6C070}"/>
    <cellStyle name="Normal 3 4 3 2 2 5 2" xfId="13047" xr:uid="{CEE75CEE-F138-4D8D-8ABF-BC0F63E6DD90}"/>
    <cellStyle name="Normal 3 4 3 2 2 5 2 2" xfId="29776" xr:uid="{D8AB46F3-9F63-455D-BC93-82F8A3F50A87}"/>
    <cellStyle name="Normal 3 4 3 2 2 5 3" xfId="21413" xr:uid="{6CA67220-B7FA-4489-B59F-4AA5969DD3ED}"/>
    <cellStyle name="Normal 3 4 3 2 2 6" xfId="8866" xr:uid="{25007D91-D6A7-4DF7-A500-7087708C00E7}"/>
    <cellStyle name="Normal 3 4 3 2 2 6 2" xfId="25595" xr:uid="{674AAB36-D86B-4F47-B251-F0076F486987}"/>
    <cellStyle name="Normal 3 4 3 2 2 7" xfId="17232" xr:uid="{FA799AA3-4899-4692-A191-A83F03F2792C}"/>
    <cellStyle name="Normal 3 4 3 2 3" xfId="781" xr:uid="{3BC95058-DA30-46F5-B2D7-1D534250918E}"/>
    <cellStyle name="Normal 3 4 3 2 3 2" xfId="1617" xr:uid="{0B74F4C0-8380-4E9E-9403-0F6C7D1C938C}"/>
    <cellStyle name="Normal 3 4 3 2 3 2 2" xfId="3289" xr:uid="{EECBB0E4-29CE-46C5-850F-EC5A1FF6AF93}"/>
    <cellStyle name="Normal 3 4 3 2 3 2 2 2" xfId="7470" xr:uid="{4FB88BCB-8ED4-41A2-BCB8-3FEE0662A36E}"/>
    <cellStyle name="Normal 3 4 3 2 3 2 2 2 2" xfId="15833" xr:uid="{F9988DA4-3003-4DA3-BE5A-E1E3D5BC6AF6}"/>
    <cellStyle name="Normal 3 4 3 2 3 2 2 2 2 2" xfId="32562" xr:uid="{42DD646A-E18D-4032-996C-46D941C635E1}"/>
    <cellStyle name="Normal 3 4 3 2 3 2 2 2 3" xfId="24199" xr:uid="{B9D7DC9A-18CF-4CBE-A92D-6AC6DA9EE173}"/>
    <cellStyle name="Normal 3 4 3 2 3 2 2 3" xfId="11652" xr:uid="{9A51E70A-9055-4442-ADDA-17E7FEF3ABDA}"/>
    <cellStyle name="Normal 3 4 3 2 3 2 2 3 2" xfId="28381" xr:uid="{0963E3F9-7B76-4E16-9547-86F07C6A1ECC}"/>
    <cellStyle name="Normal 3 4 3 2 3 2 2 4" xfId="20018" xr:uid="{58FA0400-3C88-4BCA-90D5-B13BC54ED627}"/>
    <cellStyle name="Normal 3 4 3 2 3 2 3" xfId="5798" xr:uid="{FBEB9B16-2030-408D-AA0E-4397B3CBAE2C}"/>
    <cellStyle name="Normal 3 4 3 2 3 2 3 2" xfId="14161" xr:uid="{3B76C22B-19E6-4C5E-816A-A15DB0BAC977}"/>
    <cellStyle name="Normal 3 4 3 2 3 2 3 2 2" xfId="30890" xr:uid="{7BC4DC76-D2F1-4DB8-B6A8-E3A9BD7EB5CA}"/>
    <cellStyle name="Normal 3 4 3 2 3 2 3 3" xfId="22527" xr:uid="{0FBC0717-D39F-4557-99FC-6349C59736C2}"/>
    <cellStyle name="Normal 3 4 3 2 3 2 4" xfId="9980" xr:uid="{E2F9065C-5659-4B75-84E4-90790E788B94}"/>
    <cellStyle name="Normal 3 4 3 2 3 2 4 2" xfId="26709" xr:uid="{04517A91-0A06-4BED-9B27-809EEB8DE93D}"/>
    <cellStyle name="Normal 3 4 3 2 3 2 5" xfId="18346" xr:uid="{B85CC8DC-34C7-4957-A309-C21464C0790F}"/>
    <cellStyle name="Normal 3 4 3 2 3 3" xfId="2453" xr:uid="{78D446AE-517F-47AD-9765-DE34C0C060C2}"/>
    <cellStyle name="Normal 3 4 3 2 3 3 2" xfId="6634" xr:uid="{5736EB7B-3DAD-4044-AA62-E1112B500057}"/>
    <cellStyle name="Normal 3 4 3 2 3 3 2 2" xfId="14997" xr:uid="{A1A4E204-0F9A-4830-93FF-D55179ECC2E5}"/>
    <cellStyle name="Normal 3 4 3 2 3 3 2 2 2" xfId="31726" xr:uid="{8F101D5B-1606-40CB-A7EA-BD0241114D45}"/>
    <cellStyle name="Normal 3 4 3 2 3 3 2 3" xfId="23363" xr:uid="{6644D87E-1D80-4EDD-A541-BB113F014556}"/>
    <cellStyle name="Normal 3 4 3 2 3 3 3" xfId="10816" xr:uid="{1E87C776-A076-4FCF-AFAB-56C0390C1B8B}"/>
    <cellStyle name="Normal 3 4 3 2 3 3 3 2" xfId="27545" xr:uid="{2734F31C-4EF2-4832-8A8B-6ACB7DCB4431}"/>
    <cellStyle name="Normal 3 4 3 2 3 3 4" xfId="19182" xr:uid="{05313D32-6799-4B86-84A4-3F14BDCE69AB}"/>
    <cellStyle name="Normal 3 4 3 2 3 4" xfId="4127" xr:uid="{2F476839-025F-4778-83A7-D80478C97A57}"/>
    <cellStyle name="Normal 3 4 3 2 3 4 2" xfId="8308" xr:uid="{05A5453B-E20A-46C5-AA49-3E3399146812}"/>
    <cellStyle name="Normal 3 4 3 2 3 4 2 2" xfId="16671" xr:uid="{F43995C2-7773-447C-8D19-DE3F62131368}"/>
    <cellStyle name="Normal 3 4 3 2 3 4 2 2 2" xfId="33400" xr:uid="{3F4B2C88-D23E-4A5D-B1D9-3954987ABF03}"/>
    <cellStyle name="Normal 3 4 3 2 3 4 2 3" xfId="25037" xr:uid="{378EDA3B-1237-4C7F-A696-F233B9D5E195}"/>
    <cellStyle name="Normal 3 4 3 2 3 4 3" xfId="12490" xr:uid="{820A480A-21AE-49EF-82BB-334F57C0C06F}"/>
    <cellStyle name="Normal 3 4 3 2 3 4 3 2" xfId="29219" xr:uid="{87429976-5093-42ED-B9F0-780D431C1E13}"/>
    <cellStyle name="Normal 3 4 3 2 3 4 4" xfId="20856" xr:uid="{80AF3120-E870-4043-9BA8-6564EE2E726D}"/>
    <cellStyle name="Normal 3 4 3 2 3 5" xfId="4962" xr:uid="{084FB423-172C-4C76-87E6-F437BA064B63}"/>
    <cellStyle name="Normal 3 4 3 2 3 5 2" xfId="13325" xr:uid="{EFEDF0EA-4541-4A5A-A4F4-98E66EECD0B1}"/>
    <cellStyle name="Normal 3 4 3 2 3 5 2 2" xfId="30054" xr:uid="{1D39C68C-2023-4AE8-B0BD-C9B402CE536C}"/>
    <cellStyle name="Normal 3 4 3 2 3 5 3" xfId="21691" xr:uid="{646BC69A-E099-4FE5-AD42-9192475A60E9}"/>
    <cellStyle name="Normal 3 4 3 2 3 6" xfId="9144" xr:uid="{0D171E70-C78D-4494-8646-0605133897CA}"/>
    <cellStyle name="Normal 3 4 3 2 3 6 2" xfId="25873" xr:uid="{2B37E88D-BBD8-490E-A49E-EF4CF8D98426}"/>
    <cellStyle name="Normal 3 4 3 2 3 7" xfId="17510" xr:uid="{921A120E-9338-451B-B31E-FFB698867B56}"/>
    <cellStyle name="Normal 3 4 3 2 4" xfId="1061" xr:uid="{18D5F3BD-7B08-41C8-AB39-B0776D0F0AE8}"/>
    <cellStyle name="Normal 3 4 3 2 4 2" xfId="2733" xr:uid="{9ABC0E48-3971-4541-97EE-FB4685F2C60A}"/>
    <cellStyle name="Normal 3 4 3 2 4 2 2" xfId="6914" xr:uid="{DEA30838-C83A-4C23-9512-3F075046FC99}"/>
    <cellStyle name="Normal 3 4 3 2 4 2 2 2" xfId="15277" xr:uid="{E80040DD-45BE-4472-8069-BDA706E316E0}"/>
    <cellStyle name="Normal 3 4 3 2 4 2 2 2 2" xfId="32006" xr:uid="{73B6E1BA-8936-409B-BB63-C62DF960AE43}"/>
    <cellStyle name="Normal 3 4 3 2 4 2 2 3" xfId="23643" xr:uid="{9B2E128C-5A26-4485-A4CF-1EC6DB208239}"/>
    <cellStyle name="Normal 3 4 3 2 4 2 3" xfId="11096" xr:uid="{73227AD3-6A75-44A7-8002-617D96EB9106}"/>
    <cellStyle name="Normal 3 4 3 2 4 2 3 2" xfId="27825" xr:uid="{2504487B-2049-4770-ADC5-8A9A4194329B}"/>
    <cellStyle name="Normal 3 4 3 2 4 2 4" xfId="19462" xr:uid="{13F74D62-334A-4B67-89BD-7A4CD8039C9E}"/>
    <cellStyle name="Normal 3 4 3 2 4 3" xfId="5242" xr:uid="{949D2E4E-FBF3-4CA3-B60B-09DC36FC8B0F}"/>
    <cellStyle name="Normal 3 4 3 2 4 3 2" xfId="13605" xr:uid="{B8321774-B878-413F-95AA-76941D55DA9D}"/>
    <cellStyle name="Normal 3 4 3 2 4 3 2 2" xfId="30334" xr:uid="{63589172-8EED-4FB1-B269-F12A0CCC84FB}"/>
    <cellStyle name="Normal 3 4 3 2 4 3 3" xfId="21971" xr:uid="{0925B14A-5FD4-43C2-9DD3-5CBA88B0431C}"/>
    <cellStyle name="Normal 3 4 3 2 4 4" xfId="9424" xr:uid="{4F06F4BC-7C2B-408D-B688-2B756AE78884}"/>
    <cellStyle name="Normal 3 4 3 2 4 4 2" xfId="26153" xr:uid="{D6B0509A-E364-4F60-B961-A61A8BD6FEFD}"/>
    <cellStyle name="Normal 3 4 3 2 4 5" xfId="17790" xr:uid="{F560687E-B72A-499E-89FF-285129CA4EA0}"/>
    <cellStyle name="Normal 3 4 3 2 5" xfId="1897" xr:uid="{86A30776-E785-4299-8D3D-324ED588197F}"/>
    <cellStyle name="Normal 3 4 3 2 5 2" xfId="6078" xr:uid="{97E3E0CA-2E3B-4A85-8DA5-168F16DC901A}"/>
    <cellStyle name="Normal 3 4 3 2 5 2 2" xfId="14441" xr:uid="{EBCB47E0-AF14-4600-AB33-05821517D0D2}"/>
    <cellStyle name="Normal 3 4 3 2 5 2 2 2" xfId="31170" xr:uid="{251AF4B3-D764-40B3-AA5C-C4603CD29CFF}"/>
    <cellStyle name="Normal 3 4 3 2 5 2 3" xfId="22807" xr:uid="{B9E2D4EC-282E-4C9D-B29D-602A85F5B5D6}"/>
    <cellStyle name="Normal 3 4 3 2 5 3" xfId="10260" xr:uid="{8A8B0A2E-A80E-455C-A201-2DC1B09B5B8E}"/>
    <cellStyle name="Normal 3 4 3 2 5 3 2" xfId="26989" xr:uid="{C16F9D45-BC06-4CA3-A6C9-6957741EE223}"/>
    <cellStyle name="Normal 3 4 3 2 5 4" xfId="18626" xr:uid="{009248CE-E986-421F-9AA6-86CDBC9F40F8}"/>
    <cellStyle name="Normal 3 4 3 2 6" xfId="3571" xr:uid="{58DA4A8C-1CD4-4356-8CD8-130C5FBB48E6}"/>
    <cellStyle name="Normal 3 4 3 2 6 2" xfId="7752" xr:uid="{9F936F40-5DC6-4DDE-89EB-93B44387F1C2}"/>
    <cellStyle name="Normal 3 4 3 2 6 2 2" xfId="16115" xr:uid="{13881B06-2EA7-4E34-B10B-4D28B39E3B8C}"/>
    <cellStyle name="Normal 3 4 3 2 6 2 2 2" xfId="32844" xr:uid="{6785DEF4-C9CC-4EE7-9327-D29AE72287FE}"/>
    <cellStyle name="Normal 3 4 3 2 6 2 3" xfId="24481" xr:uid="{89D74E41-3564-441F-89DE-A14D145A4FA4}"/>
    <cellStyle name="Normal 3 4 3 2 6 3" xfId="11934" xr:uid="{4953771C-6F16-4722-829E-97237AEC5E0E}"/>
    <cellStyle name="Normal 3 4 3 2 6 3 2" xfId="28663" xr:uid="{6C80AB26-2349-4685-9FFD-4659DD933484}"/>
    <cellStyle name="Normal 3 4 3 2 6 4" xfId="20300" xr:uid="{7AB540E3-D255-42DE-B4E6-E5F4F77B58E3}"/>
    <cellStyle name="Normal 3 4 3 2 7" xfId="4406" xr:uid="{1830BA44-A89A-4164-A43F-85F806E656DC}"/>
    <cellStyle name="Normal 3 4 3 2 7 2" xfId="12769" xr:uid="{28AF9DD8-0EAF-4AF5-96E6-18017A47B37D}"/>
    <cellStyle name="Normal 3 4 3 2 7 2 2" xfId="29498" xr:uid="{248AB72C-DD64-412B-B626-F1E4EB0DBEA7}"/>
    <cellStyle name="Normal 3 4 3 2 7 3" xfId="21135" xr:uid="{C3AA182D-2CF8-452A-A4B6-CE9039441E7A}"/>
    <cellStyle name="Normal 3 4 3 2 8" xfId="8588" xr:uid="{AC858169-8279-4582-88AD-1FECC25E2606}"/>
    <cellStyle name="Normal 3 4 3 2 8 2" xfId="25317" xr:uid="{D3234D60-D4A2-4D52-B40F-631B8DBEDB2F}"/>
    <cellStyle name="Normal 3 4 3 2 9" xfId="16954" xr:uid="{8DF139FE-A2F7-4DEE-A4BC-9ED3E059AE28}"/>
    <cellStyle name="Normal 3 4 3 3" xfId="367" xr:uid="{A81ABAEF-461A-48F0-8552-5A614296B07C}"/>
    <cellStyle name="Normal 3 4 3 3 2" xfId="1203" xr:uid="{41A4253A-FB7C-490A-AD8B-0141F30EFF5A}"/>
    <cellStyle name="Normal 3 4 3 3 2 2" xfId="2875" xr:uid="{67A2748B-7847-4017-ABEC-3AA2159A1CD4}"/>
    <cellStyle name="Normal 3 4 3 3 2 2 2" xfId="7056" xr:uid="{124E148E-EC38-4D8F-AD1B-C35F6AEA7705}"/>
    <cellStyle name="Normal 3 4 3 3 2 2 2 2" xfId="15419" xr:uid="{DC75D1A1-CCEB-4C23-BCAF-3A20551AB5FB}"/>
    <cellStyle name="Normal 3 4 3 3 2 2 2 2 2" xfId="32148" xr:uid="{9A151936-084D-4CB8-BF3A-5FE649AC7A5E}"/>
    <cellStyle name="Normal 3 4 3 3 2 2 2 3" xfId="23785" xr:uid="{C6E96BD1-CB20-45BF-A35E-B3486645AD2D}"/>
    <cellStyle name="Normal 3 4 3 3 2 2 3" xfId="11238" xr:uid="{ADEE49AA-E4D2-4C52-BA03-5D1B05C41EE1}"/>
    <cellStyle name="Normal 3 4 3 3 2 2 3 2" xfId="27967" xr:uid="{D5B1306B-9E7F-4E4C-8CE7-C76A2A485C22}"/>
    <cellStyle name="Normal 3 4 3 3 2 2 4" xfId="19604" xr:uid="{E304CD92-DD7E-49D1-AA0C-A7CD3606ED77}"/>
    <cellStyle name="Normal 3 4 3 3 2 3" xfId="5384" xr:uid="{4978E6A5-70AB-4BB2-9AA2-798129FE1118}"/>
    <cellStyle name="Normal 3 4 3 3 2 3 2" xfId="13747" xr:uid="{B5817D92-9FFE-4DBD-AFF2-9C976A200BAE}"/>
    <cellStyle name="Normal 3 4 3 3 2 3 2 2" xfId="30476" xr:uid="{0C088C38-3F6B-4092-9028-97D01F7D120B}"/>
    <cellStyle name="Normal 3 4 3 3 2 3 3" xfId="22113" xr:uid="{0D8D2C54-275D-4991-B137-B0BF8755157F}"/>
    <cellStyle name="Normal 3 4 3 3 2 4" xfId="9566" xr:uid="{45F5B9D1-5EF0-4F8D-B01B-5B4D25DB8A03}"/>
    <cellStyle name="Normal 3 4 3 3 2 4 2" xfId="26295" xr:uid="{B4305F3C-F9DD-4F2D-B5EE-4B58D3917FA0}"/>
    <cellStyle name="Normal 3 4 3 3 2 5" xfId="17932" xr:uid="{918E9BD3-EFAE-4FD6-8EE3-472BC9069DBD}"/>
    <cellStyle name="Normal 3 4 3 3 3" xfId="2039" xr:uid="{EDE75A24-630B-4125-8925-52D2B426835D}"/>
    <cellStyle name="Normal 3 4 3 3 3 2" xfId="6220" xr:uid="{B9AA35F9-B30E-444A-8EC1-7968EEDBB16F}"/>
    <cellStyle name="Normal 3 4 3 3 3 2 2" xfId="14583" xr:uid="{789D2327-0630-445B-9C7F-0AE711BD8023}"/>
    <cellStyle name="Normal 3 4 3 3 3 2 2 2" xfId="31312" xr:uid="{B843F017-E0C1-4245-9AC9-8F50259C1596}"/>
    <cellStyle name="Normal 3 4 3 3 3 2 3" xfId="22949" xr:uid="{D494EF20-2A43-42E1-A5A7-3F99039351BD}"/>
    <cellStyle name="Normal 3 4 3 3 3 3" xfId="10402" xr:uid="{A22ADBD5-FD28-4FDF-B23A-526791A35E3D}"/>
    <cellStyle name="Normal 3 4 3 3 3 3 2" xfId="27131" xr:uid="{8F8DA672-AF54-488C-8995-0B4D2EBF424B}"/>
    <cellStyle name="Normal 3 4 3 3 3 4" xfId="18768" xr:uid="{8FCC7E48-7B14-45CE-931C-624F00F6E483}"/>
    <cellStyle name="Normal 3 4 3 3 4" xfId="3713" xr:uid="{D3A2B2F9-A226-4B69-B5F8-468156484C79}"/>
    <cellStyle name="Normal 3 4 3 3 4 2" xfId="7894" xr:uid="{CB5EB649-FA97-4828-B6F0-B209F24EF99B}"/>
    <cellStyle name="Normal 3 4 3 3 4 2 2" xfId="16257" xr:uid="{B15CE637-378C-456E-8E0A-6CD10055F74A}"/>
    <cellStyle name="Normal 3 4 3 3 4 2 2 2" xfId="32986" xr:uid="{E4E1F3C6-CE3A-407D-A234-1D45D2A0FC80}"/>
    <cellStyle name="Normal 3 4 3 3 4 2 3" xfId="24623" xr:uid="{F5B8AD37-BFDB-4265-AAF5-0F01C62DE228}"/>
    <cellStyle name="Normal 3 4 3 3 4 3" xfId="12076" xr:uid="{AFC72055-88C9-4D8F-9C21-2539F62606C6}"/>
    <cellStyle name="Normal 3 4 3 3 4 3 2" xfId="28805" xr:uid="{9FD50E05-2421-42E5-9210-EAC867BD4181}"/>
    <cellStyle name="Normal 3 4 3 3 4 4" xfId="20442" xr:uid="{130AE0DF-FD07-432B-919B-8B49433D3387}"/>
    <cellStyle name="Normal 3 4 3 3 5" xfId="4548" xr:uid="{53A1A548-FB49-4511-8D0D-94D0B4B49BE9}"/>
    <cellStyle name="Normal 3 4 3 3 5 2" xfId="12911" xr:uid="{6929E856-E9B9-4A69-A480-98D56B7884E0}"/>
    <cellStyle name="Normal 3 4 3 3 5 2 2" xfId="29640" xr:uid="{724A7750-0FFE-493C-879C-6E4B10851CA1}"/>
    <cellStyle name="Normal 3 4 3 3 5 3" xfId="21277" xr:uid="{ECBFD885-D5AF-440C-B168-08AAF319C472}"/>
    <cellStyle name="Normal 3 4 3 3 6" xfId="8730" xr:uid="{83CC66A1-38CD-4478-9845-FA317CA33FF9}"/>
    <cellStyle name="Normal 3 4 3 3 6 2" xfId="25459" xr:uid="{6C43E1BF-4EA4-4CA2-8844-638451688615}"/>
    <cellStyle name="Normal 3 4 3 3 7" xfId="17096" xr:uid="{DF8C27B8-B903-4079-8465-5C9C41FE4A2F}"/>
    <cellStyle name="Normal 3 4 3 4" xfId="645" xr:uid="{F63129B7-9299-4B7B-87F6-75EFC0DCBF1F}"/>
    <cellStyle name="Normal 3 4 3 4 2" xfId="1481" xr:uid="{4EFFA1D8-5938-4418-A427-7DC5E21CA3B9}"/>
    <cellStyle name="Normal 3 4 3 4 2 2" xfId="3153" xr:uid="{EE261A92-E429-49FB-B7F1-AD69E5E8C9DF}"/>
    <cellStyle name="Normal 3 4 3 4 2 2 2" xfId="7334" xr:uid="{4A194F31-EE8F-437C-B74D-2E4ECEF4643D}"/>
    <cellStyle name="Normal 3 4 3 4 2 2 2 2" xfId="15697" xr:uid="{9A2B07F3-C539-4FEA-8658-B650C37020F2}"/>
    <cellStyle name="Normal 3 4 3 4 2 2 2 2 2" xfId="32426" xr:uid="{DA67EB96-6564-490E-A935-9C790833965A}"/>
    <cellStyle name="Normal 3 4 3 4 2 2 2 3" xfId="24063" xr:uid="{D64A69C3-9F7F-428C-B716-3A054412AB26}"/>
    <cellStyle name="Normal 3 4 3 4 2 2 3" xfId="11516" xr:uid="{535B6F74-5F1C-4586-935F-8CFD88285A71}"/>
    <cellStyle name="Normal 3 4 3 4 2 2 3 2" xfId="28245" xr:uid="{095F0A8D-44D4-41DE-A345-BBC3F744DD08}"/>
    <cellStyle name="Normal 3 4 3 4 2 2 4" xfId="19882" xr:uid="{DF843135-FFB3-4357-BD4B-07ED4F812BCD}"/>
    <cellStyle name="Normal 3 4 3 4 2 3" xfId="5662" xr:uid="{9EA0ED43-F411-46DB-A831-E701AE8F3917}"/>
    <cellStyle name="Normal 3 4 3 4 2 3 2" xfId="14025" xr:uid="{68F97E24-F29D-4443-8BEC-25A839319181}"/>
    <cellStyle name="Normal 3 4 3 4 2 3 2 2" xfId="30754" xr:uid="{53D5DC16-626C-4FCE-BCCB-62B4DF2E88D2}"/>
    <cellStyle name="Normal 3 4 3 4 2 3 3" xfId="22391" xr:uid="{EE1F4586-097E-4E16-AFB3-EDF2947B7871}"/>
    <cellStyle name="Normal 3 4 3 4 2 4" xfId="9844" xr:uid="{956BB6DB-F921-4EEA-A523-4A8365D38945}"/>
    <cellStyle name="Normal 3 4 3 4 2 4 2" xfId="26573" xr:uid="{CCA8A326-1423-4C5E-BA6D-E2145A85A3B8}"/>
    <cellStyle name="Normal 3 4 3 4 2 5" xfId="18210" xr:uid="{C5326488-615C-4186-9329-22E5F5A1D0A3}"/>
    <cellStyle name="Normal 3 4 3 4 3" xfId="2317" xr:uid="{793BED79-7731-4FE1-9136-DB6A1FDB78D7}"/>
    <cellStyle name="Normal 3 4 3 4 3 2" xfId="6498" xr:uid="{95950282-B618-4890-BE90-0618C611B418}"/>
    <cellStyle name="Normal 3 4 3 4 3 2 2" xfId="14861" xr:uid="{B102FFCD-4A8A-415B-BF16-F4F6F14E475C}"/>
    <cellStyle name="Normal 3 4 3 4 3 2 2 2" xfId="31590" xr:uid="{64B92B61-EFE5-4C34-AFD1-AAACDFAD4579}"/>
    <cellStyle name="Normal 3 4 3 4 3 2 3" xfId="23227" xr:uid="{0458AC22-7C4E-452D-B3EA-1587A00C5FE8}"/>
    <cellStyle name="Normal 3 4 3 4 3 3" xfId="10680" xr:uid="{8847CFDF-9338-4063-B164-F7B45CFFA1F7}"/>
    <cellStyle name="Normal 3 4 3 4 3 3 2" xfId="27409" xr:uid="{12B6BA38-52E9-4387-8D07-2679395F6B2D}"/>
    <cellStyle name="Normal 3 4 3 4 3 4" xfId="19046" xr:uid="{6DD43192-CC8D-4234-BE6C-2DA4EE7C4C40}"/>
    <cellStyle name="Normal 3 4 3 4 4" xfId="3991" xr:uid="{B76E6AC7-9139-458F-8E48-6DB63EB6303A}"/>
    <cellStyle name="Normal 3 4 3 4 4 2" xfId="8172" xr:uid="{489BA37A-F399-462B-A26B-DF8C025FF43C}"/>
    <cellStyle name="Normal 3 4 3 4 4 2 2" xfId="16535" xr:uid="{620CAC26-870E-4AA8-932E-153137CBD528}"/>
    <cellStyle name="Normal 3 4 3 4 4 2 2 2" xfId="33264" xr:uid="{1A502D77-9F87-4CF4-A851-A6C30E6AB58A}"/>
    <cellStyle name="Normal 3 4 3 4 4 2 3" xfId="24901" xr:uid="{A7235D19-8935-4CCB-AF12-248038FDF002}"/>
    <cellStyle name="Normal 3 4 3 4 4 3" xfId="12354" xr:uid="{CB2B3EE9-3946-45AD-9F4E-CC5056A21DD3}"/>
    <cellStyle name="Normal 3 4 3 4 4 3 2" xfId="29083" xr:uid="{DE610194-1969-4BB9-BC0C-7500F1B297CD}"/>
    <cellStyle name="Normal 3 4 3 4 4 4" xfId="20720" xr:uid="{EEEC19DF-4F3E-4DA8-A917-70DE367D9AA7}"/>
    <cellStyle name="Normal 3 4 3 4 5" xfId="4826" xr:uid="{185A0883-CD31-4D35-BB4E-49B0FDDF951A}"/>
    <cellStyle name="Normal 3 4 3 4 5 2" xfId="13189" xr:uid="{1D37B287-F541-44D5-9FAF-7105E3129306}"/>
    <cellStyle name="Normal 3 4 3 4 5 2 2" xfId="29918" xr:uid="{198D23F4-99FC-46D1-A368-2B5E0A03A986}"/>
    <cellStyle name="Normal 3 4 3 4 5 3" xfId="21555" xr:uid="{7893D0A7-C9C1-494B-8EE5-21476DE49714}"/>
    <cellStyle name="Normal 3 4 3 4 6" xfId="9008" xr:uid="{B9E3A4A7-649A-4DA5-8116-7278AB0A35F2}"/>
    <cellStyle name="Normal 3 4 3 4 6 2" xfId="25737" xr:uid="{78FBBD5C-B997-4719-B036-A6D5798273AE}"/>
    <cellStyle name="Normal 3 4 3 4 7" xfId="17374" xr:uid="{D1D04E13-7D1E-4F6F-B0C5-9CB487847A9A}"/>
    <cellStyle name="Normal 3 4 3 5" xfId="925" xr:uid="{8EB8656D-BC87-4DB4-9F07-4613EEF0C7A6}"/>
    <cellStyle name="Normal 3 4 3 5 2" xfId="2597" xr:uid="{1580310D-3D57-4FBA-A957-39A3065D2DE1}"/>
    <cellStyle name="Normal 3 4 3 5 2 2" xfId="6778" xr:uid="{83A2CDF3-FEDE-49B2-9EDF-BCDC909E1403}"/>
    <cellStyle name="Normal 3 4 3 5 2 2 2" xfId="15141" xr:uid="{E70CC298-5855-4063-82EB-0758E309B0CC}"/>
    <cellStyle name="Normal 3 4 3 5 2 2 2 2" xfId="31870" xr:uid="{0704BACA-3BFE-4320-8378-70DE0EA79F2F}"/>
    <cellStyle name="Normal 3 4 3 5 2 2 3" xfId="23507" xr:uid="{3D66330A-7CB6-494B-972B-157F9D2A3615}"/>
    <cellStyle name="Normal 3 4 3 5 2 3" xfId="10960" xr:uid="{77CC6DE3-22DB-4585-84F6-2CFF72438E4A}"/>
    <cellStyle name="Normal 3 4 3 5 2 3 2" xfId="27689" xr:uid="{910B11D6-E44B-4029-8C72-CD3A764B8980}"/>
    <cellStyle name="Normal 3 4 3 5 2 4" xfId="19326" xr:uid="{9412894F-C004-458E-810A-A00A1D5DC0C4}"/>
    <cellStyle name="Normal 3 4 3 5 3" xfId="5106" xr:uid="{9B3A99C7-D261-4CD0-B79D-A56A698EA33B}"/>
    <cellStyle name="Normal 3 4 3 5 3 2" xfId="13469" xr:uid="{B96BBD27-9896-4ACF-B05B-5546AE94D6C8}"/>
    <cellStyle name="Normal 3 4 3 5 3 2 2" xfId="30198" xr:uid="{08836346-385B-4DF1-86E1-EA6AA3DD4AA7}"/>
    <cellStyle name="Normal 3 4 3 5 3 3" xfId="21835" xr:uid="{09E32103-F562-4225-B59B-F22BC7BBCA39}"/>
    <cellStyle name="Normal 3 4 3 5 4" xfId="9288" xr:uid="{7B190671-98D3-4915-9625-06C4A4704E1D}"/>
    <cellStyle name="Normal 3 4 3 5 4 2" xfId="26017" xr:uid="{1AEE4BE9-0059-42DB-9F23-DEEB4B9BA4CA}"/>
    <cellStyle name="Normal 3 4 3 5 5" xfId="17654" xr:uid="{4C799A97-DDCC-4529-96CD-B71DB9B5A57C}"/>
    <cellStyle name="Normal 3 4 3 6" xfId="1761" xr:uid="{79931FE1-55A2-46C0-9506-762B32991812}"/>
    <cellStyle name="Normal 3 4 3 6 2" xfId="5942" xr:uid="{755369B6-2429-4D98-A6ED-D77342E51698}"/>
    <cellStyle name="Normal 3 4 3 6 2 2" xfId="14305" xr:uid="{B3278ABE-C2CC-425D-84A8-C08DEC60E65E}"/>
    <cellStyle name="Normal 3 4 3 6 2 2 2" xfId="31034" xr:uid="{BF66AFD8-4C1D-4FF3-BFCC-1E61198399B0}"/>
    <cellStyle name="Normal 3 4 3 6 2 3" xfId="22671" xr:uid="{D560D36D-6BBD-4898-BC83-1586F97FB1D5}"/>
    <cellStyle name="Normal 3 4 3 6 3" xfId="10124" xr:uid="{928A65B9-DB5F-440B-96A2-6C2AAC5F73CB}"/>
    <cellStyle name="Normal 3 4 3 6 3 2" xfId="26853" xr:uid="{2C03D9A7-70B5-4C74-AE56-BEEF09F65515}"/>
    <cellStyle name="Normal 3 4 3 6 4" xfId="18490" xr:uid="{0E256674-E4EC-4B76-B22A-5848A4F62D63}"/>
    <cellStyle name="Normal 3 4 3 7" xfId="3435" xr:uid="{A6237C43-5AA7-4128-9589-CEF8E20197CD}"/>
    <cellStyle name="Normal 3 4 3 7 2" xfId="7616" xr:uid="{3432ADD8-3FA0-4A8C-AA2A-D3747E160F78}"/>
    <cellStyle name="Normal 3 4 3 7 2 2" xfId="15979" xr:uid="{689FF275-6787-4E62-B1AE-882954480EEA}"/>
    <cellStyle name="Normal 3 4 3 7 2 2 2" xfId="32708" xr:uid="{95E078FB-92BE-4B76-8C71-BF61B252ECCE}"/>
    <cellStyle name="Normal 3 4 3 7 2 3" xfId="24345" xr:uid="{4DD33DD9-C651-4D8F-9676-145315903A68}"/>
    <cellStyle name="Normal 3 4 3 7 3" xfId="11798" xr:uid="{10DBA8C2-5F5D-4AAA-979A-D6C2617C5057}"/>
    <cellStyle name="Normal 3 4 3 7 3 2" xfId="28527" xr:uid="{4EB5B17A-A138-4978-A465-6833F96AD742}"/>
    <cellStyle name="Normal 3 4 3 7 4" xfId="20164" xr:uid="{58371CDB-C26C-41C7-9F54-4D8231FD2C46}"/>
    <cellStyle name="Normal 3 4 3 8" xfId="4270" xr:uid="{10F3AED7-59AF-47D2-9986-563EC0B8EAF9}"/>
    <cellStyle name="Normal 3 4 3 8 2" xfId="12633" xr:uid="{510A09BD-5A0D-4E88-B83A-5BA4D690BE31}"/>
    <cellStyle name="Normal 3 4 3 8 2 2" xfId="29362" xr:uid="{FAC7024F-924B-4DC4-A33E-4A769267D26F}"/>
    <cellStyle name="Normal 3 4 3 8 3" xfId="20999" xr:uid="{8E0F3BE6-868D-4143-BA16-A9933F9785C9}"/>
    <cellStyle name="Normal 3 4 3 9" xfId="8452" xr:uid="{DE5D36C7-37D9-45EA-9BEB-A5A0DB9888B4}"/>
    <cellStyle name="Normal 3 4 3 9 2" xfId="25181" xr:uid="{3361CFDC-3A6B-4FAA-BF6A-560DB8BD251A}"/>
    <cellStyle name="Normal 3 4 4" xfId="158" xr:uid="{4A4CAF62-0420-4E52-89E2-12648FFB4787}"/>
    <cellStyle name="Normal 3 4 4 2" xfId="436" xr:uid="{6B01CE88-BD96-4A8E-A7CB-FD28A72600F7}"/>
    <cellStyle name="Normal 3 4 4 2 2" xfId="1272" xr:uid="{3AEC2F40-C392-47E1-B7DC-03DE95ED1EEC}"/>
    <cellStyle name="Normal 3 4 4 2 2 2" xfId="2944" xr:uid="{23CE78A5-58C7-4EDA-8411-DA05550AB988}"/>
    <cellStyle name="Normal 3 4 4 2 2 2 2" xfId="7125" xr:uid="{DB2CABEC-5550-423D-A64F-50F4FBD121BF}"/>
    <cellStyle name="Normal 3 4 4 2 2 2 2 2" xfId="15488" xr:uid="{37C60488-9F77-46C6-B55E-17F8429BEB4F}"/>
    <cellStyle name="Normal 3 4 4 2 2 2 2 2 2" xfId="32217" xr:uid="{EEE29904-ED99-4024-AC55-4E33564897C5}"/>
    <cellStyle name="Normal 3 4 4 2 2 2 2 3" xfId="23854" xr:uid="{BCF742E0-B0C5-4C39-BB45-D2D02F67CE7A}"/>
    <cellStyle name="Normal 3 4 4 2 2 2 3" xfId="11307" xr:uid="{DE9F044F-8493-4E1C-85D7-404F5F6F1CDF}"/>
    <cellStyle name="Normal 3 4 4 2 2 2 3 2" xfId="28036" xr:uid="{8BDA0E70-72D7-42BB-A4E4-989DAAC11F91}"/>
    <cellStyle name="Normal 3 4 4 2 2 2 4" xfId="19673" xr:uid="{205B737A-20B5-40F7-B246-C37DAD80C1A2}"/>
    <cellStyle name="Normal 3 4 4 2 2 3" xfId="5453" xr:uid="{97BD917F-A907-4CC8-8D1C-F4A36F315FBE}"/>
    <cellStyle name="Normal 3 4 4 2 2 3 2" xfId="13816" xr:uid="{B90BCD78-3B89-4BD4-BDF6-DBE59B89679C}"/>
    <cellStyle name="Normal 3 4 4 2 2 3 2 2" xfId="30545" xr:uid="{D1BD24DB-BCD3-4008-AE7A-8F03E82D8249}"/>
    <cellStyle name="Normal 3 4 4 2 2 3 3" xfId="22182" xr:uid="{317EEDDE-EDF7-4683-A762-3A388B6298F9}"/>
    <cellStyle name="Normal 3 4 4 2 2 4" xfId="9635" xr:uid="{9AF7E9D6-7E42-4839-B460-4BB822D3DC59}"/>
    <cellStyle name="Normal 3 4 4 2 2 4 2" xfId="26364" xr:uid="{6388659A-52FE-45D6-B809-4B1B8DD2506F}"/>
    <cellStyle name="Normal 3 4 4 2 2 5" xfId="18001" xr:uid="{5A702BE1-D8DC-41EA-A45C-1252E824B3C0}"/>
    <cellStyle name="Normal 3 4 4 2 3" xfId="2108" xr:uid="{6171A901-1A45-4151-9A0A-C0A027DF5A95}"/>
    <cellStyle name="Normal 3 4 4 2 3 2" xfId="6289" xr:uid="{3867BAB5-CC63-452B-83AB-A6AECE3E6617}"/>
    <cellStyle name="Normal 3 4 4 2 3 2 2" xfId="14652" xr:uid="{B5E8FE31-6972-410B-9E94-A8E6B7A2F642}"/>
    <cellStyle name="Normal 3 4 4 2 3 2 2 2" xfId="31381" xr:uid="{BA6A52BC-BFBB-4E27-B5BE-6394D687D112}"/>
    <cellStyle name="Normal 3 4 4 2 3 2 3" xfId="23018" xr:uid="{3461E014-82B8-4510-BAF4-14FC603AE0BC}"/>
    <cellStyle name="Normal 3 4 4 2 3 3" xfId="10471" xr:uid="{47AA792A-34D1-4A25-B485-6F1155DF4006}"/>
    <cellStyle name="Normal 3 4 4 2 3 3 2" xfId="27200" xr:uid="{9CC56406-AFE1-4C63-AB8D-3BA494ACA4FD}"/>
    <cellStyle name="Normal 3 4 4 2 3 4" xfId="18837" xr:uid="{734F57AA-0D89-4206-8F69-1F62A4DB942B}"/>
    <cellStyle name="Normal 3 4 4 2 4" xfId="3782" xr:uid="{2064EE2A-754A-4873-A6B6-6A1476F612F5}"/>
    <cellStyle name="Normal 3 4 4 2 4 2" xfId="7963" xr:uid="{E0BEAA6B-9587-40B6-ABC1-AF07D31FF223}"/>
    <cellStyle name="Normal 3 4 4 2 4 2 2" xfId="16326" xr:uid="{6555AACF-3907-499E-86D7-20512BA068D1}"/>
    <cellStyle name="Normal 3 4 4 2 4 2 2 2" xfId="33055" xr:uid="{0FDCF0AF-2F49-4103-9906-2C7EDEF45949}"/>
    <cellStyle name="Normal 3 4 4 2 4 2 3" xfId="24692" xr:uid="{C40CE8FB-3DDD-4D87-85FD-7B4A7F6AD5E0}"/>
    <cellStyle name="Normal 3 4 4 2 4 3" xfId="12145" xr:uid="{A74FD8E8-CB00-41D8-8C24-21178D03CFCC}"/>
    <cellStyle name="Normal 3 4 4 2 4 3 2" xfId="28874" xr:uid="{0523DE16-A9BD-4755-8441-1274447E3AE5}"/>
    <cellStyle name="Normal 3 4 4 2 4 4" xfId="20511" xr:uid="{393690C8-F125-4E6F-A5EA-C5DB3F41FB12}"/>
    <cellStyle name="Normal 3 4 4 2 5" xfId="4617" xr:uid="{DF3658A1-FDD2-4919-ABDF-8A0F9974FFBD}"/>
    <cellStyle name="Normal 3 4 4 2 5 2" xfId="12980" xr:uid="{BD75CE47-143D-421C-9B4D-B4EDC4390D15}"/>
    <cellStyle name="Normal 3 4 4 2 5 2 2" xfId="29709" xr:uid="{8CE6B6AC-F6E9-48D9-BF69-7C6FCA106003}"/>
    <cellStyle name="Normal 3 4 4 2 5 3" xfId="21346" xr:uid="{1FD661E2-B213-4C56-8C9D-549163E43B5C}"/>
    <cellStyle name="Normal 3 4 4 2 6" xfId="8799" xr:uid="{8830A0DE-4C1C-4F2D-82CB-262ED0539EAD}"/>
    <cellStyle name="Normal 3 4 4 2 6 2" xfId="25528" xr:uid="{28B788A3-C6FB-4597-B3D3-0435ACDE3457}"/>
    <cellStyle name="Normal 3 4 4 2 7" xfId="17165" xr:uid="{73485686-2536-4547-8C12-B1F74326256B}"/>
    <cellStyle name="Normal 3 4 4 3" xfId="714" xr:uid="{CAB803DC-3EA9-4B16-B333-615EB0FB8628}"/>
    <cellStyle name="Normal 3 4 4 3 2" xfId="1550" xr:uid="{A45B03F3-6C37-4BD8-B6C6-ADDE7391E7F3}"/>
    <cellStyle name="Normal 3 4 4 3 2 2" xfId="3222" xr:uid="{2EB63AD5-0550-4E3B-AE6C-7DE0819522D4}"/>
    <cellStyle name="Normal 3 4 4 3 2 2 2" xfId="7403" xr:uid="{9765DFCF-2E37-4400-BE69-36196CEC2CC1}"/>
    <cellStyle name="Normal 3 4 4 3 2 2 2 2" xfId="15766" xr:uid="{8E09881A-F394-4BDB-9014-48D69961507A}"/>
    <cellStyle name="Normal 3 4 4 3 2 2 2 2 2" xfId="32495" xr:uid="{D099B9C3-3564-4207-AF58-EFD420969C97}"/>
    <cellStyle name="Normal 3 4 4 3 2 2 2 3" xfId="24132" xr:uid="{2BF90D3A-2F4A-461F-8167-B2EEF406CBF5}"/>
    <cellStyle name="Normal 3 4 4 3 2 2 3" xfId="11585" xr:uid="{5E4FAA66-449A-46CB-9344-5AB2C6C51D6A}"/>
    <cellStyle name="Normal 3 4 4 3 2 2 3 2" xfId="28314" xr:uid="{829E99FF-C0E9-4387-B1F1-0EB6518A83DF}"/>
    <cellStyle name="Normal 3 4 4 3 2 2 4" xfId="19951" xr:uid="{BF1F1ABF-C376-43E1-A3D9-4AA83BAF7B65}"/>
    <cellStyle name="Normal 3 4 4 3 2 3" xfId="5731" xr:uid="{1C069D3F-B379-486E-AB11-9CD98462BB69}"/>
    <cellStyle name="Normal 3 4 4 3 2 3 2" xfId="14094" xr:uid="{DA3E2CBF-2293-4124-BD81-9C1D45EE1552}"/>
    <cellStyle name="Normal 3 4 4 3 2 3 2 2" xfId="30823" xr:uid="{41D283BB-00D7-4259-99B4-A562D58DDF76}"/>
    <cellStyle name="Normal 3 4 4 3 2 3 3" xfId="22460" xr:uid="{33A02F88-9815-47F3-90FE-24D394C5A7D3}"/>
    <cellStyle name="Normal 3 4 4 3 2 4" xfId="9913" xr:uid="{64E30F58-24A9-4C40-8BEC-231F21C34F70}"/>
    <cellStyle name="Normal 3 4 4 3 2 4 2" xfId="26642" xr:uid="{14AC519B-D7C4-4A1D-9070-7B589B923027}"/>
    <cellStyle name="Normal 3 4 4 3 2 5" xfId="18279" xr:uid="{9577B7DD-5B73-4A40-9EB4-0D90AAC030B1}"/>
    <cellStyle name="Normal 3 4 4 3 3" xfId="2386" xr:uid="{64AAD92A-15F8-41A4-9FCD-5D60CCEC8DC1}"/>
    <cellStyle name="Normal 3 4 4 3 3 2" xfId="6567" xr:uid="{9B42FC90-4EF9-4580-8CD4-51806BBC0E5E}"/>
    <cellStyle name="Normal 3 4 4 3 3 2 2" xfId="14930" xr:uid="{89E98CDD-F6CE-4543-8351-33B370BF2E2E}"/>
    <cellStyle name="Normal 3 4 4 3 3 2 2 2" xfId="31659" xr:uid="{3F8C4395-0A7F-4D29-BAAF-07BA11FA6CCA}"/>
    <cellStyle name="Normal 3 4 4 3 3 2 3" xfId="23296" xr:uid="{8526AD65-E57B-49E9-947E-D7EBF228A4E4}"/>
    <cellStyle name="Normal 3 4 4 3 3 3" xfId="10749" xr:uid="{05DC1809-C927-402E-96D2-72694272EB3F}"/>
    <cellStyle name="Normal 3 4 4 3 3 3 2" xfId="27478" xr:uid="{9B980B9E-D689-4ADF-B163-A4EFB4A85857}"/>
    <cellStyle name="Normal 3 4 4 3 3 4" xfId="19115" xr:uid="{0AC41254-F2D3-4067-B8BF-B28F58C4E13C}"/>
    <cellStyle name="Normal 3 4 4 3 4" xfId="4060" xr:uid="{52C86B2F-6EFB-41CA-86CF-BD24CBFF08EE}"/>
    <cellStyle name="Normal 3 4 4 3 4 2" xfId="8241" xr:uid="{DC2E1BBE-B771-4BEA-9F87-1065BDFFB201}"/>
    <cellStyle name="Normal 3 4 4 3 4 2 2" xfId="16604" xr:uid="{D42A9E01-2306-47B1-BA39-8E6BB5E62820}"/>
    <cellStyle name="Normal 3 4 4 3 4 2 2 2" xfId="33333" xr:uid="{8D8C1F34-0D00-4A3B-8235-640A3A263010}"/>
    <cellStyle name="Normal 3 4 4 3 4 2 3" xfId="24970" xr:uid="{3A965DDF-978D-4E27-9BCB-1CF94A400D55}"/>
    <cellStyle name="Normal 3 4 4 3 4 3" xfId="12423" xr:uid="{F05C26EE-B357-4E7B-B31A-6B678A6D7357}"/>
    <cellStyle name="Normal 3 4 4 3 4 3 2" xfId="29152" xr:uid="{DD54BD6A-9D8E-4E0A-968C-A4668A91760B}"/>
    <cellStyle name="Normal 3 4 4 3 4 4" xfId="20789" xr:uid="{BA9EA7E8-660B-438A-AA2F-3B335FC11F41}"/>
    <cellStyle name="Normal 3 4 4 3 5" xfId="4895" xr:uid="{DD4B9E5D-2C8C-4E8E-B627-6D2EE1D48A0A}"/>
    <cellStyle name="Normal 3 4 4 3 5 2" xfId="13258" xr:uid="{21C05AC3-86A2-4F5F-B9AD-C926E35E4EE2}"/>
    <cellStyle name="Normal 3 4 4 3 5 2 2" xfId="29987" xr:uid="{A365C54E-5BF4-4D82-8986-DDE2270E169B}"/>
    <cellStyle name="Normal 3 4 4 3 5 3" xfId="21624" xr:uid="{49988AEA-62AA-4927-AD3E-1A9E4CC68FBA}"/>
    <cellStyle name="Normal 3 4 4 3 6" xfId="9077" xr:uid="{31126D57-501C-4A41-94D1-4B4363B76ABE}"/>
    <cellStyle name="Normal 3 4 4 3 6 2" xfId="25806" xr:uid="{B5FB86E1-BCCB-4F9C-BCDA-CF8A495FA5C2}"/>
    <cellStyle name="Normal 3 4 4 3 7" xfId="17443" xr:uid="{E3A02457-221E-4ED5-9938-87D7679E251F}"/>
    <cellStyle name="Normal 3 4 4 4" xfId="994" xr:uid="{3B62CB4B-589B-4953-8544-1DAC4629A037}"/>
    <cellStyle name="Normal 3 4 4 4 2" xfId="2666" xr:uid="{9775D2B3-6F3C-4EDB-8B6A-80722D185DDC}"/>
    <cellStyle name="Normal 3 4 4 4 2 2" xfId="6847" xr:uid="{CB584E15-F1BD-4AE4-94E5-3B874885C6A2}"/>
    <cellStyle name="Normal 3 4 4 4 2 2 2" xfId="15210" xr:uid="{18845DD4-3CF7-4AA0-BD65-16D268A52D68}"/>
    <cellStyle name="Normal 3 4 4 4 2 2 2 2" xfId="31939" xr:uid="{20696DA5-78C3-489B-ACE4-64C63DC007B3}"/>
    <cellStyle name="Normal 3 4 4 4 2 2 3" xfId="23576" xr:uid="{7B5492B8-E7FF-42F3-9B61-FF6672E5E374}"/>
    <cellStyle name="Normal 3 4 4 4 2 3" xfId="11029" xr:uid="{DF27B93F-4E33-4727-A730-6B20CDB9A43E}"/>
    <cellStyle name="Normal 3 4 4 4 2 3 2" xfId="27758" xr:uid="{B803B269-5CE2-47B2-99D8-4C9B24A8285F}"/>
    <cellStyle name="Normal 3 4 4 4 2 4" xfId="19395" xr:uid="{63E032E9-24A5-4B4D-BE21-F535C3E275C9}"/>
    <cellStyle name="Normal 3 4 4 4 3" xfId="5175" xr:uid="{0A445B83-54DC-4A84-9113-67193FE415B6}"/>
    <cellStyle name="Normal 3 4 4 4 3 2" xfId="13538" xr:uid="{1D8CA524-7AC8-4579-926C-D2746C0B8E88}"/>
    <cellStyle name="Normal 3 4 4 4 3 2 2" xfId="30267" xr:uid="{C5B793E9-77D9-4A55-A140-98C06D50E247}"/>
    <cellStyle name="Normal 3 4 4 4 3 3" xfId="21904" xr:uid="{6DC4D38C-BE8A-43F4-A2F1-0285A59710A1}"/>
    <cellStyle name="Normal 3 4 4 4 4" xfId="9357" xr:uid="{E7230EA4-5A9A-410A-BEBB-A42AA22DA745}"/>
    <cellStyle name="Normal 3 4 4 4 4 2" xfId="26086" xr:uid="{65662A1B-30C4-4E93-B485-AD122DA914C5}"/>
    <cellStyle name="Normal 3 4 4 4 5" xfId="17723" xr:uid="{5B75083F-C51D-46D0-B7B2-344B249C0EB4}"/>
    <cellStyle name="Normal 3 4 4 5" xfId="1830" xr:uid="{39AFB9A1-D934-4E2D-8575-D18B1ADFD6F1}"/>
    <cellStyle name="Normal 3 4 4 5 2" xfId="6011" xr:uid="{643003A6-411A-4782-A3DB-687B961838DF}"/>
    <cellStyle name="Normal 3 4 4 5 2 2" xfId="14374" xr:uid="{8B044EF5-DF5F-42BD-A25C-B6359BDD61C5}"/>
    <cellStyle name="Normal 3 4 4 5 2 2 2" xfId="31103" xr:uid="{89E33119-0F55-42A4-B3F6-9F07D91CC1E4}"/>
    <cellStyle name="Normal 3 4 4 5 2 3" xfId="22740" xr:uid="{B2CAB93D-D953-447B-B977-7594B0C5844B}"/>
    <cellStyle name="Normal 3 4 4 5 3" xfId="10193" xr:uid="{D88D27AE-DC00-49E9-9673-F1A6A82A5A4F}"/>
    <cellStyle name="Normal 3 4 4 5 3 2" xfId="26922" xr:uid="{C8EBC358-E1AA-4D61-9BEE-2594438E7FC8}"/>
    <cellStyle name="Normal 3 4 4 5 4" xfId="18559" xr:uid="{69439635-8E6E-4608-800D-D5235B850B22}"/>
    <cellStyle name="Normal 3 4 4 6" xfId="3504" xr:uid="{C4A9DAD2-4435-466C-A808-00F3051C254B}"/>
    <cellStyle name="Normal 3 4 4 6 2" xfId="7685" xr:uid="{F583513C-8368-4428-9A99-9A42066415B9}"/>
    <cellStyle name="Normal 3 4 4 6 2 2" xfId="16048" xr:uid="{939E838B-5460-4193-8298-9B5024C0E6D7}"/>
    <cellStyle name="Normal 3 4 4 6 2 2 2" xfId="32777" xr:uid="{8ED17E1C-230A-4DAD-83E4-61DE9667A138}"/>
    <cellStyle name="Normal 3 4 4 6 2 3" xfId="24414" xr:uid="{9016A6C1-77EB-44F7-89DC-BD34F09F20DA}"/>
    <cellStyle name="Normal 3 4 4 6 3" xfId="11867" xr:uid="{99D45A8A-232A-4ED6-BCF5-9BB98AF59FAF}"/>
    <cellStyle name="Normal 3 4 4 6 3 2" xfId="28596" xr:uid="{E1212A89-A69B-4760-B28F-C8CD3668B88E}"/>
    <cellStyle name="Normal 3 4 4 6 4" xfId="20233" xr:uid="{51CB2857-D0A4-4152-A40E-1B56E048EFF9}"/>
    <cellStyle name="Normal 3 4 4 7" xfId="4339" xr:uid="{333DBA28-DCB1-4746-A84D-A5F71AFDE45C}"/>
    <cellStyle name="Normal 3 4 4 7 2" xfId="12702" xr:uid="{DFCD589B-C755-431B-A443-00379ACC48C0}"/>
    <cellStyle name="Normal 3 4 4 7 2 2" xfId="29431" xr:uid="{491CB991-66BA-435F-BF5D-B1A122AF931B}"/>
    <cellStyle name="Normal 3 4 4 7 3" xfId="21068" xr:uid="{4912329A-A44D-4EE5-B30F-D48DD2908F46}"/>
    <cellStyle name="Normal 3 4 4 8" xfId="8521" xr:uid="{F14BE10C-6C18-45D3-859A-E34CEED6F9D1}"/>
    <cellStyle name="Normal 3 4 4 8 2" xfId="25250" xr:uid="{1B93470E-5D09-4DCB-9B53-3713B5137C50}"/>
    <cellStyle name="Normal 3 4 4 9" xfId="16887" xr:uid="{0637938C-F005-45EF-815E-3107A2746F32}"/>
    <cellStyle name="Normal 3 4 5" xfId="300" xr:uid="{075A967A-0A5F-4620-ADA2-EAF2C616FD6C}"/>
    <cellStyle name="Normal 3 4 5 2" xfId="1136" xr:uid="{B5BD5723-B90D-4D5C-ABF3-4C5795FDBD21}"/>
    <cellStyle name="Normal 3 4 5 2 2" xfId="2808" xr:uid="{272CABAE-B40D-4922-B3E5-15801586488E}"/>
    <cellStyle name="Normal 3 4 5 2 2 2" xfId="6989" xr:uid="{0EA0B213-6EAF-44E5-9BC3-3D8BC352D1C5}"/>
    <cellStyle name="Normal 3 4 5 2 2 2 2" xfId="15352" xr:uid="{6164FEEF-8EF6-4BC2-AB84-FD91B1CE1AE1}"/>
    <cellStyle name="Normal 3 4 5 2 2 2 2 2" xfId="32081" xr:uid="{518C7ECE-B100-40D2-8B58-BAA5AE107CD9}"/>
    <cellStyle name="Normal 3 4 5 2 2 2 3" xfId="23718" xr:uid="{E288D535-23D6-40D3-BEE1-20B448E359DF}"/>
    <cellStyle name="Normal 3 4 5 2 2 3" xfId="11171" xr:uid="{9D7655F1-4070-4375-8A55-061621170773}"/>
    <cellStyle name="Normal 3 4 5 2 2 3 2" xfId="27900" xr:uid="{70A06A69-5196-49BB-AD55-D1E28D366E42}"/>
    <cellStyle name="Normal 3 4 5 2 2 4" xfId="19537" xr:uid="{6EC29518-7D31-4A0F-94B8-47AB88B37EEC}"/>
    <cellStyle name="Normal 3 4 5 2 3" xfId="5317" xr:uid="{0372405C-F0FB-418A-AC9B-722B81C25F60}"/>
    <cellStyle name="Normal 3 4 5 2 3 2" xfId="13680" xr:uid="{B678DF01-A3CC-4C99-B7E4-9630E4090181}"/>
    <cellStyle name="Normal 3 4 5 2 3 2 2" xfId="30409" xr:uid="{7274A11E-A95B-48B4-9932-1D2BF6E17D25}"/>
    <cellStyle name="Normal 3 4 5 2 3 3" xfId="22046" xr:uid="{D78701D2-CAD5-4E73-9177-FF0308ABEE25}"/>
    <cellStyle name="Normal 3 4 5 2 4" xfId="9499" xr:uid="{6F372496-8CE3-4ECA-8343-B869281E2CCA}"/>
    <cellStyle name="Normal 3 4 5 2 4 2" xfId="26228" xr:uid="{EFB4F411-D61E-4D8C-88C5-4656D7D43F40}"/>
    <cellStyle name="Normal 3 4 5 2 5" xfId="17865" xr:uid="{486345FD-C448-455A-8278-AAB10F71491B}"/>
    <cellStyle name="Normal 3 4 5 3" xfId="1972" xr:uid="{6EF2D47C-8BEC-4521-8A1F-246F2680B8A8}"/>
    <cellStyle name="Normal 3 4 5 3 2" xfId="6153" xr:uid="{715EFAE1-1984-423D-BB0A-BA48A7E60B09}"/>
    <cellStyle name="Normal 3 4 5 3 2 2" xfId="14516" xr:uid="{1B8C38EE-05FB-4587-AEA6-E8634C45EBBF}"/>
    <cellStyle name="Normal 3 4 5 3 2 2 2" xfId="31245" xr:uid="{36C0C560-E7CD-43DF-9D58-FCE1F375DC8C}"/>
    <cellStyle name="Normal 3 4 5 3 2 3" xfId="22882" xr:uid="{76CA4030-EAE5-41B6-9BB1-4393E725052D}"/>
    <cellStyle name="Normal 3 4 5 3 3" xfId="10335" xr:uid="{24B1B85A-057E-4AE0-A74F-1546D0CB8182}"/>
    <cellStyle name="Normal 3 4 5 3 3 2" xfId="27064" xr:uid="{BFA9459C-5058-4CB0-BDF1-7EAF2B78594F}"/>
    <cellStyle name="Normal 3 4 5 3 4" xfId="18701" xr:uid="{2C478F27-8BE7-462E-B2D0-4AA0102669D5}"/>
    <cellStyle name="Normal 3 4 5 4" xfId="3646" xr:uid="{5BAD71C1-0148-4F5E-837D-DF05A2F92492}"/>
    <cellStyle name="Normal 3 4 5 4 2" xfId="7827" xr:uid="{3E590602-1684-4F30-9DC2-A99D261226D0}"/>
    <cellStyle name="Normal 3 4 5 4 2 2" xfId="16190" xr:uid="{437006B4-ABD9-41C6-A7A4-9BC0CEF51FF0}"/>
    <cellStyle name="Normal 3 4 5 4 2 2 2" xfId="32919" xr:uid="{76A74B18-0613-460A-8574-7E53BDD48371}"/>
    <cellStyle name="Normal 3 4 5 4 2 3" xfId="24556" xr:uid="{7BA3E8AC-FF6D-4F62-AC63-E12F60F228CC}"/>
    <cellStyle name="Normal 3 4 5 4 3" xfId="12009" xr:uid="{64AD7016-F29D-44A0-A2A2-0EE6F6B037A2}"/>
    <cellStyle name="Normal 3 4 5 4 3 2" xfId="28738" xr:uid="{BA4751BA-DB03-434F-B697-25EDCA84BEA4}"/>
    <cellStyle name="Normal 3 4 5 4 4" xfId="20375" xr:uid="{61AF4595-A0C3-4ECB-A6B3-94C6A65AA092}"/>
    <cellStyle name="Normal 3 4 5 5" xfId="4481" xr:uid="{E82A5063-2EFE-4221-8652-0894018451EE}"/>
    <cellStyle name="Normal 3 4 5 5 2" xfId="12844" xr:uid="{9C953763-B5FF-49A5-9462-B22255B4B8F7}"/>
    <cellStyle name="Normal 3 4 5 5 2 2" xfId="29573" xr:uid="{4331CD58-764F-4C32-8908-AEC8BF0B7CE2}"/>
    <cellStyle name="Normal 3 4 5 5 3" xfId="21210" xr:uid="{FA02100B-5B1A-4E38-8FB7-CCD7F9CFA28F}"/>
    <cellStyle name="Normal 3 4 5 6" xfId="8663" xr:uid="{B15F53A7-9C82-46EE-9A79-B769A157266D}"/>
    <cellStyle name="Normal 3 4 5 6 2" xfId="25392" xr:uid="{7EF20EB9-3D55-4868-B0A7-FC11EAAF46F0}"/>
    <cellStyle name="Normal 3 4 5 7" xfId="17029" xr:uid="{D22B2A55-0C5C-4D83-A471-F9A3C05C7D1A}"/>
    <cellStyle name="Normal 3 4 6" xfId="578" xr:uid="{CFC6C621-8FB0-4A85-BDD4-081DCF260EC3}"/>
    <cellStyle name="Normal 3 4 6 2" xfId="1414" xr:uid="{F6B299E0-C997-4CAE-8602-201D9496AB3E}"/>
    <cellStyle name="Normal 3 4 6 2 2" xfId="3086" xr:uid="{3675FE15-2480-40F0-95F7-B7B3B9B6E11F}"/>
    <cellStyle name="Normal 3 4 6 2 2 2" xfId="7267" xr:uid="{BF717EB4-8F82-46DE-9A6A-AF5FD227EBE4}"/>
    <cellStyle name="Normal 3 4 6 2 2 2 2" xfId="15630" xr:uid="{70FE2A07-0BF7-4193-9388-3415F8825715}"/>
    <cellStyle name="Normal 3 4 6 2 2 2 2 2" xfId="32359" xr:uid="{EF6EB0F4-8616-4DBF-B0B8-006719D1CEFE}"/>
    <cellStyle name="Normal 3 4 6 2 2 2 3" xfId="23996" xr:uid="{A089CECB-26E6-4C6E-9227-92D76FCD5FC4}"/>
    <cellStyle name="Normal 3 4 6 2 2 3" xfId="11449" xr:uid="{CFB62DED-7103-4712-9043-AFF14B869C58}"/>
    <cellStyle name="Normal 3 4 6 2 2 3 2" xfId="28178" xr:uid="{E75C66CD-5344-46FB-B4BD-8A1AE3DE0811}"/>
    <cellStyle name="Normal 3 4 6 2 2 4" xfId="19815" xr:uid="{D3B995DC-17DF-4A02-BCDF-EFA2A0388523}"/>
    <cellStyle name="Normal 3 4 6 2 3" xfId="5595" xr:uid="{EE8DC0E8-654C-4C3F-AA13-1A9D3C27C352}"/>
    <cellStyle name="Normal 3 4 6 2 3 2" xfId="13958" xr:uid="{CEEC8714-1227-4892-9C0B-5D3644ECCD99}"/>
    <cellStyle name="Normal 3 4 6 2 3 2 2" xfId="30687" xr:uid="{3AFCE7AC-F190-4552-A6FF-BEA96FAF0BBF}"/>
    <cellStyle name="Normal 3 4 6 2 3 3" xfId="22324" xr:uid="{EB58221C-1435-47F3-BB3F-6A9FBFB509A2}"/>
    <cellStyle name="Normal 3 4 6 2 4" xfId="9777" xr:uid="{3550B920-D733-48BD-BF2F-96C6784D870B}"/>
    <cellStyle name="Normal 3 4 6 2 4 2" xfId="26506" xr:uid="{AC7F6098-C3BF-4CC4-9A22-BEAEC1625B27}"/>
    <cellStyle name="Normal 3 4 6 2 5" xfId="18143" xr:uid="{4A3D626C-37D0-4887-8A81-784C73BE805E}"/>
    <cellStyle name="Normal 3 4 6 3" xfId="2250" xr:uid="{885927E7-3053-42CA-9D19-77DB4543BD8F}"/>
    <cellStyle name="Normal 3 4 6 3 2" xfId="6431" xr:uid="{C28241FC-3CA7-4BFD-A147-E24DE29C0189}"/>
    <cellStyle name="Normal 3 4 6 3 2 2" xfId="14794" xr:uid="{6D821552-5324-4840-89FB-08D6B232ED6B}"/>
    <cellStyle name="Normal 3 4 6 3 2 2 2" xfId="31523" xr:uid="{9DC95B3D-70BB-475C-BC67-8C7B9A5990BB}"/>
    <cellStyle name="Normal 3 4 6 3 2 3" xfId="23160" xr:uid="{1675AEC8-B55D-4502-9834-5A81FA8B9E8F}"/>
    <cellStyle name="Normal 3 4 6 3 3" xfId="10613" xr:uid="{19854774-3B44-4059-9504-35FA9EB03271}"/>
    <cellStyle name="Normal 3 4 6 3 3 2" xfId="27342" xr:uid="{6E0FF29A-32A9-47B8-9A88-8DB9B9BB19A5}"/>
    <cellStyle name="Normal 3 4 6 3 4" xfId="18979" xr:uid="{813267DF-1984-4D79-A210-37CCEEDA9DB2}"/>
    <cellStyle name="Normal 3 4 6 4" xfId="3924" xr:uid="{AAD935C4-3E66-4353-80EF-8748942D4642}"/>
    <cellStyle name="Normal 3 4 6 4 2" xfId="8105" xr:uid="{BB563ACC-CB79-4B60-B76E-CC15A87566C2}"/>
    <cellStyle name="Normal 3 4 6 4 2 2" xfId="16468" xr:uid="{3D40179E-2875-4A1F-A7B5-BA9831A1A0EF}"/>
    <cellStyle name="Normal 3 4 6 4 2 2 2" xfId="33197" xr:uid="{E86BEF53-BECD-420C-B289-07C40B3F092A}"/>
    <cellStyle name="Normal 3 4 6 4 2 3" xfId="24834" xr:uid="{EE44A590-D1A9-4ED7-AC14-55BFC8D4EE3A}"/>
    <cellStyle name="Normal 3 4 6 4 3" xfId="12287" xr:uid="{EF61AC2A-95FF-4246-A085-FCABB542BA5C}"/>
    <cellStyle name="Normal 3 4 6 4 3 2" xfId="29016" xr:uid="{E424D519-3EAA-40D8-85C4-64DE524FBFA2}"/>
    <cellStyle name="Normal 3 4 6 4 4" xfId="20653" xr:uid="{E9F0A4CA-31E1-49B3-9E26-C6CD7D132C42}"/>
    <cellStyle name="Normal 3 4 6 5" xfId="4759" xr:uid="{0C07D476-5036-4091-A794-B1CD3CC205FE}"/>
    <cellStyle name="Normal 3 4 6 5 2" xfId="13122" xr:uid="{A1B13E69-7DEC-462F-AEF5-95933932B763}"/>
    <cellStyle name="Normal 3 4 6 5 2 2" xfId="29851" xr:uid="{00D8DB73-FA60-4DFA-A58A-132FA8632A4B}"/>
    <cellStyle name="Normal 3 4 6 5 3" xfId="21488" xr:uid="{AEB65FE9-CA98-4A89-809E-8FDC61B7E185}"/>
    <cellStyle name="Normal 3 4 6 6" xfId="8941" xr:uid="{0BCEE2BB-A8E3-49B9-8515-0F998CF88E81}"/>
    <cellStyle name="Normal 3 4 6 6 2" xfId="25670" xr:uid="{E7343F99-AD57-4B0E-A5AD-66E27E669560}"/>
    <cellStyle name="Normal 3 4 6 7" xfId="17307" xr:uid="{1CC45266-3509-4888-B2E5-09403BACE36B}"/>
    <cellStyle name="Normal 3 4 7" xfId="858" xr:uid="{3C287D7A-E213-4F6F-82AB-2596A675791F}"/>
    <cellStyle name="Normal 3 4 7 2" xfId="2530" xr:uid="{1E7E843A-A275-40A6-906F-F22DD5299026}"/>
    <cellStyle name="Normal 3 4 7 2 2" xfId="6711" xr:uid="{C224E7CF-2A3E-4CDE-B8A2-077DBBB954FA}"/>
    <cellStyle name="Normal 3 4 7 2 2 2" xfId="15074" xr:uid="{69A7A094-3168-4FCA-BC0E-3B8408C7FEC3}"/>
    <cellStyle name="Normal 3 4 7 2 2 2 2" xfId="31803" xr:uid="{7251277E-13A3-470A-8787-1DBF19A3B11C}"/>
    <cellStyle name="Normal 3 4 7 2 2 3" xfId="23440" xr:uid="{F7032F8E-66F0-44F4-B7C5-2FE1AF857215}"/>
    <cellStyle name="Normal 3 4 7 2 3" xfId="10893" xr:uid="{5D72A0D6-8772-490F-81A2-1014E0589443}"/>
    <cellStyle name="Normal 3 4 7 2 3 2" xfId="27622" xr:uid="{5E62B819-FD5F-4B98-B69E-E0653853C35E}"/>
    <cellStyle name="Normal 3 4 7 2 4" xfId="19259" xr:uid="{0C3CCF58-3707-4DF4-9061-BB4195D47A6E}"/>
    <cellStyle name="Normal 3 4 7 3" xfId="5039" xr:uid="{B4E7BE4E-AC75-4D7C-8279-AEA8447E8321}"/>
    <cellStyle name="Normal 3 4 7 3 2" xfId="13402" xr:uid="{5A619BD6-B36B-4427-A016-8CF13AA9EB51}"/>
    <cellStyle name="Normal 3 4 7 3 2 2" xfId="30131" xr:uid="{27445BE8-338A-4B1F-8AC3-573CD35B2786}"/>
    <cellStyle name="Normal 3 4 7 3 3" xfId="21768" xr:uid="{2865A2C8-B03F-45B0-8BF0-9496AC084215}"/>
    <cellStyle name="Normal 3 4 7 4" xfId="9221" xr:uid="{3F01CEED-3E60-4644-8BE0-95498ADA266C}"/>
    <cellStyle name="Normal 3 4 7 4 2" xfId="25950" xr:uid="{174F278F-0359-4EAD-9E4B-F543049664DC}"/>
    <cellStyle name="Normal 3 4 7 5" xfId="17587" xr:uid="{DB47415C-3A56-4072-8843-0D838913E04B}"/>
    <cellStyle name="Normal 3 4 8" xfId="1694" xr:uid="{3CD37B53-E02E-4200-B1F7-12453C7301CA}"/>
    <cellStyle name="Normal 3 4 8 2" xfId="5875" xr:uid="{A7C36BD7-F6D5-450A-9E12-8E98918B8472}"/>
    <cellStyle name="Normal 3 4 8 2 2" xfId="14238" xr:uid="{F87D6FE0-0D4C-4992-BFBF-0DCC63A3DCD6}"/>
    <cellStyle name="Normal 3 4 8 2 2 2" xfId="30967" xr:uid="{DB88B3F3-621D-4EB6-8906-240CE000D384}"/>
    <cellStyle name="Normal 3 4 8 2 3" xfId="22604" xr:uid="{CE5870C1-C7B9-4644-AAD3-1A689AFA59BB}"/>
    <cellStyle name="Normal 3 4 8 3" xfId="10057" xr:uid="{842C61FE-8A4F-4FD7-9E17-A1B9EE2BAA74}"/>
    <cellStyle name="Normal 3 4 8 3 2" xfId="26786" xr:uid="{26D70959-E852-459E-A77F-2708EFA962CA}"/>
    <cellStyle name="Normal 3 4 8 4" xfId="18423" xr:uid="{14F1D5DF-D478-46CD-89A4-F67F37D47AED}"/>
    <cellStyle name="Normal 3 4 9" xfId="3368" xr:uid="{D1425256-7FB1-43D5-897E-80E581A19484}"/>
    <cellStyle name="Normal 3 4 9 2" xfId="7549" xr:uid="{7CB1B040-F136-479E-BDB9-C730DC9B1434}"/>
    <cellStyle name="Normal 3 4 9 2 2" xfId="15912" xr:uid="{66E58758-59C7-496E-AC66-56C44F7736CF}"/>
    <cellStyle name="Normal 3 4 9 2 2 2" xfId="32641" xr:uid="{51B77AFA-7E54-4494-A40A-49521FAEAA87}"/>
    <cellStyle name="Normal 3 4 9 2 3" xfId="24278" xr:uid="{F5E33156-4D93-4BAB-A674-0FD1F611D347}"/>
    <cellStyle name="Normal 3 4 9 3" xfId="11731" xr:uid="{7E426678-FB32-4D56-90CA-48C6C99F9915}"/>
    <cellStyle name="Normal 3 4 9 3 2" xfId="28460" xr:uid="{741F3755-6F41-4D82-958E-750FB7D9891E}"/>
    <cellStyle name="Normal 3 4 9 4" xfId="20097" xr:uid="{72B19E2E-128C-41F4-BD0E-1022216009E7}"/>
    <cellStyle name="Normal 3 5" xfId="27" xr:uid="{9EE4321B-6F07-4A69-8140-248512F46FA8}"/>
    <cellStyle name="Normal 3 5 10" xfId="4208" xr:uid="{C6A87D75-70C8-4AD2-AB39-C0DBF03C624C}"/>
    <cellStyle name="Normal 3 5 10 2" xfId="12571" xr:uid="{171FE056-0837-45B7-BCCC-48B65AB9AE26}"/>
    <cellStyle name="Normal 3 5 10 2 2" xfId="29300" xr:uid="{DAFC4B07-864E-4146-9FE7-16957EA59ECE}"/>
    <cellStyle name="Normal 3 5 10 3" xfId="20937" xr:uid="{B36B0CA5-EE4E-4FE7-A7C6-7DFF93979E17}"/>
    <cellStyle name="Normal 3 5 11" xfId="8390" xr:uid="{278B30E1-FA8B-4F28-B4FC-449B359F7C9F}"/>
    <cellStyle name="Normal 3 5 11 2" xfId="25119" xr:uid="{6CEFEB19-D65D-49B0-AFE1-7C61D3B7CE7B}"/>
    <cellStyle name="Normal 3 5 12" xfId="16756" xr:uid="{2C2E821A-2897-4C6C-8436-7069EE63E001}"/>
    <cellStyle name="Normal 3 5 2" xfId="67" xr:uid="{D002C591-78BD-47D6-BE94-3E6127F61FA6}"/>
    <cellStyle name="Normal 3 5 2 10" xfId="8430" xr:uid="{AF55438A-27CF-405D-B20F-78AB53908605}"/>
    <cellStyle name="Normal 3 5 2 10 2" xfId="25159" xr:uid="{B631968A-ECA6-4E67-8712-2702558DF3FA}"/>
    <cellStyle name="Normal 3 5 2 11" xfId="16796" xr:uid="{6CAA6EF3-8264-4526-8801-BF31252BB260}"/>
    <cellStyle name="Normal 3 5 2 2" xfId="134" xr:uid="{9ABE8C6D-D86D-42DA-B892-F4A258DB7EA4}"/>
    <cellStyle name="Normal 3 5 2 2 10" xfId="16863" xr:uid="{88CEEC0F-07B9-487F-B00A-67219CB11041}"/>
    <cellStyle name="Normal 3 5 2 2 2" xfId="270" xr:uid="{771F5D46-D5A5-4C67-98A9-4357CEF306D0}"/>
    <cellStyle name="Normal 3 5 2 2 2 2" xfId="548" xr:uid="{538F23CC-F0A7-49D7-9381-143E7788BF63}"/>
    <cellStyle name="Normal 3 5 2 2 2 2 2" xfId="1384" xr:uid="{A5339593-8C3E-4DEB-A016-1DC9CC021522}"/>
    <cellStyle name="Normal 3 5 2 2 2 2 2 2" xfId="3056" xr:uid="{307265A1-FA9E-42B5-B4CE-050664A860F9}"/>
    <cellStyle name="Normal 3 5 2 2 2 2 2 2 2" xfId="7237" xr:uid="{FA8F666B-3787-4E8C-B68E-565675B74626}"/>
    <cellStyle name="Normal 3 5 2 2 2 2 2 2 2 2" xfId="15600" xr:uid="{BEBB7111-A9D1-439D-95A8-65C24754D104}"/>
    <cellStyle name="Normal 3 5 2 2 2 2 2 2 2 2 2" xfId="32329" xr:uid="{6D737387-66E2-4580-A774-A96B2C3251CC}"/>
    <cellStyle name="Normal 3 5 2 2 2 2 2 2 2 3" xfId="23966" xr:uid="{B1186782-2BA2-43A9-8C44-19BA80E14919}"/>
    <cellStyle name="Normal 3 5 2 2 2 2 2 2 3" xfId="11419" xr:uid="{F75C0B7D-B451-44C0-9C8F-386FCD02E738}"/>
    <cellStyle name="Normal 3 5 2 2 2 2 2 2 3 2" xfId="28148" xr:uid="{2B1137E1-B0BB-4CDD-827D-21804DFA3D1D}"/>
    <cellStyle name="Normal 3 5 2 2 2 2 2 2 4" xfId="19785" xr:uid="{413867C7-0465-453E-8E36-C522ABDB38C5}"/>
    <cellStyle name="Normal 3 5 2 2 2 2 2 3" xfId="5565" xr:uid="{D4030727-1314-4A2F-AD72-74ED64390A97}"/>
    <cellStyle name="Normal 3 5 2 2 2 2 2 3 2" xfId="13928" xr:uid="{2A48E1B4-2A8D-491B-956B-52F279F48DEC}"/>
    <cellStyle name="Normal 3 5 2 2 2 2 2 3 2 2" xfId="30657" xr:uid="{05DD9CD1-074F-4B08-9ED4-B58E81D961BB}"/>
    <cellStyle name="Normal 3 5 2 2 2 2 2 3 3" xfId="22294" xr:uid="{031F337D-EB87-4A1F-A99D-EDFCAB9D23AC}"/>
    <cellStyle name="Normal 3 5 2 2 2 2 2 4" xfId="9747" xr:uid="{93B578F0-3AE1-40CE-B4AC-6052062F7AE9}"/>
    <cellStyle name="Normal 3 5 2 2 2 2 2 4 2" xfId="26476" xr:uid="{95D6077F-061B-46D6-B1D9-02434C0CDE68}"/>
    <cellStyle name="Normal 3 5 2 2 2 2 2 5" xfId="18113" xr:uid="{20903059-2EA6-4740-B80E-FF582F74D76A}"/>
    <cellStyle name="Normal 3 5 2 2 2 2 3" xfId="2220" xr:uid="{F7A117C0-F14B-4B27-ABD5-35FE64C1FD52}"/>
    <cellStyle name="Normal 3 5 2 2 2 2 3 2" xfId="6401" xr:uid="{B51FBA64-272A-4461-AD80-FC1FCB1C1388}"/>
    <cellStyle name="Normal 3 5 2 2 2 2 3 2 2" xfId="14764" xr:uid="{1B8E6E05-5529-42ED-8ADC-D8A3A0439491}"/>
    <cellStyle name="Normal 3 5 2 2 2 2 3 2 2 2" xfId="31493" xr:uid="{11D0CE23-E90C-42B1-8641-8FD116469CA8}"/>
    <cellStyle name="Normal 3 5 2 2 2 2 3 2 3" xfId="23130" xr:uid="{0B9A58B4-F314-4F22-BCA8-73D791C8A35C}"/>
    <cellStyle name="Normal 3 5 2 2 2 2 3 3" xfId="10583" xr:uid="{22153650-6BC0-4B21-A437-518E55071144}"/>
    <cellStyle name="Normal 3 5 2 2 2 2 3 3 2" xfId="27312" xr:uid="{3A370D29-BBAD-454E-BF0C-2B1E78BC0F70}"/>
    <cellStyle name="Normal 3 5 2 2 2 2 3 4" xfId="18949" xr:uid="{D5618C32-50EE-4D9B-BC60-0C474EF3A0B5}"/>
    <cellStyle name="Normal 3 5 2 2 2 2 4" xfId="3894" xr:uid="{BB6A1C84-FEC4-4CEA-A8FC-5889F22A3207}"/>
    <cellStyle name="Normal 3 5 2 2 2 2 4 2" xfId="8075" xr:uid="{4DAABBE7-8335-4D66-951D-DBEAB6E4D8BE}"/>
    <cellStyle name="Normal 3 5 2 2 2 2 4 2 2" xfId="16438" xr:uid="{8F194FAE-1463-44C0-B528-A6A969A75D05}"/>
    <cellStyle name="Normal 3 5 2 2 2 2 4 2 2 2" xfId="33167" xr:uid="{F8956784-FE51-4CA6-AE1D-07D1A42886A2}"/>
    <cellStyle name="Normal 3 5 2 2 2 2 4 2 3" xfId="24804" xr:uid="{17D32798-4294-41B0-A0CB-04BFD684B252}"/>
    <cellStyle name="Normal 3 5 2 2 2 2 4 3" xfId="12257" xr:uid="{40754212-C6D8-4B74-93B4-AD1ABE6D8FCC}"/>
    <cellStyle name="Normal 3 5 2 2 2 2 4 3 2" xfId="28986" xr:uid="{2EA8FB27-AB75-460D-B7B4-D59AEEE32934}"/>
    <cellStyle name="Normal 3 5 2 2 2 2 4 4" xfId="20623" xr:uid="{0A16026F-4CFD-49F5-BD11-5F9EF56F9234}"/>
    <cellStyle name="Normal 3 5 2 2 2 2 5" xfId="4729" xr:uid="{5F1C2529-1BC6-42EC-ACC2-8E2173D798E4}"/>
    <cellStyle name="Normal 3 5 2 2 2 2 5 2" xfId="13092" xr:uid="{3159F905-BCAE-4DAF-8E61-87B12BC2111B}"/>
    <cellStyle name="Normal 3 5 2 2 2 2 5 2 2" xfId="29821" xr:uid="{DCC630BA-80A3-4B21-AA04-2D9628B3854D}"/>
    <cellStyle name="Normal 3 5 2 2 2 2 5 3" xfId="21458" xr:uid="{518BDF7B-D22D-4890-A73F-7F874AF80732}"/>
    <cellStyle name="Normal 3 5 2 2 2 2 6" xfId="8911" xr:uid="{BF72BC7F-8312-4312-B951-C0347B2E4C23}"/>
    <cellStyle name="Normal 3 5 2 2 2 2 6 2" xfId="25640" xr:uid="{067BC25A-A7EE-4A9E-9750-D41A8AA5930E}"/>
    <cellStyle name="Normal 3 5 2 2 2 2 7" xfId="17277" xr:uid="{8955C7F3-799D-4A6F-85C2-A17D8766D336}"/>
    <cellStyle name="Normal 3 5 2 2 2 3" xfId="826" xr:uid="{3D889A31-0D9D-43DA-9C9E-EE26DC4AB3B0}"/>
    <cellStyle name="Normal 3 5 2 2 2 3 2" xfId="1662" xr:uid="{18A48D85-338D-4075-9B36-F1DEDDD97836}"/>
    <cellStyle name="Normal 3 5 2 2 2 3 2 2" xfId="3334" xr:uid="{10F3E388-820D-4682-A7A7-89BE9D826603}"/>
    <cellStyle name="Normal 3 5 2 2 2 3 2 2 2" xfId="7515" xr:uid="{DC0E5196-936D-4CA0-97F9-91F381AD07E2}"/>
    <cellStyle name="Normal 3 5 2 2 2 3 2 2 2 2" xfId="15878" xr:uid="{4FE3875B-20D2-4795-801E-1368C98E6E20}"/>
    <cellStyle name="Normal 3 5 2 2 2 3 2 2 2 2 2" xfId="32607" xr:uid="{8E55F2E2-4579-4509-A69F-2369510DF2E1}"/>
    <cellStyle name="Normal 3 5 2 2 2 3 2 2 2 3" xfId="24244" xr:uid="{BBAFC897-5393-4EC5-82A2-E901A2ABFC2C}"/>
    <cellStyle name="Normal 3 5 2 2 2 3 2 2 3" xfId="11697" xr:uid="{DA749BA3-2DDD-42D5-8B8C-B783CFF83670}"/>
    <cellStyle name="Normal 3 5 2 2 2 3 2 2 3 2" xfId="28426" xr:uid="{FD72E613-2FE0-4372-BD30-C5D438A04415}"/>
    <cellStyle name="Normal 3 5 2 2 2 3 2 2 4" xfId="20063" xr:uid="{6F63DFB7-6C10-45BA-870D-84602BA9290E}"/>
    <cellStyle name="Normal 3 5 2 2 2 3 2 3" xfId="5843" xr:uid="{A9B414FC-1FE5-4B15-8251-9FD0E183046D}"/>
    <cellStyle name="Normal 3 5 2 2 2 3 2 3 2" xfId="14206" xr:uid="{7C913ADD-ECA2-4869-BC64-9C276DAF5A4B}"/>
    <cellStyle name="Normal 3 5 2 2 2 3 2 3 2 2" xfId="30935" xr:uid="{108201CF-5CA8-4920-AAFA-4812DEBBC731}"/>
    <cellStyle name="Normal 3 5 2 2 2 3 2 3 3" xfId="22572" xr:uid="{32EA999A-68E8-4287-8BF3-3CAEB00717A5}"/>
    <cellStyle name="Normal 3 5 2 2 2 3 2 4" xfId="10025" xr:uid="{A4D3FBA5-590F-4753-94D4-F8F289F764A3}"/>
    <cellStyle name="Normal 3 5 2 2 2 3 2 4 2" xfId="26754" xr:uid="{523C4E2B-359E-4D1E-A33A-0C917F6F6C8D}"/>
    <cellStyle name="Normal 3 5 2 2 2 3 2 5" xfId="18391" xr:uid="{5BD2B2EA-8E65-4B97-A20B-1719D9E23D88}"/>
    <cellStyle name="Normal 3 5 2 2 2 3 3" xfId="2498" xr:uid="{4A1A888D-9251-4CB6-B29C-738E86FE5ECC}"/>
    <cellStyle name="Normal 3 5 2 2 2 3 3 2" xfId="6679" xr:uid="{19813CAF-DEA9-48A3-8BF8-C3C5F356E35C}"/>
    <cellStyle name="Normal 3 5 2 2 2 3 3 2 2" xfId="15042" xr:uid="{B977D56C-F497-468D-BC38-74945644ED88}"/>
    <cellStyle name="Normal 3 5 2 2 2 3 3 2 2 2" xfId="31771" xr:uid="{A5AEFCF6-473A-4727-9D45-4F4615ECE50C}"/>
    <cellStyle name="Normal 3 5 2 2 2 3 3 2 3" xfId="23408" xr:uid="{B718B4A4-191E-45DE-9C7F-CF68F658732A}"/>
    <cellStyle name="Normal 3 5 2 2 2 3 3 3" xfId="10861" xr:uid="{0BCED16F-C905-4A64-BD99-A1881C154FCB}"/>
    <cellStyle name="Normal 3 5 2 2 2 3 3 3 2" xfId="27590" xr:uid="{CE871499-F59D-4E52-8A17-6A88AC232910}"/>
    <cellStyle name="Normal 3 5 2 2 2 3 3 4" xfId="19227" xr:uid="{5F4330C4-4529-48F3-A031-B3FFAE12ED4F}"/>
    <cellStyle name="Normal 3 5 2 2 2 3 4" xfId="4172" xr:uid="{42BB231A-30FD-4BB5-88A9-5A01BBAE0DFD}"/>
    <cellStyle name="Normal 3 5 2 2 2 3 4 2" xfId="8353" xr:uid="{06991769-AFFA-4441-82F5-EC2A14BF6A90}"/>
    <cellStyle name="Normal 3 5 2 2 2 3 4 2 2" xfId="16716" xr:uid="{DD7F6BED-D4C1-41AB-B5D6-46FBC9517290}"/>
    <cellStyle name="Normal 3 5 2 2 2 3 4 2 2 2" xfId="33445" xr:uid="{C22511BF-61D4-4825-9341-F648A3AF4EA9}"/>
    <cellStyle name="Normal 3 5 2 2 2 3 4 2 3" xfId="25082" xr:uid="{CA403A79-BDCF-474E-AA40-D023BAAB2F6D}"/>
    <cellStyle name="Normal 3 5 2 2 2 3 4 3" xfId="12535" xr:uid="{7B0032C8-27C7-4244-9CDC-F5CDBB2F8D2D}"/>
    <cellStyle name="Normal 3 5 2 2 2 3 4 3 2" xfId="29264" xr:uid="{38DE2AD1-29E9-480D-812E-49E8A1709989}"/>
    <cellStyle name="Normal 3 5 2 2 2 3 4 4" xfId="20901" xr:uid="{84C2436D-9DF9-4471-AD94-2CCE54C09E96}"/>
    <cellStyle name="Normal 3 5 2 2 2 3 5" xfId="5007" xr:uid="{A5356494-1FF0-4B01-8755-5AA91104EA08}"/>
    <cellStyle name="Normal 3 5 2 2 2 3 5 2" xfId="13370" xr:uid="{C2C75D29-4799-4270-ABE1-23F7C96ECD2F}"/>
    <cellStyle name="Normal 3 5 2 2 2 3 5 2 2" xfId="30099" xr:uid="{1BA206D1-F251-4F33-AB48-4322E1C3EA2F}"/>
    <cellStyle name="Normal 3 5 2 2 2 3 5 3" xfId="21736" xr:uid="{A9E9C5E6-AE92-42D8-8C82-43B24D482432}"/>
    <cellStyle name="Normal 3 5 2 2 2 3 6" xfId="9189" xr:uid="{5381F806-D1DD-4D38-B271-20194B4F1438}"/>
    <cellStyle name="Normal 3 5 2 2 2 3 6 2" xfId="25918" xr:uid="{76695E85-E991-4007-9AAC-28F862AD3C4F}"/>
    <cellStyle name="Normal 3 5 2 2 2 3 7" xfId="17555" xr:uid="{22F98F0A-1DE8-445E-82E2-F7FCEED25422}"/>
    <cellStyle name="Normal 3 5 2 2 2 4" xfId="1106" xr:uid="{4AE103C4-BBED-430A-B409-8100242A180A}"/>
    <cellStyle name="Normal 3 5 2 2 2 4 2" xfId="2778" xr:uid="{F8863826-B5C4-45C7-99B3-FAD6438B7090}"/>
    <cellStyle name="Normal 3 5 2 2 2 4 2 2" xfId="6959" xr:uid="{EBE379C3-18DA-491E-8B0E-00356F8DA7D8}"/>
    <cellStyle name="Normal 3 5 2 2 2 4 2 2 2" xfId="15322" xr:uid="{32ED4D74-8976-449F-92B4-E5A8A842F10E}"/>
    <cellStyle name="Normal 3 5 2 2 2 4 2 2 2 2" xfId="32051" xr:uid="{4876C852-820B-40E2-A5C1-50386A52765A}"/>
    <cellStyle name="Normal 3 5 2 2 2 4 2 2 3" xfId="23688" xr:uid="{2467E827-D8DB-406D-AB7A-688901106A19}"/>
    <cellStyle name="Normal 3 5 2 2 2 4 2 3" xfId="11141" xr:uid="{572751AE-F78C-45AA-979A-42A6020F790C}"/>
    <cellStyle name="Normal 3 5 2 2 2 4 2 3 2" xfId="27870" xr:uid="{1FCB64AD-90CD-4EC5-810E-A2F305FB778D}"/>
    <cellStyle name="Normal 3 5 2 2 2 4 2 4" xfId="19507" xr:uid="{0CE8AC7D-8DEF-4C8F-960F-3D31D5AD936E}"/>
    <cellStyle name="Normal 3 5 2 2 2 4 3" xfId="5287" xr:uid="{1F2F53D1-A305-4A15-8E9A-D938318A6E23}"/>
    <cellStyle name="Normal 3 5 2 2 2 4 3 2" xfId="13650" xr:uid="{31C0BEDB-7CFC-4C6A-A3EC-7702F59D1C28}"/>
    <cellStyle name="Normal 3 5 2 2 2 4 3 2 2" xfId="30379" xr:uid="{599F5D4E-6956-49FF-B646-20A5E034CF87}"/>
    <cellStyle name="Normal 3 5 2 2 2 4 3 3" xfId="22016" xr:uid="{10CB0AFF-BED5-4D60-A0A8-2120255FE7AE}"/>
    <cellStyle name="Normal 3 5 2 2 2 4 4" xfId="9469" xr:uid="{19E9BBAD-3F8A-48AA-A05C-423BF709C934}"/>
    <cellStyle name="Normal 3 5 2 2 2 4 4 2" xfId="26198" xr:uid="{7802588E-0F8C-44F3-9866-85D040BFD552}"/>
    <cellStyle name="Normal 3 5 2 2 2 4 5" xfId="17835" xr:uid="{D2043DA0-C140-40A1-A80E-B10410DC42AD}"/>
    <cellStyle name="Normal 3 5 2 2 2 5" xfId="1942" xr:uid="{D8FC6041-8A63-4E03-9B39-E3D247B52214}"/>
    <cellStyle name="Normal 3 5 2 2 2 5 2" xfId="6123" xr:uid="{C03EA383-9709-409D-98F4-A004C39C5C7D}"/>
    <cellStyle name="Normal 3 5 2 2 2 5 2 2" xfId="14486" xr:uid="{AB84DAFA-5BE1-411B-B472-D22736EE0902}"/>
    <cellStyle name="Normal 3 5 2 2 2 5 2 2 2" xfId="31215" xr:uid="{74DBE80B-52D7-435C-BB1E-BE46252AE344}"/>
    <cellStyle name="Normal 3 5 2 2 2 5 2 3" xfId="22852" xr:uid="{71216349-78A4-4AA8-97DC-9E994A54A339}"/>
    <cellStyle name="Normal 3 5 2 2 2 5 3" xfId="10305" xr:uid="{0FDF2C0D-E19F-4BF1-AD83-952D9D33ABCD}"/>
    <cellStyle name="Normal 3 5 2 2 2 5 3 2" xfId="27034" xr:uid="{98AAFD62-B687-4D15-B3AE-AB26E2FA373E}"/>
    <cellStyle name="Normal 3 5 2 2 2 5 4" xfId="18671" xr:uid="{3B727F3F-A957-4C73-8BE5-AAAF98A899E8}"/>
    <cellStyle name="Normal 3 5 2 2 2 6" xfId="3616" xr:uid="{B20625A2-C021-40EA-9EE9-7F476FDAFAFA}"/>
    <cellStyle name="Normal 3 5 2 2 2 6 2" xfId="7797" xr:uid="{E8BE7207-4381-4AC0-B8AF-201776D28ACF}"/>
    <cellStyle name="Normal 3 5 2 2 2 6 2 2" xfId="16160" xr:uid="{AB7EC1E3-B40B-4223-85D9-E18C4A9F9C61}"/>
    <cellStyle name="Normal 3 5 2 2 2 6 2 2 2" xfId="32889" xr:uid="{F5550C87-88B6-4B9C-8CCB-866B4ABC4BEA}"/>
    <cellStyle name="Normal 3 5 2 2 2 6 2 3" xfId="24526" xr:uid="{084B4410-0FD4-4E68-8DD0-1AFC839E40FF}"/>
    <cellStyle name="Normal 3 5 2 2 2 6 3" xfId="11979" xr:uid="{E6CE779F-B049-476B-ABB4-87DA33354A66}"/>
    <cellStyle name="Normal 3 5 2 2 2 6 3 2" xfId="28708" xr:uid="{8750F4F4-81CE-41D5-9FA1-082C3EBE409E}"/>
    <cellStyle name="Normal 3 5 2 2 2 6 4" xfId="20345" xr:uid="{D05B4469-EDCA-455B-BFA7-8BA845D6804E}"/>
    <cellStyle name="Normal 3 5 2 2 2 7" xfId="4451" xr:uid="{B4BDFCF4-9E31-4340-AD80-1288D5451619}"/>
    <cellStyle name="Normal 3 5 2 2 2 7 2" xfId="12814" xr:uid="{19B0432C-CD18-4332-BC91-D25787706185}"/>
    <cellStyle name="Normal 3 5 2 2 2 7 2 2" xfId="29543" xr:uid="{A046A17F-DFB1-4F26-8C2A-A653416B7AC0}"/>
    <cellStyle name="Normal 3 5 2 2 2 7 3" xfId="21180" xr:uid="{1D1E7225-65B3-4754-BF60-27E2C8883219}"/>
    <cellStyle name="Normal 3 5 2 2 2 8" xfId="8633" xr:uid="{457D1D3E-916B-4EA1-A76F-5ABB080FCB3F}"/>
    <cellStyle name="Normal 3 5 2 2 2 8 2" xfId="25362" xr:uid="{865161BF-CFF9-4AB5-A749-C841F26EC4F8}"/>
    <cellStyle name="Normal 3 5 2 2 2 9" xfId="16999" xr:uid="{F84F0F07-9CCF-464C-8D04-01760D1A3F79}"/>
    <cellStyle name="Normal 3 5 2 2 3" xfId="412" xr:uid="{122328D2-25A6-4991-94D2-76428D5E8683}"/>
    <cellStyle name="Normal 3 5 2 2 3 2" xfId="1248" xr:uid="{989F3958-62F4-467F-8ABB-F4373A10307A}"/>
    <cellStyle name="Normal 3 5 2 2 3 2 2" xfId="2920" xr:uid="{B78497D3-1FED-4F99-9189-FF42BF8D12BD}"/>
    <cellStyle name="Normal 3 5 2 2 3 2 2 2" xfId="7101" xr:uid="{B2E5F5A1-FBE1-4374-AED8-6E9C4F1B2AC6}"/>
    <cellStyle name="Normal 3 5 2 2 3 2 2 2 2" xfId="15464" xr:uid="{AC74C542-DA44-4B36-A8AF-3D161E1781D2}"/>
    <cellStyle name="Normal 3 5 2 2 3 2 2 2 2 2" xfId="32193" xr:uid="{9A939706-FBD0-409B-812A-6CBBDA9AA856}"/>
    <cellStyle name="Normal 3 5 2 2 3 2 2 2 3" xfId="23830" xr:uid="{0E7B89CD-5B2F-4FA2-AA44-586E993426EC}"/>
    <cellStyle name="Normal 3 5 2 2 3 2 2 3" xfId="11283" xr:uid="{3EF902E7-5B6F-4C87-AAC6-F75B79F0992E}"/>
    <cellStyle name="Normal 3 5 2 2 3 2 2 3 2" xfId="28012" xr:uid="{9DEC97D0-FD22-4748-9505-0626E36F3B4E}"/>
    <cellStyle name="Normal 3 5 2 2 3 2 2 4" xfId="19649" xr:uid="{3230CC84-3BE6-466C-AD87-CB20675F41A1}"/>
    <cellStyle name="Normal 3 5 2 2 3 2 3" xfId="5429" xr:uid="{39D1D480-2404-4BC8-9B1D-85E699EBA244}"/>
    <cellStyle name="Normal 3 5 2 2 3 2 3 2" xfId="13792" xr:uid="{E6513315-B2FE-4FF6-88C4-D98B593EFEA5}"/>
    <cellStyle name="Normal 3 5 2 2 3 2 3 2 2" xfId="30521" xr:uid="{DB8B0F8D-837F-4160-9420-93C4BAA8FC78}"/>
    <cellStyle name="Normal 3 5 2 2 3 2 3 3" xfId="22158" xr:uid="{48F3E4A2-4C05-4A3E-BB9C-3CBB14D79062}"/>
    <cellStyle name="Normal 3 5 2 2 3 2 4" xfId="9611" xr:uid="{EA0B3631-A8A9-4617-A710-9A9483D22948}"/>
    <cellStyle name="Normal 3 5 2 2 3 2 4 2" xfId="26340" xr:uid="{07513FB7-E3C3-4F9C-9531-BBD33B8EEE3F}"/>
    <cellStyle name="Normal 3 5 2 2 3 2 5" xfId="17977" xr:uid="{DE465DCA-82F7-44CE-AB9F-505CD8731513}"/>
    <cellStyle name="Normal 3 5 2 2 3 3" xfId="2084" xr:uid="{23985F9C-FB7D-4263-85F7-8D15122BD70E}"/>
    <cellStyle name="Normal 3 5 2 2 3 3 2" xfId="6265" xr:uid="{8D468F7F-DFC6-4A0F-AC05-FB39D899F125}"/>
    <cellStyle name="Normal 3 5 2 2 3 3 2 2" xfId="14628" xr:uid="{4A401544-C7AD-4990-AA1A-3FE5F70106F5}"/>
    <cellStyle name="Normal 3 5 2 2 3 3 2 2 2" xfId="31357" xr:uid="{FC1CBA3A-C380-4326-A181-49B319115ED9}"/>
    <cellStyle name="Normal 3 5 2 2 3 3 2 3" xfId="22994" xr:uid="{407E5C7B-BCD8-4DAE-9406-791DEFAD8E2C}"/>
    <cellStyle name="Normal 3 5 2 2 3 3 3" xfId="10447" xr:uid="{262E9584-0ACC-4B42-B1B1-F66BB6931CF3}"/>
    <cellStyle name="Normal 3 5 2 2 3 3 3 2" xfId="27176" xr:uid="{29D5F49D-FD0B-4D65-8D28-94EC6357BE7C}"/>
    <cellStyle name="Normal 3 5 2 2 3 3 4" xfId="18813" xr:uid="{48997263-0A2A-4DC1-8F18-87CC00DFE362}"/>
    <cellStyle name="Normal 3 5 2 2 3 4" xfId="3758" xr:uid="{E9ADADC1-D042-4820-BCA6-EE48D6830BE1}"/>
    <cellStyle name="Normal 3 5 2 2 3 4 2" xfId="7939" xr:uid="{420537BF-9CA8-4D8A-B6FC-B74A32131D5C}"/>
    <cellStyle name="Normal 3 5 2 2 3 4 2 2" xfId="16302" xr:uid="{D6B76E7B-A347-4BD6-AFAD-BE79DD4E9B78}"/>
    <cellStyle name="Normal 3 5 2 2 3 4 2 2 2" xfId="33031" xr:uid="{31CC5FF5-ED5D-489C-9C0D-932BE5A68563}"/>
    <cellStyle name="Normal 3 5 2 2 3 4 2 3" xfId="24668" xr:uid="{3620BF72-B6B0-47D4-93B7-23CC0C13496B}"/>
    <cellStyle name="Normal 3 5 2 2 3 4 3" xfId="12121" xr:uid="{833D70AD-F46C-4D28-BF87-CB7FDA983DA0}"/>
    <cellStyle name="Normal 3 5 2 2 3 4 3 2" xfId="28850" xr:uid="{D30DCA11-0E6F-4690-897C-E3A4F216952A}"/>
    <cellStyle name="Normal 3 5 2 2 3 4 4" xfId="20487" xr:uid="{C33B64A4-0B67-4A3F-8F7D-F801BEECD50A}"/>
    <cellStyle name="Normal 3 5 2 2 3 5" xfId="4593" xr:uid="{8A02286B-7460-4634-A95D-FBC9AA7A2B05}"/>
    <cellStyle name="Normal 3 5 2 2 3 5 2" xfId="12956" xr:uid="{DAC6A941-E471-4145-8D70-258BA25CF218}"/>
    <cellStyle name="Normal 3 5 2 2 3 5 2 2" xfId="29685" xr:uid="{B6F798A8-5C2B-4F54-889B-B09717046EE0}"/>
    <cellStyle name="Normal 3 5 2 2 3 5 3" xfId="21322" xr:uid="{320D5696-9D36-4875-8BEE-4536D806399C}"/>
    <cellStyle name="Normal 3 5 2 2 3 6" xfId="8775" xr:uid="{E59AE762-C0A1-4DEE-A5BA-4637A325D310}"/>
    <cellStyle name="Normal 3 5 2 2 3 6 2" xfId="25504" xr:uid="{B2FC702E-5C28-46D2-8677-4DF6CD7D2937}"/>
    <cellStyle name="Normal 3 5 2 2 3 7" xfId="17141" xr:uid="{4EE23549-9C06-4A67-A0D0-58F34D6F41EE}"/>
    <cellStyle name="Normal 3 5 2 2 4" xfId="690" xr:uid="{96008282-F2C9-4361-A0B2-5881E58D7E17}"/>
    <cellStyle name="Normal 3 5 2 2 4 2" xfId="1526" xr:uid="{0E889A58-4E03-46B7-8B02-C946A0EEFD24}"/>
    <cellStyle name="Normal 3 5 2 2 4 2 2" xfId="3198" xr:uid="{8BCF4E09-318B-42F4-BE94-DB93A0F52FD2}"/>
    <cellStyle name="Normal 3 5 2 2 4 2 2 2" xfId="7379" xr:uid="{2A880916-0E95-4519-B02F-2C3C7950172B}"/>
    <cellStyle name="Normal 3 5 2 2 4 2 2 2 2" xfId="15742" xr:uid="{9E0E12BD-5C67-4BD1-826F-495808A42BC5}"/>
    <cellStyle name="Normal 3 5 2 2 4 2 2 2 2 2" xfId="32471" xr:uid="{EF393DBB-045D-4F21-B3F6-1FFC5F8A2504}"/>
    <cellStyle name="Normal 3 5 2 2 4 2 2 2 3" xfId="24108" xr:uid="{B93C6269-0E05-44B6-AA67-06EC6A216C27}"/>
    <cellStyle name="Normal 3 5 2 2 4 2 2 3" xfId="11561" xr:uid="{C36A848E-128B-474D-A052-497175F5F5FF}"/>
    <cellStyle name="Normal 3 5 2 2 4 2 2 3 2" xfId="28290" xr:uid="{A92054F3-2631-4A09-860A-F323DF09ACF6}"/>
    <cellStyle name="Normal 3 5 2 2 4 2 2 4" xfId="19927" xr:uid="{FEBF6D8B-BB03-402B-8D76-AD2DB9C026AB}"/>
    <cellStyle name="Normal 3 5 2 2 4 2 3" xfId="5707" xr:uid="{7BE14628-0B2E-4992-BA86-C48ED9C1C848}"/>
    <cellStyle name="Normal 3 5 2 2 4 2 3 2" xfId="14070" xr:uid="{EF5547FF-7B90-4A16-871E-1FDCDB81468E}"/>
    <cellStyle name="Normal 3 5 2 2 4 2 3 2 2" xfId="30799" xr:uid="{9C5D8278-8FE8-4670-912E-50C35A7E3A17}"/>
    <cellStyle name="Normal 3 5 2 2 4 2 3 3" xfId="22436" xr:uid="{DC06881D-2A9E-439D-A8DC-6CBA46A9A805}"/>
    <cellStyle name="Normal 3 5 2 2 4 2 4" xfId="9889" xr:uid="{9879B6A9-C4AE-445D-B2BE-6B05D5FD6144}"/>
    <cellStyle name="Normal 3 5 2 2 4 2 4 2" xfId="26618" xr:uid="{63815666-7CE4-44EB-A2D9-467FB74BD0E0}"/>
    <cellStyle name="Normal 3 5 2 2 4 2 5" xfId="18255" xr:uid="{63A71BCB-7787-4E9D-869A-1355F0F4690B}"/>
    <cellStyle name="Normal 3 5 2 2 4 3" xfId="2362" xr:uid="{6EAE6A79-7995-4B5F-B101-0368CDF48217}"/>
    <cellStyle name="Normal 3 5 2 2 4 3 2" xfId="6543" xr:uid="{53083E86-C162-469A-8F4F-B3C9C2BA85E8}"/>
    <cellStyle name="Normal 3 5 2 2 4 3 2 2" xfId="14906" xr:uid="{9A1A5B68-FFDE-4BEE-9358-14D80AC9B414}"/>
    <cellStyle name="Normal 3 5 2 2 4 3 2 2 2" xfId="31635" xr:uid="{7A3BEB07-3CD4-4B4E-B714-0224534F95E2}"/>
    <cellStyle name="Normal 3 5 2 2 4 3 2 3" xfId="23272" xr:uid="{1C9EF661-AE81-48B1-A78D-BBEEE04CD585}"/>
    <cellStyle name="Normal 3 5 2 2 4 3 3" xfId="10725" xr:uid="{FFE5C7D1-D203-48CC-A7CD-DE5B2B75C4FC}"/>
    <cellStyle name="Normal 3 5 2 2 4 3 3 2" xfId="27454" xr:uid="{406FEF51-C42B-4E36-A595-153E673E26DF}"/>
    <cellStyle name="Normal 3 5 2 2 4 3 4" xfId="19091" xr:uid="{0CD2601F-BF56-480B-8F00-1A32DF4576F3}"/>
    <cellStyle name="Normal 3 5 2 2 4 4" xfId="4036" xr:uid="{39AD2E00-6508-4A2E-ACA0-CFB071943FEF}"/>
    <cellStyle name="Normal 3 5 2 2 4 4 2" xfId="8217" xr:uid="{9220A202-C152-4849-84D8-4C800580AF4C}"/>
    <cellStyle name="Normal 3 5 2 2 4 4 2 2" xfId="16580" xr:uid="{B8EFF02C-D58F-4F6D-820C-A5D8EE2C22FE}"/>
    <cellStyle name="Normal 3 5 2 2 4 4 2 2 2" xfId="33309" xr:uid="{AC0528D0-7DC6-4392-909F-F916B60B4AF9}"/>
    <cellStyle name="Normal 3 5 2 2 4 4 2 3" xfId="24946" xr:uid="{6AB07A74-F8B8-4B38-9C57-33F427D5AD4A}"/>
    <cellStyle name="Normal 3 5 2 2 4 4 3" xfId="12399" xr:uid="{DCA2355B-8CF0-429C-B6F6-C30A638DFAF9}"/>
    <cellStyle name="Normal 3 5 2 2 4 4 3 2" xfId="29128" xr:uid="{87E081D9-742E-496D-801C-198805E4EF03}"/>
    <cellStyle name="Normal 3 5 2 2 4 4 4" xfId="20765" xr:uid="{E25167BE-9C1D-4997-AE03-F92757822DC8}"/>
    <cellStyle name="Normal 3 5 2 2 4 5" xfId="4871" xr:uid="{8802A3E6-AC5B-4677-A195-1B0DC55ADA80}"/>
    <cellStyle name="Normal 3 5 2 2 4 5 2" xfId="13234" xr:uid="{F40387C2-C01E-4C03-8411-1AEDAEB14316}"/>
    <cellStyle name="Normal 3 5 2 2 4 5 2 2" xfId="29963" xr:uid="{0708932D-44CB-4CFC-95EA-1FF1BE5D983E}"/>
    <cellStyle name="Normal 3 5 2 2 4 5 3" xfId="21600" xr:uid="{49593678-520A-4C3D-809B-D126939A558D}"/>
    <cellStyle name="Normal 3 5 2 2 4 6" xfId="9053" xr:uid="{1076AB16-B842-4AEE-A955-CF75F8E2E43B}"/>
    <cellStyle name="Normal 3 5 2 2 4 6 2" xfId="25782" xr:uid="{EFDBF590-864C-4D84-8F9F-3C8713279CEA}"/>
    <cellStyle name="Normal 3 5 2 2 4 7" xfId="17419" xr:uid="{133408CD-0541-4048-944F-BE30885EC05D}"/>
    <cellStyle name="Normal 3 5 2 2 5" xfId="970" xr:uid="{4CA169D5-C58D-4BC9-823E-3859C7A8541B}"/>
    <cellStyle name="Normal 3 5 2 2 5 2" xfId="2642" xr:uid="{4D4B2B9D-83D6-4B7B-8194-1437B27F19F0}"/>
    <cellStyle name="Normal 3 5 2 2 5 2 2" xfId="6823" xr:uid="{7009070D-D0E5-48F5-B91D-7743F19BA5C0}"/>
    <cellStyle name="Normal 3 5 2 2 5 2 2 2" xfId="15186" xr:uid="{0490D302-1AD2-479D-AB19-07E46D59CEDD}"/>
    <cellStyle name="Normal 3 5 2 2 5 2 2 2 2" xfId="31915" xr:uid="{5E09D912-9BAB-4F84-9C8D-394845B9B464}"/>
    <cellStyle name="Normal 3 5 2 2 5 2 2 3" xfId="23552" xr:uid="{12F65460-B3CD-4DDC-BBFC-C4C82C2A0DED}"/>
    <cellStyle name="Normal 3 5 2 2 5 2 3" xfId="11005" xr:uid="{CF34DF70-FFBA-4523-9497-EC1CD93F9492}"/>
    <cellStyle name="Normal 3 5 2 2 5 2 3 2" xfId="27734" xr:uid="{A297C31D-58C7-4718-9F6C-713D5B4B261A}"/>
    <cellStyle name="Normal 3 5 2 2 5 2 4" xfId="19371" xr:uid="{ADCE4769-5EDA-4362-87FA-C87AEA68532A}"/>
    <cellStyle name="Normal 3 5 2 2 5 3" xfId="5151" xr:uid="{159735C2-9E01-434B-A803-991D3C5E8693}"/>
    <cellStyle name="Normal 3 5 2 2 5 3 2" xfId="13514" xr:uid="{70CF4E74-E1FA-4C28-9361-E8540996C7C3}"/>
    <cellStyle name="Normal 3 5 2 2 5 3 2 2" xfId="30243" xr:uid="{964169CC-F19A-4205-A98B-0ED95B14C8A1}"/>
    <cellStyle name="Normal 3 5 2 2 5 3 3" xfId="21880" xr:uid="{18B851F8-D01A-4C3A-BE62-D7BE54C3DF17}"/>
    <cellStyle name="Normal 3 5 2 2 5 4" xfId="9333" xr:uid="{985B77CF-F92C-4B9D-A2FA-102A94571412}"/>
    <cellStyle name="Normal 3 5 2 2 5 4 2" xfId="26062" xr:uid="{6BE54615-ABE9-4BC8-AD5C-26DEC5670D7E}"/>
    <cellStyle name="Normal 3 5 2 2 5 5" xfId="17699" xr:uid="{345171A9-BFB8-40E2-970E-D61CA879F3E1}"/>
    <cellStyle name="Normal 3 5 2 2 6" xfId="1806" xr:uid="{FF67AE96-0382-4202-B02A-DA2FEE8F6EB1}"/>
    <cellStyle name="Normal 3 5 2 2 6 2" xfId="5987" xr:uid="{7176D297-631D-45A0-8F29-2DEE17C6F9D2}"/>
    <cellStyle name="Normal 3 5 2 2 6 2 2" xfId="14350" xr:uid="{D3CA273C-1C93-4029-A715-BABC81728D95}"/>
    <cellStyle name="Normal 3 5 2 2 6 2 2 2" xfId="31079" xr:uid="{887C6A15-F865-4C50-AFA1-D98B3DD354C4}"/>
    <cellStyle name="Normal 3 5 2 2 6 2 3" xfId="22716" xr:uid="{DD92E328-E651-4A9F-9015-91C5C69A4026}"/>
    <cellStyle name="Normal 3 5 2 2 6 3" xfId="10169" xr:uid="{605941A0-21C1-4DC9-8211-3D230E54C89B}"/>
    <cellStyle name="Normal 3 5 2 2 6 3 2" xfId="26898" xr:uid="{6361958D-97B5-4E85-BA6D-E00766CC19AA}"/>
    <cellStyle name="Normal 3 5 2 2 6 4" xfId="18535" xr:uid="{908C0D14-8885-43F9-ADC8-A329682DCDBD}"/>
    <cellStyle name="Normal 3 5 2 2 7" xfId="3480" xr:uid="{14CC5437-9BCC-45D3-A4C9-F63109839667}"/>
    <cellStyle name="Normal 3 5 2 2 7 2" xfId="7661" xr:uid="{B4AA074F-C857-4C26-ACEB-B6C5D3A48D0A}"/>
    <cellStyle name="Normal 3 5 2 2 7 2 2" xfId="16024" xr:uid="{340B994D-C8FE-4DB6-B8E0-17AC7B69B978}"/>
    <cellStyle name="Normal 3 5 2 2 7 2 2 2" xfId="32753" xr:uid="{AE298A59-9BD9-494D-B726-D8477B55C1D8}"/>
    <cellStyle name="Normal 3 5 2 2 7 2 3" xfId="24390" xr:uid="{00F4B905-CCD0-4698-8E70-3653DE7CFF4C}"/>
    <cellStyle name="Normal 3 5 2 2 7 3" xfId="11843" xr:uid="{0DE3839D-72FC-4A8A-BA5A-545336197935}"/>
    <cellStyle name="Normal 3 5 2 2 7 3 2" xfId="28572" xr:uid="{EB018F41-F468-44E5-A11E-4A2E10BABF83}"/>
    <cellStyle name="Normal 3 5 2 2 7 4" xfId="20209" xr:uid="{82F05B1A-3EAA-4F76-A038-F1310B1F499C}"/>
    <cellStyle name="Normal 3 5 2 2 8" xfId="4315" xr:uid="{1AD1355D-F61A-49C1-B1C7-35B63A2E9F7B}"/>
    <cellStyle name="Normal 3 5 2 2 8 2" xfId="12678" xr:uid="{65E804C0-C58B-44BB-9F9B-9C1EF0079ABD}"/>
    <cellStyle name="Normal 3 5 2 2 8 2 2" xfId="29407" xr:uid="{BDAC3182-6E15-4566-A731-9C18E90118D5}"/>
    <cellStyle name="Normal 3 5 2 2 8 3" xfId="21044" xr:uid="{F7935A8C-7D87-4F5E-B8F3-06BC7A50F761}"/>
    <cellStyle name="Normal 3 5 2 2 9" xfId="8497" xr:uid="{725AF538-766F-4A83-BF15-0C48B8D1F483}"/>
    <cellStyle name="Normal 3 5 2 2 9 2" xfId="25226" xr:uid="{9FD4370D-5F62-4E03-9584-9FDE31A538B2}"/>
    <cellStyle name="Normal 3 5 2 3" xfId="203" xr:uid="{0CF822EA-9D1D-4F1B-A87F-F06B8ED768E1}"/>
    <cellStyle name="Normal 3 5 2 3 2" xfId="481" xr:uid="{3E41A759-3304-4829-B6D5-2E412C558636}"/>
    <cellStyle name="Normal 3 5 2 3 2 2" xfId="1317" xr:uid="{182E5D9A-BFDD-46D7-A70A-2E1704CDB24A}"/>
    <cellStyle name="Normal 3 5 2 3 2 2 2" xfId="2989" xr:uid="{1A42F951-CBF5-44E1-BD0D-182F355E0F20}"/>
    <cellStyle name="Normal 3 5 2 3 2 2 2 2" xfId="7170" xr:uid="{1A4C3B2F-9412-4701-A5AC-682F5D6D49C1}"/>
    <cellStyle name="Normal 3 5 2 3 2 2 2 2 2" xfId="15533" xr:uid="{9CCDD923-A9A2-4891-B5E7-74FB728FAC6A}"/>
    <cellStyle name="Normal 3 5 2 3 2 2 2 2 2 2" xfId="32262" xr:uid="{BA3F91DD-93FA-4E0D-8251-C41865FDF9F9}"/>
    <cellStyle name="Normal 3 5 2 3 2 2 2 2 3" xfId="23899" xr:uid="{51B935B3-9C29-4515-9BC8-AA7B1A23E0B0}"/>
    <cellStyle name="Normal 3 5 2 3 2 2 2 3" xfId="11352" xr:uid="{6F472DB1-A4AF-4228-9947-C50E9FC17FE8}"/>
    <cellStyle name="Normal 3 5 2 3 2 2 2 3 2" xfId="28081" xr:uid="{01EC7E1F-848A-46E1-ADE2-FECAC81DA96B}"/>
    <cellStyle name="Normal 3 5 2 3 2 2 2 4" xfId="19718" xr:uid="{5F87E544-4C8D-4AE5-BA4C-3E743CCB9B85}"/>
    <cellStyle name="Normal 3 5 2 3 2 2 3" xfId="5498" xr:uid="{A632958E-42BA-4F8B-8815-2FC167F06987}"/>
    <cellStyle name="Normal 3 5 2 3 2 2 3 2" xfId="13861" xr:uid="{5375EAB8-C202-4A40-8161-2028085E3884}"/>
    <cellStyle name="Normal 3 5 2 3 2 2 3 2 2" xfId="30590" xr:uid="{6344FBE3-B704-404D-856C-C7F9D7A9A923}"/>
    <cellStyle name="Normal 3 5 2 3 2 2 3 3" xfId="22227" xr:uid="{AF800466-7FB8-44EA-9833-559930EA3F9C}"/>
    <cellStyle name="Normal 3 5 2 3 2 2 4" xfId="9680" xr:uid="{DD476D26-2535-4E7A-9CF7-A714507EAA76}"/>
    <cellStyle name="Normal 3 5 2 3 2 2 4 2" xfId="26409" xr:uid="{AC58F9C3-520C-4D5A-88AA-5FDEA03512B7}"/>
    <cellStyle name="Normal 3 5 2 3 2 2 5" xfId="18046" xr:uid="{4815DE82-E7FB-42F4-938F-EBF997D87FB6}"/>
    <cellStyle name="Normal 3 5 2 3 2 3" xfId="2153" xr:uid="{AD4BE34B-4FD9-4F00-93D5-B5528AB0A788}"/>
    <cellStyle name="Normal 3 5 2 3 2 3 2" xfId="6334" xr:uid="{967AEFD9-2CA4-4E8D-B9C2-95DBD30AA526}"/>
    <cellStyle name="Normal 3 5 2 3 2 3 2 2" xfId="14697" xr:uid="{E1FB93BA-639E-4C91-8B48-8C96FFA042CA}"/>
    <cellStyle name="Normal 3 5 2 3 2 3 2 2 2" xfId="31426" xr:uid="{DA336F02-E42B-477F-AC92-5EE57B572B91}"/>
    <cellStyle name="Normal 3 5 2 3 2 3 2 3" xfId="23063" xr:uid="{FABF5095-6AEE-4AE3-AAFC-F7557C38DD19}"/>
    <cellStyle name="Normal 3 5 2 3 2 3 3" xfId="10516" xr:uid="{7D1D81B0-09F6-448E-A811-6CCBCB6273CA}"/>
    <cellStyle name="Normal 3 5 2 3 2 3 3 2" xfId="27245" xr:uid="{E5D62838-D567-40E2-A71C-D5D330D553AE}"/>
    <cellStyle name="Normal 3 5 2 3 2 3 4" xfId="18882" xr:uid="{84EAACBE-7921-40A7-B2A2-A09F89223390}"/>
    <cellStyle name="Normal 3 5 2 3 2 4" xfId="3827" xr:uid="{02513072-0535-442E-888E-C8965B031E99}"/>
    <cellStyle name="Normal 3 5 2 3 2 4 2" xfId="8008" xr:uid="{ABC03F0F-36A3-4C7F-9097-87E4F3F78EA9}"/>
    <cellStyle name="Normal 3 5 2 3 2 4 2 2" xfId="16371" xr:uid="{8DBED2B1-9DCD-4660-ABD8-5B59E453412F}"/>
    <cellStyle name="Normal 3 5 2 3 2 4 2 2 2" xfId="33100" xr:uid="{8C69E9E3-DBDD-4E31-9A1C-B7B89B218915}"/>
    <cellStyle name="Normal 3 5 2 3 2 4 2 3" xfId="24737" xr:uid="{43A5B4CD-049A-4182-87DC-A158AF2A51E4}"/>
    <cellStyle name="Normal 3 5 2 3 2 4 3" xfId="12190" xr:uid="{5345C998-C172-4DEC-8383-C56AA7A310FC}"/>
    <cellStyle name="Normal 3 5 2 3 2 4 3 2" xfId="28919" xr:uid="{E3D42CBC-427F-4D45-BD2B-33A0C090833B}"/>
    <cellStyle name="Normal 3 5 2 3 2 4 4" xfId="20556" xr:uid="{85FEECAF-3B5D-4287-AE94-5DE46B045407}"/>
    <cellStyle name="Normal 3 5 2 3 2 5" xfId="4662" xr:uid="{2ECC6E8F-7B58-4999-9A6B-76E7487A6D92}"/>
    <cellStyle name="Normal 3 5 2 3 2 5 2" xfId="13025" xr:uid="{D190F4C7-5BB9-426F-916D-965402FC097F}"/>
    <cellStyle name="Normal 3 5 2 3 2 5 2 2" xfId="29754" xr:uid="{A0A3A78D-6ED6-4774-A58A-1D02C4360D3C}"/>
    <cellStyle name="Normal 3 5 2 3 2 5 3" xfId="21391" xr:uid="{B442B5D8-D898-4FC1-9305-63B53A04EA29}"/>
    <cellStyle name="Normal 3 5 2 3 2 6" xfId="8844" xr:uid="{CE29D4F6-5C67-477E-B12D-F6C0A988CFFB}"/>
    <cellStyle name="Normal 3 5 2 3 2 6 2" xfId="25573" xr:uid="{98184F30-3B0B-4023-8DDF-B808689DFD74}"/>
    <cellStyle name="Normal 3 5 2 3 2 7" xfId="17210" xr:uid="{16B52604-007F-46F2-AD36-186A454E3452}"/>
    <cellStyle name="Normal 3 5 2 3 3" xfId="759" xr:uid="{0C849AE4-AD07-42BB-8D57-90248597331B}"/>
    <cellStyle name="Normal 3 5 2 3 3 2" xfId="1595" xr:uid="{463CE753-7F81-48CE-9732-D5C01853AA65}"/>
    <cellStyle name="Normal 3 5 2 3 3 2 2" xfId="3267" xr:uid="{79D7B5D9-EB41-432F-885D-79F629BD99D1}"/>
    <cellStyle name="Normal 3 5 2 3 3 2 2 2" xfId="7448" xr:uid="{00C0BA79-B70A-4849-A5A8-3028E8C80790}"/>
    <cellStyle name="Normal 3 5 2 3 3 2 2 2 2" xfId="15811" xr:uid="{23A35F4A-C158-483C-A0E2-648DDAFC418F}"/>
    <cellStyle name="Normal 3 5 2 3 3 2 2 2 2 2" xfId="32540" xr:uid="{E4EEB5D8-9F57-4F9C-B57D-D832BC5597DD}"/>
    <cellStyle name="Normal 3 5 2 3 3 2 2 2 3" xfId="24177" xr:uid="{94968F16-565B-4E5E-814C-853E465E40FF}"/>
    <cellStyle name="Normal 3 5 2 3 3 2 2 3" xfId="11630" xr:uid="{74E46ED6-1FDB-4A5B-BD61-447ECF0E4D67}"/>
    <cellStyle name="Normal 3 5 2 3 3 2 2 3 2" xfId="28359" xr:uid="{B66CD29C-9C11-4600-931D-FB79F471E581}"/>
    <cellStyle name="Normal 3 5 2 3 3 2 2 4" xfId="19996" xr:uid="{E4A20794-5FAD-4F23-B6DB-32A2332799B3}"/>
    <cellStyle name="Normal 3 5 2 3 3 2 3" xfId="5776" xr:uid="{504BE665-B62B-49D2-87EC-19C4F5C3B9A4}"/>
    <cellStyle name="Normal 3 5 2 3 3 2 3 2" xfId="14139" xr:uid="{0262DD7B-80EE-4BD7-A53D-A9DB8D5FBD7D}"/>
    <cellStyle name="Normal 3 5 2 3 3 2 3 2 2" xfId="30868" xr:uid="{55C5E992-D5A0-409A-99FF-6E44A60FA452}"/>
    <cellStyle name="Normal 3 5 2 3 3 2 3 3" xfId="22505" xr:uid="{66CCE82D-9303-4E85-9C43-D85BBC9DD5B9}"/>
    <cellStyle name="Normal 3 5 2 3 3 2 4" xfId="9958" xr:uid="{CDC144D0-A2BC-4B89-8809-2B5BE132C744}"/>
    <cellStyle name="Normal 3 5 2 3 3 2 4 2" xfId="26687" xr:uid="{3ABE551B-4670-4ABF-815B-22008BAB2EE6}"/>
    <cellStyle name="Normal 3 5 2 3 3 2 5" xfId="18324" xr:uid="{42C7E1E5-825C-4E42-8B1A-E1B4D668ADFC}"/>
    <cellStyle name="Normal 3 5 2 3 3 3" xfId="2431" xr:uid="{4EA09A0C-B1EA-4A45-B4E5-0746B398281F}"/>
    <cellStyle name="Normal 3 5 2 3 3 3 2" xfId="6612" xr:uid="{F1FA8928-5BDE-478C-AB22-A433B9064D13}"/>
    <cellStyle name="Normal 3 5 2 3 3 3 2 2" xfId="14975" xr:uid="{D888C5A7-3CCB-42FC-B5E6-DFEA530D720B}"/>
    <cellStyle name="Normal 3 5 2 3 3 3 2 2 2" xfId="31704" xr:uid="{F42CCA8C-4C9B-452E-8097-62FF163C1DC5}"/>
    <cellStyle name="Normal 3 5 2 3 3 3 2 3" xfId="23341" xr:uid="{E8907FB9-789A-41B1-8DF9-DE3D98DB2A07}"/>
    <cellStyle name="Normal 3 5 2 3 3 3 3" xfId="10794" xr:uid="{F32EF602-48AB-4119-8FC5-B77C7685DDE5}"/>
    <cellStyle name="Normal 3 5 2 3 3 3 3 2" xfId="27523" xr:uid="{6BC6A803-D948-4C9C-A7A6-C60554F6EF08}"/>
    <cellStyle name="Normal 3 5 2 3 3 3 4" xfId="19160" xr:uid="{55697890-FF0B-4719-BB31-4EB4E3CD8ABD}"/>
    <cellStyle name="Normal 3 5 2 3 3 4" xfId="4105" xr:uid="{7403479B-FB62-408F-957C-D5867E17F429}"/>
    <cellStyle name="Normal 3 5 2 3 3 4 2" xfId="8286" xr:uid="{60BD0B32-8CE6-441A-A135-63C1D24D2EB9}"/>
    <cellStyle name="Normal 3 5 2 3 3 4 2 2" xfId="16649" xr:uid="{D350BE83-0677-4686-BB2D-4CC6462D1E65}"/>
    <cellStyle name="Normal 3 5 2 3 3 4 2 2 2" xfId="33378" xr:uid="{87C42D56-A385-4DE6-BBBE-E2DD351CE451}"/>
    <cellStyle name="Normal 3 5 2 3 3 4 2 3" xfId="25015" xr:uid="{D8BFE52C-75DB-415E-9CD8-EB2CD80BA0A8}"/>
    <cellStyle name="Normal 3 5 2 3 3 4 3" xfId="12468" xr:uid="{B9F795DD-43A7-4FC1-99B1-FFDE55CF9962}"/>
    <cellStyle name="Normal 3 5 2 3 3 4 3 2" xfId="29197" xr:uid="{48DA7E99-83C8-4331-8F14-7D8B69887E9E}"/>
    <cellStyle name="Normal 3 5 2 3 3 4 4" xfId="20834" xr:uid="{CAB5273B-2407-44B2-95ED-FD48E1B0A30F}"/>
    <cellStyle name="Normal 3 5 2 3 3 5" xfId="4940" xr:uid="{1EFE71E3-24C7-4BD2-8EEE-7366FF799A0A}"/>
    <cellStyle name="Normal 3 5 2 3 3 5 2" xfId="13303" xr:uid="{D60C31B3-151F-469B-975A-521CC6DA8BCE}"/>
    <cellStyle name="Normal 3 5 2 3 3 5 2 2" xfId="30032" xr:uid="{E73FAE18-AE5F-4E98-8B14-5B0E352C33CB}"/>
    <cellStyle name="Normal 3 5 2 3 3 5 3" xfId="21669" xr:uid="{A4AE50B7-FEE6-4822-8B15-0A1AA95B98BD}"/>
    <cellStyle name="Normal 3 5 2 3 3 6" xfId="9122" xr:uid="{C0FAA59E-6A82-4263-8189-A12CB20760F7}"/>
    <cellStyle name="Normal 3 5 2 3 3 6 2" xfId="25851" xr:uid="{9019B199-E952-4F32-8923-D443DBDE7CC3}"/>
    <cellStyle name="Normal 3 5 2 3 3 7" xfId="17488" xr:uid="{E1C7E8AB-24B6-436E-99A4-66A527458814}"/>
    <cellStyle name="Normal 3 5 2 3 4" xfId="1039" xr:uid="{B2CE9063-05A6-4962-A36B-793BC992AA10}"/>
    <cellStyle name="Normal 3 5 2 3 4 2" xfId="2711" xr:uid="{DAC63773-D29A-485D-B95A-E2A2C99F22B0}"/>
    <cellStyle name="Normal 3 5 2 3 4 2 2" xfId="6892" xr:uid="{7AC072B9-E600-4ED6-B357-DE9EEF5F2AC4}"/>
    <cellStyle name="Normal 3 5 2 3 4 2 2 2" xfId="15255" xr:uid="{04350BBE-7592-4CB1-8D14-4A59ECF81FEF}"/>
    <cellStyle name="Normal 3 5 2 3 4 2 2 2 2" xfId="31984" xr:uid="{E1E2AE89-BC40-477D-A44F-A75E2AC86183}"/>
    <cellStyle name="Normal 3 5 2 3 4 2 2 3" xfId="23621" xr:uid="{75223294-DF48-45F8-8275-542A4D359C2A}"/>
    <cellStyle name="Normal 3 5 2 3 4 2 3" xfId="11074" xr:uid="{77D86431-8885-4B34-A987-2C82FFBD5E85}"/>
    <cellStyle name="Normal 3 5 2 3 4 2 3 2" xfId="27803" xr:uid="{4FFA08EF-5062-4354-B77A-7E959771E641}"/>
    <cellStyle name="Normal 3 5 2 3 4 2 4" xfId="19440" xr:uid="{0E8DAB9E-EFBC-464A-A1D0-BCB3B69C83E1}"/>
    <cellStyle name="Normal 3 5 2 3 4 3" xfId="5220" xr:uid="{A01D15F0-DA5F-445A-AF17-D4893BC83DB6}"/>
    <cellStyle name="Normal 3 5 2 3 4 3 2" xfId="13583" xr:uid="{20F2DD7D-DDC8-4F10-9825-5CD709DCCFFB}"/>
    <cellStyle name="Normal 3 5 2 3 4 3 2 2" xfId="30312" xr:uid="{9F8AC5D6-019C-48AF-B8AC-1639F5FC6543}"/>
    <cellStyle name="Normal 3 5 2 3 4 3 3" xfId="21949" xr:uid="{84DD3FA7-9E4E-455B-9900-F438AE142ADC}"/>
    <cellStyle name="Normal 3 5 2 3 4 4" xfId="9402" xr:uid="{ACE66D8B-1D95-4D0A-9B88-F481656DFEF0}"/>
    <cellStyle name="Normal 3 5 2 3 4 4 2" xfId="26131" xr:uid="{C6A61A1B-0736-488D-8FBD-A13B0CC4AC5D}"/>
    <cellStyle name="Normal 3 5 2 3 4 5" xfId="17768" xr:uid="{99F6A611-ECF1-497C-8C2B-A254BF460297}"/>
    <cellStyle name="Normal 3 5 2 3 5" xfId="1875" xr:uid="{2B80BC34-E9BE-4F72-9602-3AD0037BE1D8}"/>
    <cellStyle name="Normal 3 5 2 3 5 2" xfId="6056" xr:uid="{DCFEA769-F6F8-4ED2-A1D9-53C2707EC781}"/>
    <cellStyle name="Normal 3 5 2 3 5 2 2" xfId="14419" xr:uid="{AD0940D1-E8E7-445B-AC71-AAE428A7FBA4}"/>
    <cellStyle name="Normal 3 5 2 3 5 2 2 2" xfId="31148" xr:uid="{175E6EEF-9D29-46BC-B776-09D58232D6B6}"/>
    <cellStyle name="Normal 3 5 2 3 5 2 3" xfId="22785" xr:uid="{CC64615F-6F40-4007-9C69-F134CE337186}"/>
    <cellStyle name="Normal 3 5 2 3 5 3" xfId="10238" xr:uid="{405A6A95-7DA7-4B57-B5CB-77A4AE4B0842}"/>
    <cellStyle name="Normal 3 5 2 3 5 3 2" xfId="26967" xr:uid="{70BD2A86-0A17-4425-9687-9758794B1541}"/>
    <cellStyle name="Normal 3 5 2 3 5 4" xfId="18604" xr:uid="{24B37D6F-69D0-4626-9862-C193DAC18ACB}"/>
    <cellStyle name="Normal 3 5 2 3 6" xfId="3549" xr:uid="{E39AEEA9-C899-4EE4-B740-DFB32F957E5B}"/>
    <cellStyle name="Normal 3 5 2 3 6 2" xfId="7730" xr:uid="{E3B003CB-4EE7-4301-8B73-8D8A57166DAD}"/>
    <cellStyle name="Normal 3 5 2 3 6 2 2" xfId="16093" xr:uid="{A8E4BABD-EA4E-45C0-BB63-4D619C81065F}"/>
    <cellStyle name="Normal 3 5 2 3 6 2 2 2" xfId="32822" xr:uid="{8A0C74D6-F642-4D09-A434-42480DBB7853}"/>
    <cellStyle name="Normal 3 5 2 3 6 2 3" xfId="24459" xr:uid="{80084045-F0EC-4162-9833-F83EA742A937}"/>
    <cellStyle name="Normal 3 5 2 3 6 3" xfId="11912" xr:uid="{21379455-68B0-4C71-BA41-543AEE253DC1}"/>
    <cellStyle name="Normal 3 5 2 3 6 3 2" xfId="28641" xr:uid="{293607F0-859D-4F00-9066-6FAE1A5041EC}"/>
    <cellStyle name="Normal 3 5 2 3 6 4" xfId="20278" xr:uid="{AB88545F-C35A-4480-BBA7-DB55EBC3753F}"/>
    <cellStyle name="Normal 3 5 2 3 7" xfId="4384" xr:uid="{F5812B36-43E6-4F89-9AC9-B28A2CAC9050}"/>
    <cellStyle name="Normal 3 5 2 3 7 2" xfId="12747" xr:uid="{231FDE01-37D4-45F8-8497-75374AE4EC4C}"/>
    <cellStyle name="Normal 3 5 2 3 7 2 2" xfId="29476" xr:uid="{E215E13C-B9EE-4850-9C0A-FD55874536B0}"/>
    <cellStyle name="Normal 3 5 2 3 7 3" xfId="21113" xr:uid="{69AA68EA-A35E-49CA-8F17-ED627D12F341}"/>
    <cellStyle name="Normal 3 5 2 3 8" xfId="8566" xr:uid="{373E4D76-94B4-4382-ACDC-F853680B3C11}"/>
    <cellStyle name="Normal 3 5 2 3 8 2" xfId="25295" xr:uid="{884DD06D-C715-4EF7-9362-2F5F7AD9B022}"/>
    <cellStyle name="Normal 3 5 2 3 9" xfId="16932" xr:uid="{BC21C38B-0AA5-4E3A-A22B-0C3786CBBD57}"/>
    <cellStyle name="Normal 3 5 2 4" xfId="345" xr:uid="{00C763A2-8DA5-4443-BBD0-588EFBC1C04C}"/>
    <cellStyle name="Normal 3 5 2 4 2" xfId="1181" xr:uid="{A1FE593C-47C1-4977-9031-B02F26F285D3}"/>
    <cellStyle name="Normal 3 5 2 4 2 2" xfId="2853" xr:uid="{CC5CCACF-4789-4D66-B8CD-60D531BEAE66}"/>
    <cellStyle name="Normal 3 5 2 4 2 2 2" xfId="7034" xr:uid="{1EBB594E-3548-4C12-989C-EEE356D07DB5}"/>
    <cellStyle name="Normal 3 5 2 4 2 2 2 2" xfId="15397" xr:uid="{A95BA195-5EB6-4357-B1CF-EB990CD28FA8}"/>
    <cellStyle name="Normal 3 5 2 4 2 2 2 2 2" xfId="32126" xr:uid="{54774C42-6B7F-4537-A643-2F1F5FABD191}"/>
    <cellStyle name="Normal 3 5 2 4 2 2 2 3" xfId="23763" xr:uid="{75263EAE-5EDC-4248-AF27-C3A750CB0E53}"/>
    <cellStyle name="Normal 3 5 2 4 2 2 3" xfId="11216" xr:uid="{65B6B3E1-8CC1-4336-B8CA-5F34A7F0939A}"/>
    <cellStyle name="Normal 3 5 2 4 2 2 3 2" xfId="27945" xr:uid="{C2698637-0FA3-4E32-AF14-A61D77EBB907}"/>
    <cellStyle name="Normal 3 5 2 4 2 2 4" xfId="19582" xr:uid="{2D67AE27-248E-46DB-9433-406C52B4DEF4}"/>
    <cellStyle name="Normal 3 5 2 4 2 3" xfId="5362" xr:uid="{E7FE1FFF-EEAE-43CD-A442-8F5AEA35F3C4}"/>
    <cellStyle name="Normal 3 5 2 4 2 3 2" xfId="13725" xr:uid="{247155C3-7E19-4762-B231-8EAFA307C626}"/>
    <cellStyle name="Normal 3 5 2 4 2 3 2 2" xfId="30454" xr:uid="{E4D6DCA4-84F2-47D0-9510-745CF1CF2192}"/>
    <cellStyle name="Normal 3 5 2 4 2 3 3" xfId="22091" xr:uid="{2D8D6804-3DF2-4FBA-8887-B7A394682C3A}"/>
    <cellStyle name="Normal 3 5 2 4 2 4" xfId="9544" xr:uid="{AB290F85-8595-471E-8CCD-EB5109374F90}"/>
    <cellStyle name="Normal 3 5 2 4 2 4 2" xfId="26273" xr:uid="{8DAFB268-958A-4DD9-A038-226859A13F5A}"/>
    <cellStyle name="Normal 3 5 2 4 2 5" xfId="17910" xr:uid="{58B68546-643F-4D57-8EFA-7936E8EF3EC6}"/>
    <cellStyle name="Normal 3 5 2 4 3" xfId="2017" xr:uid="{60114AD7-7E09-4F7A-B626-C8328996CB65}"/>
    <cellStyle name="Normal 3 5 2 4 3 2" xfId="6198" xr:uid="{3F4D1A91-84B5-47AA-ADA0-BCC44C8EFC4C}"/>
    <cellStyle name="Normal 3 5 2 4 3 2 2" xfId="14561" xr:uid="{3030F5AB-5341-42A0-82BA-2D2D13C4787F}"/>
    <cellStyle name="Normal 3 5 2 4 3 2 2 2" xfId="31290" xr:uid="{F8572828-2BE4-4F39-A2A4-DCB31C99975E}"/>
    <cellStyle name="Normal 3 5 2 4 3 2 3" xfId="22927" xr:uid="{8415E28C-2F24-4E61-8DAF-6C274E1D6A87}"/>
    <cellStyle name="Normal 3 5 2 4 3 3" xfId="10380" xr:uid="{ACBC990F-27CE-49FB-9FED-4D9A8FFC6E95}"/>
    <cellStyle name="Normal 3 5 2 4 3 3 2" xfId="27109" xr:uid="{F64B396C-E527-4381-A995-80CE5F842847}"/>
    <cellStyle name="Normal 3 5 2 4 3 4" xfId="18746" xr:uid="{CD9C81B2-C0FA-401B-A84B-2880F81A60FC}"/>
    <cellStyle name="Normal 3 5 2 4 4" xfId="3691" xr:uid="{2C0342C8-CC04-4937-BE86-771CA70410E0}"/>
    <cellStyle name="Normal 3 5 2 4 4 2" xfId="7872" xr:uid="{6ACCF08E-D134-4739-A0CC-570A562F66F1}"/>
    <cellStyle name="Normal 3 5 2 4 4 2 2" xfId="16235" xr:uid="{18C2EB68-B513-4D38-9DC6-6D66DCAD9306}"/>
    <cellStyle name="Normal 3 5 2 4 4 2 2 2" xfId="32964" xr:uid="{352AD039-E65C-4613-9610-91BD02489DF4}"/>
    <cellStyle name="Normal 3 5 2 4 4 2 3" xfId="24601" xr:uid="{654F2DB8-9B46-46AC-96D0-5BFDE13F2BD5}"/>
    <cellStyle name="Normal 3 5 2 4 4 3" xfId="12054" xr:uid="{84D59B9D-DA07-402B-9C4A-0467F560CB36}"/>
    <cellStyle name="Normal 3 5 2 4 4 3 2" xfId="28783" xr:uid="{8E5CA3B9-15DA-4C1F-81DC-4EBD02E03F9A}"/>
    <cellStyle name="Normal 3 5 2 4 4 4" xfId="20420" xr:uid="{4AC7896E-6EEC-4947-A589-771604563A94}"/>
    <cellStyle name="Normal 3 5 2 4 5" xfId="4526" xr:uid="{ACBD470B-DC8A-4F2F-A7E3-F3ED41BE7484}"/>
    <cellStyle name="Normal 3 5 2 4 5 2" xfId="12889" xr:uid="{65CF9C0C-4A8D-4009-8496-AD58DF195F40}"/>
    <cellStyle name="Normal 3 5 2 4 5 2 2" xfId="29618" xr:uid="{B4DD654C-287F-4BAF-A54B-0B6D4BFAE7FB}"/>
    <cellStyle name="Normal 3 5 2 4 5 3" xfId="21255" xr:uid="{28441601-2BFF-4027-AB98-EDF1582A8D97}"/>
    <cellStyle name="Normal 3 5 2 4 6" xfId="8708" xr:uid="{B8266DF7-61C7-4E8C-802A-064CB1ECD021}"/>
    <cellStyle name="Normal 3 5 2 4 6 2" xfId="25437" xr:uid="{01128D7E-F496-4DE2-9DE1-6BE0E3F9BF0E}"/>
    <cellStyle name="Normal 3 5 2 4 7" xfId="17074" xr:uid="{6A175F74-3C8B-455B-A81E-53F9000D2F91}"/>
    <cellStyle name="Normal 3 5 2 5" xfId="623" xr:uid="{01F56E17-E33E-4ADC-930B-8D27084DE355}"/>
    <cellStyle name="Normal 3 5 2 5 2" xfId="1459" xr:uid="{1A8FB554-7CEA-4A12-A281-04791611E670}"/>
    <cellStyle name="Normal 3 5 2 5 2 2" xfId="3131" xr:uid="{CBD4C280-A6DE-4777-A3C8-FD028B7B7133}"/>
    <cellStyle name="Normal 3 5 2 5 2 2 2" xfId="7312" xr:uid="{855BCDF3-82D7-408C-A500-51E8B637F6BA}"/>
    <cellStyle name="Normal 3 5 2 5 2 2 2 2" xfId="15675" xr:uid="{3268DA5A-17D7-46BE-881C-C615D220EE55}"/>
    <cellStyle name="Normal 3 5 2 5 2 2 2 2 2" xfId="32404" xr:uid="{7508DF13-4CAD-45EE-B8F5-D978079F92B3}"/>
    <cellStyle name="Normal 3 5 2 5 2 2 2 3" xfId="24041" xr:uid="{0FAD5D31-41B7-4CE5-9BA2-215A433631A2}"/>
    <cellStyle name="Normal 3 5 2 5 2 2 3" xfId="11494" xr:uid="{EF4D9730-9C60-4BF2-9252-813FEF9E285A}"/>
    <cellStyle name="Normal 3 5 2 5 2 2 3 2" xfId="28223" xr:uid="{CFFCA282-9691-4AE8-B7AE-4601302A8D62}"/>
    <cellStyle name="Normal 3 5 2 5 2 2 4" xfId="19860" xr:uid="{E0ABA25B-4D87-4AFC-8F8C-685081A247A4}"/>
    <cellStyle name="Normal 3 5 2 5 2 3" xfId="5640" xr:uid="{64EDEA3F-0E1A-473B-8535-FC56E27EF1D5}"/>
    <cellStyle name="Normal 3 5 2 5 2 3 2" xfId="14003" xr:uid="{AC692784-8F0C-4AF8-AFCB-F15722E4585D}"/>
    <cellStyle name="Normal 3 5 2 5 2 3 2 2" xfId="30732" xr:uid="{FA6C09E1-581F-4D55-827F-16F9FB036A43}"/>
    <cellStyle name="Normal 3 5 2 5 2 3 3" xfId="22369" xr:uid="{5D20241B-93C2-4E1D-ADD3-4D661DEFA32D}"/>
    <cellStyle name="Normal 3 5 2 5 2 4" xfId="9822" xr:uid="{635F29BA-5E74-466F-B8B3-13D34E96369B}"/>
    <cellStyle name="Normal 3 5 2 5 2 4 2" xfId="26551" xr:uid="{05A5E0F1-5D24-41CD-B138-74786615EA17}"/>
    <cellStyle name="Normal 3 5 2 5 2 5" xfId="18188" xr:uid="{E9EFF5C6-8D94-4DDC-B8B6-B09465E3E13A}"/>
    <cellStyle name="Normal 3 5 2 5 3" xfId="2295" xr:uid="{B18BD84A-E9D2-4537-AA42-90DCFD57F871}"/>
    <cellStyle name="Normal 3 5 2 5 3 2" xfId="6476" xr:uid="{AF838216-FB7E-4CCA-8EE0-35FC6DF67B99}"/>
    <cellStyle name="Normal 3 5 2 5 3 2 2" xfId="14839" xr:uid="{8A9678BB-F4C4-45C0-808F-E2EC49F345BC}"/>
    <cellStyle name="Normal 3 5 2 5 3 2 2 2" xfId="31568" xr:uid="{F6905029-C835-4EE0-A5CE-3C7E86AAEBF8}"/>
    <cellStyle name="Normal 3 5 2 5 3 2 3" xfId="23205" xr:uid="{F99E375B-C1C0-490C-A388-3C67566E5C9F}"/>
    <cellStyle name="Normal 3 5 2 5 3 3" xfId="10658" xr:uid="{22876BB6-A9A3-42C4-BC9E-0744FFAC77A7}"/>
    <cellStyle name="Normal 3 5 2 5 3 3 2" xfId="27387" xr:uid="{3D69AE22-89FC-42D3-953C-6A00C0AE7B4C}"/>
    <cellStyle name="Normal 3 5 2 5 3 4" xfId="19024" xr:uid="{94D3861D-FDD8-4875-A0DB-D11C2EDDB620}"/>
    <cellStyle name="Normal 3 5 2 5 4" xfId="3969" xr:uid="{F8DBCD8B-D991-4C2C-B8C6-F8C20ED700B1}"/>
    <cellStyle name="Normal 3 5 2 5 4 2" xfId="8150" xr:uid="{9C6B9556-E8D8-4DDC-955C-FA9789B78AAF}"/>
    <cellStyle name="Normal 3 5 2 5 4 2 2" xfId="16513" xr:uid="{07A8B196-BAB5-4752-A446-501BD2932EA1}"/>
    <cellStyle name="Normal 3 5 2 5 4 2 2 2" xfId="33242" xr:uid="{380399AF-18A2-491C-B1F2-254C3D876168}"/>
    <cellStyle name="Normal 3 5 2 5 4 2 3" xfId="24879" xr:uid="{999D183F-0B06-473F-B28A-16A184CB914F}"/>
    <cellStyle name="Normal 3 5 2 5 4 3" xfId="12332" xr:uid="{5AAB962E-509E-4E98-85AA-A76F31F1BDC5}"/>
    <cellStyle name="Normal 3 5 2 5 4 3 2" xfId="29061" xr:uid="{A8F949E2-3E3D-4354-AC9C-2E4C9315C09C}"/>
    <cellStyle name="Normal 3 5 2 5 4 4" xfId="20698" xr:uid="{480B3C5A-B658-431F-BA14-5DEBA3CC1C74}"/>
    <cellStyle name="Normal 3 5 2 5 5" xfId="4804" xr:uid="{F65BF2D9-B7E3-402A-B334-C496A2CF7A62}"/>
    <cellStyle name="Normal 3 5 2 5 5 2" xfId="13167" xr:uid="{22FB9F0C-1CEE-4A8E-B62F-C00A9D3AE8B8}"/>
    <cellStyle name="Normal 3 5 2 5 5 2 2" xfId="29896" xr:uid="{FFA5ADC6-DD43-45E5-B527-D429E8DF6BA4}"/>
    <cellStyle name="Normal 3 5 2 5 5 3" xfId="21533" xr:uid="{6F8D5A3F-611F-489D-AB22-C0737DF057DE}"/>
    <cellStyle name="Normal 3 5 2 5 6" xfId="8986" xr:uid="{2212A88C-502E-445D-B8FF-2C1FD62B5E8C}"/>
    <cellStyle name="Normal 3 5 2 5 6 2" xfId="25715" xr:uid="{60694E5E-B0BA-4268-9C5E-C82F6D41546A}"/>
    <cellStyle name="Normal 3 5 2 5 7" xfId="17352" xr:uid="{6EB7B24B-1E7D-4BFE-9608-F7F71D6087E8}"/>
    <cellStyle name="Normal 3 5 2 6" xfId="903" xr:uid="{4F401747-EC87-4958-A630-F5A66B42C5CD}"/>
    <cellStyle name="Normal 3 5 2 6 2" xfId="2575" xr:uid="{0328FC88-4759-447D-99F9-511CA058C385}"/>
    <cellStyle name="Normal 3 5 2 6 2 2" xfId="6756" xr:uid="{E5712890-F755-40CF-B9F7-E7ED5CBE39F8}"/>
    <cellStyle name="Normal 3 5 2 6 2 2 2" xfId="15119" xr:uid="{9E6110AC-AF28-48F8-B5ED-EE5CF8793587}"/>
    <cellStyle name="Normal 3 5 2 6 2 2 2 2" xfId="31848" xr:uid="{554E2EE1-7075-4FB0-A4A3-8BE7BF3C4357}"/>
    <cellStyle name="Normal 3 5 2 6 2 2 3" xfId="23485" xr:uid="{102E0F2E-0F9D-418F-8166-04E1CF1FCBE0}"/>
    <cellStyle name="Normal 3 5 2 6 2 3" xfId="10938" xr:uid="{C95A4018-9399-455F-8BB7-D2366EE52AA8}"/>
    <cellStyle name="Normal 3 5 2 6 2 3 2" xfId="27667" xr:uid="{7D73008D-A1A5-416F-9018-7333C670B775}"/>
    <cellStyle name="Normal 3 5 2 6 2 4" xfId="19304" xr:uid="{3FBDD0D4-F920-4C18-B981-3A32CDFBAB97}"/>
    <cellStyle name="Normal 3 5 2 6 3" xfId="5084" xr:uid="{470AA463-01AD-46D2-835C-CAE54D10F5E9}"/>
    <cellStyle name="Normal 3 5 2 6 3 2" xfId="13447" xr:uid="{79DAA399-C261-40C5-8E12-AD40E4BA7264}"/>
    <cellStyle name="Normal 3 5 2 6 3 2 2" xfId="30176" xr:uid="{0003F113-6B22-466B-B2FD-90C76B23C6FE}"/>
    <cellStyle name="Normal 3 5 2 6 3 3" xfId="21813" xr:uid="{19B396AF-6FD4-4A2F-9CCC-E976CDEED511}"/>
    <cellStyle name="Normal 3 5 2 6 4" xfId="9266" xr:uid="{C61E3A72-8E3D-4766-B710-4D410E49D0B9}"/>
    <cellStyle name="Normal 3 5 2 6 4 2" xfId="25995" xr:uid="{2E9E8A7F-CD5C-402A-8313-31AEE402AA51}"/>
    <cellStyle name="Normal 3 5 2 6 5" xfId="17632" xr:uid="{51622501-731F-41EC-9E6D-40E814E26BFE}"/>
    <cellStyle name="Normal 3 5 2 7" xfId="1739" xr:uid="{3604F469-B6E5-494E-9E58-1CD5608532AA}"/>
    <cellStyle name="Normal 3 5 2 7 2" xfId="5920" xr:uid="{AB1CB553-E433-4DD3-A910-B9BDE685A129}"/>
    <cellStyle name="Normal 3 5 2 7 2 2" xfId="14283" xr:uid="{63E4B760-824B-41F9-9147-F8A9A8E304BC}"/>
    <cellStyle name="Normal 3 5 2 7 2 2 2" xfId="31012" xr:uid="{E142AD02-9B6E-45DD-99A7-E68660E53C85}"/>
    <cellStyle name="Normal 3 5 2 7 2 3" xfId="22649" xr:uid="{1CF29F9B-E7E2-4738-9476-5ECE1E27CD0E}"/>
    <cellStyle name="Normal 3 5 2 7 3" xfId="10102" xr:uid="{113CD7B5-BBD4-4B8D-AC44-7882BA9E34AF}"/>
    <cellStyle name="Normal 3 5 2 7 3 2" xfId="26831" xr:uid="{8BBA506F-277A-4F41-A22C-AD6013A59E37}"/>
    <cellStyle name="Normal 3 5 2 7 4" xfId="18468" xr:uid="{EA3DC6F5-CFF2-46D2-8CD6-D4E44A300F2A}"/>
    <cellStyle name="Normal 3 5 2 8" xfId="3413" xr:uid="{56EF8BC5-3566-403F-824E-F2CC99995245}"/>
    <cellStyle name="Normal 3 5 2 8 2" xfId="7594" xr:uid="{EB119D97-42C9-488E-B9BD-36DE6993F0F1}"/>
    <cellStyle name="Normal 3 5 2 8 2 2" xfId="15957" xr:uid="{B212887D-25D0-4BB0-B755-FA39ABD73C6A}"/>
    <cellStyle name="Normal 3 5 2 8 2 2 2" xfId="32686" xr:uid="{1C44EE1D-C5BF-4BBE-A3AF-DF9B3CA58F03}"/>
    <cellStyle name="Normal 3 5 2 8 2 3" xfId="24323" xr:uid="{4F6354E1-5FB0-49C4-85B5-887F04DDBAF0}"/>
    <cellStyle name="Normal 3 5 2 8 3" xfId="11776" xr:uid="{6FB0FA81-D9AE-4094-83F8-035411D42208}"/>
    <cellStyle name="Normal 3 5 2 8 3 2" xfId="28505" xr:uid="{E453F31A-99FE-484F-900F-B7B135E7E316}"/>
    <cellStyle name="Normal 3 5 2 8 4" xfId="20142" xr:uid="{B21A6C53-1E0E-4CD6-9F93-3D0CE1086DA8}"/>
    <cellStyle name="Normal 3 5 2 9" xfId="4248" xr:uid="{D1367CB0-83CA-4537-B50B-E412F94F0593}"/>
    <cellStyle name="Normal 3 5 2 9 2" xfId="12611" xr:uid="{9EEDD75F-E862-4D03-992E-85417DF6D958}"/>
    <cellStyle name="Normal 3 5 2 9 2 2" xfId="29340" xr:uid="{48ADA544-1D55-4014-9F62-DE865A584699}"/>
    <cellStyle name="Normal 3 5 2 9 3" xfId="20977" xr:uid="{BC413F86-B072-498A-B87F-2D0513A87F67}"/>
    <cellStyle name="Normal 3 5 3" xfId="94" xr:uid="{F9F4AF6F-4D82-4A34-950E-63D0FF141C36}"/>
    <cellStyle name="Normal 3 5 3 10" xfId="16823" xr:uid="{0F5763B5-397D-45EF-9A66-85374A5E24B5}"/>
    <cellStyle name="Normal 3 5 3 2" xfId="230" xr:uid="{BA3AAB55-6CD3-4673-AC55-82A9B3CBD2BE}"/>
    <cellStyle name="Normal 3 5 3 2 2" xfId="508" xr:uid="{38D18A5A-5C5E-43D5-8CAC-6E66F090B54D}"/>
    <cellStyle name="Normal 3 5 3 2 2 2" xfId="1344" xr:uid="{AEC1CC00-2A1A-40CF-A5A8-686E84708C2A}"/>
    <cellStyle name="Normal 3 5 3 2 2 2 2" xfId="3016" xr:uid="{FA3BB82B-9108-4A38-85AE-DDE75E464AC0}"/>
    <cellStyle name="Normal 3 5 3 2 2 2 2 2" xfId="7197" xr:uid="{A5617B5F-BCBD-4B6C-AE78-145995E56941}"/>
    <cellStyle name="Normal 3 5 3 2 2 2 2 2 2" xfId="15560" xr:uid="{087A8F12-F1FB-4331-8961-EBF23298323E}"/>
    <cellStyle name="Normal 3 5 3 2 2 2 2 2 2 2" xfId="32289" xr:uid="{B493E831-BAEA-4C59-B0FC-91DC017E73E5}"/>
    <cellStyle name="Normal 3 5 3 2 2 2 2 2 3" xfId="23926" xr:uid="{D69C1684-B201-4337-B744-7F5EC6F4BEB9}"/>
    <cellStyle name="Normal 3 5 3 2 2 2 2 3" xfId="11379" xr:uid="{EC6099B5-3057-41E3-8D16-2651C5A752AE}"/>
    <cellStyle name="Normal 3 5 3 2 2 2 2 3 2" xfId="28108" xr:uid="{84D64D6C-F9E0-486B-BB6A-F9FDB3CF332D}"/>
    <cellStyle name="Normal 3 5 3 2 2 2 2 4" xfId="19745" xr:uid="{8FF59E36-BE89-4821-A814-A0969183B8CB}"/>
    <cellStyle name="Normal 3 5 3 2 2 2 3" xfId="5525" xr:uid="{69F8821F-1567-4A08-B573-3ED8C4A4B644}"/>
    <cellStyle name="Normal 3 5 3 2 2 2 3 2" xfId="13888" xr:uid="{AA226DA0-0376-4852-B094-92F2079206CF}"/>
    <cellStyle name="Normal 3 5 3 2 2 2 3 2 2" xfId="30617" xr:uid="{3ABE2444-50FC-4CA7-87EB-A7BF878ECA55}"/>
    <cellStyle name="Normal 3 5 3 2 2 2 3 3" xfId="22254" xr:uid="{8A910A06-E427-4D37-84FD-85C92F6146A4}"/>
    <cellStyle name="Normal 3 5 3 2 2 2 4" xfId="9707" xr:uid="{6DF38AD1-DF69-440F-978A-66D23CF33C6B}"/>
    <cellStyle name="Normal 3 5 3 2 2 2 4 2" xfId="26436" xr:uid="{B86A54FB-BCE9-4F0E-90CA-015BA17375BE}"/>
    <cellStyle name="Normal 3 5 3 2 2 2 5" xfId="18073" xr:uid="{A388BD42-75A6-437C-ACDF-7F6B231DD8C0}"/>
    <cellStyle name="Normal 3 5 3 2 2 3" xfId="2180" xr:uid="{B81F43F9-385C-4E24-8209-31DCCC3D71C0}"/>
    <cellStyle name="Normal 3 5 3 2 2 3 2" xfId="6361" xr:uid="{E0423295-0C94-40A3-A600-6ECCCFD74261}"/>
    <cellStyle name="Normal 3 5 3 2 2 3 2 2" xfId="14724" xr:uid="{C30034D8-21F8-4F97-A7DB-9240A8F4225B}"/>
    <cellStyle name="Normal 3 5 3 2 2 3 2 2 2" xfId="31453" xr:uid="{A73A3BAD-B204-4809-AB0C-9C42B20D3CAE}"/>
    <cellStyle name="Normal 3 5 3 2 2 3 2 3" xfId="23090" xr:uid="{E67A1E86-8714-4DFC-965B-D10617BF58B8}"/>
    <cellStyle name="Normal 3 5 3 2 2 3 3" xfId="10543" xr:uid="{AA5FDA62-6235-4AB3-A25A-6277F4239CF4}"/>
    <cellStyle name="Normal 3 5 3 2 2 3 3 2" xfId="27272" xr:uid="{1CD142C1-C320-43A4-8F39-E818EB2FBB99}"/>
    <cellStyle name="Normal 3 5 3 2 2 3 4" xfId="18909" xr:uid="{A9413B56-56F1-4628-9EC5-99129E14B52D}"/>
    <cellStyle name="Normal 3 5 3 2 2 4" xfId="3854" xr:uid="{30415F3F-FF46-492B-BFEE-26DB539DEB0C}"/>
    <cellStyle name="Normal 3 5 3 2 2 4 2" xfId="8035" xr:uid="{410CAF46-277C-4C08-8E38-FCC977D6144C}"/>
    <cellStyle name="Normal 3 5 3 2 2 4 2 2" xfId="16398" xr:uid="{51033F8F-265C-4E76-974E-55BFDB0FED01}"/>
    <cellStyle name="Normal 3 5 3 2 2 4 2 2 2" xfId="33127" xr:uid="{C485BFB1-AB7E-4859-BCFD-22FC81AE60FB}"/>
    <cellStyle name="Normal 3 5 3 2 2 4 2 3" xfId="24764" xr:uid="{BD1B8155-491C-435C-B35E-D89AA0A61E40}"/>
    <cellStyle name="Normal 3 5 3 2 2 4 3" xfId="12217" xr:uid="{F93BC1CC-D11B-4C01-83EB-49983711B6FB}"/>
    <cellStyle name="Normal 3 5 3 2 2 4 3 2" xfId="28946" xr:uid="{51A9E8D0-B820-473B-B167-D71A84842F5A}"/>
    <cellStyle name="Normal 3 5 3 2 2 4 4" xfId="20583" xr:uid="{418EE6C7-54B3-43B9-81BA-DB92FC12BB17}"/>
    <cellStyle name="Normal 3 5 3 2 2 5" xfId="4689" xr:uid="{57C1A9D4-F53C-49CA-89A3-DF903FF03410}"/>
    <cellStyle name="Normal 3 5 3 2 2 5 2" xfId="13052" xr:uid="{22E03381-C602-4C25-9AE1-EE295117A469}"/>
    <cellStyle name="Normal 3 5 3 2 2 5 2 2" xfId="29781" xr:uid="{B199E81D-2690-4AF0-B493-DB06C66EDF26}"/>
    <cellStyle name="Normal 3 5 3 2 2 5 3" xfId="21418" xr:uid="{AA505C5A-2EC0-423A-8962-381206AF277A}"/>
    <cellStyle name="Normal 3 5 3 2 2 6" xfId="8871" xr:uid="{CF16C489-143A-4C4A-9A98-ED842EEC544A}"/>
    <cellStyle name="Normal 3 5 3 2 2 6 2" xfId="25600" xr:uid="{FEF6F4A3-DA5B-4E1E-82F9-C4FE68911249}"/>
    <cellStyle name="Normal 3 5 3 2 2 7" xfId="17237" xr:uid="{0F714D9D-775B-4F97-96EE-253DED57F7A9}"/>
    <cellStyle name="Normal 3 5 3 2 3" xfId="786" xr:uid="{54E13385-70F7-44C0-92E4-CCBCE679A387}"/>
    <cellStyle name="Normal 3 5 3 2 3 2" xfId="1622" xr:uid="{A57D8CF5-B661-41EB-AD8C-3AB1CFA3074B}"/>
    <cellStyle name="Normal 3 5 3 2 3 2 2" xfId="3294" xr:uid="{752F3979-8C62-4ED4-A1F7-F31AE9B9D870}"/>
    <cellStyle name="Normal 3 5 3 2 3 2 2 2" xfId="7475" xr:uid="{C88F814A-7390-48C2-9E6F-F730C9051438}"/>
    <cellStyle name="Normal 3 5 3 2 3 2 2 2 2" xfId="15838" xr:uid="{CA0DFD5C-2467-4673-B040-BFDCC211A47A}"/>
    <cellStyle name="Normal 3 5 3 2 3 2 2 2 2 2" xfId="32567" xr:uid="{D7E14DED-BBC0-4A5B-8545-56269E59D467}"/>
    <cellStyle name="Normal 3 5 3 2 3 2 2 2 3" xfId="24204" xr:uid="{362AB3E9-4B03-4EF2-BBDB-3E25B388FF1F}"/>
    <cellStyle name="Normal 3 5 3 2 3 2 2 3" xfId="11657" xr:uid="{DC8B8B9B-2E9E-4762-89A1-D893F820E59B}"/>
    <cellStyle name="Normal 3 5 3 2 3 2 2 3 2" xfId="28386" xr:uid="{0909FFDC-8E79-4C69-9432-09766F6D5A43}"/>
    <cellStyle name="Normal 3 5 3 2 3 2 2 4" xfId="20023" xr:uid="{95DF2715-AB80-4A37-A837-B7C36386735B}"/>
    <cellStyle name="Normal 3 5 3 2 3 2 3" xfId="5803" xr:uid="{A5007401-5135-4488-822F-07AC18D1E655}"/>
    <cellStyle name="Normal 3 5 3 2 3 2 3 2" xfId="14166" xr:uid="{3788E9A7-AA44-4FD3-96AA-F6BDD12FA4E0}"/>
    <cellStyle name="Normal 3 5 3 2 3 2 3 2 2" xfId="30895" xr:uid="{6EF13C97-72D8-4982-8880-6440C93236F3}"/>
    <cellStyle name="Normal 3 5 3 2 3 2 3 3" xfId="22532" xr:uid="{1EE28F96-51C5-4967-B271-61EB49DD51AE}"/>
    <cellStyle name="Normal 3 5 3 2 3 2 4" xfId="9985" xr:uid="{C7721903-D4C2-43CF-9FB6-7CB8EA2783FF}"/>
    <cellStyle name="Normal 3 5 3 2 3 2 4 2" xfId="26714" xr:uid="{7F357694-FDA7-480F-BEFA-A203A9E979B3}"/>
    <cellStyle name="Normal 3 5 3 2 3 2 5" xfId="18351" xr:uid="{D561C40B-B192-47A1-B682-ADE015C0B907}"/>
    <cellStyle name="Normal 3 5 3 2 3 3" xfId="2458" xr:uid="{E337786D-58DE-4853-82AE-57C431B063FC}"/>
    <cellStyle name="Normal 3 5 3 2 3 3 2" xfId="6639" xr:uid="{F8371739-82E7-4A0D-AC38-408C537E7F43}"/>
    <cellStyle name="Normal 3 5 3 2 3 3 2 2" xfId="15002" xr:uid="{CC014CAE-4EF3-497B-A21F-3AB01A514C4D}"/>
    <cellStyle name="Normal 3 5 3 2 3 3 2 2 2" xfId="31731" xr:uid="{4497BE25-34BE-4501-8DD0-6306DC4A3659}"/>
    <cellStyle name="Normal 3 5 3 2 3 3 2 3" xfId="23368" xr:uid="{4E57ECE2-707E-4320-A685-CD7A99B457D2}"/>
    <cellStyle name="Normal 3 5 3 2 3 3 3" xfId="10821" xr:uid="{BDCD11AB-4278-41E3-B39D-87B8A3C2E836}"/>
    <cellStyle name="Normal 3 5 3 2 3 3 3 2" xfId="27550" xr:uid="{7C3D923F-E0D0-43E7-A79E-AE1B6EDC241B}"/>
    <cellStyle name="Normal 3 5 3 2 3 3 4" xfId="19187" xr:uid="{0F422133-2B63-4662-BBCD-F9F3FA400F61}"/>
    <cellStyle name="Normal 3 5 3 2 3 4" xfId="4132" xr:uid="{B454689F-32F8-4B53-8FD9-7A32D67A6E35}"/>
    <cellStyle name="Normal 3 5 3 2 3 4 2" xfId="8313" xr:uid="{EB7BB0E3-BAC3-42BE-91E8-1469D2AA6E8A}"/>
    <cellStyle name="Normal 3 5 3 2 3 4 2 2" xfId="16676" xr:uid="{5E0CC03B-F4E8-4666-B1BC-4CAE43BFFA6C}"/>
    <cellStyle name="Normal 3 5 3 2 3 4 2 2 2" xfId="33405" xr:uid="{4A9AF48C-E310-4113-94C9-86D8B58D59DB}"/>
    <cellStyle name="Normal 3 5 3 2 3 4 2 3" xfId="25042" xr:uid="{3486DCEA-E80E-47CF-B1C9-85EC99CE35B8}"/>
    <cellStyle name="Normal 3 5 3 2 3 4 3" xfId="12495" xr:uid="{D7D1D5D9-5D8C-4AC9-9481-5E05000D29B3}"/>
    <cellStyle name="Normal 3 5 3 2 3 4 3 2" xfId="29224" xr:uid="{6112F3D3-1F65-439B-BC70-06E06E2074F0}"/>
    <cellStyle name="Normal 3 5 3 2 3 4 4" xfId="20861" xr:uid="{38450ED6-6F1F-4E38-A61D-C58C41964323}"/>
    <cellStyle name="Normal 3 5 3 2 3 5" xfId="4967" xr:uid="{B0E9D56C-F5AD-4295-9F7E-9BFEDD14A32F}"/>
    <cellStyle name="Normal 3 5 3 2 3 5 2" xfId="13330" xr:uid="{1949CC58-492E-498D-A12C-CB0E6CB264E5}"/>
    <cellStyle name="Normal 3 5 3 2 3 5 2 2" xfId="30059" xr:uid="{3440342B-2F54-425D-9DBF-AE5CE19EEEBA}"/>
    <cellStyle name="Normal 3 5 3 2 3 5 3" xfId="21696" xr:uid="{E4DD87CE-0ED5-4D7F-A3A2-E0B678580B90}"/>
    <cellStyle name="Normal 3 5 3 2 3 6" xfId="9149" xr:uid="{0436896D-A866-4F50-B1DE-5D434A77E58D}"/>
    <cellStyle name="Normal 3 5 3 2 3 6 2" xfId="25878" xr:uid="{255B363C-DB34-4628-AD31-A5CA014FDFBB}"/>
    <cellStyle name="Normal 3 5 3 2 3 7" xfId="17515" xr:uid="{AEB0213C-E9D3-4770-8AF6-2E7329109919}"/>
    <cellStyle name="Normal 3 5 3 2 4" xfId="1066" xr:uid="{9E53C8DA-0B83-40CA-B581-45A3816728FA}"/>
    <cellStyle name="Normal 3 5 3 2 4 2" xfId="2738" xr:uid="{28C6C208-42D6-414A-9706-B7E55E6D850C}"/>
    <cellStyle name="Normal 3 5 3 2 4 2 2" xfId="6919" xr:uid="{BA47B3F6-B9A4-4C9B-85CD-A351DCDC2EA1}"/>
    <cellStyle name="Normal 3 5 3 2 4 2 2 2" xfId="15282" xr:uid="{3CE1DC46-83F2-46FD-8992-DB2B1E1402F6}"/>
    <cellStyle name="Normal 3 5 3 2 4 2 2 2 2" xfId="32011" xr:uid="{C627A1B4-3EA2-4693-B848-8A681024F619}"/>
    <cellStyle name="Normal 3 5 3 2 4 2 2 3" xfId="23648" xr:uid="{02168CE2-E2C4-49F7-AA40-BC99EC65F583}"/>
    <cellStyle name="Normal 3 5 3 2 4 2 3" xfId="11101" xr:uid="{848DFFBC-544A-4810-8EB9-6A76BBA49D22}"/>
    <cellStyle name="Normal 3 5 3 2 4 2 3 2" xfId="27830" xr:uid="{F04E81C1-1443-4493-BC04-AD01F172F6F5}"/>
    <cellStyle name="Normal 3 5 3 2 4 2 4" xfId="19467" xr:uid="{B1DE379B-AE34-460F-86E9-51896E427336}"/>
    <cellStyle name="Normal 3 5 3 2 4 3" xfId="5247" xr:uid="{905122CE-F4B5-4868-BC77-CEBD40C0C36F}"/>
    <cellStyle name="Normal 3 5 3 2 4 3 2" xfId="13610" xr:uid="{5F0BCE47-D33D-48BF-9337-8F9DD95188FD}"/>
    <cellStyle name="Normal 3 5 3 2 4 3 2 2" xfId="30339" xr:uid="{A0FC77C6-BF41-4B43-86F4-ED15911B5EA1}"/>
    <cellStyle name="Normal 3 5 3 2 4 3 3" xfId="21976" xr:uid="{4E341850-386D-45F6-BF49-6485279EC8CC}"/>
    <cellStyle name="Normal 3 5 3 2 4 4" xfId="9429" xr:uid="{ECB929E9-19E5-43A9-834A-36A22CB2518C}"/>
    <cellStyle name="Normal 3 5 3 2 4 4 2" xfId="26158" xr:uid="{FE970F9A-DB22-4765-9E7A-558995D2793E}"/>
    <cellStyle name="Normal 3 5 3 2 4 5" xfId="17795" xr:uid="{93B7EF7B-CCF3-4F8A-8C81-71E656056CBA}"/>
    <cellStyle name="Normal 3 5 3 2 5" xfId="1902" xr:uid="{D7415421-D3E7-4AA7-A8FE-1909F06A29D8}"/>
    <cellStyle name="Normal 3 5 3 2 5 2" xfId="6083" xr:uid="{9E58D9D8-04D7-4650-A072-9E57D1EF1E5C}"/>
    <cellStyle name="Normal 3 5 3 2 5 2 2" xfId="14446" xr:uid="{96A8DB52-2DDF-45C3-9CF8-3F46BDF31C0D}"/>
    <cellStyle name="Normal 3 5 3 2 5 2 2 2" xfId="31175" xr:uid="{74720D05-6CBF-4F93-9023-401C75ADA432}"/>
    <cellStyle name="Normal 3 5 3 2 5 2 3" xfId="22812" xr:uid="{EA63572A-AF3C-45B5-BB78-3AD279964B06}"/>
    <cellStyle name="Normal 3 5 3 2 5 3" xfId="10265" xr:uid="{5E5BCF35-1838-42D4-A75A-E8463855B1A7}"/>
    <cellStyle name="Normal 3 5 3 2 5 3 2" xfId="26994" xr:uid="{754398EC-BC34-4925-867A-9D0B34D84EAC}"/>
    <cellStyle name="Normal 3 5 3 2 5 4" xfId="18631" xr:uid="{336432E4-4DBD-426F-8E8C-5B3408CE3600}"/>
    <cellStyle name="Normal 3 5 3 2 6" xfId="3576" xr:uid="{D88C60EB-D2A3-42EB-AC42-4FAB9AB4FDF4}"/>
    <cellStyle name="Normal 3 5 3 2 6 2" xfId="7757" xr:uid="{C9748620-8267-4561-BB3D-DF1F53463422}"/>
    <cellStyle name="Normal 3 5 3 2 6 2 2" xfId="16120" xr:uid="{1191E5FC-82C5-45DB-9BAC-7FEC00495352}"/>
    <cellStyle name="Normal 3 5 3 2 6 2 2 2" xfId="32849" xr:uid="{86B7A34A-52ED-4C09-AF71-512BFC48762C}"/>
    <cellStyle name="Normal 3 5 3 2 6 2 3" xfId="24486" xr:uid="{06D24CD2-2085-4361-8444-A3055DFE7F1D}"/>
    <cellStyle name="Normal 3 5 3 2 6 3" xfId="11939" xr:uid="{2A52E03C-3AD5-40F2-BE53-231132ADE9D3}"/>
    <cellStyle name="Normal 3 5 3 2 6 3 2" xfId="28668" xr:uid="{BF4D4A34-B340-4268-A59D-66A9D6E941F2}"/>
    <cellStyle name="Normal 3 5 3 2 6 4" xfId="20305" xr:uid="{E1761098-58F1-439D-B85D-C59875B66A9C}"/>
    <cellStyle name="Normal 3 5 3 2 7" xfId="4411" xr:uid="{6951D35E-B696-4BAE-B221-8E8626417291}"/>
    <cellStyle name="Normal 3 5 3 2 7 2" xfId="12774" xr:uid="{62E6BAA7-6CFC-40CB-9B45-196639BD4243}"/>
    <cellStyle name="Normal 3 5 3 2 7 2 2" xfId="29503" xr:uid="{B317EA1B-259C-479A-B010-784F9E32BC2D}"/>
    <cellStyle name="Normal 3 5 3 2 7 3" xfId="21140" xr:uid="{51347E62-5916-4978-A1A9-3DFAD5C62B73}"/>
    <cellStyle name="Normal 3 5 3 2 8" xfId="8593" xr:uid="{FBB9ACDF-D3B4-4773-A5B5-859E3DB633B6}"/>
    <cellStyle name="Normal 3 5 3 2 8 2" xfId="25322" xr:uid="{CBA47F9C-B3D2-4227-98F5-7EF3A810999B}"/>
    <cellStyle name="Normal 3 5 3 2 9" xfId="16959" xr:uid="{78737550-EDF9-4F76-8482-DE4142EA9FC0}"/>
    <cellStyle name="Normal 3 5 3 3" xfId="372" xr:uid="{5A93587A-BAC4-48C0-AD73-F8D377DA3880}"/>
    <cellStyle name="Normal 3 5 3 3 2" xfId="1208" xr:uid="{57ACEE4A-E5A4-429F-8EDE-94AC8EB9AF8C}"/>
    <cellStyle name="Normal 3 5 3 3 2 2" xfId="2880" xr:uid="{6714CAA6-77EF-4FD6-9C32-DAA5570D24D3}"/>
    <cellStyle name="Normal 3 5 3 3 2 2 2" xfId="7061" xr:uid="{F882349D-5CDB-42F5-BA4F-19C14C532947}"/>
    <cellStyle name="Normal 3 5 3 3 2 2 2 2" xfId="15424" xr:uid="{E88DA2CF-79DB-4AA6-99EE-F8F832710B04}"/>
    <cellStyle name="Normal 3 5 3 3 2 2 2 2 2" xfId="32153" xr:uid="{BE107F15-04A7-48CA-A5D3-DC300B4ED86D}"/>
    <cellStyle name="Normal 3 5 3 3 2 2 2 3" xfId="23790" xr:uid="{B5C56EBE-3C35-4EE1-B94A-3E790AED86B7}"/>
    <cellStyle name="Normal 3 5 3 3 2 2 3" xfId="11243" xr:uid="{A08CFF63-5BBE-48EF-AD2E-A098138085B8}"/>
    <cellStyle name="Normal 3 5 3 3 2 2 3 2" xfId="27972" xr:uid="{A740A219-71F4-411C-A9F4-846B23310F59}"/>
    <cellStyle name="Normal 3 5 3 3 2 2 4" xfId="19609" xr:uid="{3233C504-C724-4EE1-B80B-6DF88CBB74DC}"/>
    <cellStyle name="Normal 3 5 3 3 2 3" xfId="5389" xr:uid="{3D779ADE-12B3-4B15-91EA-FE0C27C1F5A7}"/>
    <cellStyle name="Normal 3 5 3 3 2 3 2" xfId="13752" xr:uid="{E6DA5EC3-6E2E-430C-93FC-07E825C0D0C3}"/>
    <cellStyle name="Normal 3 5 3 3 2 3 2 2" xfId="30481" xr:uid="{199339B2-408A-404E-96AD-11180CDD54C0}"/>
    <cellStyle name="Normal 3 5 3 3 2 3 3" xfId="22118" xr:uid="{494C5193-A91F-4C19-A95B-57C2726E0AB8}"/>
    <cellStyle name="Normal 3 5 3 3 2 4" xfId="9571" xr:uid="{EA5A4D32-248C-4AA2-896B-F78580877DF8}"/>
    <cellStyle name="Normal 3 5 3 3 2 4 2" xfId="26300" xr:uid="{6F4B8686-131D-42F0-820A-C3E21573B92B}"/>
    <cellStyle name="Normal 3 5 3 3 2 5" xfId="17937" xr:uid="{D73C8BA3-1730-42DD-AE5A-F22630AB8148}"/>
    <cellStyle name="Normal 3 5 3 3 3" xfId="2044" xr:uid="{D6DDCEBB-8E1B-4784-A14D-1E834E2EB0AC}"/>
    <cellStyle name="Normal 3 5 3 3 3 2" xfId="6225" xr:uid="{69FB5AFF-E188-4A6E-8A39-D8C6505FC4B4}"/>
    <cellStyle name="Normal 3 5 3 3 3 2 2" xfId="14588" xr:uid="{34D44853-6D48-4CF6-8543-9F2EA12AE1CE}"/>
    <cellStyle name="Normal 3 5 3 3 3 2 2 2" xfId="31317" xr:uid="{7B327611-6B30-4D7F-94C8-B2DF3D9CC494}"/>
    <cellStyle name="Normal 3 5 3 3 3 2 3" xfId="22954" xr:uid="{FB143284-5DF7-44B0-9E5C-29E2B97FD4A2}"/>
    <cellStyle name="Normal 3 5 3 3 3 3" xfId="10407" xr:uid="{EDC76931-3563-4676-ACAC-0F0FF964F802}"/>
    <cellStyle name="Normal 3 5 3 3 3 3 2" xfId="27136" xr:uid="{94020E96-7919-4E87-8E8A-28662C8AF7A4}"/>
    <cellStyle name="Normal 3 5 3 3 3 4" xfId="18773" xr:uid="{252BB5E3-8DDE-4FD4-8D99-B4BB782D2033}"/>
    <cellStyle name="Normal 3 5 3 3 4" xfId="3718" xr:uid="{CD8B3F8A-0FA4-4E08-90D1-ACDC8282F1C7}"/>
    <cellStyle name="Normal 3 5 3 3 4 2" xfId="7899" xr:uid="{804D241A-5178-4638-8667-2923CEA2B46A}"/>
    <cellStyle name="Normal 3 5 3 3 4 2 2" xfId="16262" xr:uid="{10FABC50-BD43-49E9-AE46-FABE689B0C6E}"/>
    <cellStyle name="Normal 3 5 3 3 4 2 2 2" xfId="32991" xr:uid="{D76DB4A4-C397-46F5-A20C-D6E948F99C41}"/>
    <cellStyle name="Normal 3 5 3 3 4 2 3" xfId="24628" xr:uid="{072D6806-CB36-41A8-8DDE-FE09D61A1083}"/>
    <cellStyle name="Normal 3 5 3 3 4 3" xfId="12081" xr:uid="{83CF84FA-BDF1-40F4-871E-3840F621C946}"/>
    <cellStyle name="Normal 3 5 3 3 4 3 2" xfId="28810" xr:uid="{BC226961-5CD2-4507-8852-BB15A11AE927}"/>
    <cellStyle name="Normal 3 5 3 3 4 4" xfId="20447" xr:uid="{ACB65EE2-EC73-4F65-A20F-05D11E025349}"/>
    <cellStyle name="Normal 3 5 3 3 5" xfId="4553" xr:uid="{0DA1117D-8C91-4CEE-8955-247AE96484AD}"/>
    <cellStyle name="Normal 3 5 3 3 5 2" xfId="12916" xr:uid="{FBE4B671-7CB8-44AD-93E6-8E5EBB80AEF4}"/>
    <cellStyle name="Normal 3 5 3 3 5 2 2" xfId="29645" xr:uid="{C3B5575C-9122-4567-826B-BD74E9DA42EF}"/>
    <cellStyle name="Normal 3 5 3 3 5 3" xfId="21282" xr:uid="{F18DAA54-2457-42BE-80F3-2642C42F9060}"/>
    <cellStyle name="Normal 3 5 3 3 6" xfId="8735" xr:uid="{4812241D-451C-4556-8389-0CBD5A830AAC}"/>
    <cellStyle name="Normal 3 5 3 3 6 2" xfId="25464" xr:uid="{31F71D4A-78B8-4821-91C5-F9B423F3C8F3}"/>
    <cellStyle name="Normal 3 5 3 3 7" xfId="17101" xr:uid="{0E114CD0-5821-4CE2-B5C3-948E8212C6DD}"/>
    <cellStyle name="Normal 3 5 3 4" xfId="650" xr:uid="{F47B5B22-AEF5-40FA-A01E-9DF76540BC2D}"/>
    <cellStyle name="Normal 3 5 3 4 2" xfId="1486" xr:uid="{F7E89078-5AD0-44C8-901B-D98ECE136C75}"/>
    <cellStyle name="Normal 3 5 3 4 2 2" xfId="3158" xr:uid="{FED34EAD-E4BC-48D3-8C64-05DE42DC18E1}"/>
    <cellStyle name="Normal 3 5 3 4 2 2 2" xfId="7339" xr:uid="{2FE0B3F0-EC19-49AC-9F30-6218713A0434}"/>
    <cellStyle name="Normal 3 5 3 4 2 2 2 2" xfId="15702" xr:uid="{67434386-073E-40F0-821F-4D238456B491}"/>
    <cellStyle name="Normal 3 5 3 4 2 2 2 2 2" xfId="32431" xr:uid="{8BB534B6-6180-4BD3-81F8-13B918EDE889}"/>
    <cellStyle name="Normal 3 5 3 4 2 2 2 3" xfId="24068" xr:uid="{C019CF6F-CEB1-49A0-B5D2-3B654546A513}"/>
    <cellStyle name="Normal 3 5 3 4 2 2 3" xfId="11521" xr:uid="{09223389-4052-4427-A36C-FFC019E668A7}"/>
    <cellStyle name="Normal 3 5 3 4 2 2 3 2" xfId="28250" xr:uid="{7E4CFDD9-1E12-4195-8FC7-128980B05771}"/>
    <cellStyle name="Normal 3 5 3 4 2 2 4" xfId="19887" xr:uid="{FCBBAE6B-24E5-473D-A47D-4548CFD152D3}"/>
    <cellStyle name="Normal 3 5 3 4 2 3" xfId="5667" xr:uid="{907E8B19-2763-4634-B31F-ACFA0C891E29}"/>
    <cellStyle name="Normal 3 5 3 4 2 3 2" xfId="14030" xr:uid="{24704B48-2C0C-457F-8337-5B0C723ED5AF}"/>
    <cellStyle name="Normal 3 5 3 4 2 3 2 2" xfId="30759" xr:uid="{F393D7E6-34DC-4A28-B8C1-7A88F6EDEC8B}"/>
    <cellStyle name="Normal 3 5 3 4 2 3 3" xfId="22396" xr:uid="{986D0249-B77E-409D-A06C-348A63C249FB}"/>
    <cellStyle name="Normal 3 5 3 4 2 4" xfId="9849" xr:uid="{9F7061DF-1AF7-4363-B4AA-28AF8A0B9FA4}"/>
    <cellStyle name="Normal 3 5 3 4 2 4 2" xfId="26578" xr:uid="{EE912148-429A-4927-8891-070B548A3B37}"/>
    <cellStyle name="Normal 3 5 3 4 2 5" xfId="18215" xr:uid="{C2C24D31-BD2A-4FED-9B6A-52A4F04710AE}"/>
    <cellStyle name="Normal 3 5 3 4 3" xfId="2322" xr:uid="{EC5FB791-DD73-4B08-8A3F-4CE597B170A6}"/>
    <cellStyle name="Normal 3 5 3 4 3 2" xfId="6503" xr:uid="{61017D5B-DFED-412D-9FE3-5B71FC46F513}"/>
    <cellStyle name="Normal 3 5 3 4 3 2 2" xfId="14866" xr:uid="{D4087A96-6469-44C0-BAB2-AC1728ACFE15}"/>
    <cellStyle name="Normal 3 5 3 4 3 2 2 2" xfId="31595" xr:uid="{75901339-B2C8-4CAC-BAD1-0F577328615F}"/>
    <cellStyle name="Normal 3 5 3 4 3 2 3" xfId="23232" xr:uid="{25467300-7243-41BE-8E2C-E636D397D344}"/>
    <cellStyle name="Normal 3 5 3 4 3 3" xfId="10685" xr:uid="{6F4F9DEF-FAD8-4F04-9F05-63F72EDF0CE4}"/>
    <cellStyle name="Normal 3 5 3 4 3 3 2" xfId="27414" xr:uid="{17EB3563-0D41-4BFE-BCFA-72A29FF008B7}"/>
    <cellStyle name="Normal 3 5 3 4 3 4" xfId="19051" xr:uid="{E16F1C50-6C90-4CF3-A8C6-0F93832A6EBC}"/>
    <cellStyle name="Normal 3 5 3 4 4" xfId="3996" xr:uid="{AF3C44BF-DF8F-4F92-9365-D55D354E9E10}"/>
    <cellStyle name="Normal 3 5 3 4 4 2" xfId="8177" xr:uid="{0862724F-A482-4E05-919E-39DBDE048284}"/>
    <cellStyle name="Normal 3 5 3 4 4 2 2" xfId="16540" xr:uid="{C2C0E6DB-4C2C-484F-8C60-3590A856A6BD}"/>
    <cellStyle name="Normal 3 5 3 4 4 2 2 2" xfId="33269" xr:uid="{D3621AE0-3CFB-44DF-84F0-D0C689C0009B}"/>
    <cellStyle name="Normal 3 5 3 4 4 2 3" xfId="24906" xr:uid="{5C11ACCA-2699-4DE0-B0D6-004B087BCF4B}"/>
    <cellStyle name="Normal 3 5 3 4 4 3" xfId="12359" xr:uid="{843AE696-4D3A-4908-9FFC-6FFDC79103F1}"/>
    <cellStyle name="Normal 3 5 3 4 4 3 2" xfId="29088" xr:uid="{C378EA19-73BA-49F3-B21D-245AF746C5D5}"/>
    <cellStyle name="Normal 3 5 3 4 4 4" xfId="20725" xr:uid="{40B75B30-5012-43CC-8E41-B1FAEB078F6F}"/>
    <cellStyle name="Normal 3 5 3 4 5" xfId="4831" xr:uid="{A43D18FA-4C5B-4D34-952F-1E90FD3C876F}"/>
    <cellStyle name="Normal 3 5 3 4 5 2" xfId="13194" xr:uid="{79DF60E2-AFEF-42E8-AB8A-F3F660C537E8}"/>
    <cellStyle name="Normal 3 5 3 4 5 2 2" xfId="29923" xr:uid="{4F0F7B0A-F489-43D1-8552-F0F001DF2539}"/>
    <cellStyle name="Normal 3 5 3 4 5 3" xfId="21560" xr:uid="{95158F5C-43A8-4197-8827-BF94303EE5B0}"/>
    <cellStyle name="Normal 3 5 3 4 6" xfId="9013" xr:uid="{643E759A-4EAE-4EE7-8F4D-21384E186F9B}"/>
    <cellStyle name="Normal 3 5 3 4 6 2" xfId="25742" xr:uid="{7CBD7EA1-8C0E-4A7A-87CD-3EE994073426}"/>
    <cellStyle name="Normal 3 5 3 4 7" xfId="17379" xr:uid="{09512A66-B64F-4205-9912-67B526FABBF6}"/>
    <cellStyle name="Normal 3 5 3 5" xfId="930" xr:uid="{8E775BF2-E4DC-489F-80C7-DE151DEA3466}"/>
    <cellStyle name="Normal 3 5 3 5 2" xfId="2602" xr:uid="{57C2B917-5CA6-47C1-9F09-A65EE631985D}"/>
    <cellStyle name="Normal 3 5 3 5 2 2" xfId="6783" xr:uid="{80192DE7-7BEB-49E3-9E3D-C8A7EC380ECA}"/>
    <cellStyle name="Normal 3 5 3 5 2 2 2" xfId="15146" xr:uid="{40A2D744-DBC0-4F44-8782-F2D2B0D35950}"/>
    <cellStyle name="Normal 3 5 3 5 2 2 2 2" xfId="31875" xr:uid="{4887C1FA-7A63-4702-95DF-B141F5F0C36A}"/>
    <cellStyle name="Normal 3 5 3 5 2 2 3" xfId="23512" xr:uid="{8A7664DC-58A6-43EE-8533-199B5CE9C94E}"/>
    <cellStyle name="Normal 3 5 3 5 2 3" xfId="10965" xr:uid="{A8A4D9A5-835F-448C-9460-7B27103B6DA1}"/>
    <cellStyle name="Normal 3 5 3 5 2 3 2" xfId="27694" xr:uid="{CCFB0C44-F321-4FA6-A913-04E1B1D78D21}"/>
    <cellStyle name="Normal 3 5 3 5 2 4" xfId="19331" xr:uid="{9EBEE376-0CF5-4D44-BE89-5CE43DD4B543}"/>
    <cellStyle name="Normal 3 5 3 5 3" xfId="5111" xr:uid="{4D54EE47-7C2F-4AD1-9381-2E3F60C39123}"/>
    <cellStyle name="Normal 3 5 3 5 3 2" xfId="13474" xr:uid="{BC0C23DC-DB22-4411-9CE6-87ECCFDB681A}"/>
    <cellStyle name="Normal 3 5 3 5 3 2 2" xfId="30203" xr:uid="{1A6BB564-7A65-4579-BC13-C4D975A10191}"/>
    <cellStyle name="Normal 3 5 3 5 3 3" xfId="21840" xr:uid="{68703C5B-F84F-4645-B996-CAC09F0B0B30}"/>
    <cellStyle name="Normal 3 5 3 5 4" xfId="9293" xr:uid="{7C115A3C-C704-472D-806E-D7A1CE6A9DBC}"/>
    <cellStyle name="Normal 3 5 3 5 4 2" xfId="26022" xr:uid="{A975FF95-E88D-4302-8E05-84069A4544DF}"/>
    <cellStyle name="Normal 3 5 3 5 5" xfId="17659" xr:uid="{25C0DED9-D668-4677-93A0-7A47805C3DAE}"/>
    <cellStyle name="Normal 3 5 3 6" xfId="1766" xr:uid="{50FE4239-5534-498D-AECE-7521847E8572}"/>
    <cellStyle name="Normal 3 5 3 6 2" xfId="5947" xr:uid="{397FF6C8-274D-41E0-9EC8-5A97309CDE29}"/>
    <cellStyle name="Normal 3 5 3 6 2 2" xfId="14310" xr:uid="{8310E9FD-279A-4B20-8774-31C3AD104C10}"/>
    <cellStyle name="Normal 3 5 3 6 2 2 2" xfId="31039" xr:uid="{DEE79767-B793-4EB9-A751-94D5E3C2655D}"/>
    <cellStyle name="Normal 3 5 3 6 2 3" xfId="22676" xr:uid="{643D3E01-8BC9-403E-851E-4136822C041F}"/>
    <cellStyle name="Normal 3 5 3 6 3" xfId="10129" xr:uid="{CCD35ADC-2E60-4CC2-B066-A3B5CA6CBEA0}"/>
    <cellStyle name="Normal 3 5 3 6 3 2" xfId="26858" xr:uid="{86C1B52F-006C-4F9D-8792-967397626126}"/>
    <cellStyle name="Normal 3 5 3 6 4" xfId="18495" xr:uid="{805E189F-9F6F-45B0-8673-124490149378}"/>
    <cellStyle name="Normal 3 5 3 7" xfId="3440" xr:uid="{EE4BF15F-B0A2-49CC-BAE0-A563BC53C39E}"/>
    <cellStyle name="Normal 3 5 3 7 2" xfId="7621" xr:uid="{C9D291DB-4764-40E2-8693-1E913E5B4B5B}"/>
    <cellStyle name="Normal 3 5 3 7 2 2" xfId="15984" xr:uid="{90D8B4D0-65CA-4C56-90C0-F45B5A1F77B6}"/>
    <cellStyle name="Normal 3 5 3 7 2 2 2" xfId="32713" xr:uid="{81053115-6D13-4738-8F3E-0A5CD3D8381E}"/>
    <cellStyle name="Normal 3 5 3 7 2 3" xfId="24350" xr:uid="{47E562DC-3FBF-4CCD-A50F-F2D6ACC7E6DE}"/>
    <cellStyle name="Normal 3 5 3 7 3" xfId="11803" xr:uid="{0E20B314-E3F1-4F6D-93C5-C136A5DC95C1}"/>
    <cellStyle name="Normal 3 5 3 7 3 2" xfId="28532" xr:uid="{C1130052-02A3-4789-80BD-E8C9C725DFED}"/>
    <cellStyle name="Normal 3 5 3 7 4" xfId="20169" xr:uid="{757CD84E-C414-451D-8ED7-044EABF2CCD8}"/>
    <cellStyle name="Normal 3 5 3 8" xfId="4275" xr:uid="{5329DA70-3C67-4ACB-A8E2-C1597186592F}"/>
    <cellStyle name="Normal 3 5 3 8 2" xfId="12638" xr:uid="{453F72E9-4B6F-4402-8894-AE83C6559F43}"/>
    <cellStyle name="Normal 3 5 3 8 2 2" xfId="29367" xr:uid="{2B6B74E3-42F5-413E-80C3-AB66646AF8F8}"/>
    <cellStyle name="Normal 3 5 3 8 3" xfId="21004" xr:uid="{FEA8CE44-4D68-47CB-9D6C-8EB523467F2C}"/>
    <cellStyle name="Normal 3 5 3 9" xfId="8457" xr:uid="{053AB032-8C35-441F-B5E0-A5254F4C192E}"/>
    <cellStyle name="Normal 3 5 3 9 2" xfId="25186" xr:uid="{72990E67-4143-40A8-954B-C8B208190410}"/>
    <cellStyle name="Normal 3 5 4" xfId="163" xr:uid="{8EDB8465-230A-457E-8058-CA0A5FDF99D1}"/>
    <cellStyle name="Normal 3 5 4 2" xfId="441" xr:uid="{67860C6A-74D7-4975-884E-545B1E8DCBCC}"/>
    <cellStyle name="Normal 3 5 4 2 2" xfId="1277" xr:uid="{54A438F6-3748-46DF-AC37-A0D6ACDB6999}"/>
    <cellStyle name="Normal 3 5 4 2 2 2" xfId="2949" xr:uid="{D1D0A511-0D4D-489F-B622-89A4AF83D4CA}"/>
    <cellStyle name="Normal 3 5 4 2 2 2 2" xfId="7130" xr:uid="{F2998275-C33A-493E-B620-DD773D276294}"/>
    <cellStyle name="Normal 3 5 4 2 2 2 2 2" xfId="15493" xr:uid="{F7214FC1-B3AF-491C-BD41-FF358C25570E}"/>
    <cellStyle name="Normal 3 5 4 2 2 2 2 2 2" xfId="32222" xr:uid="{4BA69AD9-0F46-44F6-BE6B-25FEE6C7DC45}"/>
    <cellStyle name="Normal 3 5 4 2 2 2 2 3" xfId="23859" xr:uid="{E2047DE9-A860-4FC6-9EAC-739E508872E4}"/>
    <cellStyle name="Normal 3 5 4 2 2 2 3" xfId="11312" xr:uid="{A15129E1-3A34-4DA3-A529-D8E9A4E2BE87}"/>
    <cellStyle name="Normal 3 5 4 2 2 2 3 2" xfId="28041" xr:uid="{6D316F26-F02F-4D9F-89B1-7BF426321371}"/>
    <cellStyle name="Normal 3 5 4 2 2 2 4" xfId="19678" xr:uid="{0CF99F5E-EBB0-463E-8652-A89AA331179C}"/>
    <cellStyle name="Normal 3 5 4 2 2 3" xfId="5458" xr:uid="{B796F133-649B-4271-A570-BAA4F1E0557E}"/>
    <cellStyle name="Normal 3 5 4 2 2 3 2" xfId="13821" xr:uid="{08134298-57A9-41E8-AE43-0DA62BF3FEEC}"/>
    <cellStyle name="Normal 3 5 4 2 2 3 2 2" xfId="30550" xr:uid="{5A3F3C8C-5D76-4F8F-928A-0C782AB3D886}"/>
    <cellStyle name="Normal 3 5 4 2 2 3 3" xfId="22187" xr:uid="{D95131FA-EC10-4907-9A7F-DC0AE6149B3A}"/>
    <cellStyle name="Normal 3 5 4 2 2 4" xfId="9640" xr:uid="{4B273B96-F834-476F-8D86-61C1E9EB9853}"/>
    <cellStyle name="Normal 3 5 4 2 2 4 2" xfId="26369" xr:uid="{7B6F9DC9-92C4-4E83-9B47-73A6F1241129}"/>
    <cellStyle name="Normal 3 5 4 2 2 5" xfId="18006" xr:uid="{3D91F148-CC2F-43C7-A5E8-3A1AE753D9C7}"/>
    <cellStyle name="Normal 3 5 4 2 3" xfId="2113" xr:uid="{514F2795-B1CB-451F-88CC-3D4A5E2B3F3E}"/>
    <cellStyle name="Normal 3 5 4 2 3 2" xfId="6294" xr:uid="{1EF22E4C-6FCC-467C-9190-02CAB28B532D}"/>
    <cellStyle name="Normal 3 5 4 2 3 2 2" xfId="14657" xr:uid="{8A283C7E-15C3-419B-8CB1-7CD5CAF7800B}"/>
    <cellStyle name="Normal 3 5 4 2 3 2 2 2" xfId="31386" xr:uid="{46FB314C-43C4-4D2C-BD57-B5DCA8AFFBD9}"/>
    <cellStyle name="Normal 3 5 4 2 3 2 3" xfId="23023" xr:uid="{6128C666-FEB1-47EF-AEB6-DAEEB142EBC6}"/>
    <cellStyle name="Normal 3 5 4 2 3 3" xfId="10476" xr:uid="{FCDEAF9D-AAEF-4225-B52C-8B13B2CD8FE5}"/>
    <cellStyle name="Normal 3 5 4 2 3 3 2" xfId="27205" xr:uid="{7DB2360E-944A-48EA-A2DD-6029D806AF66}"/>
    <cellStyle name="Normal 3 5 4 2 3 4" xfId="18842" xr:uid="{64472C6A-D65E-49DE-8B46-89809C1BB61A}"/>
    <cellStyle name="Normal 3 5 4 2 4" xfId="3787" xr:uid="{6678A0DD-F066-4FEF-9BED-074B9A0B6A55}"/>
    <cellStyle name="Normal 3 5 4 2 4 2" xfId="7968" xr:uid="{E57042C4-2A95-4999-95F0-6EDF0AF39EF0}"/>
    <cellStyle name="Normal 3 5 4 2 4 2 2" xfId="16331" xr:uid="{DA4EFAF7-E6CB-467D-B218-49AADF58B92C}"/>
    <cellStyle name="Normal 3 5 4 2 4 2 2 2" xfId="33060" xr:uid="{D4B04B45-BF80-481E-85D1-250960DEBAC8}"/>
    <cellStyle name="Normal 3 5 4 2 4 2 3" xfId="24697" xr:uid="{6934AB79-0615-4B90-83D7-743EB92F8B98}"/>
    <cellStyle name="Normal 3 5 4 2 4 3" xfId="12150" xr:uid="{75C663D3-BC05-4248-A57C-A2C211DE7256}"/>
    <cellStyle name="Normal 3 5 4 2 4 3 2" xfId="28879" xr:uid="{D0465C1D-B90D-4D66-9E8D-0DBCF4533A38}"/>
    <cellStyle name="Normal 3 5 4 2 4 4" xfId="20516" xr:uid="{6B5C4B39-50E2-4E3E-AB14-9849669B107B}"/>
    <cellStyle name="Normal 3 5 4 2 5" xfId="4622" xr:uid="{3EE07049-8F8A-4962-B22B-A1DDC452794B}"/>
    <cellStyle name="Normal 3 5 4 2 5 2" xfId="12985" xr:uid="{A7C9C35A-D04A-4CE4-9EF1-23233702E5DF}"/>
    <cellStyle name="Normal 3 5 4 2 5 2 2" xfId="29714" xr:uid="{8215DA74-2D74-490D-A331-D4D6CB0F5C4A}"/>
    <cellStyle name="Normal 3 5 4 2 5 3" xfId="21351" xr:uid="{06435832-B350-4A72-81D3-24CF3E4D57B2}"/>
    <cellStyle name="Normal 3 5 4 2 6" xfId="8804" xr:uid="{961A2DF6-69D3-4CC8-BD03-10F4D3536493}"/>
    <cellStyle name="Normal 3 5 4 2 6 2" xfId="25533" xr:uid="{88641C93-0049-4A51-944C-0C599C30EE23}"/>
    <cellStyle name="Normal 3 5 4 2 7" xfId="17170" xr:uid="{1C3C8B51-CD40-443A-AD90-B9D22C35AC59}"/>
    <cellStyle name="Normal 3 5 4 3" xfId="719" xr:uid="{0E30B6EB-9CC2-4283-B772-76C70901C209}"/>
    <cellStyle name="Normal 3 5 4 3 2" xfId="1555" xr:uid="{B4686629-5520-4019-A45A-B6C9E6C5A110}"/>
    <cellStyle name="Normal 3 5 4 3 2 2" xfId="3227" xr:uid="{E5389165-3139-4264-8A3D-DC7831DC4C99}"/>
    <cellStyle name="Normal 3 5 4 3 2 2 2" xfId="7408" xr:uid="{3215C613-C954-4A2F-9361-6E8D730B4593}"/>
    <cellStyle name="Normal 3 5 4 3 2 2 2 2" xfId="15771" xr:uid="{F9C9CD6C-0147-4880-8EBF-B022D22E3F78}"/>
    <cellStyle name="Normal 3 5 4 3 2 2 2 2 2" xfId="32500" xr:uid="{EEF3EAD3-1DBE-4D37-9726-F439A8B18E9C}"/>
    <cellStyle name="Normal 3 5 4 3 2 2 2 3" xfId="24137" xr:uid="{71B2853B-7448-4D40-9884-7B420640DFC1}"/>
    <cellStyle name="Normal 3 5 4 3 2 2 3" xfId="11590" xr:uid="{48DD9C4E-5641-47D8-A55F-CB5CF4B87751}"/>
    <cellStyle name="Normal 3 5 4 3 2 2 3 2" xfId="28319" xr:uid="{1D0D19B2-C732-47CB-98CA-E6D0A500F761}"/>
    <cellStyle name="Normal 3 5 4 3 2 2 4" xfId="19956" xr:uid="{9BD9EC6E-B179-4852-844B-8670A6893EB3}"/>
    <cellStyle name="Normal 3 5 4 3 2 3" xfId="5736" xr:uid="{26B92F65-0482-454F-801D-F3B91F51CE0E}"/>
    <cellStyle name="Normal 3 5 4 3 2 3 2" xfId="14099" xr:uid="{57E091F4-3C2E-4827-B5F1-DFFE0D5616FF}"/>
    <cellStyle name="Normal 3 5 4 3 2 3 2 2" xfId="30828" xr:uid="{F40B98E3-421D-4F11-96F6-6920EA8D159F}"/>
    <cellStyle name="Normal 3 5 4 3 2 3 3" xfId="22465" xr:uid="{25578427-4248-4EAE-86C4-CBFB3BBDDB9D}"/>
    <cellStyle name="Normal 3 5 4 3 2 4" xfId="9918" xr:uid="{2E81C5B6-AF0C-4C49-B431-D315A83D0A67}"/>
    <cellStyle name="Normal 3 5 4 3 2 4 2" xfId="26647" xr:uid="{77990D30-8805-459F-8641-C8E68B55FC6B}"/>
    <cellStyle name="Normal 3 5 4 3 2 5" xfId="18284" xr:uid="{6F58C03D-389E-4137-8681-C2A25420A8CB}"/>
    <cellStyle name="Normal 3 5 4 3 3" xfId="2391" xr:uid="{22C92DE3-E584-4E95-8293-E9C66E8224D3}"/>
    <cellStyle name="Normal 3 5 4 3 3 2" xfId="6572" xr:uid="{D2FD558B-BE3B-4DEB-8116-9D23D6854D8D}"/>
    <cellStyle name="Normal 3 5 4 3 3 2 2" xfId="14935" xr:uid="{1900004D-4EDC-48A0-8BEC-FEAEF4514397}"/>
    <cellStyle name="Normal 3 5 4 3 3 2 2 2" xfId="31664" xr:uid="{E2486629-0ECD-45FD-BCFB-0BE8908252C3}"/>
    <cellStyle name="Normal 3 5 4 3 3 2 3" xfId="23301" xr:uid="{36518BFB-ACA4-4D54-8481-3703BB8373B2}"/>
    <cellStyle name="Normal 3 5 4 3 3 3" xfId="10754" xr:uid="{8CFE31C8-0A46-436A-9A56-AB2D18406FB8}"/>
    <cellStyle name="Normal 3 5 4 3 3 3 2" xfId="27483" xr:uid="{B39448CC-9DF7-454F-820C-40F0812DDC16}"/>
    <cellStyle name="Normal 3 5 4 3 3 4" xfId="19120" xr:uid="{DD90AF36-6EB1-42D6-8497-3EF47011A8DE}"/>
    <cellStyle name="Normal 3 5 4 3 4" xfId="4065" xr:uid="{4C88489C-7066-48C7-9AD9-EF8A0DE58259}"/>
    <cellStyle name="Normal 3 5 4 3 4 2" xfId="8246" xr:uid="{90418CB9-6501-4112-AE5F-8BE1D21C8BDD}"/>
    <cellStyle name="Normal 3 5 4 3 4 2 2" xfId="16609" xr:uid="{6FF167D2-626E-4EE6-97F7-8AC1352BACCE}"/>
    <cellStyle name="Normal 3 5 4 3 4 2 2 2" xfId="33338" xr:uid="{CCCC054C-27E7-4412-9325-6D8921F7B4A9}"/>
    <cellStyle name="Normal 3 5 4 3 4 2 3" xfId="24975" xr:uid="{21F76335-570D-4907-80ED-6FF1CD5FD057}"/>
    <cellStyle name="Normal 3 5 4 3 4 3" xfId="12428" xr:uid="{95A73ECD-C84D-4CED-ADA1-41C014BA0DE2}"/>
    <cellStyle name="Normal 3 5 4 3 4 3 2" xfId="29157" xr:uid="{AAFCA995-6EF1-4474-BBB3-08DFB0059790}"/>
    <cellStyle name="Normal 3 5 4 3 4 4" xfId="20794" xr:uid="{83164629-EFF7-4701-995B-D5D0C67B429E}"/>
    <cellStyle name="Normal 3 5 4 3 5" xfId="4900" xr:uid="{249F71F5-0AED-4704-B8A5-17B1806B430A}"/>
    <cellStyle name="Normal 3 5 4 3 5 2" xfId="13263" xr:uid="{B2741926-111E-462E-B2F0-CD724BF342B9}"/>
    <cellStyle name="Normal 3 5 4 3 5 2 2" xfId="29992" xr:uid="{B17D11B8-DCAD-4B07-BEDE-35DD53B4031E}"/>
    <cellStyle name="Normal 3 5 4 3 5 3" xfId="21629" xr:uid="{373FF9C0-9CED-4B19-A0F5-B7DB3F982935}"/>
    <cellStyle name="Normal 3 5 4 3 6" xfId="9082" xr:uid="{5730715E-4D9D-4CA9-91BB-A58DFFC8C33A}"/>
    <cellStyle name="Normal 3 5 4 3 6 2" xfId="25811" xr:uid="{135CA551-854E-4879-80AE-66667D9D201C}"/>
    <cellStyle name="Normal 3 5 4 3 7" xfId="17448" xr:uid="{05DEB1EB-5E79-4CA3-B114-172C00A9F4CE}"/>
    <cellStyle name="Normal 3 5 4 4" xfId="999" xr:uid="{1AE7F1A9-B64A-4983-A425-70C0CB5A47F6}"/>
    <cellStyle name="Normal 3 5 4 4 2" xfId="2671" xr:uid="{C97104A7-C34D-407A-806D-FB7D81C7E35A}"/>
    <cellStyle name="Normal 3 5 4 4 2 2" xfId="6852" xr:uid="{14158AA0-8087-43A8-A45B-C27820ED3CDE}"/>
    <cellStyle name="Normal 3 5 4 4 2 2 2" xfId="15215" xr:uid="{364DDC83-81B8-4910-B6B4-A0723B64BF84}"/>
    <cellStyle name="Normal 3 5 4 4 2 2 2 2" xfId="31944" xr:uid="{60B6A037-1004-4F72-A7DD-296103A0DC42}"/>
    <cellStyle name="Normal 3 5 4 4 2 2 3" xfId="23581" xr:uid="{3C9E2BEA-F301-4082-A0DD-94236C6FFB3C}"/>
    <cellStyle name="Normal 3 5 4 4 2 3" xfId="11034" xr:uid="{11F72308-90F7-48E3-AFCA-DA096AF5E49D}"/>
    <cellStyle name="Normal 3 5 4 4 2 3 2" xfId="27763" xr:uid="{0D27B4C7-8031-4705-B2FC-8A2BB9D26BFC}"/>
    <cellStyle name="Normal 3 5 4 4 2 4" xfId="19400" xr:uid="{07056D86-FA9D-497F-9048-84BFAAD57D1C}"/>
    <cellStyle name="Normal 3 5 4 4 3" xfId="5180" xr:uid="{1B666714-BADC-4533-B99B-E799D5B30D02}"/>
    <cellStyle name="Normal 3 5 4 4 3 2" xfId="13543" xr:uid="{34445C7B-945A-4FD2-B6DE-B6D8B164F960}"/>
    <cellStyle name="Normal 3 5 4 4 3 2 2" xfId="30272" xr:uid="{79616DAC-C8E2-4798-9822-386EDEC61BFE}"/>
    <cellStyle name="Normal 3 5 4 4 3 3" xfId="21909" xr:uid="{49DD0DE8-149B-404C-8457-E6ADC2AE1D17}"/>
    <cellStyle name="Normal 3 5 4 4 4" xfId="9362" xr:uid="{8C6924C9-9C03-428C-9878-4C3FD1178D2F}"/>
    <cellStyle name="Normal 3 5 4 4 4 2" xfId="26091" xr:uid="{50FE8DBD-A14F-45EE-9C8A-1D980C67E722}"/>
    <cellStyle name="Normal 3 5 4 4 5" xfId="17728" xr:uid="{493BC6BF-2BE4-420E-8F37-28D1112C9D57}"/>
    <cellStyle name="Normal 3 5 4 5" xfId="1835" xr:uid="{BE7F0AF4-92F3-4CD1-807E-F4F15B87D483}"/>
    <cellStyle name="Normal 3 5 4 5 2" xfId="6016" xr:uid="{5EAD235C-7D4F-45C7-A560-E25D5BBFF147}"/>
    <cellStyle name="Normal 3 5 4 5 2 2" xfId="14379" xr:uid="{DDF32D49-CAE0-4606-A287-1437FF7F5111}"/>
    <cellStyle name="Normal 3 5 4 5 2 2 2" xfId="31108" xr:uid="{6B5D3A40-6866-4641-A5AF-05429004224E}"/>
    <cellStyle name="Normal 3 5 4 5 2 3" xfId="22745" xr:uid="{582C7AF0-493B-49F3-AE1B-C7A28C6998AF}"/>
    <cellStyle name="Normal 3 5 4 5 3" xfId="10198" xr:uid="{FC2D5DD1-E9C6-48DA-BD03-C490458D6B39}"/>
    <cellStyle name="Normal 3 5 4 5 3 2" xfId="26927" xr:uid="{93E23D87-7F2B-4E03-8037-6F1313963448}"/>
    <cellStyle name="Normal 3 5 4 5 4" xfId="18564" xr:uid="{6AB661B4-B904-4DD1-B920-0B2F44603F4E}"/>
    <cellStyle name="Normal 3 5 4 6" xfId="3509" xr:uid="{7B111A10-85F0-4CAF-A846-2A8383FD0016}"/>
    <cellStyle name="Normal 3 5 4 6 2" xfId="7690" xr:uid="{61A95F83-93A2-4B02-A4A5-DE03CFCA45FE}"/>
    <cellStyle name="Normal 3 5 4 6 2 2" xfId="16053" xr:uid="{69125900-2B5F-4D69-A07F-17F567E0E924}"/>
    <cellStyle name="Normal 3 5 4 6 2 2 2" xfId="32782" xr:uid="{80980525-4840-4A20-9161-B3B2928BE695}"/>
    <cellStyle name="Normal 3 5 4 6 2 3" xfId="24419" xr:uid="{218D527D-418C-4708-A31C-765269323D0C}"/>
    <cellStyle name="Normal 3 5 4 6 3" xfId="11872" xr:uid="{A2F6F2C4-B1CE-4476-B57D-6C2D0777BF93}"/>
    <cellStyle name="Normal 3 5 4 6 3 2" xfId="28601" xr:uid="{18410270-877C-442B-9224-FB9398FA3A6C}"/>
    <cellStyle name="Normal 3 5 4 6 4" xfId="20238" xr:uid="{77E87EDB-A2B7-47B4-A3A6-556B28C242A0}"/>
    <cellStyle name="Normal 3 5 4 7" xfId="4344" xr:uid="{B2533570-0CFB-4F7A-B299-260DEAA8ADF0}"/>
    <cellStyle name="Normal 3 5 4 7 2" xfId="12707" xr:uid="{965C42A4-628F-417F-A795-AF4A2F215D4D}"/>
    <cellStyle name="Normal 3 5 4 7 2 2" xfId="29436" xr:uid="{F598E5DE-0261-4C12-B749-4BE6907CF152}"/>
    <cellStyle name="Normal 3 5 4 7 3" xfId="21073" xr:uid="{6CF6F6A9-9935-44B0-9169-76E9610FA770}"/>
    <cellStyle name="Normal 3 5 4 8" xfId="8526" xr:uid="{68023A6C-D3BB-44D9-8173-C521159DE117}"/>
    <cellStyle name="Normal 3 5 4 8 2" xfId="25255" xr:uid="{CD7663EC-7FD7-495E-AA85-8C0627477CE6}"/>
    <cellStyle name="Normal 3 5 4 9" xfId="16892" xr:uid="{28D8C7A1-61A8-40DA-83C2-68CD76876A8D}"/>
    <cellStyle name="Normal 3 5 5" xfId="305" xr:uid="{347E381A-7F8F-47AD-B25A-FC7215E276BD}"/>
    <cellStyle name="Normal 3 5 5 2" xfId="1141" xr:uid="{6560B107-8C36-4D7E-98BA-72DABF0EFBE0}"/>
    <cellStyle name="Normal 3 5 5 2 2" xfId="2813" xr:uid="{1D7AD9E8-415C-4E0C-876B-7B968283BB71}"/>
    <cellStyle name="Normal 3 5 5 2 2 2" xfId="6994" xr:uid="{E62517A5-7C91-4B0F-8F99-095853EE0AAD}"/>
    <cellStyle name="Normal 3 5 5 2 2 2 2" xfId="15357" xr:uid="{75EC3C6B-4D19-43F5-8B3C-92B842206BF8}"/>
    <cellStyle name="Normal 3 5 5 2 2 2 2 2" xfId="32086" xr:uid="{336CC817-F549-4D2D-99D9-2FA6F074FDCD}"/>
    <cellStyle name="Normal 3 5 5 2 2 2 3" xfId="23723" xr:uid="{90341097-6978-4FE7-A683-51B18BC2BF5F}"/>
    <cellStyle name="Normal 3 5 5 2 2 3" xfId="11176" xr:uid="{EE9ADF05-C4FB-4B75-88F4-CD3CC266B6FB}"/>
    <cellStyle name="Normal 3 5 5 2 2 3 2" xfId="27905" xr:uid="{202ADC7F-701C-4A34-BC00-9FF06B250A70}"/>
    <cellStyle name="Normal 3 5 5 2 2 4" xfId="19542" xr:uid="{02F6E375-70BB-4CBC-A510-184027E498ED}"/>
    <cellStyle name="Normal 3 5 5 2 3" xfId="5322" xr:uid="{FF0DBEDC-B58D-482E-B575-AC878FC9662A}"/>
    <cellStyle name="Normal 3 5 5 2 3 2" xfId="13685" xr:uid="{4CE64661-DAE3-42CE-B0D4-8411C0004B73}"/>
    <cellStyle name="Normal 3 5 5 2 3 2 2" xfId="30414" xr:uid="{0171B5A2-AD4D-471B-BB64-EE478322A2B2}"/>
    <cellStyle name="Normal 3 5 5 2 3 3" xfId="22051" xr:uid="{082E45C0-D49E-49B0-9E43-FB57EAA29A81}"/>
    <cellStyle name="Normal 3 5 5 2 4" xfId="9504" xr:uid="{F6C308B1-B389-4FCA-9EAC-08B1B2FCDC6F}"/>
    <cellStyle name="Normal 3 5 5 2 4 2" xfId="26233" xr:uid="{D365A8FC-BDED-4704-B56E-2D0978B3C0AB}"/>
    <cellStyle name="Normal 3 5 5 2 5" xfId="17870" xr:uid="{586693F9-136D-4847-B7D9-210B07555CF6}"/>
    <cellStyle name="Normal 3 5 5 3" xfId="1977" xr:uid="{1FA910F5-C2A5-410F-89C2-BB33D94BA450}"/>
    <cellStyle name="Normal 3 5 5 3 2" xfId="6158" xr:uid="{2BE8017E-E6A0-4425-819D-4FFFDA2B6EFA}"/>
    <cellStyle name="Normal 3 5 5 3 2 2" xfId="14521" xr:uid="{7ECC0B9B-2522-47AD-B69A-8A35F9872D01}"/>
    <cellStyle name="Normal 3 5 5 3 2 2 2" xfId="31250" xr:uid="{A64C9463-650D-458C-B095-0BE8D3892957}"/>
    <cellStyle name="Normal 3 5 5 3 2 3" xfId="22887" xr:uid="{5FB5AB25-C1E6-45E4-8C52-384391040D08}"/>
    <cellStyle name="Normal 3 5 5 3 3" xfId="10340" xr:uid="{971B3489-5545-4038-847C-BE43177B7AB0}"/>
    <cellStyle name="Normal 3 5 5 3 3 2" xfId="27069" xr:uid="{9D9F3F6E-1D0A-4708-8BFF-BF77E72721C3}"/>
    <cellStyle name="Normal 3 5 5 3 4" xfId="18706" xr:uid="{DB1DF310-9CBF-4AED-A944-CA6A7236A539}"/>
    <cellStyle name="Normal 3 5 5 4" xfId="3651" xr:uid="{FD48E105-B4E9-4B4C-9A04-E1FD9A7CC95E}"/>
    <cellStyle name="Normal 3 5 5 4 2" xfId="7832" xr:uid="{37A56B68-4BC2-4647-9F8D-7A37F8632DF6}"/>
    <cellStyle name="Normal 3 5 5 4 2 2" xfId="16195" xr:uid="{6A368A4A-E3E3-4F3D-B5C2-B758499973F4}"/>
    <cellStyle name="Normal 3 5 5 4 2 2 2" xfId="32924" xr:uid="{D6DBAA50-6CCA-426D-8D3D-6C53AE24873B}"/>
    <cellStyle name="Normal 3 5 5 4 2 3" xfId="24561" xr:uid="{ACB8B714-660C-41D0-9AF6-B4CD34EA136A}"/>
    <cellStyle name="Normal 3 5 5 4 3" xfId="12014" xr:uid="{6574C65B-704B-4A95-A2A1-D56B65BAF7DF}"/>
    <cellStyle name="Normal 3 5 5 4 3 2" xfId="28743" xr:uid="{6F2D3421-5A2C-4C7E-A8D0-0EB13977D789}"/>
    <cellStyle name="Normal 3 5 5 4 4" xfId="20380" xr:uid="{27A2E500-3CB0-457A-AC63-D3898677CC9A}"/>
    <cellStyle name="Normal 3 5 5 5" xfId="4486" xr:uid="{A5F6D47E-045A-4E94-948A-1829437EC505}"/>
    <cellStyle name="Normal 3 5 5 5 2" xfId="12849" xr:uid="{9C06EB5F-F190-4A3A-89CE-20D3006771FF}"/>
    <cellStyle name="Normal 3 5 5 5 2 2" xfId="29578" xr:uid="{5AF6E16D-00AA-4BE3-A41F-54EABD5D3AD1}"/>
    <cellStyle name="Normal 3 5 5 5 3" xfId="21215" xr:uid="{D46943B5-5B7F-406B-8CBA-FE35F6658863}"/>
    <cellStyle name="Normal 3 5 5 6" xfId="8668" xr:uid="{A507CE66-5FEB-4AE8-A2E5-FF870D2D04FC}"/>
    <cellStyle name="Normal 3 5 5 6 2" xfId="25397" xr:uid="{3404A862-833E-4F04-BE43-352116EA1858}"/>
    <cellStyle name="Normal 3 5 5 7" xfId="17034" xr:uid="{73CB7B00-DE52-4FEB-BA79-19764AA126EB}"/>
    <cellStyle name="Normal 3 5 6" xfId="583" xr:uid="{87BE0533-0F9A-4A1C-9C88-7ABA21C38822}"/>
    <cellStyle name="Normal 3 5 6 2" xfId="1419" xr:uid="{2EB8E848-CD51-4078-80AB-6903AB737955}"/>
    <cellStyle name="Normal 3 5 6 2 2" xfId="3091" xr:uid="{CED27C1C-305A-4AE0-BF3A-FCD467104991}"/>
    <cellStyle name="Normal 3 5 6 2 2 2" xfId="7272" xr:uid="{43188E4B-8E1F-45D6-96CF-5F05F0438994}"/>
    <cellStyle name="Normal 3 5 6 2 2 2 2" xfId="15635" xr:uid="{5A3AABE1-D2CA-46C3-865D-514E49CD6C50}"/>
    <cellStyle name="Normal 3 5 6 2 2 2 2 2" xfId="32364" xr:uid="{6AAB0C0D-2400-421C-927B-E37C4867A275}"/>
    <cellStyle name="Normal 3 5 6 2 2 2 3" xfId="24001" xr:uid="{32785F0D-740D-4B21-82A0-8E678D9F8D30}"/>
    <cellStyle name="Normal 3 5 6 2 2 3" xfId="11454" xr:uid="{6507E67A-30AE-41DB-8033-4D9CB2E6D65D}"/>
    <cellStyle name="Normal 3 5 6 2 2 3 2" xfId="28183" xr:uid="{085490BF-4667-4A67-83CB-77C2D43EA33A}"/>
    <cellStyle name="Normal 3 5 6 2 2 4" xfId="19820" xr:uid="{6264C9C9-62F9-4794-81CB-E5B38ADF6B22}"/>
    <cellStyle name="Normal 3 5 6 2 3" xfId="5600" xr:uid="{BB26C424-6CF6-46BA-B68B-CF514B28F9BB}"/>
    <cellStyle name="Normal 3 5 6 2 3 2" xfId="13963" xr:uid="{62BDFD97-8C39-4713-A256-E3A14D0BA919}"/>
    <cellStyle name="Normal 3 5 6 2 3 2 2" xfId="30692" xr:uid="{E419A304-CC99-4972-B897-915E46EA0D80}"/>
    <cellStyle name="Normal 3 5 6 2 3 3" xfId="22329" xr:uid="{2677D12F-CE39-4D65-99A7-577E66D82442}"/>
    <cellStyle name="Normal 3 5 6 2 4" xfId="9782" xr:uid="{8509C807-0A1B-4AA3-BC0D-9EA0A81D29B8}"/>
    <cellStyle name="Normal 3 5 6 2 4 2" xfId="26511" xr:uid="{2F1EEFDA-8088-4EE8-BACA-A8668500498B}"/>
    <cellStyle name="Normal 3 5 6 2 5" xfId="18148" xr:uid="{34B1530A-629E-46DB-9069-54641BA3FE88}"/>
    <cellStyle name="Normal 3 5 6 3" xfId="2255" xr:uid="{7B6FCE47-506B-4687-B738-CCB6C85E5D82}"/>
    <cellStyle name="Normal 3 5 6 3 2" xfId="6436" xr:uid="{CE736653-518C-479D-A99E-7C0AECAE81C1}"/>
    <cellStyle name="Normal 3 5 6 3 2 2" xfId="14799" xr:uid="{2E74701A-D3EB-42F4-B118-CBE862CE55A2}"/>
    <cellStyle name="Normal 3 5 6 3 2 2 2" xfId="31528" xr:uid="{1C2F1202-22CD-4668-9D35-96BECEA72883}"/>
    <cellStyle name="Normal 3 5 6 3 2 3" xfId="23165" xr:uid="{60A9906A-BB9D-4D9B-8F93-402A17DD65F8}"/>
    <cellStyle name="Normal 3 5 6 3 3" xfId="10618" xr:uid="{EB3596B5-EE17-4C10-89D4-0755C0627358}"/>
    <cellStyle name="Normal 3 5 6 3 3 2" xfId="27347" xr:uid="{58B03A45-6BD8-41B5-9F61-03A83800EC15}"/>
    <cellStyle name="Normal 3 5 6 3 4" xfId="18984" xr:uid="{75C452BF-3045-45F5-A158-0DD0E33D9B91}"/>
    <cellStyle name="Normal 3 5 6 4" xfId="3929" xr:uid="{62C9CAE1-9B8E-4E7C-BB27-EA66197A1148}"/>
    <cellStyle name="Normal 3 5 6 4 2" xfId="8110" xr:uid="{8F5A0044-3393-4A2C-91A5-DE78A4EB7B23}"/>
    <cellStyle name="Normal 3 5 6 4 2 2" xfId="16473" xr:uid="{93BA49AD-46BC-4646-B888-1500E672CE76}"/>
    <cellStyle name="Normal 3 5 6 4 2 2 2" xfId="33202" xr:uid="{3AAE9899-BFD5-4DCC-BBBE-600EC301415F}"/>
    <cellStyle name="Normal 3 5 6 4 2 3" xfId="24839" xr:uid="{2BE4EE1A-8230-4CCD-B04A-49AC3AFA3D47}"/>
    <cellStyle name="Normal 3 5 6 4 3" xfId="12292" xr:uid="{4E417DB9-04B7-4723-A7F5-0E6D0993E4D4}"/>
    <cellStyle name="Normal 3 5 6 4 3 2" xfId="29021" xr:uid="{C8CD0770-E0F1-4953-A10F-5D8E88D83937}"/>
    <cellStyle name="Normal 3 5 6 4 4" xfId="20658" xr:uid="{AB51B3E3-F92C-49DD-8069-8300253253ED}"/>
    <cellStyle name="Normal 3 5 6 5" xfId="4764" xr:uid="{F04966F3-880C-4165-B9D2-6A8613DFDE93}"/>
    <cellStyle name="Normal 3 5 6 5 2" xfId="13127" xr:uid="{8C13C80E-5949-44DD-815C-BE8E98F5F755}"/>
    <cellStyle name="Normal 3 5 6 5 2 2" xfId="29856" xr:uid="{A904734E-DE19-429B-BCD7-6A817C3D998F}"/>
    <cellStyle name="Normal 3 5 6 5 3" xfId="21493" xr:uid="{8A0D0B30-1C06-441D-B829-3A9C33F5DDC1}"/>
    <cellStyle name="Normal 3 5 6 6" xfId="8946" xr:uid="{7D744700-A2F8-4919-9ADF-998E6E0C2ADD}"/>
    <cellStyle name="Normal 3 5 6 6 2" xfId="25675" xr:uid="{A7447B62-DC0A-4F14-8558-ED16A8A1DAC6}"/>
    <cellStyle name="Normal 3 5 6 7" xfId="17312" xr:uid="{C70D1B24-ADFC-4DAA-88E3-A938BA08538E}"/>
    <cellStyle name="Normal 3 5 7" xfId="863" xr:uid="{E5DAF37E-85C8-44C7-86EA-B51BA3718BE7}"/>
    <cellStyle name="Normal 3 5 7 2" xfId="2535" xr:uid="{DFEF94E1-C37E-484F-A431-47ABEA4FEDA3}"/>
    <cellStyle name="Normal 3 5 7 2 2" xfId="6716" xr:uid="{5845C07C-2499-40B2-81BC-48C8661183B8}"/>
    <cellStyle name="Normal 3 5 7 2 2 2" xfId="15079" xr:uid="{4596A784-3447-4580-BDDE-92E6C9A51ADD}"/>
    <cellStyle name="Normal 3 5 7 2 2 2 2" xfId="31808" xr:uid="{8E3B6E5E-00C4-4368-A8FB-F99C411902CB}"/>
    <cellStyle name="Normal 3 5 7 2 2 3" xfId="23445" xr:uid="{9FBACD98-D07F-4800-AC1E-9D4C6C8F957A}"/>
    <cellStyle name="Normal 3 5 7 2 3" xfId="10898" xr:uid="{361F896B-8DDA-499D-8FFE-DCB74D1FE71B}"/>
    <cellStyle name="Normal 3 5 7 2 3 2" xfId="27627" xr:uid="{95932B4A-E4DD-43E8-9DF9-7895856B1042}"/>
    <cellStyle name="Normal 3 5 7 2 4" xfId="19264" xr:uid="{5C265DBE-E343-4B32-8D73-8C7D83D6091A}"/>
    <cellStyle name="Normal 3 5 7 3" xfId="5044" xr:uid="{AF302A5E-ACE4-4C1A-92E1-51406A6B0173}"/>
    <cellStyle name="Normal 3 5 7 3 2" xfId="13407" xr:uid="{A8081FE4-071B-4500-ADB1-70C7FEBAF928}"/>
    <cellStyle name="Normal 3 5 7 3 2 2" xfId="30136" xr:uid="{43741529-F505-4DA4-BEFB-DABCB25550D4}"/>
    <cellStyle name="Normal 3 5 7 3 3" xfId="21773" xr:uid="{BD39CB7E-E5F2-4B6B-B832-C53A4A0B761F}"/>
    <cellStyle name="Normal 3 5 7 4" xfId="9226" xr:uid="{0D093CC8-E03D-492D-97E8-7CF1DD5BC861}"/>
    <cellStyle name="Normal 3 5 7 4 2" xfId="25955" xr:uid="{346A8009-F1A0-4417-90E3-0AAA22EE6962}"/>
    <cellStyle name="Normal 3 5 7 5" xfId="17592" xr:uid="{F94EC626-F480-4893-A0A8-98AD26FADB37}"/>
    <cellStyle name="Normal 3 5 8" xfId="1699" xr:uid="{CA0404C1-ECD3-49C1-A605-C694DFC8ED2F}"/>
    <cellStyle name="Normal 3 5 8 2" xfId="5880" xr:uid="{2CA0431E-08DD-4565-B8BE-F1680E9E67BA}"/>
    <cellStyle name="Normal 3 5 8 2 2" xfId="14243" xr:uid="{79D9995F-CAC5-493D-B2A7-806A2742AB41}"/>
    <cellStyle name="Normal 3 5 8 2 2 2" xfId="30972" xr:uid="{107DDA8D-A85C-42B3-8EA4-26D08AF9F964}"/>
    <cellStyle name="Normal 3 5 8 2 3" xfId="22609" xr:uid="{A5BA1310-51D0-4893-A846-FB04BFDB5BA7}"/>
    <cellStyle name="Normal 3 5 8 3" xfId="10062" xr:uid="{2067E068-030C-4AB6-A0EF-6439D0DBA012}"/>
    <cellStyle name="Normal 3 5 8 3 2" xfId="26791" xr:uid="{4D320C43-9404-4256-A745-FB12B8C60163}"/>
    <cellStyle name="Normal 3 5 8 4" xfId="18428" xr:uid="{65120C6C-0463-4A7A-A02E-D8183E49CC12}"/>
    <cellStyle name="Normal 3 5 9" xfId="3373" xr:uid="{6A2D8D59-BA8F-4F9A-8234-238D2B1FCA47}"/>
    <cellStyle name="Normal 3 5 9 2" xfId="7554" xr:uid="{809CF315-83F5-4C44-9321-AA3FCB5186A9}"/>
    <cellStyle name="Normal 3 5 9 2 2" xfId="15917" xr:uid="{F42A6D19-5C10-45E3-A785-3A4BEB2896DB}"/>
    <cellStyle name="Normal 3 5 9 2 2 2" xfId="32646" xr:uid="{4666C1A4-27A9-4A9D-9EF1-FEF1CFC3136B}"/>
    <cellStyle name="Normal 3 5 9 2 3" xfId="24283" xr:uid="{EC51EE2F-630A-4E19-962B-D60B3CAD64A0}"/>
    <cellStyle name="Normal 3 5 9 3" xfId="11736" xr:uid="{848B5656-663E-45A8-AA44-5688CCEB9DD9}"/>
    <cellStyle name="Normal 3 5 9 3 2" xfId="28465" xr:uid="{429449C0-ED3C-4F8B-9F27-16DDEBF7CA07}"/>
    <cellStyle name="Normal 3 5 9 4" xfId="20102" xr:uid="{DFDD72C0-EA59-4278-A42E-2E9A3177A64B}"/>
    <cellStyle name="Normal 3 6" xfId="32" xr:uid="{64F4113E-0869-491C-AAC8-05DBA2B2284B}"/>
    <cellStyle name="Normal 3 6 10" xfId="8395" xr:uid="{FAD212C0-1F2E-47E6-A2B5-3074F1547AA6}"/>
    <cellStyle name="Normal 3 6 10 2" xfId="25124" xr:uid="{5FBF956A-FE4C-40D9-9DDB-14AB7DE3880D}"/>
    <cellStyle name="Normal 3 6 11" xfId="16761" xr:uid="{40F18232-774E-4592-95FA-E9A0F0D6E2A1}"/>
    <cellStyle name="Normal 3 6 2" xfId="99" xr:uid="{0C283AEE-C8BC-4307-BE3D-ECE879DC105A}"/>
    <cellStyle name="Normal 3 6 2 10" xfId="16828" xr:uid="{435D8D9A-9D66-4582-8B4C-6CB4C8FF5BB6}"/>
    <cellStyle name="Normal 3 6 2 2" xfId="235" xr:uid="{098D8880-DE51-48A2-9BE4-E8D819BFFCE1}"/>
    <cellStyle name="Normal 3 6 2 2 2" xfId="513" xr:uid="{8CA888EE-01DF-40B9-8E26-AE8360B2ADFC}"/>
    <cellStyle name="Normal 3 6 2 2 2 2" xfId="1349" xr:uid="{2F9F893D-87EF-4D2B-90F3-99313354A678}"/>
    <cellStyle name="Normal 3 6 2 2 2 2 2" xfId="3021" xr:uid="{5059971F-DE16-467D-854F-AAD26326EA6C}"/>
    <cellStyle name="Normal 3 6 2 2 2 2 2 2" xfId="7202" xr:uid="{83D26C00-3B3E-4A05-954E-50D1E7A0F62E}"/>
    <cellStyle name="Normal 3 6 2 2 2 2 2 2 2" xfId="15565" xr:uid="{4AECC434-3377-4A44-B809-F582A24C2EE6}"/>
    <cellStyle name="Normal 3 6 2 2 2 2 2 2 2 2" xfId="32294" xr:uid="{759F986E-D238-4E54-973B-5513BAF726E2}"/>
    <cellStyle name="Normal 3 6 2 2 2 2 2 2 3" xfId="23931" xr:uid="{37421309-5CD5-49D9-8DF9-283D22F3C4D0}"/>
    <cellStyle name="Normal 3 6 2 2 2 2 2 3" xfId="11384" xr:uid="{86D4F157-45EA-42C2-9D4E-57A65AD3841A}"/>
    <cellStyle name="Normal 3 6 2 2 2 2 2 3 2" xfId="28113" xr:uid="{122FC11D-320D-4E07-AD63-539BFB1B5C3E}"/>
    <cellStyle name="Normal 3 6 2 2 2 2 2 4" xfId="19750" xr:uid="{63E5293E-C8B9-4A5B-A70B-AB719A39FEB4}"/>
    <cellStyle name="Normal 3 6 2 2 2 2 3" xfId="5530" xr:uid="{18F87B72-919F-43A6-B7F5-B9CB89B5DAC9}"/>
    <cellStyle name="Normal 3 6 2 2 2 2 3 2" xfId="13893" xr:uid="{8435A415-5927-46DA-AA8D-96060BFA1639}"/>
    <cellStyle name="Normal 3 6 2 2 2 2 3 2 2" xfId="30622" xr:uid="{E8A39715-346A-4C6E-8B81-462E96B8BEE3}"/>
    <cellStyle name="Normal 3 6 2 2 2 2 3 3" xfId="22259" xr:uid="{4E18126C-9F97-44C5-9E95-D0284DE3B2C8}"/>
    <cellStyle name="Normal 3 6 2 2 2 2 4" xfId="9712" xr:uid="{DC9BEDB4-067A-45B9-A8C3-F033FF096FB5}"/>
    <cellStyle name="Normal 3 6 2 2 2 2 4 2" xfId="26441" xr:uid="{96116308-4A54-4788-A419-6391A7523E93}"/>
    <cellStyle name="Normal 3 6 2 2 2 2 5" xfId="18078" xr:uid="{41D2F424-080A-47B1-AE34-3A5B53E52CF3}"/>
    <cellStyle name="Normal 3 6 2 2 2 3" xfId="2185" xr:uid="{30BCE926-526A-4357-B3A3-84DED75D4C69}"/>
    <cellStyle name="Normal 3 6 2 2 2 3 2" xfId="6366" xr:uid="{1ACAA933-07D0-4F87-AD88-6D62142154F3}"/>
    <cellStyle name="Normal 3 6 2 2 2 3 2 2" xfId="14729" xr:uid="{66CB1A03-324F-4E44-A4D9-762CB1BB90F4}"/>
    <cellStyle name="Normal 3 6 2 2 2 3 2 2 2" xfId="31458" xr:uid="{C55113E8-277C-4816-9E9C-303EFF43A569}"/>
    <cellStyle name="Normal 3 6 2 2 2 3 2 3" xfId="23095" xr:uid="{74E65876-734F-4302-A87E-BBA8D517B5F5}"/>
    <cellStyle name="Normal 3 6 2 2 2 3 3" xfId="10548" xr:uid="{FE09133A-9B96-4029-A52F-B1504EAA47D3}"/>
    <cellStyle name="Normal 3 6 2 2 2 3 3 2" xfId="27277" xr:uid="{61430ECE-82C5-43A2-A0FD-9B471B437A3E}"/>
    <cellStyle name="Normal 3 6 2 2 2 3 4" xfId="18914" xr:uid="{A1AF1175-6DDE-4D87-8256-B0A5525AA586}"/>
    <cellStyle name="Normal 3 6 2 2 2 4" xfId="3859" xr:uid="{1BF18E05-73EC-4BE2-B69E-61D62AEE5C53}"/>
    <cellStyle name="Normal 3 6 2 2 2 4 2" xfId="8040" xr:uid="{BF0D9BE9-C555-4A52-B69A-8718AD17D1A8}"/>
    <cellStyle name="Normal 3 6 2 2 2 4 2 2" xfId="16403" xr:uid="{5175CEB5-B742-4528-9584-7951B6B1F740}"/>
    <cellStyle name="Normal 3 6 2 2 2 4 2 2 2" xfId="33132" xr:uid="{4FA5B8A1-D6A7-4D25-B0D1-92E921C2510A}"/>
    <cellStyle name="Normal 3 6 2 2 2 4 2 3" xfId="24769" xr:uid="{BF75EE32-184A-4985-9D33-6221B9F306BA}"/>
    <cellStyle name="Normal 3 6 2 2 2 4 3" xfId="12222" xr:uid="{B7D18AD8-11CF-4441-8B33-B0C36D417733}"/>
    <cellStyle name="Normal 3 6 2 2 2 4 3 2" xfId="28951" xr:uid="{9B45164C-8BAF-41F7-95BC-ED7B6D842D86}"/>
    <cellStyle name="Normal 3 6 2 2 2 4 4" xfId="20588" xr:uid="{ED44CE54-4111-43E4-AD7F-C4373BB0E755}"/>
    <cellStyle name="Normal 3 6 2 2 2 5" xfId="4694" xr:uid="{A393FB4A-9A57-4212-9513-6B2A02D766CE}"/>
    <cellStyle name="Normal 3 6 2 2 2 5 2" xfId="13057" xr:uid="{131BBEC6-4617-43AC-A60B-7DC24E8F360E}"/>
    <cellStyle name="Normal 3 6 2 2 2 5 2 2" xfId="29786" xr:uid="{E5614A5A-7ADE-4271-82D8-613B3C04CE2E}"/>
    <cellStyle name="Normal 3 6 2 2 2 5 3" xfId="21423" xr:uid="{75AF75D3-3734-49B1-8372-3B978A2BD67F}"/>
    <cellStyle name="Normal 3 6 2 2 2 6" xfId="8876" xr:uid="{2F2E32D6-C7DB-4335-8961-9903BB924E31}"/>
    <cellStyle name="Normal 3 6 2 2 2 6 2" xfId="25605" xr:uid="{D424E495-DFA3-415C-A51B-E8D8D54F75FD}"/>
    <cellStyle name="Normal 3 6 2 2 2 7" xfId="17242" xr:uid="{AEE5C511-EFB0-4073-B243-EB34B68CDBFA}"/>
    <cellStyle name="Normal 3 6 2 2 3" xfId="791" xr:uid="{7D942BB4-240B-4E24-BC45-40FA1728E03C}"/>
    <cellStyle name="Normal 3 6 2 2 3 2" xfId="1627" xr:uid="{284FA8B3-8B1C-4DFA-959E-DFFEF1128768}"/>
    <cellStyle name="Normal 3 6 2 2 3 2 2" xfId="3299" xr:uid="{D157B24A-BAD1-47C1-9F49-3BB286159F03}"/>
    <cellStyle name="Normal 3 6 2 2 3 2 2 2" xfId="7480" xr:uid="{C28B3397-E558-489A-BAA2-2E5850120A6A}"/>
    <cellStyle name="Normal 3 6 2 2 3 2 2 2 2" xfId="15843" xr:uid="{3A35C29B-0F59-432B-90DD-E58190C298D7}"/>
    <cellStyle name="Normal 3 6 2 2 3 2 2 2 2 2" xfId="32572" xr:uid="{5F6675DC-348B-4E3C-AC48-3391FCFFF93D}"/>
    <cellStyle name="Normal 3 6 2 2 3 2 2 2 3" xfId="24209" xr:uid="{A3E9D7B2-9852-40A3-A2B6-180B4CB9F085}"/>
    <cellStyle name="Normal 3 6 2 2 3 2 2 3" xfId="11662" xr:uid="{C672BF53-248B-479A-92AE-5C225D086D72}"/>
    <cellStyle name="Normal 3 6 2 2 3 2 2 3 2" xfId="28391" xr:uid="{E06FC78D-31D8-4981-B041-46593757DAF3}"/>
    <cellStyle name="Normal 3 6 2 2 3 2 2 4" xfId="20028" xr:uid="{7EECF979-0585-4211-9D6B-E7A808DD4DFD}"/>
    <cellStyle name="Normal 3 6 2 2 3 2 3" xfId="5808" xr:uid="{CD8057BA-0BEE-496A-8EA3-457C556A57A2}"/>
    <cellStyle name="Normal 3 6 2 2 3 2 3 2" xfId="14171" xr:uid="{CD95002E-984F-4A1E-A6C2-00C72E0DE0F6}"/>
    <cellStyle name="Normal 3 6 2 2 3 2 3 2 2" xfId="30900" xr:uid="{F7C3D9A1-B09C-4AB7-BC8D-84208781CFB1}"/>
    <cellStyle name="Normal 3 6 2 2 3 2 3 3" xfId="22537" xr:uid="{D423B8B2-0909-4F34-973D-8DD5E1A8E375}"/>
    <cellStyle name="Normal 3 6 2 2 3 2 4" xfId="9990" xr:uid="{2EED1FDE-EF5E-42BD-9445-495751A1B601}"/>
    <cellStyle name="Normal 3 6 2 2 3 2 4 2" xfId="26719" xr:uid="{CDB762BE-EF8E-48A2-BD97-947480E7A7F1}"/>
    <cellStyle name="Normal 3 6 2 2 3 2 5" xfId="18356" xr:uid="{2CCA909B-A833-4A62-A137-5B943458CD7D}"/>
    <cellStyle name="Normal 3 6 2 2 3 3" xfId="2463" xr:uid="{FDC097C7-15B3-4F8C-AACD-D2256CCAC421}"/>
    <cellStyle name="Normal 3 6 2 2 3 3 2" xfId="6644" xr:uid="{BC88F9DC-5146-451F-B7DB-2757378E1DB1}"/>
    <cellStyle name="Normal 3 6 2 2 3 3 2 2" xfId="15007" xr:uid="{6A7243A7-EA4F-4B2A-8EF4-6F8909B8761A}"/>
    <cellStyle name="Normal 3 6 2 2 3 3 2 2 2" xfId="31736" xr:uid="{A387F8B0-6E7A-47BF-B351-A83B8797A372}"/>
    <cellStyle name="Normal 3 6 2 2 3 3 2 3" xfId="23373" xr:uid="{F5720D31-17E0-4752-A813-5073406B6B25}"/>
    <cellStyle name="Normal 3 6 2 2 3 3 3" xfId="10826" xr:uid="{13F020B6-5257-42DC-8D2B-0AF5117F1766}"/>
    <cellStyle name="Normal 3 6 2 2 3 3 3 2" xfId="27555" xr:uid="{7221B6D5-4C39-4A0D-AA26-FA369F715697}"/>
    <cellStyle name="Normal 3 6 2 2 3 3 4" xfId="19192" xr:uid="{C34377CA-FF81-4C56-B3E5-761A67E711FE}"/>
    <cellStyle name="Normal 3 6 2 2 3 4" xfId="4137" xr:uid="{BA9FACCD-5B84-456B-96D3-B23B9D734668}"/>
    <cellStyle name="Normal 3 6 2 2 3 4 2" xfId="8318" xr:uid="{3E88A35B-D6B4-4254-BDED-02F0CE60C84F}"/>
    <cellStyle name="Normal 3 6 2 2 3 4 2 2" xfId="16681" xr:uid="{7B1118BF-9C81-4B3F-B9EE-D9B8C961B89F}"/>
    <cellStyle name="Normal 3 6 2 2 3 4 2 2 2" xfId="33410" xr:uid="{90C7AC0C-18AF-4BB6-ABB0-6C70765DBEA5}"/>
    <cellStyle name="Normal 3 6 2 2 3 4 2 3" xfId="25047" xr:uid="{14CC2D26-9EC3-466A-8E51-74857522E301}"/>
    <cellStyle name="Normal 3 6 2 2 3 4 3" xfId="12500" xr:uid="{625D6859-71FA-4952-973F-DF51BFA2072B}"/>
    <cellStyle name="Normal 3 6 2 2 3 4 3 2" xfId="29229" xr:uid="{7BB46AAB-317A-4753-8035-B8FC4EE2377A}"/>
    <cellStyle name="Normal 3 6 2 2 3 4 4" xfId="20866" xr:uid="{54D7ACE9-70FD-41C2-9CE0-D29DBC28C940}"/>
    <cellStyle name="Normal 3 6 2 2 3 5" xfId="4972" xr:uid="{71DF5A4D-6C5F-4362-B88D-922464D30ACF}"/>
    <cellStyle name="Normal 3 6 2 2 3 5 2" xfId="13335" xr:uid="{343AA511-8EAD-45C7-8E7B-5F840A8A30A1}"/>
    <cellStyle name="Normal 3 6 2 2 3 5 2 2" xfId="30064" xr:uid="{4F43AA50-DA06-4423-B2E4-1F6A25692F80}"/>
    <cellStyle name="Normal 3 6 2 2 3 5 3" xfId="21701" xr:uid="{8B46D891-457D-4D9C-A890-1089D091E373}"/>
    <cellStyle name="Normal 3 6 2 2 3 6" xfId="9154" xr:uid="{BDA560C2-07F1-47D0-88DF-8AE43EDD5973}"/>
    <cellStyle name="Normal 3 6 2 2 3 6 2" xfId="25883" xr:uid="{4D021C32-81EB-4F30-9F78-32876ABCCF0F}"/>
    <cellStyle name="Normal 3 6 2 2 3 7" xfId="17520" xr:uid="{21903404-46AB-4F2A-A06D-95606FC2E0CE}"/>
    <cellStyle name="Normal 3 6 2 2 4" xfId="1071" xr:uid="{828D5160-B323-4D89-AC2D-ABAFDEE04D27}"/>
    <cellStyle name="Normal 3 6 2 2 4 2" xfId="2743" xr:uid="{947D8A06-1951-40B0-8310-504986329165}"/>
    <cellStyle name="Normal 3 6 2 2 4 2 2" xfId="6924" xr:uid="{AEB6BBB6-D5C7-4930-BBC2-8A743F6F6F4F}"/>
    <cellStyle name="Normal 3 6 2 2 4 2 2 2" xfId="15287" xr:uid="{D8C982A3-8B55-4252-90C8-8A4D1BF79DB9}"/>
    <cellStyle name="Normal 3 6 2 2 4 2 2 2 2" xfId="32016" xr:uid="{02C2D6A4-0A1C-441F-A67E-8C5475085A04}"/>
    <cellStyle name="Normal 3 6 2 2 4 2 2 3" xfId="23653" xr:uid="{7925A0DE-A4FB-4B72-8923-85751AE84EAA}"/>
    <cellStyle name="Normal 3 6 2 2 4 2 3" xfId="11106" xr:uid="{65CD337E-EF35-41EE-AA02-B844C3135ABC}"/>
    <cellStyle name="Normal 3 6 2 2 4 2 3 2" xfId="27835" xr:uid="{460AEA34-9D13-40BC-BF13-F41AFC811E76}"/>
    <cellStyle name="Normal 3 6 2 2 4 2 4" xfId="19472" xr:uid="{036CB162-B86E-4AAA-B4F9-55A5CC46183B}"/>
    <cellStyle name="Normal 3 6 2 2 4 3" xfId="5252" xr:uid="{FF8DBE83-1188-4F74-93EB-011D0BAEEABA}"/>
    <cellStyle name="Normal 3 6 2 2 4 3 2" xfId="13615" xr:uid="{E8312B84-163A-4BBC-A386-9CEFC98C40F8}"/>
    <cellStyle name="Normal 3 6 2 2 4 3 2 2" xfId="30344" xr:uid="{97FFDF1D-D1DD-4137-91A8-FB2076CAC9DC}"/>
    <cellStyle name="Normal 3 6 2 2 4 3 3" xfId="21981" xr:uid="{04E41C70-F934-41C1-85F1-0D58FE05056B}"/>
    <cellStyle name="Normal 3 6 2 2 4 4" xfId="9434" xr:uid="{8A03A54C-292F-414A-9C89-6E00A3F4210A}"/>
    <cellStyle name="Normal 3 6 2 2 4 4 2" xfId="26163" xr:uid="{B16FECF9-9AAE-4AD4-A9A1-D6A17B587F92}"/>
    <cellStyle name="Normal 3 6 2 2 4 5" xfId="17800" xr:uid="{953AB7B1-7AAA-4658-9DBA-FE124A6F1A83}"/>
    <cellStyle name="Normal 3 6 2 2 5" xfId="1907" xr:uid="{2D70168D-4ED5-48D0-9D8D-CC9F644E7B90}"/>
    <cellStyle name="Normal 3 6 2 2 5 2" xfId="6088" xr:uid="{4E75155A-9772-416D-AE6A-DF695AF05787}"/>
    <cellStyle name="Normal 3 6 2 2 5 2 2" xfId="14451" xr:uid="{8ABBA705-55FF-4F31-AA44-C4B2C6DCF789}"/>
    <cellStyle name="Normal 3 6 2 2 5 2 2 2" xfId="31180" xr:uid="{2EB5BCB9-1E42-4E70-A060-D1A869F10833}"/>
    <cellStyle name="Normal 3 6 2 2 5 2 3" xfId="22817" xr:uid="{A303F954-B72A-40F1-B836-BEFD4C01DB98}"/>
    <cellStyle name="Normal 3 6 2 2 5 3" xfId="10270" xr:uid="{061BFFC2-F3EC-476C-A105-96424F6FFF5B}"/>
    <cellStyle name="Normal 3 6 2 2 5 3 2" xfId="26999" xr:uid="{51785719-74B2-4CE7-9A1A-811A17499072}"/>
    <cellStyle name="Normal 3 6 2 2 5 4" xfId="18636" xr:uid="{6DD248A8-3E75-4255-AD5F-E6E8BCFFDC06}"/>
    <cellStyle name="Normal 3 6 2 2 6" xfId="3581" xr:uid="{51636BA4-CCAD-4AE0-B015-8BB04A428309}"/>
    <cellStyle name="Normal 3 6 2 2 6 2" xfId="7762" xr:uid="{632A8931-E31E-4692-B17F-B6D705A48D7C}"/>
    <cellStyle name="Normal 3 6 2 2 6 2 2" xfId="16125" xr:uid="{7DAE0A84-1C93-497B-A4D3-847F238E94E6}"/>
    <cellStyle name="Normal 3 6 2 2 6 2 2 2" xfId="32854" xr:uid="{A2E6CA2A-7773-474E-B9DF-6AD959EABF96}"/>
    <cellStyle name="Normal 3 6 2 2 6 2 3" xfId="24491" xr:uid="{759EBF6A-6579-420A-8A92-F7BC77B514AB}"/>
    <cellStyle name="Normal 3 6 2 2 6 3" xfId="11944" xr:uid="{27365A3C-66DD-447F-952C-8C8ABB96B397}"/>
    <cellStyle name="Normal 3 6 2 2 6 3 2" xfId="28673" xr:uid="{6D1D2AD6-EE91-4D2C-81A5-3CD3292F759D}"/>
    <cellStyle name="Normal 3 6 2 2 6 4" xfId="20310" xr:uid="{0EC2FE60-BD75-418E-BD88-31CC4443C206}"/>
    <cellStyle name="Normal 3 6 2 2 7" xfId="4416" xr:uid="{0EEA2F57-2EA4-43C6-89E9-A3823F5D60E3}"/>
    <cellStyle name="Normal 3 6 2 2 7 2" xfId="12779" xr:uid="{A85B0185-9C07-4F5D-9AC3-D1B4BF38D6B1}"/>
    <cellStyle name="Normal 3 6 2 2 7 2 2" xfId="29508" xr:uid="{E6BFC786-913D-429B-8EEA-65D8D29D7889}"/>
    <cellStyle name="Normal 3 6 2 2 7 3" xfId="21145" xr:uid="{37095412-820C-4FE3-AF6F-665F68BE21D9}"/>
    <cellStyle name="Normal 3 6 2 2 8" xfId="8598" xr:uid="{E01FD1DC-4A9A-4B97-947F-960AD1DC3A30}"/>
    <cellStyle name="Normal 3 6 2 2 8 2" xfId="25327" xr:uid="{DFECEEEB-BA1B-4079-9647-6355AE506692}"/>
    <cellStyle name="Normal 3 6 2 2 9" xfId="16964" xr:uid="{73D1F495-C875-461B-8B9D-09A850936F2C}"/>
    <cellStyle name="Normal 3 6 2 3" xfId="377" xr:uid="{C4D9B725-E063-4E3A-89AF-091863C551A6}"/>
    <cellStyle name="Normal 3 6 2 3 2" xfId="1213" xr:uid="{E9C83957-28D6-42F6-A984-57583F1BFC81}"/>
    <cellStyle name="Normal 3 6 2 3 2 2" xfId="2885" xr:uid="{F753B1A3-653E-4680-A9AE-1338B706D501}"/>
    <cellStyle name="Normal 3 6 2 3 2 2 2" xfId="7066" xr:uid="{3A18F605-8929-4B12-89FB-65391D71DBF3}"/>
    <cellStyle name="Normal 3 6 2 3 2 2 2 2" xfId="15429" xr:uid="{DD104241-3829-43E0-AC87-534ED62B86B1}"/>
    <cellStyle name="Normal 3 6 2 3 2 2 2 2 2" xfId="32158" xr:uid="{E85BF162-D8A0-4017-A924-E91F1F31AAFD}"/>
    <cellStyle name="Normal 3 6 2 3 2 2 2 3" xfId="23795" xr:uid="{C2117231-F145-47E6-AAF2-A8BED9A0EBD9}"/>
    <cellStyle name="Normal 3 6 2 3 2 2 3" xfId="11248" xr:uid="{5E6DD7FC-99B7-4B4D-B40B-E8B934DFE631}"/>
    <cellStyle name="Normal 3 6 2 3 2 2 3 2" xfId="27977" xr:uid="{78884BBA-50F7-49B7-A34E-F2407D4CAE13}"/>
    <cellStyle name="Normal 3 6 2 3 2 2 4" xfId="19614" xr:uid="{89B6B5BD-1EAB-44FF-9D32-C235D3FF733C}"/>
    <cellStyle name="Normal 3 6 2 3 2 3" xfId="5394" xr:uid="{EEB42220-DDAA-4385-AFFC-DD7EABDF7E7B}"/>
    <cellStyle name="Normal 3 6 2 3 2 3 2" xfId="13757" xr:uid="{2640EC0E-E499-4762-91DF-124245AE6AF4}"/>
    <cellStyle name="Normal 3 6 2 3 2 3 2 2" xfId="30486" xr:uid="{A03AFDBF-F6D0-4774-B204-8B1517DFC39C}"/>
    <cellStyle name="Normal 3 6 2 3 2 3 3" xfId="22123" xr:uid="{7266885D-F7A4-43E1-BAD6-E67FCD5A52B5}"/>
    <cellStyle name="Normal 3 6 2 3 2 4" xfId="9576" xr:uid="{683B4ADF-349A-493B-97AB-E0FA221FCBF2}"/>
    <cellStyle name="Normal 3 6 2 3 2 4 2" xfId="26305" xr:uid="{9DB60D75-56BF-4C7C-8DBC-D655F01221F5}"/>
    <cellStyle name="Normal 3 6 2 3 2 5" xfId="17942" xr:uid="{A2F9FDEF-8885-46E4-B6B1-118A26268A98}"/>
    <cellStyle name="Normal 3 6 2 3 3" xfId="2049" xr:uid="{15B5B691-7E1D-45EB-89FE-D46BCD3792D9}"/>
    <cellStyle name="Normal 3 6 2 3 3 2" xfId="6230" xr:uid="{F2716CB0-371B-4A73-826C-E68B9D311289}"/>
    <cellStyle name="Normal 3 6 2 3 3 2 2" xfId="14593" xr:uid="{02D09B0A-AC10-4012-9DEE-7EDAAA759F30}"/>
    <cellStyle name="Normal 3 6 2 3 3 2 2 2" xfId="31322" xr:uid="{3DCE466E-25B6-4039-827B-9E30B46DD1B5}"/>
    <cellStyle name="Normal 3 6 2 3 3 2 3" xfId="22959" xr:uid="{7B25D114-E20B-4812-8BD8-A1D372A79117}"/>
    <cellStyle name="Normal 3 6 2 3 3 3" xfId="10412" xr:uid="{03702B63-8400-4E7B-A0D7-633B360DF7DD}"/>
    <cellStyle name="Normal 3 6 2 3 3 3 2" xfId="27141" xr:uid="{AAAD1E7D-3F00-4352-AD7C-6ED8630EDE4D}"/>
    <cellStyle name="Normal 3 6 2 3 3 4" xfId="18778" xr:uid="{0634A540-91DC-4582-A607-07B29CC24F45}"/>
    <cellStyle name="Normal 3 6 2 3 4" xfId="3723" xr:uid="{E317B8BD-9C62-47F6-A4EC-97FB5F1C3C10}"/>
    <cellStyle name="Normal 3 6 2 3 4 2" xfId="7904" xr:uid="{6FC3EC49-4D58-426D-8814-0842E94876F7}"/>
    <cellStyle name="Normal 3 6 2 3 4 2 2" xfId="16267" xr:uid="{8D012151-E48E-4F7F-9A0E-81310E538CA8}"/>
    <cellStyle name="Normal 3 6 2 3 4 2 2 2" xfId="32996" xr:uid="{7707D8D1-2178-4EF2-9B53-B89938CA4397}"/>
    <cellStyle name="Normal 3 6 2 3 4 2 3" xfId="24633" xr:uid="{BFE912B3-7F8F-448F-9DBA-6E3FDB5E2234}"/>
    <cellStyle name="Normal 3 6 2 3 4 3" xfId="12086" xr:uid="{499826CF-5954-4629-A746-11833A0E7678}"/>
    <cellStyle name="Normal 3 6 2 3 4 3 2" xfId="28815" xr:uid="{47232993-AA73-4B6C-BC8A-7470857E8C19}"/>
    <cellStyle name="Normal 3 6 2 3 4 4" xfId="20452" xr:uid="{D7BB07B9-70AE-4607-B621-1FD9ED4D7226}"/>
    <cellStyle name="Normal 3 6 2 3 5" xfId="4558" xr:uid="{068FDA84-FAFB-4669-A7BE-FDC4D3FE770B}"/>
    <cellStyle name="Normal 3 6 2 3 5 2" xfId="12921" xr:uid="{83413014-6F2F-443B-8F92-E8F091EA4711}"/>
    <cellStyle name="Normal 3 6 2 3 5 2 2" xfId="29650" xr:uid="{204B477A-D547-434E-8046-835F6CADA8DD}"/>
    <cellStyle name="Normal 3 6 2 3 5 3" xfId="21287" xr:uid="{9992B72B-E076-46D4-88D8-D25F2AD5974E}"/>
    <cellStyle name="Normal 3 6 2 3 6" xfId="8740" xr:uid="{9FCADD2D-7251-4D96-BB8F-8B432F73C32B}"/>
    <cellStyle name="Normal 3 6 2 3 6 2" xfId="25469" xr:uid="{F0B857AD-3350-40E5-9399-5C87AEA73647}"/>
    <cellStyle name="Normal 3 6 2 3 7" xfId="17106" xr:uid="{1172BFF2-9614-4231-A06D-08D45D2681CB}"/>
    <cellStyle name="Normal 3 6 2 4" xfId="655" xr:uid="{7CDA2301-1984-4541-9664-2E8BFB5B482A}"/>
    <cellStyle name="Normal 3 6 2 4 2" xfId="1491" xr:uid="{63E9545F-1781-4324-BDC8-DDAA17685E97}"/>
    <cellStyle name="Normal 3 6 2 4 2 2" xfId="3163" xr:uid="{057ECEA8-9410-4FB1-A26D-E8AD0176A342}"/>
    <cellStyle name="Normal 3 6 2 4 2 2 2" xfId="7344" xr:uid="{CD73C964-7C6B-46C1-8C87-D25452874827}"/>
    <cellStyle name="Normal 3 6 2 4 2 2 2 2" xfId="15707" xr:uid="{18993967-1E33-4A48-9014-C2BAB02D469B}"/>
    <cellStyle name="Normal 3 6 2 4 2 2 2 2 2" xfId="32436" xr:uid="{9F631141-054E-46CE-A0BE-3EA21D1DB0EF}"/>
    <cellStyle name="Normal 3 6 2 4 2 2 2 3" xfId="24073" xr:uid="{6D511236-ED63-4682-BEDA-FF3C9C002F8D}"/>
    <cellStyle name="Normal 3 6 2 4 2 2 3" xfId="11526" xr:uid="{43EE845C-5DCC-4F16-AF9F-350097427BED}"/>
    <cellStyle name="Normal 3 6 2 4 2 2 3 2" xfId="28255" xr:uid="{C2AA28AD-4A8A-4B6F-955B-32CC1D5690C3}"/>
    <cellStyle name="Normal 3 6 2 4 2 2 4" xfId="19892" xr:uid="{9633EBF4-0C83-4918-9079-005733B02569}"/>
    <cellStyle name="Normal 3 6 2 4 2 3" xfId="5672" xr:uid="{54FA370C-A972-472D-9C43-DB5D3BA0727D}"/>
    <cellStyle name="Normal 3 6 2 4 2 3 2" xfId="14035" xr:uid="{63CAE1B4-BA4E-4708-B4F1-BDB643AED95A}"/>
    <cellStyle name="Normal 3 6 2 4 2 3 2 2" xfId="30764" xr:uid="{51CD4221-9039-41F0-A89A-4F936603551E}"/>
    <cellStyle name="Normal 3 6 2 4 2 3 3" xfId="22401" xr:uid="{7460AE80-B4F5-480D-A4DE-19DD625F6DE3}"/>
    <cellStyle name="Normal 3 6 2 4 2 4" xfId="9854" xr:uid="{42428420-B6FC-493B-8764-51FA1CA199C7}"/>
    <cellStyle name="Normal 3 6 2 4 2 4 2" xfId="26583" xr:uid="{E1698892-8A9A-4E70-97B0-90E8FAD36876}"/>
    <cellStyle name="Normal 3 6 2 4 2 5" xfId="18220" xr:uid="{AEB3F958-CFB6-4E31-AEFF-974F6908EFA3}"/>
    <cellStyle name="Normal 3 6 2 4 3" xfId="2327" xr:uid="{621B50FF-403E-4905-B3A6-AD15A1562243}"/>
    <cellStyle name="Normal 3 6 2 4 3 2" xfId="6508" xr:uid="{26E31259-F088-4D0D-96BE-A41315C1F9AF}"/>
    <cellStyle name="Normal 3 6 2 4 3 2 2" xfId="14871" xr:uid="{4C146B05-8C3D-4335-A2BB-C6F2848570E3}"/>
    <cellStyle name="Normal 3 6 2 4 3 2 2 2" xfId="31600" xr:uid="{80E6E0D8-3C1A-4168-B50C-E9B572D286B2}"/>
    <cellStyle name="Normal 3 6 2 4 3 2 3" xfId="23237" xr:uid="{F9A69BA5-18F7-483F-B500-F9DE621CEAFF}"/>
    <cellStyle name="Normal 3 6 2 4 3 3" xfId="10690" xr:uid="{4A16A8BA-B75F-49AC-A1DA-3514EC11B54E}"/>
    <cellStyle name="Normal 3 6 2 4 3 3 2" xfId="27419" xr:uid="{5D4E7483-15A7-4B2D-8FAF-B1E9C3BF4284}"/>
    <cellStyle name="Normal 3 6 2 4 3 4" xfId="19056" xr:uid="{47477E9D-18DD-4709-AE40-EFA990DEDDEF}"/>
    <cellStyle name="Normal 3 6 2 4 4" xfId="4001" xr:uid="{58FE6E42-CD19-4382-B17E-21ACB180C048}"/>
    <cellStyle name="Normal 3 6 2 4 4 2" xfId="8182" xr:uid="{6F1ECC1E-BCEE-4F31-BD91-1BFEE0B0C3DF}"/>
    <cellStyle name="Normal 3 6 2 4 4 2 2" xfId="16545" xr:uid="{F66B01C4-1216-4ACB-AEA0-578FC78424F3}"/>
    <cellStyle name="Normal 3 6 2 4 4 2 2 2" xfId="33274" xr:uid="{80D42910-E8BA-42A0-9EF9-4E2279D96EC9}"/>
    <cellStyle name="Normal 3 6 2 4 4 2 3" xfId="24911" xr:uid="{8648086B-B889-4ABD-B457-B2CF61BE6F0C}"/>
    <cellStyle name="Normal 3 6 2 4 4 3" xfId="12364" xr:uid="{6D88B71A-4CF1-4534-9E73-EC1F44F9FE2A}"/>
    <cellStyle name="Normal 3 6 2 4 4 3 2" xfId="29093" xr:uid="{F468EA59-815B-4911-B4B3-DA62CBE7AF8A}"/>
    <cellStyle name="Normal 3 6 2 4 4 4" xfId="20730" xr:uid="{40E19BF9-29DA-4FB2-A731-E463F10F93C9}"/>
    <cellStyle name="Normal 3 6 2 4 5" xfId="4836" xr:uid="{5737F1F2-D14E-42DE-8F11-763A4D9D55BB}"/>
    <cellStyle name="Normal 3 6 2 4 5 2" xfId="13199" xr:uid="{EEA1B2D1-E368-452F-BDF7-6B3A0DEBF21E}"/>
    <cellStyle name="Normal 3 6 2 4 5 2 2" xfId="29928" xr:uid="{AC1D7E53-28DE-43F7-93E3-3FEB03DAD33F}"/>
    <cellStyle name="Normal 3 6 2 4 5 3" xfId="21565" xr:uid="{E61C83EB-EE56-47C5-AC30-5C5CB0685983}"/>
    <cellStyle name="Normal 3 6 2 4 6" xfId="9018" xr:uid="{EF2293BF-FFB9-42A9-9614-4313119EF753}"/>
    <cellStyle name="Normal 3 6 2 4 6 2" xfId="25747" xr:uid="{E7D4E7DC-9C16-407A-A3B5-64E4ED3B3729}"/>
    <cellStyle name="Normal 3 6 2 4 7" xfId="17384" xr:uid="{808A038A-F3ED-49F4-963E-D8B97A866671}"/>
    <cellStyle name="Normal 3 6 2 5" xfId="935" xr:uid="{D1105393-DA15-4210-9192-25AC98FCE94B}"/>
    <cellStyle name="Normal 3 6 2 5 2" xfId="2607" xr:uid="{532D0A27-CCA4-4F70-B30F-A0A4E9343FA4}"/>
    <cellStyle name="Normal 3 6 2 5 2 2" xfId="6788" xr:uid="{A1773240-526E-42BF-B278-A57102E86185}"/>
    <cellStyle name="Normal 3 6 2 5 2 2 2" xfId="15151" xr:uid="{DBA4BCDB-63CF-4DDD-BE82-A38AF658A22C}"/>
    <cellStyle name="Normal 3 6 2 5 2 2 2 2" xfId="31880" xr:uid="{B5232525-F042-459C-9355-C949F6607EFD}"/>
    <cellStyle name="Normal 3 6 2 5 2 2 3" xfId="23517" xr:uid="{196BD68C-7372-40C1-8A0F-E3F2BCF86969}"/>
    <cellStyle name="Normal 3 6 2 5 2 3" xfId="10970" xr:uid="{5D25462C-F57C-46C3-8618-C183E7F7C6EA}"/>
    <cellStyle name="Normal 3 6 2 5 2 3 2" xfId="27699" xr:uid="{2BD513CA-BBF4-4D6C-A6AC-9A8E0D653D3B}"/>
    <cellStyle name="Normal 3 6 2 5 2 4" xfId="19336" xr:uid="{15B053DF-FED5-444F-920F-3BCE66F41B8B}"/>
    <cellStyle name="Normal 3 6 2 5 3" xfId="5116" xr:uid="{0CD8B9C2-837E-46B9-98DE-ACB702BCD6F0}"/>
    <cellStyle name="Normal 3 6 2 5 3 2" xfId="13479" xr:uid="{E6718F33-8FD0-4869-A71B-5583FF1B9D1B}"/>
    <cellStyle name="Normal 3 6 2 5 3 2 2" xfId="30208" xr:uid="{7F6968ED-3F42-4BC3-A978-26B94EB9B9F1}"/>
    <cellStyle name="Normal 3 6 2 5 3 3" xfId="21845" xr:uid="{56D206B7-D9D3-45D0-9D9A-546F02385CBE}"/>
    <cellStyle name="Normal 3 6 2 5 4" xfId="9298" xr:uid="{19E2E473-9D0A-42AE-865B-7CC9185EA436}"/>
    <cellStyle name="Normal 3 6 2 5 4 2" xfId="26027" xr:uid="{FD4DD310-F6F2-44B0-80F3-02C39DA20A48}"/>
    <cellStyle name="Normal 3 6 2 5 5" xfId="17664" xr:uid="{D9653E56-6C28-4C06-AD08-E3E847291A29}"/>
    <cellStyle name="Normal 3 6 2 6" xfId="1771" xr:uid="{B76BC6B3-FD3E-4FB3-A18F-ADCF9CB1B822}"/>
    <cellStyle name="Normal 3 6 2 6 2" xfId="5952" xr:uid="{CF3310BA-3305-47D8-B5AA-62A0B68D3437}"/>
    <cellStyle name="Normal 3 6 2 6 2 2" xfId="14315" xr:uid="{BD393C28-84FE-478F-A847-CB0190B1734B}"/>
    <cellStyle name="Normal 3 6 2 6 2 2 2" xfId="31044" xr:uid="{C1C6A0DB-A496-48BB-978D-D6F08B325459}"/>
    <cellStyle name="Normal 3 6 2 6 2 3" xfId="22681" xr:uid="{2CCBCD21-8696-49D9-9B66-AD85D9BF3D80}"/>
    <cellStyle name="Normal 3 6 2 6 3" xfId="10134" xr:uid="{280D9D90-56F1-4513-B4EB-B71C7E3E7AF0}"/>
    <cellStyle name="Normal 3 6 2 6 3 2" xfId="26863" xr:uid="{05D4927C-57C6-4C7C-B5FA-B3F305CB000E}"/>
    <cellStyle name="Normal 3 6 2 6 4" xfId="18500" xr:uid="{582CE240-B7D2-4E72-B105-6A4CCA03CBB8}"/>
    <cellStyle name="Normal 3 6 2 7" xfId="3445" xr:uid="{71755EC4-6E62-414D-8978-6146DF122493}"/>
    <cellStyle name="Normal 3 6 2 7 2" xfId="7626" xr:uid="{C3AD7E18-3A42-48E2-83DE-453B0A136849}"/>
    <cellStyle name="Normal 3 6 2 7 2 2" xfId="15989" xr:uid="{E99340AF-2B80-4309-A335-A22C6938AE0E}"/>
    <cellStyle name="Normal 3 6 2 7 2 2 2" xfId="32718" xr:uid="{43E4F296-321A-4DE4-B025-C0C256465175}"/>
    <cellStyle name="Normal 3 6 2 7 2 3" xfId="24355" xr:uid="{D9A8C8C8-CDDE-421F-84EE-770BA32AC70B}"/>
    <cellStyle name="Normal 3 6 2 7 3" xfId="11808" xr:uid="{CC20C36A-802A-4162-880D-A7619E7F3172}"/>
    <cellStyle name="Normal 3 6 2 7 3 2" xfId="28537" xr:uid="{D142375A-934B-4AC0-918F-DEF7BA0355D9}"/>
    <cellStyle name="Normal 3 6 2 7 4" xfId="20174" xr:uid="{A190C49D-070A-477D-BEF6-16BF054804A9}"/>
    <cellStyle name="Normal 3 6 2 8" xfId="4280" xr:uid="{7D7B12D3-FB8A-4858-A71E-AAF3083767CA}"/>
    <cellStyle name="Normal 3 6 2 8 2" xfId="12643" xr:uid="{385180B9-A669-4BB6-9F77-E04F0EF4676C}"/>
    <cellStyle name="Normal 3 6 2 8 2 2" xfId="29372" xr:uid="{148B3055-6A15-4B49-B287-583CF74270A3}"/>
    <cellStyle name="Normal 3 6 2 8 3" xfId="21009" xr:uid="{44157E67-DC9D-4232-A2E7-DFA25F090D58}"/>
    <cellStyle name="Normal 3 6 2 9" xfId="8462" xr:uid="{AC585732-45E0-4F62-9818-BD581E6FE12F}"/>
    <cellStyle name="Normal 3 6 2 9 2" xfId="25191" xr:uid="{D25A313A-2FD5-463A-8CCA-533C51E00CA6}"/>
    <cellStyle name="Normal 3 6 3" xfId="168" xr:uid="{0AE140E5-9A87-45FE-A563-869FEAA3E3E2}"/>
    <cellStyle name="Normal 3 6 3 2" xfId="446" xr:uid="{7B068637-2988-4293-9714-A7503D837855}"/>
    <cellStyle name="Normal 3 6 3 2 2" xfId="1282" xr:uid="{2C7B73B2-F042-4E5D-AF36-8EC0168BBC9C}"/>
    <cellStyle name="Normal 3 6 3 2 2 2" xfId="2954" xr:uid="{C90AFE8D-A4BE-4A89-90BF-94ACE6866E46}"/>
    <cellStyle name="Normal 3 6 3 2 2 2 2" xfId="7135" xr:uid="{0103B374-CE33-4C8C-BC9C-830E7C9E9035}"/>
    <cellStyle name="Normal 3 6 3 2 2 2 2 2" xfId="15498" xr:uid="{B779094C-D24C-4BA6-9C78-39F185E24C33}"/>
    <cellStyle name="Normal 3 6 3 2 2 2 2 2 2" xfId="32227" xr:uid="{1BB542EF-C1CE-42FD-AF3B-3B8B680343FD}"/>
    <cellStyle name="Normal 3 6 3 2 2 2 2 3" xfId="23864" xr:uid="{FBF77534-B5B0-43CA-938C-95A4FA58815C}"/>
    <cellStyle name="Normal 3 6 3 2 2 2 3" xfId="11317" xr:uid="{76A5A29A-81EB-4115-89A4-C974F0F8DA32}"/>
    <cellStyle name="Normal 3 6 3 2 2 2 3 2" xfId="28046" xr:uid="{522FC524-1156-4943-884B-358624C67AAF}"/>
    <cellStyle name="Normal 3 6 3 2 2 2 4" xfId="19683" xr:uid="{BD76AEF2-F5E3-4D38-B0CC-DAB44971B7E3}"/>
    <cellStyle name="Normal 3 6 3 2 2 3" xfId="5463" xr:uid="{C40ABE9A-67D2-4331-B238-0E05AAFDE59A}"/>
    <cellStyle name="Normal 3 6 3 2 2 3 2" xfId="13826" xr:uid="{7079600C-BE6A-4612-B1EB-33CE41B78EAC}"/>
    <cellStyle name="Normal 3 6 3 2 2 3 2 2" xfId="30555" xr:uid="{49D296BB-0BFD-4DCB-94EB-1CED6319F9D5}"/>
    <cellStyle name="Normal 3 6 3 2 2 3 3" xfId="22192" xr:uid="{7D4AC7AE-8032-4CBF-B160-04BBDD3B8B9F}"/>
    <cellStyle name="Normal 3 6 3 2 2 4" xfId="9645" xr:uid="{7BFABDD9-CAF3-4CEA-B2B2-114E20D67090}"/>
    <cellStyle name="Normal 3 6 3 2 2 4 2" xfId="26374" xr:uid="{8FEC67CB-CECD-496D-A88C-E6957A45CCEE}"/>
    <cellStyle name="Normal 3 6 3 2 2 5" xfId="18011" xr:uid="{37723253-7120-42BD-96B8-B9A0F7DCADB2}"/>
    <cellStyle name="Normal 3 6 3 2 3" xfId="2118" xr:uid="{680B9A75-FA9C-4FA3-A5A4-36154CB3DCE2}"/>
    <cellStyle name="Normal 3 6 3 2 3 2" xfId="6299" xr:uid="{A8AD6BC1-72ED-43C3-A8C0-889891BC33D7}"/>
    <cellStyle name="Normal 3 6 3 2 3 2 2" xfId="14662" xr:uid="{6394BDE3-071E-42B5-B9E0-03DA93D70662}"/>
    <cellStyle name="Normal 3 6 3 2 3 2 2 2" xfId="31391" xr:uid="{431A7066-1A65-4D06-866E-7F10074339CB}"/>
    <cellStyle name="Normal 3 6 3 2 3 2 3" xfId="23028" xr:uid="{536D5DF5-C5EC-4995-BC13-BE8F82EC1D00}"/>
    <cellStyle name="Normal 3 6 3 2 3 3" xfId="10481" xr:uid="{078175E5-3BF5-4091-91D4-59AA07151008}"/>
    <cellStyle name="Normal 3 6 3 2 3 3 2" xfId="27210" xr:uid="{133A018F-4C95-431C-BEC1-4282713BC399}"/>
    <cellStyle name="Normal 3 6 3 2 3 4" xfId="18847" xr:uid="{A55BAEFD-AA3C-45F9-B88B-B66D95744E03}"/>
    <cellStyle name="Normal 3 6 3 2 4" xfId="3792" xr:uid="{38D88ED2-D096-4E7B-B6AF-6371EE294D8F}"/>
    <cellStyle name="Normal 3 6 3 2 4 2" xfId="7973" xr:uid="{DE6922E5-A6FE-485D-814E-E4265E70EAF4}"/>
    <cellStyle name="Normal 3 6 3 2 4 2 2" xfId="16336" xr:uid="{F0BBA9F6-EF14-491B-9053-510B706F0115}"/>
    <cellStyle name="Normal 3 6 3 2 4 2 2 2" xfId="33065" xr:uid="{3CEEF18F-76CF-4A50-B5EC-C36D532F8FF6}"/>
    <cellStyle name="Normal 3 6 3 2 4 2 3" xfId="24702" xr:uid="{2B1FD8F7-6277-4261-A3F6-3505528E3573}"/>
    <cellStyle name="Normal 3 6 3 2 4 3" xfId="12155" xr:uid="{7FA8BC5C-31D7-492A-81C1-29B23F28D4B4}"/>
    <cellStyle name="Normal 3 6 3 2 4 3 2" xfId="28884" xr:uid="{CF448CC9-BC2F-4A92-836F-95BB7AF13010}"/>
    <cellStyle name="Normal 3 6 3 2 4 4" xfId="20521" xr:uid="{DCEAA0E5-2E19-4D9A-BC11-8E0F607EFB8E}"/>
    <cellStyle name="Normal 3 6 3 2 5" xfId="4627" xr:uid="{1CB5C01A-F087-4CE4-812F-BBE936F1A5CF}"/>
    <cellStyle name="Normal 3 6 3 2 5 2" xfId="12990" xr:uid="{7B4936AC-A303-4ADB-823E-8AB772AD56D0}"/>
    <cellStyle name="Normal 3 6 3 2 5 2 2" xfId="29719" xr:uid="{10188731-2B6B-4DA2-9FC7-1445D21CEB62}"/>
    <cellStyle name="Normal 3 6 3 2 5 3" xfId="21356" xr:uid="{FC3F9335-23B9-4C74-9668-ED428D2C2B59}"/>
    <cellStyle name="Normal 3 6 3 2 6" xfId="8809" xr:uid="{BC7E127D-FE26-4883-8008-E8167FA55C20}"/>
    <cellStyle name="Normal 3 6 3 2 6 2" xfId="25538" xr:uid="{F84A9668-5740-4AC4-9C0E-19DA17817DC6}"/>
    <cellStyle name="Normal 3 6 3 2 7" xfId="17175" xr:uid="{C51DCD47-7D07-45D8-8A54-6FF699FD326F}"/>
    <cellStyle name="Normal 3 6 3 3" xfId="724" xr:uid="{228C78CC-B98F-44D2-AEDD-0B1DBB2B9C91}"/>
    <cellStyle name="Normal 3 6 3 3 2" xfId="1560" xr:uid="{B90773E6-A348-48B7-BA3E-6C4D1693ACAC}"/>
    <cellStyle name="Normal 3 6 3 3 2 2" xfId="3232" xr:uid="{1450F628-49F6-4958-8C93-BCF12997750C}"/>
    <cellStyle name="Normal 3 6 3 3 2 2 2" xfId="7413" xr:uid="{8DCC2EDA-3247-48C7-A4FD-FBBA0FA8B1AC}"/>
    <cellStyle name="Normal 3 6 3 3 2 2 2 2" xfId="15776" xr:uid="{F84545BA-4A51-48D3-A670-179877FA9A84}"/>
    <cellStyle name="Normal 3 6 3 3 2 2 2 2 2" xfId="32505" xr:uid="{9E5BD998-817E-42A9-BF8E-E8DB1C96B2E0}"/>
    <cellStyle name="Normal 3 6 3 3 2 2 2 3" xfId="24142" xr:uid="{856BE5E4-81A2-4BAB-80FC-93953105A665}"/>
    <cellStyle name="Normal 3 6 3 3 2 2 3" xfId="11595" xr:uid="{D569FF98-00C7-46E3-BBEC-E940E2FA2154}"/>
    <cellStyle name="Normal 3 6 3 3 2 2 3 2" xfId="28324" xr:uid="{6CB4873D-D853-4BC4-8A30-67BEED574C31}"/>
    <cellStyle name="Normal 3 6 3 3 2 2 4" xfId="19961" xr:uid="{F4CA16A8-8462-447D-B841-0EA3A98D62EC}"/>
    <cellStyle name="Normal 3 6 3 3 2 3" xfId="5741" xr:uid="{528CB07A-0376-40B2-9531-8295EC299E83}"/>
    <cellStyle name="Normal 3 6 3 3 2 3 2" xfId="14104" xr:uid="{F1D36204-1DD7-4D25-B356-3158AE7B9869}"/>
    <cellStyle name="Normal 3 6 3 3 2 3 2 2" xfId="30833" xr:uid="{C5B6AA35-5756-4C7C-841E-D5FF9677DDE0}"/>
    <cellStyle name="Normal 3 6 3 3 2 3 3" xfId="22470" xr:uid="{AEE5BCFB-68A9-48DE-B76B-EA8BB291DBE1}"/>
    <cellStyle name="Normal 3 6 3 3 2 4" xfId="9923" xr:uid="{9A2ADD2F-1232-4B67-A6AC-6BD3A3CF061D}"/>
    <cellStyle name="Normal 3 6 3 3 2 4 2" xfId="26652" xr:uid="{2B382663-D0B9-44AA-872C-0272F6A15BB3}"/>
    <cellStyle name="Normal 3 6 3 3 2 5" xfId="18289" xr:uid="{E04DAB53-77DC-44C4-94A3-4B4FD809AC5D}"/>
    <cellStyle name="Normal 3 6 3 3 3" xfId="2396" xr:uid="{FC7FC4DD-72C7-42FD-8B7D-16E4F902734F}"/>
    <cellStyle name="Normal 3 6 3 3 3 2" xfId="6577" xr:uid="{3B8C350D-2781-48D5-A5A1-2C6569B11997}"/>
    <cellStyle name="Normal 3 6 3 3 3 2 2" xfId="14940" xr:uid="{174C43C5-CC61-45F6-A2C7-AA31474B50E6}"/>
    <cellStyle name="Normal 3 6 3 3 3 2 2 2" xfId="31669" xr:uid="{82537669-C765-4AEA-A684-E3B0D2311B50}"/>
    <cellStyle name="Normal 3 6 3 3 3 2 3" xfId="23306" xr:uid="{50E36724-0F5D-421D-A2D6-0CE8ECABF536}"/>
    <cellStyle name="Normal 3 6 3 3 3 3" xfId="10759" xr:uid="{30A7E571-16B2-4D26-9086-3F7170017F59}"/>
    <cellStyle name="Normal 3 6 3 3 3 3 2" xfId="27488" xr:uid="{89CBA38A-50F5-49CD-82EB-3D135F90E7A2}"/>
    <cellStyle name="Normal 3 6 3 3 3 4" xfId="19125" xr:uid="{E004F7FA-3AC1-4931-BDCA-3C26FCE52A75}"/>
    <cellStyle name="Normal 3 6 3 3 4" xfId="4070" xr:uid="{E26B4607-9743-46FA-9837-065078160465}"/>
    <cellStyle name="Normal 3 6 3 3 4 2" xfId="8251" xr:uid="{DEEDFB34-0FA7-492A-8198-9D3E2E162083}"/>
    <cellStyle name="Normal 3 6 3 3 4 2 2" xfId="16614" xr:uid="{D12D5F86-2A9A-4E07-954A-8AAE5BB34473}"/>
    <cellStyle name="Normal 3 6 3 3 4 2 2 2" xfId="33343" xr:uid="{3145CBE1-2E76-4D82-8FB7-E0D26B341C24}"/>
    <cellStyle name="Normal 3 6 3 3 4 2 3" xfId="24980" xr:uid="{9FD6C87B-3EDA-4AA1-BA30-FDABB227D141}"/>
    <cellStyle name="Normal 3 6 3 3 4 3" xfId="12433" xr:uid="{7EAF0315-13EF-4E60-B1E4-FA0F8BFB128E}"/>
    <cellStyle name="Normal 3 6 3 3 4 3 2" xfId="29162" xr:uid="{41BB317C-5C33-4313-A2CF-7064BC8CF52B}"/>
    <cellStyle name="Normal 3 6 3 3 4 4" xfId="20799" xr:uid="{2D05F704-D63D-4D7C-A7EE-E391FC47D4C8}"/>
    <cellStyle name="Normal 3 6 3 3 5" xfId="4905" xr:uid="{46FFF9AC-4676-4B18-B2DD-B2659DF571D1}"/>
    <cellStyle name="Normal 3 6 3 3 5 2" xfId="13268" xr:uid="{C5B31502-A7F9-43F5-A41E-2E21A32EBCBD}"/>
    <cellStyle name="Normal 3 6 3 3 5 2 2" xfId="29997" xr:uid="{CD6B2C35-246B-4728-8875-9995ECEBE4DC}"/>
    <cellStyle name="Normal 3 6 3 3 5 3" xfId="21634" xr:uid="{AD54095E-5A5B-416E-918A-F023A782DECD}"/>
    <cellStyle name="Normal 3 6 3 3 6" xfId="9087" xr:uid="{9AF4F815-5AC3-4639-98E7-4DF2FCA5EA5F}"/>
    <cellStyle name="Normal 3 6 3 3 6 2" xfId="25816" xr:uid="{C2E7467E-0533-47AC-81F7-FF8DF27DFE9D}"/>
    <cellStyle name="Normal 3 6 3 3 7" xfId="17453" xr:uid="{A490966E-6C15-4708-AAB9-1A8CF9FF8820}"/>
    <cellStyle name="Normal 3 6 3 4" xfId="1004" xr:uid="{ACEC60B3-74CB-4736-BA14-CAAA804869EB}"/>
    <cellStyle name="Normal 3 6 3 4 2" xfId="2676" xr:uid="{F1E60793-691F-411F-BF19-E04F654BEDE6}"/>
    <cellStyle name="Normal 3 6 3 4 2 2" xfId="6857" xr:uid="{E6E4007D-46D4-4A2D-99C6-281E339CFFB9}"/>
    <cellStyle name="Normal 3 6 3 4 2 2 2" xfId="15220" xr:uid="{4BF4D787-1F78-41CA-95EA-0C19E31E916E}"/>
    <cellStyle name="Normal 3 6 3 4 2 2 2 2" xfId="31949" xr:uid="{AEFCA214-EDE8-4748-A69A-B3D8773F46EE}"/>
    <cellStyle name="Normal 3 6 3 4 2 2 3" xfId="23586" xr:uid="{0FD36318-14B3-488B-B388-6C64A293BCEC}"/>
    <cellStyle name="Normal 3 6 3 4 2 3" xfId="11039" xr:uid="{B8F523B7-C552-4182-B1B9-934AF535DC29}"/>
    <cellStyle name="Normal 3 6 3 4 2 3 2" xfId="27768" xr:uid="{DFE757EB-FA98-42CC-B8BD-A32BE0B8FAB5}"/>
    <cellStyle name="Normal 3 6 3 4 2 4" xfId="19405" xr:uid="{00B64372-669D-4F21-9A03-F701E4F32DB7}"/>
    <cellStyle name="Normal 3 6 3 4 3" xfId="5185" xr:uid="{86C46A88-3D3B-4BB1-9DBB-C480456F1ADD}"/>
    <cellStyle name="Normal 3 6 3 4 3 2" xfId="13548" xr:uid="{3B69164F-3DF2-47F9-8D07-51BAE36BEB6E}"/>
    <cellStyle name="Normal 3 6 3 4 3 2 2" xfId="30277" xr:uid="{8D6E9FA5-CEFD-4B52-8E85-1B2D027784FA}"/>
    <cellStyle name="Normal 3 6 3 4 3 3" xfId="21914" xr:uid="{18D680F6-BCA7-43A4-8FB8-AC44B469C7B0}"/>
    <cellStyle name="Normal 3 6 3 4 4" xfId="9367" xr:uid="{67B5D01F-D542-4F9A-940B-8638B0840D37}"/>
    <cellStyle name="Normal 3 6 3 4 4 2" xfId="26096" xr:uid="{37A09EB7-9E6C-4C7F-8F29-FD686B951254}"/>
    <cellStyle name="Normal 3 6 3 4 5" xfId="17733" xr:uid="{3A52D667-8545-4544-9F94-E34AAA7ED0A1}"/>
    <cellStyle name="Normal 3 6 3 5" xfId="1840" xr:uid="{5644CEFE-09DC-43EA-A381-D26163FBA8BD}"/>
    <cellStyle name="Normal 3 6 3 5 2" xfId="6021" xr:uid="{2B5C0CD0-8788-4C09-93CB-7E807DE5168C}"/>
    <cellStyle name="Normal 3 6 3 5 2 2" xfId="14384" xr:uid="{6963CCA5-5651-42A8-A8A4-A9809D2EEBC1}"/>
    <cellStyle name="Normal 3 6 3 5 2 2 2" xfId="31113" xr:uid="{ED8DD718-3AA2-4D2F-9061-B99A584D7013}"/>
    <cellStyle name="Normal 3 6 3 5 2 3" xfId="22750" xr:uid="{4559A1BD-590A-426C-BEEC-4B03351336E0}"/>
    <cellStyle name="Normal 3 6 3 5 3" xfId="10203" xr:uid="{2CB8BD8F-6537-4AE2-850A-F22896A4F650}"/>
    <cellStyle name="Normal 3 6 3 5 3 2" xfId="26932" xr:uid="{A2B267D2-EE6C-40DF-B338-1A88565326CA}"/>
    <cellStyle name="Normal 3 6 3 5 4" xfId="18569" xr:uid="{6DDA651D-6AD1-4681-ACE0-EA5A9DA23C16}"/>
    <cellStyle name="Normal 3 6 3 6" xfId="3514" xr:uid="{64FB6B5A-744D-44B7-97E4-3FC9FDDB6AC3}"/>
    <cellStyle name="Normal 3 6 3 6 2" xfId="7695" xr:uid="{FA11880F-7D8A-4604-992C-3D744CD75BAA}"/>
    <cellStyle name="Normal 3 6 3 6 2 2" xfId="16058" xr:uid="{DAF405AC-504D-4240-BF2A-3698E40DD139}"/>
    <cellStyle name="Normal 3 6 3 6 2 2 2" xfId="32787" xr:uid="{19B14D4D-43AD-4028-98FA-B19F46B45F0F}"/>
    <cellStyle name="Normal 3 6 3 6 2 3" xfId="24424" xr:uid="{16C39BE8-191C-4D26-A821-AF592048C646}"/>
    <cellStyle name="Normal 3 6 3 6 3" xfId="11877" xr:uid="{DABC7DCC-1E6B-49F1-8881-FEB15C6053FD}"/>
    <cellStyle name="Normal 3 6 3 6 3 2" xfId="28606" xr:uid="{BB99B0F1-36F7-4DEA-A008-10057444CDE8}"/>
    <cellStyle name="Normal 3 6 3 6 4" xfId="20243" xr:uid="{2FC1F4F7-8B03-46A7-A601-3C1F41DA0C95}"/>
    <cellStyle name="Normal 3 6 3 7" xfId="4349" xr:uid="{D375EE87-DC48-42BF-8861-A8EEB3583FC9}"/>
    <cellStyle name="Normal 3 6 3 7 2" xfId="12712" xr:uid="{76BE6062-E362-4A11-8B30-69017D7E0C4C}"/>
    <cellStyle name="Normal 3 6 3 7 2 2" xfId="29441" xr:uid="{23484B85-E6F6-4EBF-A939-9E6460C751E0}"/>
    <cellStyle name="Normal 3 6 3 7 3" xfId="21078" xr:uid="{5DD7BCF7-691C-48B6-A6B6-A35A9F5AEDD6}"/>
    <cellStyle name="Normal 3 6 3 8" xfId="8531" xr:uid="{647823A5-B1A9-4FEA-BB99-3FFF1B841808}"/>
    <cellStyle name="Normal 3 6 3 8 2" xfId="25260" xr:uid="{BBB7AE89-279A-47E4-8B0B-71EA8746FF21}"/>
    <cellStyle name="Normal 3 6 3 9" xfId="16897" xr:uid="{3A5A026C-9790-41B2-B7E4-42E2983B2128}"/>
    <cellStyle name="Normal 3 6 4" xfId="310" xr:uid="{53598D53-2226-46D3-9C57-E8F3D859DD25}"/>
    <cellStyle name="Normal 3 6 4 2" xfId="1146" xr:uid="{3022D6EE-10ED-461C-B98A-9A845EAA73AE}"/>
    <cellStyle name="Normal 3 6 4 2 2" xfId="2818" xr:uid="{15B4CDF1-DC70-46CA-9631-BD5ECF7B448B}"/>
    <cellStyle name="Normal 3 6 4 2 2 2" xfId="6999" xr:uid="{106672C1-ABF5-4E9A-A719-D14E2632F69D}"/>
    <cellStyle name="Normal 3 6 4 2 2 2 2" xfId="15362" xr:uid="{A7B05B3E-048A-46B3-88C9-11F4B3ADBFFB}"/>
    <cellStyle name="Normal 3 6 4 2 2 2 2 2" xfId="32091" xr:uid="{C54E4806-1203-4EA4-9366-17FF4E724CB3}"/>
    <cellStyle name="Normal 3 6 4 2 2 2 3" xfId="23728" xr:uid="{3592FB3B-D29A-4177-8EE8-31ACD979B585}"/>
    <cellStyle name="Normal 3 6 4 2 2 3" xfId="11181" xr:uid="{1FCA5380-9012-4125-9693-A3DF566FF2FE}"/>
    <cellStyle name="Normal 3 6 4 2 2 3 2" xfId="27910" xr:uid="{B21905B2-175C-4BB1-B08C-F7C5C6E19F90}"/>
    <cellStyle name="Normal 3 6 4 2 2 4" xfId="19547" xr:uid="{D7F6748F-0FAA-4F12-B60B-98E4A8860D32}"/>
    <cellStyle name="Normal 3 6 4 2 3" xfId="5327" xr:uid="{E3441E95-EB5B-49BA-BC27-7DD18F882C0F}"/>
    <cellStyle name="Normal 3 6 4 2 3 2" xfId="13690" xr:uid="{13D4A1FD-4C6B-4490-BF90-40CCD30E4C58}"/>
    <cellStyle name="Normal 3 6 4 2 3 2 2" xfId="30419" xr:uid="{33C3285F-9125-476B-B096-8DF755A2FACD}"/>
    <cellStyle name="Normal 3 6 4 2 3 3" xfId="22056" xr:uid="{3540F144-DD90-402B-BBAE-094C237E2F2F}"/>
    <cellStyle name="Normal 3 6 4 2 4" xfId="9509" xr:uid="{EC753356-9BE7-408B-81BB-F2504C412C51}"/>
    <cellStyle name="Normal 3 6 4 2 4 2" xfId="26238" xr:uid="{CF6E1676-4D0A-4670-B889-C2F89372530B}"/>
    <cellStyle name="Normal 3 6 4 2 5" xfId="17875" xr:uid="{454F9A85-7AE7-47BB-B2F2-A0141E36A7FD}"/>
    <cellStyle name="Normal 3 6 4 3" xfId="1982" xr:uid="{7BBC5923-C3AD-4BD1-B617-15CE38FD49AC}"/>
    <cellStyle name="Normal 3 6 4 3 2" xfId="6163" xr:uid="{0FB45F59-123C-46CA-AABB-1FBE4A6FC593}"/>
    <cellStyle name="Normal 3 6 4 3 2 2" xfId="14526" xr:uid="{45C9F525-758A-4DA7-A293-F0762DB21844}"/>
    <cellStyle name="Normal 3 6 4 3 2 2 2" xfId="31255" xr:uid="{D34D566C-47A4-46CE-B585-85C0AF7D7C71}"/>
    <cellStyle name="Normal 3 6 4 3 2 3" xfId="22892" xr:uid="{8E634AB6-2355-4BFE-9D81-FFEF7081B330}"/>
    <cellStyle name="Normal 3 6 4 3 3" xfId="10345" xr:uid="{8FF783CB-8D26-4019-823F-2862D3FF89AE}"/>
    <cellStyle name="Normal 3 6 4 3 3 2" xfId="27074" xr:uid="{EDEAA9CB-0732-4148-8E4A-5FB40E6F47BB}"/>
    <cellStyle name="Normal 3 6 4 3 4" xfId="18711" xr:uid="{E6C9A6D3-91EF-443C-B346-62E17FA0F6B6}"/>
    <cellStyle name="Normal 3 6 4 4" xfId="3656" xr:uid="{BC24A312-4D5F-4E49-8F8B-BB62E1247CA5}"/>
    <cellStyle name="Normal 3 6 4 4 2" xfId="7837" xr:uid="{F772630D-E3DE-4E35-BCF3-25BA8F8B7810}"/>
    <cellStyle name="Normal 3 6 4 4 2 2" xfId="16200" xr:uid="{80023541-62A6-472E-9E99-321180410DC9}"/>
    <cellStyle name="Normal 3 6 4 4 2 2 2" xfId="32929" xr:uid="{816BB4C8-12A7-4586-AA72-C0F8427FAB50}"/>
    <cellStyle name="Normal 3 6 4 4 2 3" xfId="24566" xr:uid="{9C183419-3008-4694-9E49-732C50D1BE69}"/>
    <cellStyle name="Normal 3 6 4 4 3" xfId="12019" xr:uid="{0DE606AD-6484-443E-9F8A-DBEAAC1F0D43}"/>
    <cellStyle name="Normal 3 6 4 4 3 2" xfId="28748" xr:uid="{FE10891C-139A-4BFF-9C7F-65EA231E1589}"/>
    <cellStyle name="Normal 3 6 4 4 4" xfId="20385" xr:uid="{053D98E5-7E80-4719-B77E-9C39F019023F}"/>
    <cellStyle name="Normal 3 6 4 5" xfId="4491" xr:uid="{FCBAFF74-2764-4CD4-B29A-1819D2B78305}"/>
    <cellStyle name="Normal 3 6 4 5 2" xfId="12854" xr:uid="{B2D0CAE5-8459-4A5C-8422-63A388ED0D50}"/>
    <cellStyle name="Normal 3 6 4 5 2 2" xfId="29583" xr:uid="{561579A0-7A77-46B7-95BE-58408D6A084B}"/>
    <cellStyle name="Normal 3 6 4 5 3" xfId="21220" xr:uid="{AC41854B-7051-4A8F-873F-A2EF8A706B82}"/>
    <cellStyle name="Normal 3 6 4 6" xfId="8673" xr:uid="{9C93181B-3298-4B4A-8C77-7F2188A9CEC7}"/>
    <cellStyle name="Normal 3 6 4 6 2" xfId="25402" xr:uid="{29914325-3D07-4735-B33F-5A5721698731}"/>
    <cellStyle name="Normal 3 6 4 7" xfId="17039" xr:uid="{78800C66-ADD7-409B-AA38-FFCE2FC22004}"/>
    <cellStyle name="Normal 3 6 5" xfId="588" xr:uid="{862FDC59-EE39-4B0A-AD71-BF53180F3799}"/>
    <cellStyle name="Normal 3 6 5 2" xfId="1424" xr:uid="{88AA020A-38A2-487C-A7C1-8060BAEAE888}"/>
    <cellStyle name="Normal 3 6 5 2 2" xfId="3096" xr:uid="{12BFB7A8-782B-47AD-A64C-4665BB09E9BB}"/>
    <cellStyle name="Normal 3 6 5 2 2 2" xfId="7277" xr:uid="{D338CDBF-C3B7-4264-ACCB-FC40D834FBD5}"/>
    <cellStyle name="Normal 3 6 5 2 2 2 2" xfId="15640" xr:uid="{380E0BB7-4E20-48E7-8347-C7EC70F03856}"/>
    <cellStyle name="Normal 3 6 5 2 2 2 2 2" xfId="32369" xr:uid="{8F0BA3FE-BC6E-42CF-9BB2-7DDCEF36BC2E}"/>
    <cellStyle name="Normal 3 6 5 2 2 2 3" xfId="24006" xr:uid="{3C362AD5-AE87-42E6-82E1-24A35139B6AB}"/>
    <cellStyle name="Normal 3 6 5 2 2 3" xfId="11459" xr:uid="{479C36F8-3920-4C0A-A2A3-DF77792984AE}"/>
    <cellStyle name="Normal 3 6 5 2 2 3 2" xfId="28188" xr:uid="{90A49096-A098-45EB-A1F1-36AF7E3C92AA}"/>
    <cellStyle name="Normal 3 6 5 2 2 4" xfId="19825" xr:uid="{AE4EF8A8-90B1-4F29-9EB6-0F777E763B59}"/>
    <cellStyle name="Normal 3 6 5 2 3" xfId="5605" xr:uid="{C52C7BD6-91D1-41AE-AC42-F2286306C224}"/>
    <cellStyle name="Normal 3 6 5 2 3 2" xfId="13968" xr:uid="{0F448D56-60F8-4E74-B397-5CDF1ED8B47B}"/>
    <cellStyle name="Normal 3 6 5 2 3 2 2" xfId="30697" xr:uid="{6B7C79CE-3B42-4D01-8866-A49AEF5A6E8C}"/>
    <cellStyle name="Normal 3 6 5 2 3 3" xfId="22334" xr:uid="{52168F2D-1924-4E0A-9F7E-25C285C4A15B}"/>
    <cellStyle name="Normal 3 6 5 2 4" xfId="9787" xr:uid="{20C1F0D6-64E4-4E89-9D3D-D67287CAE308}"/>
    <cellStyle name="Normal 3 6 5 2 4 2" xfId="26516" xr:uid="{B835C132-DF3E-4BF3-BF08-E3AEFA6886C8}"/>
    <cellStyle name="Normal 3 6 5 2 5" xfId="18153" xr:uid="{9928A337-0549-48C4-A610-95219475B78F}"/>
    <cellStyle name="Normal 3 6 5 3" xfId="2260" xr:uid="{00612B10-AFE7-462E-98F7-A46D89BD0A7D}"/>
    <cellStyle name="Normal 3 6 5 3 2" xfId="6441" xr:uid="{4AA762E5-D246-4BBB-BD93-FB34C9F44592}"/>
    <cellStyle name="Normal 3 6 5 3 2 2" xfId="14804" xr:uid="{3EFE0CA9-9DAD-43AC-80B8-566C1DE56118}"/>
    <cellStyle name="Normal 3 6 5 3 2 2 2" xfId="31533" xr:uid="{93663537-C5EB-4CD1-953C-D6E2E333971F}"/>
    <cellStyle name="Normal 3 6 5 3 2 3" xfId="23170" xr:uid="{2A18E009-918F-47A9-B67F-7D7C4EA9DFDD}"/>
    <cellStyle name="Normal 3 6 5 3 3" xfId="10623" xr:uid="{AC72C0B2-4D40-42DA-AC1E-378566423221}"/>
    <cellStyle name="Normal 3 6 5 3 3 2" xfId="27352" xr:uid="{3D681C99-6BAA-4814-839E-B7901735FB6A}"/>
    <cellStyle name="Normal 3 6 5 3 4" xfId="18989" xr:uid="{9DF30339-0284-4189-B376-F314A098530E}"/>
    <cellStyle name="Normal 3 6 5 4" xfId="3934" xr:uid="{C4B0D6BA-B8AD-4F0E-8A26-BD4AA99351A3}"/>
    <cellStyle name="Normal 3 6 5 4 2" xfId="8115" xr:uid="{E4D3F692-1805-43BF-AF8F-508ECFF49DE0}"/>
    <cellStyle name="Normal 3 6 5 4 2 2" xfId="16478" xr:uid="{D591C359-DD3E-4828-A757-79ED88E33DD9}"/>
    <cellStyle name="Normal 3 6 5 4 2 2 2" xfId="33207" xr:uid="{53BDA437-EF9D-4240-A6B8-806099557FAC}"/>
    <cellStyle name="Normal 3 6 5 4 2 3" xfId="24844" xr:uid="{7A9EFDAD-56CE-453C-8143-C31B3FB1C16A}"/>
    <cellStyle name="Normal 3 6 5 4 3" xfId="12297" xr:uid="{9D035E4B-C12B-46E1-AAD3-31BC58172378}"/>
    <cellStyle name="Normal 3 6 5 4 3 2" xfId="29026" xr:uid="{820C09A2-0490-4E25-B72E-5EBB0721BCFE}"/>
    <cellStyle name="Normal 3 6 5 4 4" xfId="20663" xr:uid="{0F0D8007-D4EB-47B1-8D37-E4088BDB7DA8}"/>
    <cellStyle name="Normal 3 6 5 5" xfId="4769" xr:uid="{A69A489C-6AAC-40C4-9895-439A2CD2C07B}"/>
    <cellStyle name="Normal 3 6 5 5 2" xfId="13132" xr:uid="{3E6F4602-2EFB-4199-AF21-5C42FBB37FB6}"/>
    <cellStyle name="Normal 3 6 5 5 2 2" xfId="29861" xr:uid="{5F2E4179-94D3-4ED8-BEDF-58B5298335C9}"/>
    <cellStyle name="Normal 3 6 5 5 3" xfId="21498" xr:uid="{0FB5A13B-DFB7-4172-86EB-DA7B0591A9EB}"/>
    <cellStyle name="Normal 3 6 5 6" xfId="8951" xr:uid="{72A550A7-8DDA-4529-BA28-01485A48DEDC}"/>
    <cellStyle name="Normal 3 6 5 6 2" xfId="25680" xr:uid="{A798F104-EF7C-4D47-BB80-1571ED9591B7}"/>
    <cellStyle name="Normal 3 6 5 7" xfId="17317" xr:uid="{0A96A951-14BC-41FC-BF7D-A7CAF53FD914}"/>
    <cellStyle name="Normal 3 6 6" xfId="868" xr:uid="{E2115E16-E790-429D-97AA-C22799BF5FE5}"/>
    <cellStyle name="Normal 3 6 6 2" xfId="2540" xr:uid="{A587FF91-8D39-4020-9369-A4344071F44B}"/>
    <cellStyle name="Normal 3 6 6 2 2" xfId="6721" xr:uid="{81EEAA12-5699-453F-98F4-54A19CC807F6}"/>
    <cellStyle name="Normal 3 6 6 2 2 2" xfId="15084" xr:uid="{C3CBAB01-1DAC-4E22-BB08-80F6E96933D9}"/>
    <cellStyle name="Normal 3 6 6 2 2 2 2" xfId="31813" xr:uid="{8553418F-6465-425E-8436-F5C86EDA118C}"/>
    <cellStyle name="Normal 3 6 6 2 2 3" xfId="23450" xr:uid="{2B196B28-659B-461D-8873-38E534925147}"/>
    <cellStyle name="Normal 3 6 6 2 3" xfId="10903" xr:uid="{5BAAE395-2696-4E55-B9BD-64DFAFB66691}"/>
    <cellStyle name="Normal 3 6 6 2 3 2" xfId="27632" xr:uid="{C0131032-526E-4073-901A-EE6604A19BD3}"/>
    <cellStyle name="Normal 3 6 6 2 4" xfId="19269" xr:uid="{571776F7-9E57-4298-8412-3D724753F09D}"/>
    <cellStyle name="Normal 3 6 6 3" xfId="5049" xr:uid="{AE415078-3544-4BB5-BFA0-D74C7BE22F7F}"/>
    <cellStyle name="Normal 3 6 6 3 2" xfId="13412" xr:uid="{9B1DDC69-1E56-43FA-BC55-0E0A85C3F3BD}"/>
    <cellStyle name="Normal 3 6 6 3 2 2" xfId="30141" xr:uid="{98550BB0-D92B-450B-80F7-FCC84E24B3B3}"/>
    <cellStyle name="Normal 3 6 6 3 3" xfId="21778" xr:uid="{131F281D-82B4-424F-994A-001C016D9E6C}"/>
    <cellStyle name="Normal 3 6 6 4" xfId="9231" xr:uid="{77F85E88-60EA-4A9D-B8D9-5B028B97F363}"/>
    <cellStyle name="Normal 3 6 6 4 2" xfId="25960" xr:uid="{C4010FBF-F60B-4882-92A7-72FE8C13C4FC}"/>
    <cellStyle name="Normal 3 6 6 5" xfId="17597" xr:uid="{D50DC925-4240-480B-A394-A44A62729442}"/>
    <cellStyle name="Normal 3 6 7" xfId="1704" xr:uid="{6AD1E5AC-30B9-4752-8E4D-9B43B5DC4851}"/>
    <cellStyle name="Normal 3 6 7 2" xfId="5885" xr:uid="{FAF13D8E-4782-4619-B7DD-F44BE2DF4566}"/>
    <cellStyle name="Normal 3 6 7 2 2" xfId="14248" xr:uid="{3C6152C1-4EEB-4A5B-9459-7A3B0402C18F}"/>
    <cellStyle name="Normal 3 6 7 2 2 2" xfId="30977" xr:uid="{33FE9B5C-C0AF-4DE9-9375-A49D86A81ADF}"/>
    <cellStyle name="Normal 3 6 7 2 3" xfId="22614" xr:uid="{D5DF5369-0391-4666-A795-FFEC67A8BF3C}"/>
    <cellStyle name="Normal 3 6 7 3" xfId="10067" xr:uid="{E708CDA0-1D79-46DF-B501-1E414FC9CB3A}"/>
    <cellStyle name="Normal 3 6 7 3 2" xfId="26796" xr:uid="{B144235C-BEB7-4D78-A9AF-2449A397AD23}"/>
    <cellStyle name="Normal 3 6 7 4" xfId="18433" xr:uid="{242B4273-1C2E-4692-8CB7-39016AD56557}"/>
    <cellStyle name="Normal 3 6 8" xfId="3378" xr:uid="{537B3571-CFF3-4B39-BED1-84DBA2A48A08}"/>
    <cellStyle name="Normal 3 6 8 2" xfId="7559" xr:uid="{09842979-454E-4F3B-94B5-F1EC78E8E4BD}"/>
    <cellStyle name="Normal 3 6 8 2 2" xfId="15922" xr:uid="{5A6772B2-D8F7-4315-B02E-973DA299C846}"/>
    <cellStyle name="Normal 3 6 8 2 2 2" xfId="32651" xr:uid="{DF27EE98-699C-472C-8FFD-B48753327FBF}"/>
    <cellStyle name="Normal 3 6 8 2 3" xfId="24288" xr:uid="{68C5402A-0439-4FC8-B3FD-42F92D3DEF3D}"/>
    <cellStyle name="Normal 3 6 8 3" xfId="11741" xr:uid="{35B0F7EE-696B-462C-BD0E-09A4B25261A5}"/>
    <cellStyle name="Normal 3 6 8 3 2" xfId="28470" xr:uid="{DBA84C7D-F8A3-461F-9285-B840110B0857}"/>
    <cellStyle name="Normal 3 6 8 4" xfId="20107" xr:uid="{42F1773B-9CA3-4B41-AAA8-4C3EF8E6341E}"/>
    <cellStyle name="Normal 3 6 9" xfId="4213" xr:uid="{5287B53D-A2E8-40B0-8DFE-C1FBE14CA91E}"/>
    <cellStyle name="Normal 3 6 9 2" xfId="12576" xr:uid="{B8C7F847-6969-41A0-A3B7-763D3543FEF0}"/>
    <cellStyle name="Normal 3 6 9 2 2" xfId="29305" xr:uid="{DB03B601-7C98-43CF-A32E-C754A567BC5D}"/>
    <cellStyle name="Normal 3 6 9 3" xfId="20942" xr:uid="{09CBA063-72E4-4160-BF0F-A644C2DE9E40}"/>
    <cellStyle name="Normal 3 7" xfId="47" xr:uid="{45BF1658-7AD0-4A41-B786-AD445D2D6C34}"/>
    <cellStyle name="Normal 3 7 10" xfId="8410" xr:uid="{CF10432C-C3D6-42BC-8E6A-467628145B63}"/>
    <cellStyle name="Normal 3 7 10 2" xfId="25139" xr:uid="{D34086BA-1234-4E20-BDB2-DFA827321F65}"/>
    <cellStyle name="Normal 3 7 11" xfId="16776" xr:uid="{6DA9F223-FE5C-4694-9139-DF0175532115}"/>
    <cellStyle name="Normal 3 7 2" xfId="114" xr:uid="{AFE751F3-CE48-4572-BC04-832955E4D773}"/>
    <cellStyle name="Normal 3 7 2 10" xfId="16843" xr:uid="{EE034335-9337-4D0A-B315-A442EF5DD4ED}"/>
    <cellStyle name="Normal 3 7 2 2" xfId="250" xr:uid="{E6648867-7DC2-4020-8829-367B91A4BEFA}"/>
    <cellStyle name="Normal 3 7 2 2 2" xfId="528" xr:uid="{34D7A2C8-94CD-4AA0-8B7E-21646F592264}"/>
    <cellStyle name="Normal 3 7 2 2 2 2" xfId="1364" xr:uid="{EB00E3CB-2E20-4E47-88D9-0E0605FAD2E2}"/>
    <cellStyle name="Normal 3 7 2 2 2 2 2" xfId="3036" xr:uid="{B99D7644-4E7E-47BC-B832-21493A88136C}"/>
    <cellStyle name="Normal 3 7 2 2 2 2 2 2" xfId="7217" xr:uid="{2BC3E6C4-028F-4846-983B-062C434FE7F9}"/>
    <cellStyle name="Normal 3 7 2 2 2 2 2 2 2" xfId="15580" xr:uid="{F69704C2-7C92-432D-AF9F-C20159EECEA7}"/>
    <cellStyle name="Normal 3 7 2 2 2 2 2 2 2 2" xfId="32309" xr:uid="{27173411-610E-4C55-A442-2D26D8BD5EC2}"/>
    <cellStyle name="Normal 3 7 2 2 2 2 2 2 3" xfId="23946" xr:uid="{9B7D90B3-5C4D-4753-A9D8-CF65384576B3}"/>
    <cellStyle name="Normal 3 7 2 2 2 2 2 3" xfId="11399" xr:uid="{12DDE94C-2A6A-43C2-90FA-DC0694F65A2C}"/>
    <cellStyle name="Normal 3 7 2 2 2 2 2 3 2" xfId="28128" xr:uid="{9E8DA943-6806-4865-A9BB-57982FE30A5E}"/>
    <cellStyle name="Normal 3 7 2 2 2 2 2 4" xfId="19765" xr:uid="{DC7296B9-F114-4CC1-9C25-30661A14D8E8}"/>
    <cellStyle name="Normal 3 7 2 2 2 2 3" xfId="5545" xr:uid="{C0465066-5674-4B63-9F7F-03F6095A3AD5}"/>
    <cellStyle name="Normal 3 7 2 2 2 2 3 2" xfId="13908" xr:uid="{7DA27390-58F2-455C-8858-BF10CD20F6D1}"/>
    <cellStyle name="Normal 3 7 2 2 2 2 3 2 2" xfId="30637" xr:uid="{B418C170-D91C-45EB-959C-3FBFBE752D78}"/>
    <cellStyle name="Normal 3 7 2 2 2 2 3 3" xfId="22274" xr:uid="{C36D1D0D-4F48-4FF1-8BF7-52DF7AB0826B}"/>
    <cellStyle name="Normal 3 7 2 2 2 2 4" xfId="9727" xr:uid="{7ABD661A-3234-49AD-9620-2B6E9BB97678}"/>
    <cellStyle name="Normal 3 7 2 2 2 2 4 2" xfId="26456" xr:uid="{3734F560-C432-47E7-B3FC-0F3B49360385}"/>
    <cellStyle name="Normal 3 7 2 2 2 2 5" xfId="18093" xr:uid="{5257186E-237E-479D-831D-1EC7BC5A6683}"/>
    <cellStyle name="Normal 3 7 2 2 2 3" xfId="2200" xr:uid="{90BDB063-E71D-4BF6-B3BE-3B3BBD44DAF7}"/>
    <cellStyle name="Normal 3 7 2 2 2 3 2" xfId="6381" xr:uid="{13CCDA65-5ABF-40F5-A156-46141E59AE68}"/>
    <cellStyle name="Normal 3 7 2 2 2 3 2 2" xfId="14744" xr:uid="{2A9DF6A8-7C7C-4B88-AC46-AD277EDD70BD}"/>
    <cellStyle name="Normal 3 7 2 2 2 3 2 2 2" xfId="31473" xr:uid="{BD4F2972-2F24-4DE9-9C16-F2ACE474871C}"/>
    <cellStyle name="Normal 3 7 2 2 2 3 2 3" xfId="23110" xr:uid="{C8E33D97-24CC-48BB-96A5-A03AA7204193}"/>
    <cellStyle name="Normal 3 7 2 2 2 3 3" xfId="10563" xr:uid="{30E94B04-58BE-4BB9-8052-BBEB5E4C18AA}"/>
    <cellStyle name="Normal 3 7 2 2 2 3 3 2" xfId="27292" xr:uid="{9F79A57D-AB0B-48ED-97CE-6BD07DCA0F04}"/>
    <cellStyle name="Normal 3 7 2 2 2 3 4" xfId="18929" xr:uid="{A912A61E-3910-4C33-BBCA-BC8547BC50B8}"/>
    <cellStyle name="Normal 3 7 2 2 2 4" xfId="3874" xr:uid="{AEABDDE8-AB39-4BAC-9349-018255BB6415}"/>
    <cellStyle name="Normal 3 7 2 2 2 4 2" xfId="8055" xr:uid="{25A88AC6-3BA5-4F3B-9579-9360791CD8B2}"/>
    <cellStyle name="Normal 3 7 2 2 2 4 2 2" xfId="16418" xr:uid="{9F7EDAB8-22A8-4694-B8DB-7AABE177014E}"/>
    <cellStyle name="Normal 3 7 2 2 2 4 2 2 2" xfId="33147" xr:uid="{8E758A54-EF88-4FAA-9D9D-65AEA01278B5}"/>
    <cellStyle name="Normal 3 7 2 2 2 4 2 3" xfId="24784" xr:uid="{17D7E61A-642B-4AA4-ADE9-2AA61030F67A}"/>
    <cellStyle name="Normal 3 7 2 2 2 4 3" xfId="12237" xr:uid="{86D5C5F6-31A2-42F7-A6D5-F11A08E805D9}"/>
    <cellStyle name="Normal 3 7 2 2 2 4 3 2" xfId="28966" xr:uid="{22DD7F99-1BB2-44CC-BCE3-222E6B6ED1BE}"/>
    <cellStyle name="Normal 3 7 2 2 2 4 4" xfId="20603" xr:uid="{8D773DAF-8B66-4EB4-8E29-3C52E1AF6D80}"/>
    <cellStyle name="Normal 3 7 2 2 2 5" xfId="4709" xr:uid="{51011DB4-2903-4D20-9FB6-73234883AD36}"/>
    <cellStyle name="Normal 3 7 2 2 2 5 2" xfId="13072" xr:uid="{40223AD5-9298-4046-9F2B-42F4E4717658}"/>
    <cellStyle name="Normal 3 7 2 2 2 5 2 2" xfId="29801" xr:uid="{E9397975-8317-4F5A-A67B-02524CDDA023}"/>
    <cellStyle name="Normal 3 7 2 2 2 5 3" xfId="21438" xr:uid="{825CCF97-3516-4C40-9A9A-03AC2A9ABD39}"/>
    <cellStyle name="Normal 3 7 2 2 2 6" xfId="8891" xr:uid="{77CA9CF5-2DD1-4B6A-8D87-93B8DA9BEB08}"/>
    <cellStyle name="Normal 3 7 2 2 2 6 2" xfId="25620" xr:uid="{D8BFC7E8-2F5B-4476-B92F-0BC67BE2C86B}"/>
    <cellStyle name="Normal 3 7 2 2 2 7" xfId="17257" xr:uid="{43DA6717-0628-408F-8DC2-8F4C4180A356}"/>
    <cellStyle name="Normal 3 7 2 2 3" xfId="806" xr:uid="{C45B1197-499E-49D3-A6E4-8DBE698294AD}"/>
    <cellStyle name="Normal 3 7 2 2 3 2" xfId="1642" xr:uid="{ECD68FCC-3C62-4FC1-BD74-495F68005055}"/>
    <cellStyle name="Normal 3 7 2 2 3 2 2" xfId="3314" xr:uid="{2B4D9217-2068-4BDB-A094-C847259EA087}"/>
    <cellStyle name="Normal 3 7 2 2 3 2 2 2" xfId="7495" xr:uid="{F753D016-3EDE-4F65-A64E-2946E7D5ACC8}"/>
    <cellStyle name="Normal 3 7 2 2 3 2 2 2 2" xfId="15858" xr:uid="{E7F5A7E5-68C2-43F8-AF9A-BDDE72A1AEE9}"/>
    <cellStyle name="Normal 3 7 2 2 3 2 2 2 2 2" xfId="32587" xr:uid="{0240DF8F-7284-4BDE-8A72-D88FE3218374}"/>
    <cellStyle name="Normal 3 7 2 2 3 2 2 2 3" xfId="24224" xr:uid="{0EB36775-209B-480B-9796-CE5EB65941AD}"/>
    <cellStyle name="Normal 3 7 2 2 3 2 2 3" xfId="11677" xr:uid="{0F25743B-4234-44F7-9CB5-CFF8077CD8F7}"/>
    <cellStyle name="Normal 3 7 2 2 3 2 2 3 2" xfId="28406" xr:uid="{D66A5776-2417-472B-8F24-4E03D57DFB31}"/>
    <cellStyle name="Normal 3 7 2 2 3 2 2 4" xfId="20043" xr:uid="{1F13408B-B1E9-4F17-9537-DF5A1102EFB8}"/>
    <cellStyle name="Normal 3 7 2 2 3 2 3" xfId="5823" xr:uid="{78ED5929-036F-4755-8C09-FF08ECB28C2B}"/>
    <cellStyle name="Normal 3 7 2 2 3 2 3 2" xfId="14186" xr:uid="{ADE38D1F-F079-4126-B359-03E9BCC2F066}"/>
    <cellStyle name="Normal 3 7 2 2 3 2 3 2 2" xfId="30915" xr:uid="{6ABF6DE1-C079-4726-863C-89C2D9B2308F}"/>
    <cellStyle name="Normal 3 7 2 2 3 2 3 3" xfId="22552" xr:uid="{6CCF2DBB-1308-420D-8237-3C7A4CEAAF77}"/>
    <cellStyle name="Normal 3 7 2 2 3 2 4" xfId="10005" xr:uid="{69610C1F-D619-4489-9FF1-381DBB5DF3C4}"/>
    <cellStyle name="Normal 3 7 2 2 3 2 4 2" xfId="26734" xr:uid="{937D1676-5C75-4B38-9B4D-982D36382D63}"/>
    <cellStyle name="Normal 3 7 2 2 3 2 5" xfId="18371" xr:uid="{9B17E943-5B0E-44F4-88D5-1658FD1CBC11}"/>
    <cellStyle name="Normal 3 7 2 2 3 3" xfId="2478" xr:uid="{C50B590F-8DCA-4DBA-97A2-F18FA317306A}"/>
    <cellStyle name="Normal 3 7 2 2 3 3 2" xfId="6659" xr:uid="{7CF042C9-B570-44AB-934A-1C32FDBBF6DC}"/>
    <cellStyle name="Normal 3 7 2 2 3 3 2 2" xfId="15022" xr:uid="{94E31D4F-1A5E-4D43-849A-76C2F0FF49FA}"/>
    <cellStyle name="Normal 3 7 2 2 3 3 2 2 2" xfId="31751" xr:uid="{72FEE264-F4DE-4EAD-80B6-5E5F9BF0DF62}"/>
    <cellStyle name="Normal 3 7 2 2 3 3 2 3" xfId="23388" xr:uid="{BBAA8328-5675-4AC0-880F-34EDA615DF97}"/>
    <cellStyle name="Normal 3 7 2 2 3 3 3" xfId="10841" xr:uid="{52429B31-BC64-4C50-B739-74D20C037693}"/>
    <cellStyle name="Normal 3 7 2 2 3 3 3 2" xfId="27570" xr:uid="{074A49A7-162A-49FD-A8F0-ED764A7242CB}"/>
    <cellStyle name="Normal 3 7 2 2 3 3 4" xfId="19207" xr:uid="{33E791F5-7C84-4CA8-BB78-E2838778C517}"/>
    <cellStyle name="Normal 3 7 2 2 3 4" xfId="4152" xr:uid="{8A2B7A60-EC09-4A3E-82B6-0434085113E2}"/>
    <cellStyle name="Normal 3 7 2 2 3 4 2" xfId="8333" xr:uid="{F2A16DAE-8328-4F7F-96B2-89F1BDB4FCE8}"/>
    <cellStyle name="Normal 3 7 2 2 3 4 2 2" xfId="16696" xr:uid="{26770D2A-A73F-4F6F-904B-63C67697D1D8}"/>
    <cellStyle name="Normal 3 7 2 2 3 4 2 2 2" xfId="33425" xr:uid="{1FE99E29-ECB7-4933-9331-1182406327ED}"/>
    <cellStyle name="Normal 3 7 2 2 3 4 2 3" xfId="25062" xr:uid="{6C66685C-0F09-4F2D-AA0E-3AFD5A348FF1}"/>
    <cellStyle name="Normal 3 7 2 2 3 4 3" xfId="12515" xr:uid="{CD832C1D-4215-4A4D-B8C0-DA3638E15238}"/>
    <cellStyle name="Normal 3 7 2 2 3 4 3 2" xfId="29244" xr:uid="{2DD16603-BAF3-47E4-8E64-4BAF8B6FB280}"/>
    <cellStyle name="Normal 3 7 2 2 3 4 4" xfId="20881" xr:uid="{8E774C83-339B-4B64-B221-1E0B3FCA9262}"/>
    <cellStyle name="Normal 3 7 2 2 3 5" xfId="4987" xr:uid="{7B111A1B-E5CB-4695-B622-AE4C1E12E05D}"/>
    <cellStyle name="Normal 3 7 2 2 3 5 2" xfId="13350" xr:uid="{E0A7F221-ED10-4E12-9B0E-F8EDFF7A18F9}"/>
    <cellStyle name="Normal 3 7 2 2 3 5 2 2" xfId="30079" xr:uid="{40DFCF0A-8395-487D-A793-7941920BEC03}"/>
    <cellStyle name="Normal 3 7 2 2 3 5 3" xfId="21716" xr:uid="{D48759F8-3D4F-4059-8BF6-865709472223}"/>
    <cellStyle name="Normal 3 7 2 2 3 6" xfId="9169" xr:uid="{CF787A91-BD9E-4988-95AA-766915A9127F}"/>
    <cellStyle name="Normal 3 7 2 2 3 6 2" xfId="25898" xr:uid="{C8C0A0FF-EBEF-44F2-8CBB-C1DA5EBE65E3}"/>
    <cellStyle name="Normal 3 7 2 2 3 7" xfId="17535" xr:uid="{2CA881F2-F8B3-4053-BBB4-DA6C669A442F}"/>
    <cellStyle name="Normal 3 7 2 2 4" xfId="1086" xr:uid="{0403A469-13E4-4A1C-A565-C15ED0794CA5}"/>
    <cellStyle name="Normal 3 7 2 2 4 2" xfId="2758" xr:uid="{21DAF07F-8E7D-4230-80AC-6E11277E2B91}"/>
    <cellStyle name="Normal 3 7 2 2 4 2 2" xfId="6939" xr:uid="{E0AC1969-A6BF-4A62-BDED-77C03296BAA7}"/>
    <cellStyle name="Normal 3 7 2 2 4 2 2 2" xfId="15302" xr:uid="{FF71FD6C-E140-4315-B806-460FBAB6FD5D}"/>
    <cellStyle name="Normal 3 7 2 2 4 2 2 2 2" xfId="32031" xr:uid="{E6FFA1E8-3C7C-46CB-AC8B-1FCFA0BCB618}"/>
    <cellStyle name="Normal 3 7 2 2 4 2 2 3" xfId="23668" xr:uid="{1F0BEC47-A9AF-4A23-BAA2-41012E32139E}"/>
    <cellStyle name="Normal 3 7 2 2 4 2 3" xfId="11121" xr:uid="{633D9D4B-2DFD-4C6E-B53D-28E60745B56D}"/>
    <cellStyle name="Normal 3 7 2 2 4 2 3 2" xfId="27850" xr:uid="{F5F3163E-EE65-4F15-8259-46E460F812BC}"/>
    <cellStyle name="Normal 3 7 2 2 4 2 4" xfId="19487" xr:uid="{C8EDE2B4-94EC-4DC0-A5D6-182F9FF258D4}"/>
    <cellStyle name="Normal 3 7 2 2 4 3" xfId="5267" xr:uid="{4631F34B-785A-4226-AE49-A372FC0EBF30}"/>
    <cellStyle name="Normal 3 7 2 2 4 3 2" xfId="13630" xr:uid="{C17489A1-1F7A-471A-BE7D-DBF4B8F17E9C}"/>
    <cellStyle name="Normal 3 7 2 2 4 3 2 2" xfId="30359" xr:uid="{4CB6020D-89B2-4F5D-B031-DA0DC0AAB324}"/>
    <cellStyle name="Normal 3 7 2 2 4 3 3" xfId="21996" xr:uid="{50356EB4-033D-401C-B4CE-F0972A2A8469}"/>
    <cellStyle name="Normal 3 7 2 2 4 4" xfId="9449" xr:uid="{A5B389DE-C62E-4D41-99D4-4AEFB536EC1E}"/>
    <cellStyle name="Normal 3 7 2 2 4 4 2" xfId="26178" xr:uid="{54074293-9E04-4353-A1B5-0A204F17A010}"/>
    <cellStyle name="Normal 3 7 2 2 4 5" xfId="17815" xr:uid="{28128F73-70E0-4CC0-9E6F-EE3C6E8275E8}"/>
    <cellStyle name="Normal 3 7 2 2 5" xfId="1922" xr:uid="{B73F611F-F111-4F0E-80EC-42BD844DA017}"/>
    <cellStyle name="Normal 3 7 2 2 5 2" xfId="6103" xr:uid="{AB6F9100-855C-404D-BF8D-EACBA5A02818}"/>
    <cellStyle name="Normal 3 7 2 2 5 2 2" xfId="14466" xr:uid="{7D5730F9-59CA-4158-A6CC-B56F4FED46F8}"/>
    <cellStyle name="Normal 3 7 2 2 5 2 2 2" xfId="31195" xr:uid="{B8D563C5-A227-4529-8C22-B8CB747350B8}"/>
    <cellStyle name="Normal 3 7 2 2 5 2 3" xfId="22832" xr:uid="{EE49182A-A50A-417B-BB14-760EEABA89DB}"/>
    <cellStyle name="Normal 3 7 2 2 5 3" xfId="10285" xr:uid="{6C8D6A01-DD2F-4F19-BF05-EB138EFE39DA}"/>
    <cellStyle name="Normal 3 7 2 2 5 3 2" xfId="27014" xr:uid="{65073D04-4C90-4102-A834-73331D2C3D62}"/>
    <cellStyle name="Normal 3 7 2 2 5 4" xfId="18651" xr:uid="{EAB8D9B0-D74C-422B-8B92-8F31F198CF75}"/>
    <cellStyle name="Normal 3 7 2 2 6" xfId="3596" xr:uid="{291F28E4-D22B-4D2F-8B8B-8E885B76BCB2}"/>
    <cellStyle name="Normal 3 7 2 2 6 2" xfId="7777" xr:uid="{84BFA282-13DC-41BE-BD32-83669D11E772}"/>
    <cellStyle name="Normal 3 7 2 2 6 2 2" xfId="16140" xr:uid="{9EA4A450-4BF1-440D-A4F0-67826D5E557A}"/>
    <cellStyle name="Normal 3 7 2 2 6 2 2 2" xfId="32869" xr:uid="{56F70A70-2708-4B96-BFEE-9CF3FBBEB453}"/>
    <cellStyle name="Normal 3 7 2 2 6 2 3" xfId="24506" xr:uid="{E5AE97B2-A185-4548-A4AF-E0BF237FFF51}"/>
    <cellStyle name="Normal 3 7 2 2 6 3" xfId="11959" xr:uid="{7EE778A4-D57C-4C73-956A-E46692945400}"/>
    <cellStyle name="Normal 3 7 2 2 6 3 2" xfId="28688" xr:uid="{B6E46E0F-EE77-44F1-A67B-75A1DF39BB17}"/>
    <cellStyle name="Normal 3 7 2 2 6 4" xfId="20325" xr:uid="{1DC8D485-ED56-4A5A-947C-63C75C170B50}"/>
    <cellStyle name="Normal 3 7 2 2 7" xfId="4431" xr:uid="{C41BC17E-F0EC-41ED-B728-E6D4A7CA090B}"/>
    <cellStyle name="Normal 3 7 2 2 7 2" xfId="12794" xr:uid="{7E14B80F-2E8C-492E-90CB-C06C470974FE}"/>
    <cellStyle name="Normal 3 7 2 2 7 2 2" xfId="29523" xr:uid="{8D6962E8-CB54-4924-957F-85377E53B399}"/>
    <cellStyle name="Normal 3 7 2 2 7 3" xfId="21160" xr:uid="{971C6EEA-29BC-48DF-A1AE-41FF1F6B6FF6}"/>
    <cellStyle name="Normal 3 7 2 2 8" xfId="8613" xr:uid="{164159BC-7A95-42E7-AF6A-1239670D4E5A}"/>
    <cellStyle name="Normal 3 7 2 2 8 2" xfId="25342" xr:uid="{C9182877-EDDC-4CF6-AAB7-E2E6DE622536}"/>
    <cellStyle name="Normal 3 7 2 2 9" xfId="16979" xr:uid="{697294BD-5925-4769-88ED-05C5D6FD2B67}"/>
    <cellStyle name="Normal 3 7 2 3" xfId="392" xr:uid="{C2DE4A60-686B-4962-87A3-2AF5428F2275}"/>
    <cellStyle name="Normal 3 7 2 3 2" xfId="1228" xr:uid="{850C421A-CB91-46FF-B5E2-620CA34C43BB}"/>
    <cellStyle name="Normal 3 7 2 3 2 2" xfId="2900" xr:uid="{E446CD6C-5D98-4AFD-80E5-1F5DE8CF22FA}"/>
    <cellStyle name="Normal 3 7 2 3 2 2 2" xfId="7081" xr:uid="{67535586-F169-4E63-88F1-2F628D75F26B}"/>
    <cellStyle name="Normal 3 7 2 3 2 2 2 2" xfId="15444" xr:uid="{0F0316B4-2E5A-4E36-B432-E2D2E49F2245}"/>
    <cellStyle name="Normal 3 7 2 3 2 2 2 2 2" xfId="32173" xr:uid="{52560102-36C7-4E77-844A-C7DF00C60F95}"/>
    <cellStyle name="Normal 3 7 2 3 2 2 2 3" xfId="23810" xr:uid="{76562F9A-A0E8-4D81-87BA-0546AE7544D0}"/>
    <cellStyle name="Normal 3 7 2 3 2 2 3" xfId="11263" xr:uid="{ADD6C754-4695-49C8-95F1-6CAF5471A9E0}"/>
    <cellStyle name="Normal 3 7 2 3 2 2 3 2" xfId="27992" xr:uid="{CFD33831-001A-4F84-B886-36DD613498F4}"/>
    <cellStyle name="Normal 3 7 2 3 2 2 4" xfId="19629" xr:uid="{A2FB3853-3BA0-4695-9826-433A9D467ECA}"/>
    <cellStyle name="Normal 3 7 2 3 2 3" xfId="5409" xr:uid="{97EE9479-F9E0-4034-97C8-58EEE2518484}"/>
    <cellStyle name="Normal 3 7 2 3 2 3 2" xfId="13772" xr:uid="{513E8624-899B-4451-937E-46C60EA5FB54}"/>
    <cellStyle name="Normal 3 7 2 3 2 3 2 2" xfId="30501" xr:uid="{3384428A-0986-43F6-A9DB-84B23D24AF11}"/>
    <cellStyle name="Normal 3 7 2 3 2 3 3" xfId="22138" xr:uid="{AB084E7F-B77F-4086-94B9-1EA87444C965}"/>
    <cellStyle name="Normal 3 7 2 3 2 4" xfId="9591" xr:uid="{C4A0B60E-7E82-4FAD-88E8-395F0C614121}"/>
    <cellStyle name="Normal 3 7 2 3 2 4 2" xfId="26320" xr:uid="{37DE5EDC-520F-46EA-A39D-22194DFCBA52}"/>
    <cellStyle name="Normal 3 7 2 3 2 5" xfId="17957" xr:uid="{1FB27950-8193-42C6-A4B0-6194DE5B4B8E}"/>
    <cellStyle name="Normal 3 7 2 3 3" xfId="2064" xr:uid="{C2A9E706-DD39-4C69-972C-BBFCA9A61F54}"/>
    <cellStyle name="Normal 3 7 2 3 3 2" xfId="6245" xr:uid="{76EF767F-1C99-4B02-A53B-BF4C06639893}"/>
    <cellStyle name="Normal 3 7 2 3 3 2 2" xfId="14608" xr:uid="{B0272C39-9376-47B0-BF67-E4FAE1A78D5B}"/>
    <cellStyle name="Normal 3 7 2 3 3 2 2 2" xfId="31337" xr:uid="{25FFCA6C-C4A5-431C-8FF6-33DA4B8EB561}"/>
    <cellStyle name="Normal 3 7 2 3 3 2 3" xfId="22974" xr:uid="{8E0E0917-EB3B-479C-A89C-A80BC176480B}"/>
    <cellStyle name="Normal 3 7 2 3 3 3" xfId="10427" xr:uid="{7BE6B01E-A7B6-49CE-8F94-7295D2C8CD38}"/>
    <cellStyle name="Normal 3 7 2 3 3 3 2" xfId="27156" xr:uid="{60EBA04A-C0B3-42D6-987A-D54C1C98C853}"/>
    <cellStyle name="Normal 3 7 2 3 3 4" xfId="18793" xr:uid="{EB469B6C-C713-4F24-8230-227DEED009C0}"/>
    <cellStyle name="Normal 3 7 2 3 4" xfId="3738" xr:uid="{CC0EDBED-5143-410D-AB99-BA8A0509FC2A}"/>
    <cellStyle name="Normal 3 7 2 3 4 2" xfId="7919" xr:uid="{F9CF967F-15F7-4FC0-8850-9F1FDAF79B4C}"/>
    <cellStyle name="Normal 3 7 2 3 4 2 2" xfId="16282" xr:uid="{887906A3-0BA7-4664-A36F-9D339A81978F}"/>
    <cellStyle name="Normal 3 7 2 3 4 2 2 2" xfId="33011" xr:uid="{91C8C760-EE0C-4A9D-AF19-7F8F9BFBE888}"/>
    <cellStyle name="Normal 3 7 2 3 4 2 3" xfId="24648" xr:uid="{56C9BF4D-B630-41B1-AB74-8E1C8FE84CDD}"/>
    <cellStyle name="Normal 3 7 2 3 4 3" xfId="12101" xr:uid="{560ABC5E-6896-4C2C-AAA8-CDD709DEDCFD}"/>
    <cellStyle name="Normal 3 7 2 3 4 3 2" xfId="28830" xr:uid="{E69D9317-4DCB-43B6-9357-37557B82606D}"/>
    <cellStyle name="Normal 3 7 2 3 4 4" xfId="20467" xr:uid="{01D8360B-9782-42A8-9A05-065CCA40C1ED}"/>
    <cellStyle name="Normal 3 7 2 3 5" xfId="4573" xr:uid="{1D946E16-E8CC-4862-BCBB-E8DE5249642B}"/>
    <cellStyle name="Normal 3 7 2 3 5 2" xfId="12936" xr:uid="{EEECD603-EB82-49FA-90E6-E818508EF5D1}"/>
    <cellStyle name="Normal 3 7 2 3 5 2 2" xfId="29665" xr:uid="{8D243AE0-081B-418E-8EEF-AFE2754D1A0C}"/>
    <cellStyle name="Normal 3 7 2 3 5 3" xfId="21302" xr:uid="{FCCCF6B3-3543-4253-83CB-92D083228BD1}"/>
    <cellStyle name="Normal 3 7 2 3 6" xfId="8755" xr:uid="{E6E7C5A9-5C6F-4C58-9FF6-6DE1CBBB7E8A}"/>
    <cellStyle name="Normal 3 7 2 3 6 2" xfId="25484" xr:uid="{DBE55579-772B-4EC6-8657-71687F1E7722}"/>
    <cellStyle name="Normal 3 7 2 3 7" xfId="17121" xr:uid="{53F0EDE8-BE1D-4CE6-A859-5F6A7DBCBE5C}"/>
    <cellStyle name="Normal 3 7 2 4" xfId="670" xr:uid="{2E8BD334-AE18-4330-9453-F727AD3262DA}"/>
    <cellStyle name="Normal 3 7 2 4 2" xfId="1506" xr:uid="{CB7A36AF-0324-4680-8D8F-4CE2DF40EEE0}"/>
    <cellStyle name="Normal 3 7 2 4 2 2" xfId="3178" xr:uid="{90C83A11-9ACD-4CD4-A426-4156B3FE5549}"/>
    <cellStyle name="Normal 3 7 2 4 2 2 2" xfId="7359" xr:uid="{A7C6FDA7-8271-406D-998B-C9D400BDD424}"/>
    <cellStyle name="Normal 3 7 2 4 2 2 2 2" xfId="15722" xr:uid="{356CB9D1-3370-4A2E-96E1-AB54B4EB22DC}"/>
    <cellStyle name="Normal 3 7 2 4 2 2 2 2 2" xfId="32451" xr:uid="{35A343C2-7C4D-4953-B38C-C03E3F7006F0}"/>
    <cellStyle name="Normal 3 7 2 4 2 2 2 3" xfId="24088" xr:uid="{7434FA3C-9CE3-43FD-B945-9DE39A418096}"/>
    <cellStyle name="Normal 3 7 2 4 2 2 3" xfId="11541" xr:uid="{E33EE1AA-F4ED-49E5-B792-FDBF8F828871}"/>
    <cellStyle name="Normal 3 7 2 4 2 2 3 2" xfId="28270" xr:uid="{1DA12B90-746A-4A65-AD54-FF8DEF9D9607}"/>
    <cellStyle name="Normal 3 7 2 4 2 2 4" xfId="19907" xr:uid="{20352FF4-C582-4768-BA2D-07ECDA7B4365}"/>
    <cellStyle name="Normal 3 7 2 4 2 3" xfId="5687" xr:uid="{26785625-1477-4375-ADA1-BB0DC8E63F8B}"/>
    <cellStyle name="Normal 3 7 2 4 2 3 2" xfId="14050" xr:uid="{8DEDDD5C-95DB-4AA0-85F0-E276327303B0}"/>
    <cellStyle name="Normal 3 7 2 4 2 3 2 2" xfId="30779" xr:uid="{FE0ABD36-CE86-476B-BC8E-CFCCDB2A47EE}"/>
    <cellStyle name="Normal 3 7 2 4 2 3 3" xfId="22416" xr:uid="{823996DE-B8F2-46F8-81E4-AFC45B82D82D}"/>
    <cellStyle name="Normal 3 7 2 4 2 4" xfId="9869" xr:uid="{155E0CDE-AAA4-41C8-A491-62EF61237FFE}"/>
    <cellStyle name="Normal 3 7 2 4 2 4 2" xfId="26598" xr:uid="{ECD52A66-AD40-428B-BF76-1C11B3B4BAFD}"/>
    <cellStyle name="Normal 3 7 2 4 2 5" xfId="18235" xr:uid="{07C46F97-9CEE-4C20-B9DF-3C68D65B2C4B}"/>
    <cellStyle name="Normal 3 7 2 4 3" xfId="2342" xr:uid="{40A660A3-55E3-4777-997D-764836F75657}"/>
    <cellStyle name="Normal 3 7 2 4 3 2" xfId="6523" xr:uid="{59717547-D02B-4550-AD83-177FB414D235}"/>
    <cellStyle name="Normal 3 7 2 4 3 2 2" xfId="14886" xr:uid="{30431D80-05E8-4993-B70D-5FEEB342B9A5}"/>
    <cellStyle name="Normal 3 7 2 4 3 2 2 2" xfId="31615" xr:uid="{7FF6BB42-7EEE-4866-BCB9-EBD938221444}"/>
    <cellStyle name="Normal 3 7 2 4 3 2 3" xfId="23252" xr:uid="{2223F700-CA84-4D16-BD27-4631C6A1AEDF}"/>
    <cellStyle name="Normal 3 7 2 4 3 3" xfId="10705" xr:uid="{5545551C-54D5-471D-A6AD-C23254F97AAA}"/>
    <cellStyle name="Normal 3 7 2 4 3 3 2" xfId="27434" xr:uid="{52B02CAF-DE97-4A2F-92FE-1C26BE4455DE}"/>
    <cellStyle name="Normal 3 7 2 4 3 4" xfId="19071" xr:uid="{4A1890D0-1F80-417C-AC61-C4D5033CC977}"/>
    <cellStyle name="Normal 3 7 2 4 4" xfId="4016" xr:uid="{8943957C-37E0-474C-A574-A5EE04A629F7}"/>
    <cellStyle name="Normal 3 7 2 4 4 2" xfId="8197" xr:uid="{56EA7CE2-D0EB-4384-AD97-5711FC1538A1}"/>
    <cellStyle name="Normal 3 7 2 4 4 2 2" xfId="16560" xr:uid="{D0ECE9D8-5A5F-4D9E-9797-09A8FE1C2EAF}"/>
    <cellStyle name="Normal 3 7 2 4 4 2 2 2" xfId="33289" xr:uid="{0BBB23AA-AB24-4665-852E-160E71D0EA75}"/>
    <cellStyle name="Normal 3 7 2 4 4 2 3" xfId="24926" xr:uid="{369ADD23-BDC5-4171-9AE1-5357ED23E875}"/>
    <cellStyle name="Normal 3 7 2 4 4 3" xfId="12379" xr:uid="{D08B957A-784C-4CC1-A27C-AE0A2773BA80}"/>
    <cellStyle name="Normal 3 7 2 4 4 3 2" xfId="29108" xr:uid="{108786F8-672D-4736-9604-D2FCD2FE6292}"/>
    <cellStyle name="Normal 3 7 2 4 4 4" xfId="20745" xr:uid="{91DB5799-B04C-470C-848B-0538679EDBAF}"/>
    <cellStyle name="Normal 3 7 2 4 5" xfId="4851" xr:uid="{36A69FFE-5B27-442E-B6E1-4C7E3784A5AA}"/>
    <cellStyle name="Normal 3 7 2 4 5 2" xfId="13214" xr:uid="{7149D949-18F4-4276-B87E-32925BDFD06D}"/>
    <cellStyle name="Normal 3 7 2 4 5 2 2" xfId="29943" xr:uid="{EFA7E6A4-B132-4440-9532-AA4FDC4B52A8}"/>
    <cellStyle name="Normal 3 7 2 4 5 3" xfId="21580" xr:uid="{45CDA728-B7BB-44EE-A128-8D5BEEACEF53}"/>
    <cellStyle name="Normal 3 7 2 4 6" xfId="9033" xr:uid="{C51FD89F-79C1-4C02-8C1B-5FA5D6B5591A}"/>
    <cellStyle name="Normal 3 7 2 4 6 2" xfId="25762" xr:uid="{9F88597A-7784-488A-8B2A-3F285AB5BB7C}"/>
    <cellStyle name="Normal 3 7 2 4 7" xfId="17399" xr:uid="{558B1457-FBC9-486A-9647-3E38B0FEE140}"/>
    <cellStyle name="Normal 3 7 2 5" xfId="950" xr:uid="{4A95044B-5CE9-4222-A380-1963C74277C2}"/>
    <cellStyle name="Normal 3 7 2 5 2" xfId="2622" xr:uid="{4BB02F59-2CC6-43F6-8701-213567BBC623}"/>
    <cellStyle name="Normal 3 7 2 5 2 2" xfId="6803" xr:uid="{07E7AFA8-DE7A-4B9D-9BB1-207D601BC69C}"/>
    <cellStyle name="Normal 3 7 2 5 2 2 2" xfId="15166" xr:uid="{9C1F15B8-4E1D-402E-8548-5B0E3A6EF743}"/>
    <cellStyle name="Normal 3 7 2 5 2 2 2 2" xfId="31895" xr:uid="{F43C733E-6B7B-4DED-822F-C397BF8B7CFD}"/>
    <cellStyle name="Normal 3 7 2 5 2 2 3" xfId="23532" xr:uid="{5D969743-B90A-4B9D-AC9C-250D0464CBC5}"/>
    <cellStyle name="Normal 3 7 2 5 2 3" xfId="10985" xr:uid="{2DC7D500-0E82-4E96-BC0E-9E0C33C72D49}"/>
    <cellStyle name="Normal 3 7 2 5 2 3 2" xfId="27714" xr:uid="{4C4BDAE8-AB91-41BE-AB2C-820796D1F579}"/>
    <cellStyle name="Normal 3 7 2 5 2 4" xfId="19351" xr:uid="{410A7CEF-57C2-4AD6-B1DC-E9BF4D0AB5A8}"/>
    <cellStyle name="Normal 3 7 2 5 3" xfId="5131" xr:uid="{2C62D8F4-47E0-48A7-85B7-A6906634FD9B}"/>
    <cellStyle name="Normal 3 7 2 5 3 2" xfId="13494" xr:uid="{B421338A-D504-4251-B3D4-A219349DF499}"/>
    <cellStyle name="Normal 3 7 2 5 3 2 2" xfId="30223" xr:uid="{D7109680-A5A2-4ECD-9AAF-F57EB2C0E026}"/>
    <cellStyle name="Normal 3 7 2 5 3 3" xfId="21860" xr:uid="{8B33D0A1-30E1-483E-A675-9435003A0419}"/>
    <cellStyle name="Normal 3 7 2 5 4" xfId="9313" xr:uid="{9097F3F9-F6DA-4345-9B57-7F4F96830A40}"/>
    <cellStyle name="Normal 3 7 2 5 4 2" xfId="26042" xr:uid="{EB6EAE1A-E502-45C6-A1A3-42BC786C94DD}"/>
    <cellStyle name="Normal 3 7 2 5 5" xfId="17679" xr:uid="{3E3DE515-40A4-46DF-8F39-EFDDA69C40AF}"/>
    <cellStyle name="Normal 3 7 2 6" xfId="1786" xr:uid="{F3332DD3-95A5-403F-A7DD-3C96BD70991B}"/>
    <cellStyle name="Normal 3 7 2 6 2" xfId="5967" xr:uid="{7E5DB2D5-078B-41C2-92A3-C16E8CC16961}"/>
    <cellStyle name="Normal 3 7 2 6 2 2" xfId="14330" xr:uid="{EF96E490-D7CE-4F2D-A220-6C1DB2CDAFCB}"/>
    <cellStyle name="Normal 3 7 2 6 2 2 2" xfId="31059" xr:uid="{1E9046E9-8FCF-4528-A5A0-9ADC7EC5EC31}"/>
    <cellStyle name="Normal 3 7 2 6 2 3" xfId="22696" xr:uid="{47E45240-8C50-40C1-B61D-24DDA01F266B}"/>
    <cellStyle name="Normal 3 7 2 6 3" xfId="10149" xr:uid="{B2CA9851-C60A-4130-ACC1-30F28E79AE5E}"/>
    <cellStyle name="Normal 3 7 2 6 3 2" xfId="26878" xr:uid="{EC3811C1-7174-41DB-87C0-1B91617885EA}"/>
    <cellStyle name="Normal 3 7 2 6 4" xfId="18515" xr:uid="{206658E9-2441-4FA5-B08D-FCA58899AE0B}"/>
    <cellStyle name="Normal 3 7 2 7" xfId="3460" xr:uid="{1B63C99A-C014-4053-A86E-2AA7C8F102A5}"/>
    <cellStyle name="Normal 3 7 2 7 2" xfId="7641" xr:uid="{77C83005-66DB-44DC-B87C-10213F2D885F}"/>
    <cellStyle name="Normal 3 7 2 7 2 2" xfId="16004" xr:uid="{3B6083CB-F23A-457A-AF1A-D0103D7D7EE0}"/>
    <cellStyle name="Normal 3 7 2 7 2 2 2" xfId="32733" xr:uid="{98C98708-A9BD-47BA-A54B-D4AA3B843E05}"/>
    <cellStyle name="Normal 3 7 2 7 2 3" xfId="24370" xr:uid="{A4116CE7-3478-4EE1-A1BE-F9355C0963AB}"/>
    <cellStyle name="Normal 3 7 2 7 3" xfId="11823" xr:uid="{523C83F7-A62A-48D6-B63F-8BEF05B008D1}"/>
    <cellStyle name="Normal 3 7 2 7 3 2" xfId="28552" xr:uid="{1E8F62A3-C3F4-4FFC-8C95-1547CC68AD1A}"/>
    <cellStyle name="Normal 3 7 2 7 4" xfId="20189" xr:uid="{18B2259B-715A-413C-B7A4-14EB9909C068}"/>
    <cellStyle name="Normal 3 7 2 8" xfId="4295" xr:uid="{6AE6FDFF-CFAE-41BC-ACD1-9A0C48EFDB00}"/>
    <cellStyle name="Normal 3 7 2 8 2" xfId="12658" xr:uid="{83E89DC7-7393-4F87-85CE-D94C1471FBE2}"/>
    <cellStyle name="Normal 3 7 2 8 2 2" xfId="29387" xr:uid="{20FB414F-269E-46B3-9233-ABEF6341A2BE}"/>
    <cellStyle name="Normal 3 7 2 8 3" xfId="21024" xr:uid="{6B2B6A40-9ECF-4499-8D32-2F021AA4DA90}"/>
    <cellStyle name="Normal 3 7 2 9" xfId="8477" xr:uid="{693F380C-0C76-4570-8C17-B4031DCEECB8}"/>
    <cellStyle name="Normal 3 7 2 9 2" xfId="25206" xr:uid="{62BF1BD7-4D14-4A6A-9911-CBF28C6EF79F}"/>
    <cellStyle name="Normal 3 7 3" xfId="183" xr:uid="{37718542-95BF-4F26-918F-ACE5D6DF92AE}"/>
    <cellStyle name="Normal 3 7 3 2" xfId="461" xr:uid="{87A535FB-A055-4BE9-A235-7A3F7D545E50}"/>
    <cellStyle name="Normal 3 7 3 2 2" xfId="1297" xr:uid="{C8A3D186-6DA3-4658-82D3-8272A2EA88E1}"/>
    <cellStyle name="Normal 3 7 3 2 2 2" xfId="2969" xr:uid="{88D082C8-716B-4F64-9FA0-3222CDE522F6}"/>
    <cellStyle name="Normal 3 7 3 2 2 2 2" xfId="7150" xr:uid="{B5A7FBA9-88CE-42D7-B4AD-803F2582BF5A}"/>
    <cellStyle name="Normal 3 7 3 2 2 2 2 2" xfId="15513" xr:uid="{986B4CC9-85B1-4EA1-B45C-AFEC2FC65D6A}"/>
    <cellStyle name="Normal 3 7 3 2 2 2 2 2 2" xfId="32242" xr:uid="{8523BBD8-8A20-45D1-9B70-6D8A5A20F072}"/>
    <cellStyle name="Normal 3 7 3 2 2 2 2 3" xfId="23879" xr:uid="{CCDACA8A-D153-4890-9A87-30FC6EC52505}"/>
    <cellStyle name="Normal 3 7 3 2 2 2 3" xfId="11332" xr:uid="{8B43BE68-CCA4-4B7E-8777-985FCF10BCAD}"/>
    <cellStyle name="Normal 3 7 3 2 2 2 3 2" xfId="28061" xr:uid="{FD53F8A6-4189-49E6-9C93-48DBBFD824D9}"/>
    <cellStyle name="Normal 3 7 3 2 2 2 4" xfId="19698" xr:uid="{1B73E76E-2B6A-4E92-8DF6-E8E39421F996}"/>
    <cellStyle name="Normal 3 7 3 2 2 3" xfId="5478" xr:uid="{A6B7167B-B7BD-4D19-ABF4-28C6C00C9F40}"/>
    <cellStyle name="Normal 3 7 3 2 2 3 2" xfId="13841" xr:uid="{D282FE90-861E-43AF-9AA7-406F56C0E7FE}"/>
    <cellStyle name="Normal 3 7 3 2 2 3 2 2" xfId="30570" xr:uid="{74902A26-C83A-4436-AAAA-99AB6B0968CC}"/>
    <cellStyle name="Normal 3 7 3 2 2 3 3" xfId="22207" xr:uid="{8FA09773-9DED-4729-AF3A-3911D691BFF6}"/>
    <cellStyle name="Normal 3 7 3 2 2 4" xfId="9660" xr:uid="{27379367-639F-4B64-BC7C-E05A89175FE1}"/>
    <cellStyle name="Normal 3 7 3 2 2 4 2" xfId="26389" xr:uid="{90D18182-7BAE-4DC1-AF00-6873C14F4A07}"/>
    <cellStyle name="Normal 3 7 3 2 2 5" xfId="18026" xr:uid="{59910885-426A-4DB0-BD52-FC04E7234827}"/>
    <cellStyle name="Normal 3 7 3 2 3" xfId="2133" xr:uid="{49FB1E67-AEF1-4DFC-A519-412539054B4D}"/>
    <cellStyle name="Normal 3 7 3 2 3 2" xfId="6314" xr:uid="{46FF6904-144C-4F63-B3E6-632D88CF6866}"/>
    <cellStyle name="Normal 3 7 3 2 3 2 2" xfId="14677" xr:uid="{1A2B8CCB-9412-422C-B113-A8D924C8F546}"/>
    <cellStyle name="Normal 3 7 3 2 3 2 2 2" xfId="31406" xr:uid="{DBF9CEFF-07D4-4804-998E-7D4730D38337}"/>
    <cellStyle name="Normal 3 7 3 2 3 2 3" xfId="23043" xr:uid="{561F9521-2955-47FB-91EA-68DE05BE3F14}"/>
    <cellStyle name="Normal 3 7 3 2 3 3" xfId="10496" xr:uid="{EC1C7B9A-6BC5-4DC0-A186-1323103426D1}"/>
    <cellStyle name="Normal 3 7 3 2 3 3 2" xfId="27225" xr:uid="{C9C2B813-F680-4185-B9F7-FC1F3F36AAEE}"/>
    <cellStyle name="Normal 3 7 3 2 3 4" xfId="18862" xr:uid="{6B83C747-0F42-4544-8D55-C5FF8EA0E95B}"/>
    <cellStyle name="Normal 3 7 3 2 4" xfId="3807" xr:uid="{C13346F2-68C8-4688-A8F6-BB1658876487}"/>
    <cellStyle name="Normal 3 7 3 2 4 2" xfId="7988" xr:uid="{36557418-DBD7-4DAF-B2C3-8D929C9B6D07}"/>
    <cellStyle name="Normal 3 7 3 2 4 2 2" xfId="16351" xr:uid="{034F1743-F656-4855-9DC3-0489DBA9B174}"/>
    <cellStyle name="Normal 3 7 3 2 4 2 2 2" xfId="33080" xr:uid="{38120BE4-9D86-4347-8966-BE760567A662}"/>
    <cellStyle name="Normal 3 7 3 2 4 2 3" xfId="24717" xr:uid="{0BF89FAA-6949-4405-A6DB-E2D5B7ED8B53}"/>
    <cellStyle name="Normal 3 7 3 2 4 3" xfId="12170" xr:uid="{8353AE54-13C9-4FA1-87FA-7D4977A619F6}"/>
    <cellStyle name="Normal 3 7 3 2 4 3 2" xfId="28899" xr:uid="{2C104731-92E2-47F0-B7AE-1D58231F827F}"/>
    <cellStyle name="Normal 3 7 3 2 4 4" xfId="20536" xr:uid="{D071324C-DAE2-400F-A279-33D9C101B363}"/>
    <cellStyle name="Normal 3 7 3 2 5" xfId="4642" xr:uid="{ED2924E1-157E-4E1D-99C4-EB176EA3D228}"/>
    <cellStyle name="Normal 3 7 3 2 5 2" xfId="13005" xr:uid="{BD83E1C4-69B2-4D05-BE54-354E15273FB7}"/>
    <cellStyle name="Normal 3 7 3 2 5 2 2" xfId="29734" xr:uid="{CD124B52-C7E7-4AC6-A8F3-49897E1EBAB6}"/>
    <cellStyle name="Normal 3 7 3 2 5 3" xfId="21371" xr:uid="{AA48B6C2-CC4A-448F-B88A-E93A04E4FDE6}"/>
    <cellStyle name="Normal 3 7 3 2 6" xfId="8824" xr:uid="{3A18997C-D972-4136-963D-C95B8E30FE6D}"/>
    <cellStyle name="Normal 3 7 3 2 6 2" xfId="25553" xr:uid="{20341E40-4E85-489F-8614-42D07E1E26DA}"/>
    <cellStyle name="Normal 3 7 3 2 7" xfId="17190" xr:uid="{10C4BB0D-AE89-4F2B-82F6-1928CB2405E6}"/>
    <cellStyle name="Normal 3 7 3 3" xfId="739" xr:uid="{6BE7D51C-DBF5-4F30-8CDE-694FC8B599B2}"/>
    <cellStyle name="Normal 3 7 3 3 2" xfId="1575" xr:uid="{C7C1BDF6-8A62-4EC7-A730-3A58940E1686}"/>
    <cellStyle name="Normal 3 7 3 3 2 2" xfId="3247" xr:uid="{35734C39-CA03-4058-8AF6-8B1C17A5B847}"/>
    <cellStyle name="Normal 3 7 3 3 2 2 2" xfId="7428" xr:uid="{3BD19792-0DA1-4767-8752-B2C299CBFB48}"/>
    <cellStyle name="Normal 3 7 3 3 2 2 2 2" xfId="15791" xr:uid="{83828AE9-983F-4398-B998-42A9FBFCB49F}"/>
    <cellStyle name="Normal 3 7 3 3 2 2 2 2 2" xfId="32520" xr:uid="{C2092910-3A49-4A56-9DDC-2A960FB2034B}"/>
    <cellStyle name="Normal 3 7 3 3 2 2 2 3" xfId="24157" xr:uid="{F74054D3-3302-4646-8376-0D32374EC321}"/>
    <cellStyle name="Normal 3 7 3 3 2 2 3" xfId="11610" xr:uid="{F70CBF9C-1B6F-4680-ACB4-F64957A8E909}"/>
    <cellStyle name="Normal 3 7 3 3 2 2 3 2" xfId="28339" xr:uid="{D855ADC6-1192-4B47-8278-16E763A88B1F}"/>
    <cellStyle name="Normal 3 7 3 3 2 2 4" xfId="19976" xr:uid="{608B0B5C-EEFB-412C-BB26-B1AF28CE1F28}"/>
    <cellStyle name="Normal 3 7 3 3 2 3" xfId="5756" xr:uid="{16D52A1E-43F1-49B6-A7BE-84A9317FB157}"/>
    <cellStyle name="Normal 3 7 3 3 2 3 2" xfId="14119" xr:uid="{CB7BEE85-2BBC-43E8-A2F5-932E9B661B8A}"/>
    <cellStyle name="Normal 3 7 3 3 2 3 2 2" xfId="30848" xr:uid="{33927484-2E18-464E-92BB-CBB824256F5F}"/>
    <cellStyle name="Normal 3 7 3 3 2 3 3" xfId="22485" xr:uid="{656040D6-3A1D-4D59-A999-123409AAF3D8}"/>
    <cellStyle name="Normal 3 7 3 3 2 4" xfId="9938" xr:uid="{24C379DA-0B1B-4C1A-A08A-A23788507B72}"/>
    <cellStyle name="Normal 3 7 3 3 2 4 2" xfId="26667" xr:uid="{4B3109D8-8BC5-4D63-8A1A-92E8ADD59BFB}"/>
    <cellStyle name="Normal 3 7 3 3 2 5" xfId="18304" xr:uid="{04DDD9DC-E0D1-42FB-9827-250E36DB96D7}"/>
    <cellStyle name="Normal 3 7 3 3 3" xfId="2411" xr:uid="{8E14DE92-9722-449C-A4FA-B3AD9DA30761}"/>
    <cellStyle name="Normal 3 7 3 3 3 2" xfId="6592" xr:uid="{A0F1DC2C-09D7-4D69-9667-E71AAA094D40}"/>
    <cellStyle name="Normal 3 7 3 3 3 2 2" xfId="14955" xr:uid="{86FEBB31-5841-48EB-8951-5E64B916AD74}"/>
    <cellStyle name="Normal 3 7 3 3 3 2 2 2" xfId="31684" xr:uid="{0D08C5F0-CA6C-4B81-800B-8D950DD42061}"/>
    <cellStyle name="Normal 3 7 3 3 3 2 3" xfId="23321" xr:uid="{14EA0052-9113-4267-BB02-41D0D76EC717}"/>
    <cellStyle name="Normal 3 7 3 3 3 3" xfId="10774" xr:uid="{EB8050EF-BA62-4D1F-AEB7-0632E20B4C30}"/>
    <cellStyle name="Normal 3 7 3 3 3 3 2" xfId="27503" xr:uid="{E96DE2F6-B0BC-48F2-A361-DC2C05B4A1E5}"/>
    <cellStyle name="Normal 3 7 3 3 3 4" xfId="19140" xr:uid="{5152D60E-5993-4520-8E86-66F3DFB6E24E}"/>
    <cellStyle name="Normal 3 7 3 3 4" xfId="4085" xr:uid="{DC9A54D1-4830-43A8-A7F8-BEAE17A91B2D}"/>
    <cellStyle name="Normal 3 7 3 3 4 2" xfId="8266" xr:uid="{6BC09F20-A944-4B87-BB96-F48C812CD660}"/>
    <cellStyle name="Normal 3 7 3 3 4 2 2" xfId="16629" xr:uid="{3CF045BE-03B5-4844-B2B0-FBF4EF60A4F0}"/>
    <cellStyle name="Normal 3 7 3 3 4 2 2 2" xfId="33358" xr:uid="{E9E8D5E2-2E11-4F5D-812F-F3BE486D0EB6}"/>
    <cellStyle name="Normal 3 7 3 3 4 2 3" xfId="24995" xr:uid="{E8CCC8C5-A4ED-460A-B549-02134EF8D394}"/>
    <cellStyle name="Normal 3 7 3 3 4 3" xfId="12448" xr:uid="{350DC8D0-E88F-492C-A830-4C25E2C41F77}"/>
    <cellStyle name="Normal 3 7 3 3 4 3 2" xfId="29177" xr:uid="{A469BBAA-B8DD-4A14-AC46-20705FA096F2}"/>
    <cellStyle name="Normal 3 7 3 3 4 4" xfId="20814" xr:uid="{CD4C0E3F-0C1B-4364-902F-FB977AB40CA2}"/>
    <cellStyle name="Normal 3 7 3 3 5" xfId="4920" xr:uid="{0B555873-F3C0-4C7A-9A2A-9BDB1D043816}"/>
    <cellStyle name="Normal 3 7 3 3 5 2" xfId="13283" xr:uid="{3550DAA4-798A-448C-A837-F20E4A2E81A0}"/>
    <cellStyle name="Normal 3 7 3 3 5 2 2" xfId="30012" xr:uid="{20C5DB68-36B9-45C3-9B5E-836073D765E1}"/>
    <cellStyle name="Normal 3 7 3 3 5 3" xfId="21649" xr:uid="{4A59CD89-843C-4819-B619-63B0810E65A1}"/>
    <cellStyle name="Normal 3 7 3 3 6" xfId="9102" xr:uid="{91391C80-9174-4A53-85A2-A0B9099A9A75}"/>
    <cellStyle name="Normal 3 7 3 3 6 2" xfId="25831" xr:uid="{08A5F9A8-91CE-4067-BFB3-9F7A95F1CACB}"/>
    <cellStyle name="Normal 3 7 3 3 7" xfId="17468" xr:uid="{FB77F276-2F46-41A2-BC6E-E1D32324FB7F}"/>
    <cellStyle name="Normal 3 7 3 4" xfId="1019" xr:uid="{3A9FE9C8-223B-402B-A6C1-22BF1C37DEA5}"/>
    <cellStyle name="Normal 3 7 3 4 2" xfId="2691" xr:uid="{4F4ED356-5BD4-431D-AA21-EF93BD01BDC8}"/>
    <cellStyle name="Normal 3 7 3 4 2 2" xfId="6872" xr:uid="{54B3DADC-FF5F-43F1-BF51-BD4120FC3A6C}"/>
    <cellStyle name="Normal 3 7 3 4 2 2 2" xfId="15235" xr:uid="{50B310B6-4147-4EC9-9F52-A80C74EF2F34}"/>
    <cellStyle name="Normal 3 7 3 4 2 2 2 2" xfId="31964" xr:uid="{707DECDF-4A79-4317-8E28-715395268622}"/>
    <cellStyle name="Normal 3 7 3 4 2 2 3" xfId="23601" xr:uid="{6F77B845-95C7-415E-88D7-68CE6EE0405E}"/>
    <cellStyle name="Normal 3 7 3 4 2 3" xfId="11054" xr:uid="{DC27D624-5DA7-44B1-9EB1-9290420ADE62}"/>
    <cellStyle name="Normal 3 7 3 4 2 3 2" xfId="27783" xr:uid="{414D1325-F01E-46E3-ADD6-EFD480024C6C}"/>
    <cellStyle name="Normal 3 7 3 4 2 4" xfId="19420" xr:uid="{986EE6B5-F3F0-4DE4-A3C5-DCC87F5E6E39}"/>
    <cellStyle name="Normal 3 7 3 4 3" xfId="5200" xr:uid="{54736BEF-9C88-45E7-92A4-2FB5ABFB1A6E}"/>
    <cellStyle name="Normal 3 7 3 4 3 2" xfId="13563" xr:uid="{09A255B7-D521-425E-A56B-3F932754D1AF}"/>
    <cellStyle name="Normal 3 7 3 4 3 2 2" xfId="30292" xr:uid="{35D19AA7-E18A-4619-BD08-083406F2CAB2}"/>
    <cellStyle name="Normal 3 7 3 4 3 3" xfId="21929" xr:uid="{E6515E33-1182-4F6F-956B-FAB0B4C235B9}"/>
    <cellStyle name="Normal 3 7 3 4 4" xfId="9382" xr:uid="{8C5D5534-96A0-4D48-83E0-C8BC088AFE22}"/>
    <cellStyle name="Normal 3 7 3 4 4 2" xfId="26111" xr:uid="{9856D1EB-C37B-4CA1-8E8C-ACEACFFE1C93}"/>
    <cellStyle name="Normal 3 7 3 4 5" xfId="17748" xr:uid="{0934C766-FA36-44D4-AB20-B15DF501C854}"/>
    <cellStyle name="Normal 3 7 3 5" xfId="1855" xr:uid="{9AE5D0F2-0E66-4B04-9BAF-65BB5F1511BB}"/>
    <cellStyle name="Normal 3 7 3 5 2" xfId="6036" xr:uid="{13B32F97-A64F-4B02-8228-86B3CD854EF9}"/>
    <cellStyle name="Normal 3 7 3 5 2 2" xfId="14399" xr:uid="{B5088343-B2A9-4F0C-A835-1BF140206AFF}"/>
    <cellStyle name="Normal 3 7 3 5 2 2 2" xfId="31128" xr:uid="{83C592C4-97ED-4738-BF69-CFC9C9763BE0}"/>
    <cellStyle name="Normal 3 7 3 5 2 3" xfId="22765" xr:uid="{1E7D129C-57C4-4A8F-B5EB-8AF5BCF19D04}"/>
    <cellStyle name="Normal 3 7 3 5 3" xfId="10218" xr:uid="{DAC1A3C6-72E4-4AC3-87AE-A9CA06ABFCCC}"/>
    <cellStyle name="Normal 3 7 3 5 3 2" xfId="26947" xr:uid="{50917487-6CDE-4C31-B21A-C6622FFFEA3F}"/>
    <cellStyle name="Normal 3 7 3 5 4" xfId="18584" xr:uid="{5D922129-69FE-4466-A21B-6985CF6518EB}"/>
    <cellStyle name="Normal 3 7 3 6" xfId="3529" xr:uid="{5219CD49-7D12-47E8-A0E4-9C84A5B63014}"/>
    <cellStyle name="Normal 3 7 3 6 2" xfId="7710" xr:uid="{9FB43495-31C3-4691-B600-246090BF6617}"/>
    <cellStyle name="Normal 3 7 3 6 2 2" xfId="16073" xr:uid="{9D557AE8-E64C-4BA2-8C3E-CDD112DB7389}"/>
    <cellStyle name="Normal 3 7 3 6 2 2 2" xfId="32802" xr:uid="{8872DB36-68A7-41C2-B360-B2BB35C72B27}"/>
    <cellStyle name="Normal 3 7 3 6 2 3" xfId="24439" xr:uid="{B32CEA9E-329B-4DFB-B231-3A914855A1BC}"/>
    <cellStyle name="Normal 3 7 3 6 3" xfId="11892" xr:uid="{992779BF-AA46-4572-818A-57DD84727666}"/>
    <cellStyle name="Normal 3 7 3 6 3 2" xfId="28621" xr:uid="{30E2704D-98F0-43D9-B503-761F3236C6E5}"/>
    <cellStyle name="Normal 3 7 3 6 4" xfId="20258" xr:uid="{348FCA8E-E9D0-490C-83CF-03A11F856E52}"/>
    <cellStyle name="Normal 3 7 3 7" xfId="4364" xr:uid="{D587A62A-B004-4615-9E42-CE7984252C21}"/>
    <cellStyle name="Normal 3 7 3 7 2" xfId="12727" xr:uid="{D8789D5D-1D84-4455-B325-48B422377E75}"/>
    <cellStyle name="Normal 3 7 3 7 2 2" xfId="29456" xr:uid="{AF350A3E-802D-4884-9AC2-11E017DFCF7F}"/>
    <cellStyle name="Normal 3 7 3 7 3" xfId="21093" xr:uid="{7811FFD4-49AB-46E3-9EEB-9870E001D1F1}"/>
    <cellStyle name="Normal 3 7 3 8" xfId="8546" xr:uid="{C060B2CE-16DF-490D-940B-A7706404C693}"/>
    <cellStyle name="Normal 3 7 3 8 2" xfId="25275" xr:uid="{47029EE6-2F59-48E9-B795-37B01394B281}"/>
    <cellStyle name="Normal 3 7 3 9" xfId="16912" xr:uid="{32DB88CC-747A-4834-857C-FF10BA4E96B5}"/>
    <cellStyle name="Normal 3 7 4" xfId="325" xr:uid="{8A2AD766-12A6-457A-B46B-AE88CEC3C13F}"/>
    <cellStyle name="Normal 3 7 4 2" xfId="1161" xr:uid="{E4A3E126-3E01-444B-9280-F4D5887E9DFC}"/>
    <cellStyle name="Normal 3 7 4 2 2" xfId="2833" xr:uid="{0C718F5D-1C18-4228-9DB6-02268044C29C}"/>
    <cellStyle name="Normal 3 7 4 2 2 2" xfId="7014" xr:uid="{A904C82F-92DD-444D-A96B-06C08AC64792}"/>
    <cellStyle name="Normal 3 7 4 2 2 2 2" xfId="15377" xr:uid="{653D08CA-33A2-4BCC-94AF-EAD110B5A270}"/>
    <cellStyle name="Normal 3 7 4 2 2 2 2 2" xfId="32106" xr:uid="{4DD21EB3-CBDB-4AC1-A297-D540A141AAD5}"/>
    <cellStyle name="Normal 3 7 4 2 2 2 3" xfId="23743" xr:uid="{2AD9B1AD-3046-4899-8699-157FCC4D3C53}"/>
    <cellStyle name="Normal 3 7 4 2 2 3" xfId="11196" xr:uid="{BC4E715A-0714-456C-AB26-310A22CB0EA4}"/>
    <cellStyle name="Normal 3 7 4 2 2 3 2" xfId="27925" xr:uid="{3CF59C45-6920-4E0E-A2F4-6AC93B997363}"/>
    <cellStyle name="Normal 3 7 4 2 2 4" xfId="19562" xr:uid="{CF6F9A9E-76FA-4AE9-9B9E-6633900950CA}"/>
    <cellStyle name="Normal 3 7 4 2 3" xfId="5342" xr:uid="{87EB4766-9B91-4ACA-AF70-9BF31B9571BF}"/>
    <cellStyle name="Normal 3 7 4 2 3 2" xfId="13705" xr:uid="{A133BD17-F5CB-4EDE-9C47-43373389BCDA}"/>
    <cellStyle name="Normal 3 7 4 2 3 2 2" xfId="30434" xr:uid="{CA387B4C-6A18-4BD8-936D-DAA3AEC99774}"/>
    <cellStyle name="Normal 3 7 4 2 3 3" xfId="22071" xr:uid="{5878A577-94F8-489A-8C06-8D8AF6187E44}"/>
    <cellStyle name="Normal 3 7 4 2 4" xfId="9524" xr:uid="{82155905-A786-4EED-9E4E-23077A5B9F65}"/>
    <cellStyle name="Normal 3 7 4 2 4 2" xfId="26253" xr:uid="{1539EC4D-4E89-460B-8858-DF5183A07D3D}"/>
    <cellStyle name="Normal 3 7 4 2 5" xfId="17890" xr:uid="{579CCF35-9348-4186-A8FE-72C495197A4E}"/>
    <cellStyle name="Normal 3 7 4 3" xfId="1997" xr:uid="{E1F8746B-8B77-40A9-AB63-A533F1012456}"/>
    <cellStyle name="Normal 3 7 4 3 2" xfId="6178" xr:uid="{26AFC589-7A03-4D6E-9E8D-D61C38D97177}"/>
    <cellStyle name="Normal 3 7 4 3 2 2" xfId="14541" xr:uid="{3893BEDB-F728-4657-A88E-DD8CC17B7025}"/>
    <cellStyle name="Normal 3 7 4 3 2 2 2" xfId="31270" xr:uid="{0230F94B-D118-454B-8A8C-2E738611E911}"/>
    <cellStyle name="Normal 3 7 4 3 2 3" xfId="22907" xr:uid="{A93C4CFC-0E86-4D81-8E88-8FE06E244563}"/>
    <cellStyle name="Normal 3 7 4 3 3" xfId="10360" xr:uid="{A9104756-6DE2-444C-8E17-0998F75AB45F}"/>
    <cellStyle name="Normal 3 7 4 3 3 2" xfId="27089" xr:uid="{C322D2DC-B8BE-43EE-83CB-74640A3966D0}"/>
    <cellStyle name="Normal 3 7 4 3 4" xfId="18726" xr:uid="{280744BF-8091-417F-A366-602DA8735BAA}"/>
    <cellStyle name="Normal 3 7 4 4" xfId="3671" xr:uid="{EFB24EA1-5F7F-40FD-A9DB-B66887FAB3EF}"/>
    <cellStyle name="Normal 3 7 4 4 2" xfId="7852" xr:uid="{A63E7223-EFB9-4F3B-AB36-CA7086A9ECF4}"/>
    <cellStyle name="Normal 3 7 4 4 2 2" xfId="16215" xr:uid="{F6551438-1DC7-4584-8C51-108C5F293CEA}"/>
    <cellStyle name="Normal 3 7 4 4 2 2 2" xfId="32944" xr:uid="{F4E22ACA-EC0B-4CF8-B46D-DB7DCE964872}"/>
    <cellStyle name="Normal 3 7 4 4 2 3" xfId="24581" xr:uid="{71F0C73A-D767-4266-BD5D-C16E8044DA25}"/>
    <cellStyle name="Normal 3 7 4 4 3" xfId="12034" xr:uid="{CD8F4D3E-A180-4178-B274-07E70BD271EC}"/>
    <cellStyle name="Normal 3 7 4 4 3 2" xfId="28763" xr:uid="{FB722008-6AAD-49EE-9939-859A94736F8E}"/>
    <cellStyle name="Normal 3 7 4 4 4" xfId="20400" xr:uid="{68A73163-87F7-44E3-8D13-A67C190B4E7E}"/>
    <cellStyle name="Normal 3 7 4 5" xfId="4506" xr:uid="{9FE75092-7231-4FEB-BFE0-C1190E1AE652}"/>
    <cellStyle name="Normal 3 7 4 5 2" xfId="12869" xr:uid="{083586B4-A6C3-412E-8E7C-3F04A70CE9D5}"/>
    <cellStyle name="Normal 3 7 4 5 2 2" xfId="29598" xr:uid="{A28FC6DC-E6DC-4245-AC45-25A09DC49759}"/>
    <cellStyle name="Normal 3 7 4 5 3" xfId="21235" xr:uid="{75E1C64C-2A0B-43E4-A57E-5A8E08524099}"/>
    <cellStyle name="Normal 3 7 4 6" xfId="8688" xr:uid="{BF33E04C-3FE9-43D7-AF10-C271FF400A43}"/>
    <cellStyle name="Normal 3 7 4 6 2" xfId="25417" xr:uid="{33583215-D0F6-4B87-A53B-9E8493C38304}"/>
    <cellStyle name="Normal 3 7 4 7" xfId="17054" xr:uid="{DBCE6778-63D6-4A5F-8F34-77998E48E8D6}"/>
    <cellStyle name="Normal 3 7 5" xfId="603" xr:uid="{56828768-E05B-43E0-87E3-01953136FFA7}"/>
    <cellStyle name="Normal 3 7 5 2" xfId="1439" xr:uid="{555955F2-6257-46E3-B790-CCF50A823A98}"/>
    <cellStyle name="Normal 3 7 5 2 2" xfId="3111" xr:uid="{95A551B1-17E2-42B7-AAE6-2DAE2127B709}"/>
    <cellStyle name="Normal 3 7 5 2 2 2" xfId="7292" xr:uid="{79E0A3D6-C6E1-4611-8597-AC136CD48B10}"/>
    <cellStyle name="Normal 3 7 5 2 2 2 2" xfId="15655" xr:uid="{78EBF4A6-9212-474A-8199-2D696A633DF0}"/>
    <cellStyle name="Normal 3 7 5 2 2 2 2 2" xfId="32384" xr:uid="{FF0E127A-64CA-4761-8F38-553500D73382}"/>
    <cellStyle name="Normal 3 7 5 2 2 2 3" xfId="24021" xr:uid="{5EFD15CA-717F-46FE-8C71-0ACC47EDAE16}"/>
    <cellStyle name="Normal 3 7 5 2 2 3" xfId="11474" xr:uid="{CEA0D757-5393-4582-8C53-04F3AEF14ADE}"/>
    <cellStyle name="Normal 3 7 5 2 2 3 2" xfId="28203" xr:uid="{FC12B9E3-A5CF-482D-9CE4-C63CBA79F10D}"/>
    <cellStyle name="Normal 3 7 5 2 2 4" xfId="19840" xr:uid="{10B712BF-260F-426B-8A7A-E407ADAEDC37}"/>
    <cellStyle name="Normal 3 7 5 2 3" xfId="5620" xr:uid="{FF0D0EFF-1D80-422C-9C2A-481E97B88866}"/>
    <cellStyle name="Normal 3 7 5 2 3 2" xfId="13983" xr:uid="{D0CD541C-34D7-47F1-8279-01050DD97790}"/>
    <cellStyle name="Normal 3 7 5 2 3 2 2" xfId="30712" xr:uid="{5FDE0BCE-571C-4C5E-86C0-B3478ACCC363}"/>
    <cellStyle name="Normal 3 7 5 2 3 3" xfId="22349" xr:uid="{416C194E-FFCC-4AEE-BA40-79002E30A284}"/>
    <cellStyle name="Normal 3 7 5 2 4" xfId="9802" xr:uid="{BEF7DC1C-A939-4F33-B56C-53E7035F02CA}"/>
    <cellStyle name="Normal 3 7 5 2 4 2" xfId="26531" xr:uid="{7C6FFBC1-80CF-4162-A495-AA4C72ED6981}"/>
    <cellStyle name="Normal 3 7 5 2 5" xfId="18168" xr:uid="{558A3B4E-8563-44C8-9B0D-DC73F03D96C7}"/>
    <cellStyle name="Normal 3 7 5 3" xfId="2275" xr:uid="{05B2C5E3-DB50-40A3-A983-35C1FA6ACA39}"/>
    <cellStyle name="Normal 3 7 5 3 2" xfId="6456" xr:uid="{3D115ED9-493D-4E13-85B1-80409DE3D813}"/>
    <cellStyle name="Normal 3 7 5 3 2 2" xfId="14819" xr:uid="{03E3BFC6-E013-461E-AF93-F065E21E6F80}"/>
    <cellStyle name="Normal 3 7 5 3 2 2 2" xfId="31548" xr:uid="{04420AD4-0100-4B48-B203-540CF2E967E0}"/>
    <cellStyle name="Normal 3 7 5 3 2 3" xfId="23185" xr:uid="{8BD35959-4A75-40E4-876B-D63E5838A2F1}"/>
    <cellStyle name="Normal 3 7 5 3 3" xfId="10638" xr:uid="{220B191A-28FE-4B31-AF7F-1481C3C323DC}"/>
    <cellStyle name="Normal 3 7 5 3 3 2" xfId="27367" xr:uid="{56857B00-603E-4151-BD25-49D4F6A24BF0}"/>
    <cellStyle name="Normal 3 7 5 3 4" xfId="19004" xr:uid="{496A7EEC-ACCB-45C8-874A-5264DDE40A8B}"/>
    <cellStyle name="Normal 3 7 5 4" xfId="3949" xr:uid="{E368EAA0-286B-4037-B4DB-4392E36D2EBC}"/>
    <cellStyle name="Normal 3 7 5 4 2" xfId="8130" xr:uid="{C6C0EFD5-8E0D-4C5E-AA00-DFFD5CC9B6C3}"/>
    <cellStyle name="Normal 3 7 5 4 2 2" xfId="16493" xr:uid="{237B90BC-EBC1-4C21-AF8B-745B2051C881}"/>
    <cellStyle name="Normal 3 7 5 4 2 2 2" xfId="33222" xr:uid="{237F7563-A549-45F6-901F-E00AA821D8D7}"/>
    <cellStyle name="Normal 3 7 5 4 2 3" xfId="24859" xr:uid="{B3E2DDA6-13EC-4E1E-8CAF-3FAA55B1D357}"/>
    <cellStyle name="Normal 3 7 5 4 3" xfId="12312" xr:uid="{8CE79A2E-E4C2-4409-8247-44FF40C1C378}"/>
    <cellStyle name="Normal 3 7 5 4 3 2" xfId="29041" xr:uid="{614F8BD8-A24A-4D66-A9C2-CFB88E176CA8}"/>
    <cellStyle name="Normal 3 7 5 4 4" xfId="20678" xr:uid="{77850FD8-AF67-4259-BD5F-D58F195A0E6E}"/>
    <cellStyle name="Normal 3 7 5 5" xfId="4784" xr:uid="{49EC0738-E3CE-4DE1-9A2B-963FBE8B305C}"/>
    <cellStyle name="Normal 3 7 5 5 2" xfId="13147" xr:uid="{6A1120D0-20CC-4AB9-9F93-CD3B3E6AC4D3}"/>
    <cellStyle name="Normal 3 7 5 5 2 2" xfId="29876" xr:uid="{33484D7A-60F2-4AD9-A50F-C97F1A3957B2}"/>
    <cellStyle name="Normal 3 7 5 5 3" xfId="21513" xr:uid="{3C3BB216-3CD7-4D79-8ACD-F86F966324AD}"/>
    <cellStyle name="Normal 3 7 5 6" xfId="8966" xr:uid="{931E29BD-5D33-4DEB-8FB5-6D224ED20C4F}"/>
    <cellStyle name="Normal 3 7 5 6 2" xfId="25695" xr:uid="{60F1F879-AFD3-4F93-8EC5-3B1987722310}"/>
    <cellStyle name="Normal 3 7 5 7" xfId="17332" xr:uid="{4B651714-A10D-4064-B98D-0B2A7986A0BA}"/>
    <cellStyle name="Normal 3 7 6" xfId="883" xr:uid="{B7681068-2414-44A0-B623-AB8BF3DB46AF}"/>
    <cellStyle name="Normal 3 7 6 2" xfId="2555" xr:uid="{CA300F76-72B6-4DF9-A14D-6BDCB9DC4F26}"/>
    <cellStyle name="Normal 3 7 6 2 2" xfId="6736" xr:uid="{5F80DF0A-0FCC-422E-BF09-387D00076EF4}"/>
    <cellStyle name="Normal 3 7 6 2 2 2" xfId="15099" xr:uid="{6A42EC34-CF8F-4E8B-9F2C-B64041FD35EA}"/>
    <cellStyle name="Normal 3 7 6 2 2 2 2" xfId="31828" xr:uid="{21BC871E-2902-4AA8-BDF8-53BA480AC24B}"/>
    <cellStyle name="Normal 3 7 6 2 2 3" xfId="23465" xr:uid="{3C66B731-B444-4353-A161-118933DA764E}"/>
    <cellStyle name="Normal 3 7 6 2 3" xfId="10918" xr:uid="{BFCE1E6A-B291-43E4-ACF0-7072F9EDA9AF}"/>
    <cellStyle name="Normal 3 7 6 2 3 2" xfId="27647" xr:uid="{5D40102C-17F8-4597-BEA2-091CA7F51DCB}"/>
    <cellStyle name="Normal 3 7 6 2 4" xfId="19284" xr:uid="{B88FDC0A-358F-4803-9288-EA86CAAB3FFF}"/>
    <cellStyle name="Normal 3 7 6 3" xfId="5064" xr:uid="{1750E003-3235-4DED-9C9D-2470B59546D5}"/>
    <cellStyle name="Normal 3 7 6 3 2" xfId="13427" xr:uid="{6AE965DB-E942-44DC-85C0-ADF34840AD37}"/>
    <cellStyle name="Normal 3 7 6 3 2 2" xfId="30156" xr:uid="{B5F6337D-471F-4C7D-A340-995CF8194E9E}"/>
    <cellStyle name="Normal 3 7 6 3 3" xfId="21793" xr:uid="{BBFA1ED3-7FD3-4B8E-8E38-7852DE6F0282}"/>
    <cellStyle name="Normal 3 7 6 4" xfId="9246" xr:uid="{D03FA84C-B787-46D4-B214-3C72BECE5F47}"/>
    <cellStyle name="Normal 3 7 6 4 2" xfId="25975" xr:uid="{4B420D4D-E084-4429-894F-87AED5EB3FBC}"/>
    <cellStyle name="Normal 3 7 6 5" xfId="17612" xr:uid="{3B626BA0-23B2-4E96-8D96-EDD193452C2C}"/>
    <cellStyle name="Normal 3 7 7" xfId="1719" xr:uid="{E5F81A71-17F6-4670-BD78-83F48C107820}"/>
    <cellStyle name="Normal 3 7 7 2" xfId="5900" xr:uid="{9DD01B63-B069-4DCA-A0D4-9C8D9E8255F7}"/>
    <cellStyle name="Normal 3 7 7 2 2" xfId="14263" xr:uid="{497172B9-09DD-476D-BE7A-990D4291669B}"/>
    <cellStyle name="Normal 3 7 7 2 2 2" xfId="30992" xr:uid="{D352B618-8AA0-4759-B44F-6F6841C2FCD2}"/>
    <cellStyle name="Normal 3 7 7 2 3" xfId="22629" xr:uid="{5210CD26-8011-468E-925F-FC52E636BEB1}"/>
    <cellStyle name="Normal 3 7 7 3" xfId="10082" xr:uid="{A7436301-C66B-4791-9690-ECD17621741C}"/>
    <cellStyle name="Normal 3 7 7 3 2" xfId="26811" xr:uid="{27B3B5E2-E873-4B79-ABC5-6E735E5EA731}"/>
    <cellStyle name="Normal 3 7 7 4" xfId="18448" xr:uid="{B82EB15C-F42E-42A1-BDF7-0D40DD920BF7}"/>
    <cellStyle name="Normal 3 7 8" xfId="3393" xr:uid="{D9CC6EE9-18D8-4ACA-9E10-284D6BF44FF2}"/>
    <cellStyle name="Normal 3 7 8 2" xfId="7574" xr:uid="{6BC5A767-482F-4CBD-B6BA-6D6A41C88B12}"/>
    <cellStyle name="Normal 3 7 8 2 2" xfId="15937" xr:uid="{852B12DF-34CD-4942-AC12-39326DA98212}"/>
    <cellStyle name="Normal 3 7 8 2 2 2" xfId="32666" xr:uid="{AD47CB86-73C7-4254-A23F-7B7F165D17BB}"/>
    <cellStyle name="Normal 3 7 8 2 3" xfId="24303" xr:uid="{5BD7D0A4-A215-46AC-A687-321BFDFE4703}"/>
    <cellStyle name="Normal 3 7 8 3" xfId="11756" xr:uid="{ADBFFFFD-3F95-43F7-8A93-C670FBC8CCFB}"/>
    <cellStyle name="Normal 3 7 8 3 2" xfId="28485" xr:uid="{E5672EC6-4732-4A8C-A318-5699823CCE9C}"/>
    <cellStyle name="Normal 3 7 8 4" xfId="20122" xr:uid="{E3EFC5E7-CC92-4F25-A452-1D30B791E1C2}"/>
    <cellStyle name="Normal 3 7 9" xfId="4228" xr:uid="{644B9904-86E3-4E7D-80CD-FE29F515FF3F}"/>
    <cellStyle name="Normal 3 7 9 2" xfId="12591" xr:uid="{E11FAFAD-0A47-4C31-9968-D1722182E09E}"/>
    <cellStyle name="Normal 3 7 9 2 2" xfId="29320" xr:uid="{2F6E6CB3-A8E6-41B3-91E6-71469753C959}"/>
    <cellStyle name="Normal 3 7 9 3" xfId="20957" xr:uid="{A1D9EB16-1693-4F8C-8827-15D98D20FAC9}"/>
    <cellStyle name="Normal 3 8" xfId="74" xr:uid="{D3561F4B-90D3-4600-B08A-F6FE24011E50}"/>
    <cellStyle name="Normal 3 8 10" xfId="16803" xr:uid="{239634AB-D246-4F7A-9DF7-B8C5A31508A0}"/>
    <cellStyle name="Normal 3 8 2" xfId="210" xr:uid="{E7051FD0-40C1-42EE-AD06-A370AA508993}"/>
    <cellStyle name="Normal 3 8 2 2" xfId="488" xr:uid="{A26F0E00-C47E-4360-B98C-637AA2D67A18}"/>
    <cellStyle name="Normal 3 8 2 2 2" xfId="1324" xr:uid="{783BBFD6-967B-4C8E-8B7F-24400E797D6C}"/>
    <cellStyle name="Normal 3 8 2 2 2 2" xfId="2996" xr:uid="{60D0CA98-1903-436E-9861-D580A1F00F2E}"/>
    <cellStyle name="Normal 3 8 2 2 2 2 2" xfId="7177" xr:uid="{1D8441B2-47FC-4170-A334-4B4B6EE8E2EA}"/>
    <cellStyle name="Normal 3 8 2 2 2 2 2 2" xfId="15540" xr:uid="{17152AB3-D67D-4844-B932-BB8097622E16}"/>
    <cellStyle name="Normal 3 8 2 2 2 2 2 2 2" xfId="32269" xr:uid="{66814BF6-912F-44A1-B8AD-D8D0CA3F9522}"/>
    <cellStyle name="Normal 3 8 2 2 2 2 2 3" xfId="23906" xr:uid="{9D3001C9-9C3B-45C8-9609-B6495B17A603}"/>
    <cellStyle name="Normal 3 8 2 2 2 2 3" xfId="11359" xr:uid="{911AF346-9A0B-4CA1-8045-BB396FDD4C84}"/>
    <cellStyle name="Normal 3 8 2 2 2 2 3 2" xfId="28088" xr:uid="{FD820CCC-02F4-4FB2-BD55-B84EC1086204}"/>
    <cellStyle name="Normal 3 8 2 2 2 2 4" xfId="19725" xr:uid="{E9F33424-73CB-442E-BB6D-8FADF36F4265}"/>
    <cellStyle name="Normal 3 8 2 2 2 3" xfId="5505" xr:uid="{A6C677C2-6DB5-4F57-B3DD-0E6A1A9A2E8B}"/>
    <cellStyle name="Normal 3 8 2 2 2 3 2" xfId="13868" xr:uid="{492F1AAD-4F98-4052-8F16-96DB25243130}"/>
    <cellStyle name="Normal 3 8 2 2 2 3 2 2" xfId="30597" xr:uid="{247F7AF7-9B28-4404-8950-6E02060DBF3C}"/>
    <cellStyle name="Normal 3 8 2 2 2 3 3" xfId="22234" xr:uid="{7DBB2335-A4C8-4933-81C1-4E3DE5A8C543}"/>
    <cellStyle name="Normal 3 8 2 2 2 4" xfId="9687" xr:uid="{F61FCF6C-4F11-4FA8-BEAA-7B5AAD16AFD2}"/>
    <cellStyle name="Normal 3 8 2 2 2 4 2" xfId="26416" xr:uid="{E1674136-3F97-4C92-8B65-680BD0167124}"/>
    <cellStyle name="Normal 3 8 2 2 2 5" xfId="18053" xr:uid="{2C63F9AF-1815-4A32-8DBD-98244D10CF6A}"/>
    <cellStyle name="Normal 3 8 2 2 3" xfId="2160" xr:uid="{C19C61C2-B92E-4145-AD42-8E949B8404D4}"/>
    <cellStyle name="Normal 3 8 2 2 3 2" xfId="6341" xr:uid="{04709357-9A56-48DA-A221-E7174FC67827}"/>
    <cellStyle name="Normal 3 8 2 2 3 2 2" xfId="14704" xr:uid="{29BDA01C-C360-45BB-987F-97DB35A91E6B}"/>
    <cellStyle name="Normal 3 8 2 2 3 2 2 2" xfId="31433" xr:uid="{53933061-3360-4ACD-BD10-862EF9986F46}"/>
    <cellStyle name="Normal 3 8 2 2 3 2 3" xfId="23070" xr:uid="{E8D16BD2-2AE5-4FCF-8A2F-857F12A55ED5}"/>
    <cellStyle name="Normal 3 8 2 2 3 3" xfId="10523" xr:uid="{1EE522A9-0319-4303-BF66-FF267BA6E611}"/>
    <cellStyle name="Normal 3 8 2 2 3 3 2" xfId="27252" xr:uid="{8A137700-BD53-409A-9A71-C0A9E19EF71C}"/>
    <cellStyle name="Normal 3 8 2 2 3 4" xfId="18889" xr:uid="{4D3E8EF2-7C89-4D66-A6B0-3601276FA55E}"/>
    <cellStyle name="Normal 3 8 2 2 4" xfId="3834" xr:uid="{F533F627-D7E6-4354-A536-D7C49E5C3A69}"/>
    <cellStyle name="Normal 3 8 2 2 4 2" xfId="8015" xr:uid="{BACB13E6-CC19-458B-B76B-4377778DB568}"/>
    <cellStyle name="Normal 3 8 2 2 4 2 2" xfId="16378" xr:uid="{714BC341-03EB-4A2D-8B59-B350B7D41A40}"/>
    <cellStyle name="Normal 3 8 2 2 4 2 2 2" xfId="33107" xr:uid="{5B2EC7BF-FDAC-41AF-A52B-5E158121EE65}"/>
    <cellStyle name="Normal 3 8 2 2 4 2 3" xfId="24744" xr:uid="{3047CF7D-6CBD-443A-B237-7242DB128BE9}"/>
    <cellStyle name="Normal 3 8 2 2 4 3" xfId="12197" xr:uid="{BAD7C2EE-27AA-44B7-92D9-8C1173180CC7}"/>
    <cellStyle name="Normal 3 8 2 2 4 3 2" xfId="28926" xr:uid="{9FAA603B-8034-4F54-BFEB-E63774018C96}"/>
    <cellStyle name="Normal 3 8 2 2 4 4" xfId="20563" xr:uid="{03085C1C-9293-4352-B60A-C25B3209AB49}"/>
    <cellStyle name="Normal 3 8 2 2 5" xfId="4669" xr:uid="{84E56852-ED3E-4300-ADAF-E18003A45E03}"/>
    <cellStyle name="Normal 3 8 2 2 5 2" xfId="13032" xr:uid="{E6D3ECB5-0E53-42AF-824D-A55A294EEB99}"/>
    <cellStyle name="Normal 3 8 2 2 5 2 2" xfId="29761" xr:uid="{5ED2A09D-AD23-4A8C-B5E1-9D26F9956929}"/>
    <cellStyle name="Normal 3 8 2 2 5 3" xfId="21398" xr:uid="{021A85BD-5ABA-422D-84BB-C343A4F7B916}"/>
    <cellStyle name="Normal 3 8 2 2 6" xfId="8851" xr:uid="{D59973D0-6AC5-43A4-AFEB-42F2AEB1C662}"/>
    <cellStyle name="Normal 3 8 2 2 6 2" xfId="25580" xr:uid="{23E70499-3671-497C-B2E3-83AC5FE0433B}"/>
    <cellStyle name="Normal 3 8 2 2 7" xfId="17217" xr:uid="{516BB9F2-1EE1-425D-BC9C-7F4F3F10E658}"/>
    <cellStyle name="Normal 3 8 2 3" xfId="766" xr:uid="{861EF345-D6F6-42C9-95EE-3C9AE37F3C2A}"/>
    <cellStyle name="Normal 3 8 2 3 2" xfId="1602" xr:uid="{341C50AF-30D5-4E50-BE6B-DA7B90328137}"/>
    <cellStyle name="Normal 3 8 2 3 2 2" xfId="3274" xr:uid="{24962199-72EE-40C1-BC4E-8D05427A55D0}"/>
    <cellStyle name="Normal 3 8 2 3 2 2 2" xfId="7455" xr:uid="{6D12A41F-BEBA-4753-89EB-D9B3339C553D}"/>
    <cellStyle name="Normal 3 8 2 3 2 2 2 2" xfId="15818" xr:uid="{7C685A16-80A4-4864-84FB-436D3C46135A}"/>
    <cellStyle name="Normal 3 8 2 3 2 2 2 2 2" xfId="32547" xr:uid="{BBA7346D-3B07-409C-B417-81868CBB39D9}"/>
    <cellStyle name="Normal 3 8 2 3 2 2 2 3" xfId="24184" xr:uid="{8DE2B25F-27AA-4F07-A60D-44347B7F6458}"/>
    <cellStyle name="Normal 3 8 2 3 2 2 3" xfId="11637" xr:uid="{E14C3F2B-4EDC-403A-9926-3384A8C4694B}"/>
    <cellStyle name="Normal 3 8 2 3 2 2 3 2" xfId="28366" xr:uid="{D1AD433B-8F83-40DD-B5D3-02E5D13E57A5}"/>
    <cellStyle name="Normal 3 8 2 3 2 2 4" xfId="20003" xr:uid="{ECF930B6-5DF2-4B76-8F94-4B3E9491B793}"/>
    <cellStyle name="Normal 3 8 2 3 2 3" xfId="5783" xr:uid="{20140E5E-1202-436F-AF58-EC23077B16CF}"/>
    <cellStyle name="Normal 3 8 2 3 2 3 2" xfId="14146" xr:uid="{8083BD05-F7DE-42D9-B2D2-FDFC9CD80FE5}"/>
    <cellStyle name="Normal 3 8 2 3 2 3 2 2" xfId="30875" xr:uid="{4CBA146A-6ECF-4EFF-8E92-066501E4BB29}"/>
    <cellStyle name="Normal 3 8 2 3 2 3 3" xfId="22512" xr:uid="{FC30B36A-F91E-45D9-AC2B-0560EBEBEC08}"/>
    <cellStyle name="Normal 3 8 2 3 2 4" xfId="9965" xr:uid="{C188FD40-873A-412A-8C4B-BA924120E3F7}"/>
    <cellStyle name="Normal 3 8 2 3 2 4 2" xfId="26694" xr:uid="{8975F01F-71A1-40B1-A476-A6FE3D53356D}"/>
    <cellStyle name="Normal 3 8 2 3 2 5" xfId="18331" xr:uid="{3A013CCF-A35E-4493-8F2F-A69493AB9C29}"/>
    <cellStyle name="Normal 3 8 2 3 3" xfId="2438" xr:uid="{6152EE3B-4669-4E7C-B8AB-0536A8A2524A}"/>
    <cellStyle name="Normal 3 8 2 3 3 2" xfId="6619" xr:uid="{EE48CF48-B781-460C-87C0-7425FF79DBC0}"/>
    <cellStyle name="Normal 3 8 2 3 3 2 2" xfId="14982" xr:uid="{F7F32E5F-921A-41FF-95C3-4E21B26B656D}"/>
    <cellStyle name="Normal 3 8 2 3 3 2 2 2" xfId="31711" xr:uid="{669CAFD5-2C5B-433B-A6A8-5420B73A5E55}"/>
    <cellStyle name="Normal 3 8 2 3 3 2 3" xfId="23348" xr:uid="{A0006207-20AC-458A-9C49-F84C951C5F9B}"/>
    <cellStyle name="Normal 3 8 2 3 3 3" xfId="10801" xr:uid="{DAA7E34C-93ED-4D92-A40B-EA16E253C3C5}"/>
    <cellStyle name="Normal 3 8 2 3 3 3 2" xfId="27530" xr:uid="{729D20C2-EC45-4593-BAC1-A0F18ACDDBE2}"/>
    <cellStyle name="Normal 3 8 2 3 3 4" xfId="19167" xr:uid="{37B43B93-B382-4A81-BAA9-81096C16E5B3}"/>
    <cellStyle name="Normal 3 8 2 3 4" xfId="4112" xr:uid="{94092402-2E8B-49E9-858E-510F68C0D521}"/>
    <cellStyle name="Normal 3 8 2 3 4 2" xfId="8293" xr:uid="{77796EB1-9424-4F7D-8A48-1D654C4356BA}"/>
    <cellStyle name="Normal 3 8 2 3 4 2 2" xfId="16656" xr:uid="{07524D3B-E736-4680-9388-8EAFE524A3E7}"/>
    <cellStyle name="Normal 3 8 2 3 4 2 2 2" xfId="33385" xr:uid="{47CCB166-E685-48FD-9405-9B166555671B}"/>
    <cellStyle name="Normal 3 8 2 3 4 2 3" xfId="25022" xr:uid="{D65E7810-9AF7-4F32-A72F-CCCF6DC0475B}"/>
    <cellStyle name="Normal 3 8 2 3 4 3" xfId="12475" xr:uid="{2B17CCE0-3427-4093-B246-BBAD3202CEBA}"/>
    <cellStyle name="Normal 3 8 2 3 4 3 2" xfId="29204" xr:uid="{21C903E7-232D-41CA-AA83-3E2CD999B8D6}"/>
    <cellStyle name="Normal 3 8 2 3 4 4" xfId="20841" xr:uid="{95D6D71B-E94D-4A3B-8C39-A45BF7FE1169}"/>
    <cellStyle name="Normal 3 8 2 3 5" xfId="4947" xr:uid="{0E70C846-CEA3-4BA0-AF7D-546481460B00}"/>
    <cellStyle name="Normal 3 8 2 3 5 2" xfId="13310" xr:uid="{055276F8-B3AD-4CC1-8FC7-F0F596EA7AE3}"/>
    <cellStyle name="Normal 3 8 2 3 5 2 2" xfId="30039" xr:uid="{26630B69-536E-484E-99CF-F35F0FFA64D3}"/>
    <cellStyle name="Normal 3 8 2 3 5 3" xfId="21676" xr:uid="{DE05AC66-C162-4BA9-A230-FE28ADE1F7E8}"/>
    <cellStyle name="Normal 3 8 2 3 6" xfId="9129" xr:uid="{652C2ABC-2DC1-4887-84A0-1EC194B83075}"/>
    <cellStyle name="Normal 3 8 2 3 6 2" xfId="25858" xr:uid="{2BFD26BB-6E2E-4EBF-8B39-2F62D4CD4EC4}"/>
    <cellStyle name="Normal 3 8 2 3 7" xfId="17495" xr:uid="{C6FFCBDB-000F-437F-BA9D-DE6D3722E50A}"/>
    <cellStyle name="Normal 3 8 2 4" xfId="1046" xr:uid="{578457AF-302D-4FF0-81CE-2EEFE3715662}"/>
    <cellStyle name="Normal 3 8 2 4 2" xfId="2718" xr:uid="{7F633C66-9E30-4DC5-9AF6-94E31FD958C6}"/>
    <cellStyle name="Normal 3 8 2 4 2 2" xfId="6899" xr:uid="{03772D84-4632-4A37-8954-0ECAFC75B1B6}"/>
    <cellStyle name="Normal 3 8 2 4 2 2 2" xfId="15262" xr:uid="{0D643C88-9D05-4839-8186-DC83337476DA}"/>
    <cellStyle name="Normal 3 8 2 4 2 2 2 2" xfId="31991" xr:uid="{C30422CC-14B0-4EB7-88FB-1F7301C9ABFA}"/>
    <cellStyle name="Normal 3 8 2 4 2 2 3" xfId="23628" xr:uid="{2F8EBFA5-40CA-4069-B62F-5E07322F221A}"/>
    <cellStyle name="Normal 3 8 2 4 2 3" xfId="11081" xr:uid="{A33BB7EC-E85F-4D5A-A9CE-67F4B742B4F9}"/>
    <cellStyle name="Normal 3 8 2 4 2 3 2" xfId="27810" xr:uid="{DABF6011-50D2-4422-A5A3-56B68D80CE9E}"/>
    <cellStyle name="Normal 3 8 2 4 2 4" xfId="19447" xr:uid="{242618A1-0E1C-4FF1-83A2-A84A00146E21}"/>
    <cellStyle name="Normal 3 8 2 4 3" xfId="5227" xr:uid="{B7D1F667-197F-47DB-98FE-C92FFB5A9629}"/>
    <cellStyle name="Normal 3 8 2 4 3 2" xfId="13590" xr:uid="{B8C4E65F-BA12-4762-ADDC-0EB814260482}"/>
    <cellStyle name="Normal 3 8 2 4 3 2 2" xfId="30319" xr:uid="{81CBCF34-A579-4E95-9881-A859A5AE3C7E}"/>
    <cellStyle name="Normal 3 8 2 4 3 3" xfId="21956" xr:uid="{B14499FC-2BE5-4AAC-BDFC-58D3A5CC97E8}"/>
    <cellStyle name="Normal 3 8 2 4 4" xfId="9409" xr:uid="{8D81F892-FB09-4E4B-9587-42A6E915C4F9}"/>
    <cellStyle name="Normal 3 8 2 4 4 2" xfId="26138" xr:uid="{336D56E0-8869-40D1-8F6B-9F77459DCBB6}"/>
    <cellStyle name="Normal 3 8 2 4 5" xfId="17775" xr:uid="{2722E71F-2173-40C4-8244-EA307555304E}"/>
    <cellStyle name="Normal 3 8 2 5" xfId="1882" xr:uid="{62F551C2-49AF-4077-92C3-245730374902}"/>
    <cellStyle name="Normal 3 8 2 5 2" xfId="6063" xr:uid="{E77FF672-F73C-4C49-A608-32EFC14C29C4}"/>
    <cellStyle name="Normal 3 8 2 5 2 2" xfId="14426" xr:uid="{A88CE252-C0F2-4997-B672-EF0CA66A3A95}"/>
    <cellStyle name="Normal 3 8 2 5 2 2 2" xfId="31155" xr:uid="{C9BD9050-807E-43E9-9F70-C5F30FA1178D}"/>
    <cellStyle name="Normal 3 8 2 5 2 3" xfId="22792" xr:uid="{E63ED29B-A485-4293-97EB-276B489E00B2}"/>
    <cellStyle name="Normal 3 8 2 5 3" xfId="10245" xr:uid="{1E41558E-00AF-4075-AFE2-13EAA68E8B0B}"/>
    <cellStyle name="Normal 3 8 2 5 3 2" xfId="26974" xr:uid="{496E5639-A868-47CC-BD31-00808A45B229}"/>
    <cellStyle name="Normal 3 8 2 5 4" xfId="18611" xr:uid="{DFEDA61A-DB19-4788-AE19-3EAA2048BB82}"/>
    <cellStyle name="Normal 3 8 2 6" xfId="3556" xr:uid="{99C7967B-96FD-4583-A822-07B94542BF97}"/>
    <cellStyle name="Normal 3 8 2 6 2" xfId="7737" xr:uid="{129764DC-8510-4B12-9272-ACC34F0B1106}"/>
    <cellStyle name="Normal 3 8 2 6 2 2" xfId="16100" xr:uid="{31A23B08-F45B-476C-A308-E5CFBD022827}"/>
    <cellStyle name="Normal 3 8 2 6 2 2 2" xfId="32829" xr:uid="{AF7D7EB6-3602-49E5-898C-D6A3F75285A1}"/>
    <cellStyle name="Normal 3 8 2 6 2 3" xfId="24466" xr:uid="{478AD88A-956B-4E30-AA48-5BD36FEBD16D}"/>
    <cellStyle name="Normal 3 8 2 6 3" xfId="11919" xr:uid="{2ABDB397-A760-4726-90CB-97DA2C253644}"/>
    <cellStyle name="Normal 3 8 2 6 3 2" xfId="28648" xr:uid="{F0D4CD11-6540-42CB-987F-55565A6AF13A}"/>
    <cellStyle name="Normal 3 8 2 6 4" xfId="20285" xr:uid="{2E90487D-0BCD-4BFA-BB1B-92D4834D5346}"/>
    <cellStyle name="Normal 3 8 2 7" xfId="4391" xr:uid="{C4ABAAAD-3E7E-4988-A8B4-12049C02E5DE}"/>
    <cellStyle name="Normal 3 8 2 7 2" xfId="12754" xr:uid="{ACA026AE-50A9-4331-BA78-4776399ACF3B}"/>
    <cellStyle name="Normal 3 8 2 7 2 2" xfId="29483" xr:uid="{AD18ECA3-671D-4FCD-B7A8-4976338A56CE}"/>
    <cellStyle name="Normal 3 8 2 7 3" xfId="21120" xr:uid="{9B28CF13-D948-4300-9F3C-3C2E772DCBEF}"/>
    <cellStyle name="Normal 3 8 2 8" xfId="8573" xr:uid="{3F369038-86BC-460C-9364-F661328CE2E0}"/>
    <cellStyle name="Normal 3 8 2 8 2" xfId="25302" xr:uid="{2F9F0149-7DAB-463E-9521-8B57CAA1A4ED}"/>
    <cellStyle name="Normal 3 8 2 9" xfId="16939" xr:uid="{CAD60AA3-FB88-44B7-95D9-FBF4B5F86AAF}"/>
    <cellStyle name="Normal 3 8 3" xfId="352" xr:uid="{048CAC5F-7D61-46DB-A950-4FA1D2984A30}"/>
    <cellStyle name="Normal 3 8 3 2" xfId="1188" xr:uid="{AA9C6AD3-65D6-4584-A677-191A60654556}"/>
    <cellStyle name="Normal 3 8 3 2 2" xfId="2860" xr:uid="{AB608810-E539-41AC-AC9F-919E745F592B}"/>
    <cellStyle name="Normal 3 8 3 2 2 2" xfId="7041" xr:uid="{26E97ACF-77F8-4780-8736-359BD32C5248}"/>
    <cellStyle name="Normal 3 8 3 2 2 2 2" xfId="15404" xr:uid="{BE46528D-4743-46D5-97E5-A158C5DA3A15}"/>
    <cellStyle name="Normal 3 8 3 2 2 2 2 2" xfId="32133" xr:uid="{F15CC83C-60BD-45FF-AF4A-0476900F8CBF}"/>
    <cellStyle name="Normal 3 8 3 2 2 2 3" xfId="23770" xr:uid="{2DD936D0-B203-4109-A1E6-EC28002A7B0C}"/>
    <cellStyle name="Normal 3 8 3 2 2 3" xfId="11223" xr:uid="{A60AF0E1-A3AB-44B6-A9DA-5C53C4E2BBA9}"/>
    <cellStyle name="Normal 3 8 3 2 2 3 2" xfId="27952" xr:uid="{82D3740F-773D-4E5E-B8D7-C2F13BDCDD5C}"/>
    <cellStyle name="Normal 3 8 3 2 2 4" xfId="19589" xr:uid="{7A5EE833-A92F-4C32-A870-564F5B579B91}"/>
    <cellStyle name="Normal 3 8 3 2 3" xfId="5369" xr:uid="{007B8D13-E5BE-477F-B112-BD8F8BCA5060}"/>
    <cellStyle name="Normal 3 8 3 2 3 2" xfId="13732" xr:uid="{67E3FCFD-3793-4778-8E75-04DCC116ADDD}"/>
    <cellStyle name="Normal 3 8 3 2 3 2 2" xfId="30461" xr:uid="{F6A75C74-3D2E-46DF-A3F5-DFB9042ED7DB}"/>
    <cellStyle name="Normal 3 8 3 2 3 3" xfId="22098" xr:uid="{277E11E0-575E-4268-87B4-88C8FEA93EF3}"/>
    <cellStyle name="Normal 3 8 3 2 4" xfId="9551" xr:uid="{7E8ABD0B-7E34-4100-86F6-5E0CE8C2DA53}"/>
    <cellStyle name="Normal 3 8 3 2 4 2" xfId="26280" xr:uid="{0BA6AF80-AE6D-4985-BCA0-50DB0DCA29B7}"/>
    <cellStyle name="Normal 3 8 3 2 5" xfId="17917" xr:uid="{BF326AD3-2D6C-423A-B831-9391E04408C5}"/>
    <cellStyle name="Normal 3 8 3 3" xfId="2024" xr:uid="{0461EF96-7E0F-4FCB-A4F5-A0EB07F7576A}"/>
    <cellStyle name="Normal 3 8 3 3 2" xfId="6205" xr:uid="{8B22C21A-E846-4483-91BF-034618769CC5}"/>
    <cellStyle name="Normal 3 8 3 3 2 2" xfId="14568" xr:uid="{8BCF1CD6-2F0F-49D3-9669-E7C08557A201}"/>
    <cellStyle name="Normal 3 8 3 3 2 2 2" xfId="31297" xr:uid="{A833AD2B-62C3-4D19-B795-3587B6FBFDF8}"/>
    <cellStyle name="Normal 3 8 3 3 2 3" xfId="22934" xr:uid="{909EA06E-AC26-47FA-A518-98E81D39206F}"/>
    <cellStyle name="Normal 3 8 3 3 3" xfId="10387" xr:uid="{1B7ABAB0-3CF9-4885-A367-87DC315A93AE}"/>
    <cellStyle name="Normal 3 8 3 3 3 2" xfId="27116" xr:uid="{1948A5F4-B8B8-43BD-B8D8-7AD2283D2B48}"/>
    <cellStyle name="Normal 3 8 3 3 4" xfId="18753" xr:uid="{976B7BD1-476E-46DB-8E49-FF33518BB989}"/>
    <cellStyle name="Normal 3 8 3 4" xfId="3698" xr:uid="{8A870AAB-1057-4984-B020-DBEE86FD5DA1}"/>
    <cellStyle name="Normal 3 8 3 4 2" xfId="7879" xr:uid="{4E4FD7F2-F4D9-449A-A0E4-FF156408AEB6}"/>
    <cellStyle name="Normal 3 8 3 4 2 2" xfId="16242" xr:uid="{896DBF5F-9283-4045-8A15-E32DEFC117AE}"/>
    <cellStyle name="Normal 3 8 3 4 2 2 2" xfId="32971" xr:uid="{9EE78A58-37EE-444E-9ED9-5AD07D593CB7}"/>
    <cellStyle name="Normal 3 8 3 4 2 3" xfId="24608" xr:uid="{DFFC4686-CDBE-44EA-88EE-2285E150A65C}"/>
    <cellStyle name="Normal 3 8 3 4 3" xfId="12061" xr:uid="{60AA2224-74AC-47D3-9B70-194F94AE167E}"/>
    <cellStyle name="Normal 3 8 3 4 3 2" xfId="28790" xr:uid="{8813B39A-7D99-465D-A3B4-4E32250B3432}"/>
    <cellStyle name="Normal 3 8 3 4 4" xfId="20427" xr:uid="{7D595513-FA0A-46EF-9EB5-122D1E3940A0}"/>
    <cellStyle name="Normal 3 8 3 5" xfId="4533" xr:uid="{B42F2AE8-74EE-4790-8293-CB120FBA309E}"/>
    <cellStyle name="Normal 3 8 3 5 2" xfId="12896" xr:uid="{C778B8DF-36F2-41E4-B0D4-AC7D4FA14CD9}"/>
    <cellStyle name="Normal 3 8 3 5 2 2" xfId="29625" xr:uid="{83B80DF1-8E3D-491E-B08A-F9415D831AE4}"/>
    <cellStyle name="Normal 3 8 3 5 3" xfId="21262" xr:uid="{9DB00C4D-4558-4F36-9E17-F3E540F496D6}"/>
    <cellStyle name="Normal 3 8 3 6" xfId="8715" xr:uid="{21BB0A0B-BD25-46C6-B895-C6FC85766855}"/>
    <cellStyle name="Normal 3 8 3 6 2" xfId="25444" xr:uid="{98234133-D29E-439F-80FD-9F331C6A66EB}"/>
    <cellStyle name="Normal 3 8 3 7" xfId="17081" xr:uid="{6CC1B2AA-4A4B-4F3D-83AD-457DBFC77F5A}"/>
    <cellStyle name="Normal 3 8 4" xfId="630" xr:uid="{9ED5F274-A6CC-4DFC-A768-72DA729F12EC}"/>
    <cellStyle name="Normal 3 8 4 2" xfId="1466" xr:uid="{2A9BF356-6FB6-4BB4-ACCE-BF78CA7C2E67}"/>
    <cellStyle name="Normal 3 8 4 2 2" xfId="3138" xr:uid="{2AC9FE0D-86CD-4137-B5D6-D02759FA8ABE}"/>
    <cellStyle name="Normal 3 8 4 2 2 2" xfId="7319" xr:uid="{09875F50-BB4B-451D-A143-09163E133BCF}"/>
    <cellStyle name="Normal 3 8 4 2 2 2 2" xfId="15682" xr:uid="{5AC13C60-6DC0-42A8-B6F5-340C380880CA}"/>
    <cellStyle name="Normal 3 8 4 2 2 2 2 2" xfId="32411" xr:uid="{ACAE7A89-D482-43BD-8401-A6C31CC5178A}"/>
    <cellStyle name="Normal 3 8 4 2 2 2 3" xfId="24048" xr:uid="{5CB4B020-C253-4457-9E2B-B336D35911AB}"/>
    <cellStyle name="Normal 3 8 4 2 2 3" xfId="11501" xr:uid="{0AF66B70-C198-4D15-97E7-67D222E4EEFE}"/>
    <cellStyle name="Normal 3 8 4 2 2 3 2" xfId="28230" xr:uid="{8B797DBB-E2C3-4FC4-A2A0-E84772E494D1}"/>
    <cellStyle name="Normal 3 8 4 2 2 4" xfId="19867" xr:uid="{FD0252E1-F119-46D1-923E-A150E52190BC}"/>
    <cellStyle name="Normal 3 8 4 2 3" xfId="5647" xr:uid="{E5B234C2-92B4-4F92-9BFD-1AF9868C1A1E}"/>
    <cellStyle name="Normal 3 8 4 2 3 2" xfId="14010" xr:uid="{E63F58A5-886D-4734-B62E-857424C5007E}"/>
    <cellStyle name="Normal 3 8 4 2 3 2 2" xfId="30739" xr:uid="{182897B1-F82E-482A-8DBB-C87EC3601D9C}"/>
    <cellStyle name="Normal 3 8 4 2 3 3" xfId="22376" xr:uid="{6F80F965-559D-4DCF-A5C2-84D114719DA7}"/>
    <cellStyle name="Normal 3 8 4 2 4" xfId="9829" xr:uid="{1054B8EB-584E-41E3-9748-CF677C7E039C}"/>
    <cellStyle name="Normal 3 8 4 2 4 2" xfId="26558" xr:uid="{498BDAE5-4272-4045-A7AC-D498E19F178C}"/>
    <cellStyle name="Normal 3 8 4 2 5" xfId="18195" xr:uid="{29A2739E-5B42-4C2E-93BC-947877ABDC97}"/>
    <cellStyle name="Normal 3 8 4 3" xfId="2302" xr:uid="{2ED9D839-73E0-4CFE-8DFD-746CDEFEE340}"/>
    <cellStyle name="Normal 3 8 4 3 2" xfId="6483" xr:uid="{34B704FD-E92A-46B0-90E3-ABFFE876218F}"/>
    <cellStyle name="Normal 3 8 4 3 2 2" xfId="14846" xr:uid="{0CEC0330-0A22-44A8-B3BE-163FB5828546}"/>
    <cellStyle name="Normal 3 8 4 3 2 2 2" xfId="31575" xr:uid="{78DCBC6F-DC70-4194-82E8-FF0D9F1B4EC1}"/>
    <cellStyle name="Normal 3 8 4 3 2 3" xfId="23212" xr:uid="{9DC18069-8636-4D9D-B3CB-AB18F84471AB}"/>
    <cellStyle name="Normal 3 8 4 3 3" xfId="10665" xr:uid="{47F84F5F-EC96-4BB8-9729-0E5C66E43406}"/>
    <cellStyle name="Normal 3 8 4 3 3 2" xfId="27394" xr:uid="{30A0EC94-9D9B-49A7-B8A1-55DB3E6D3231}"/>
    <cellStyle name="Normal 3 8 4 3 4" xfId="19031" xr:uid="{51D23B4F-8D83-4FB3-8617-9E15678E5E55}"/>
    <cellStyle name="Normal 3 8 4 4" xfId="3976" xr:uid="{E8EEB3D9-315A-47DA-A949-8ACAA87C9F16}"/>
    <cellStyle name="Normal 3 8 4 4 2" xfId="8157" xr:uid="{5A033CBF-1321-4802-89D8-7763BE10505D}"/>
    <cellStyle name="Normal 3 8 4 4 2 2" xfId="16520" xr:uid="{878ACAE2-3A6B-4091-956E-4621AEDE8506}"/>
    <cellStyle name="Normal 3 8 4 4 2 2 2" xfId="33249" xr:uid="{67A6E205-D6D9-403E-B797-7312BDA91C4D}"/>
    <cellStyle name="Normal 3 8 4 4 2 3" xfId="24886" xr:uid="{0348E3C0-2F45-4C59-ACCD-CCAF9D5EEE50}"/>
    <cellStyle name="Normal 3 8 4 4 3" xfId="12339" xr:uid="{7F8C159C-25FA-4935-81E2-D09425DF039F}"/>
    <cellStyle name="Normal 3 8 4 4 3 2" xfId="29068" xr:uid="{0223A731-BFAA-4276-BB71-D9C1AFDE4E6D}"/>
    <cellStyle name="Normal 3 8 4 4 4" xfId="20705" xr:uid="{36984C42-D531-4226-9A51-A2C8A58A1C83}"/>
    <cellStyle name="Normal 3 8 4 5" xfId="4811" xr:uid="{B53A90A6-2839-4D30-9648-CDC527B45CCC}"/>
    <cellStyle name="Normal 3 8 4 5 2" xfId="13174" xr:uid="{BA8DBA7B-9B35-44D8-920B-F13FE82658D1}"/>
    <cellStyle name="Normal 3 8 4 5 2 2" xfId="29903" xr:uid="{80989A1E-3C74-48E0-8B9A-511953B7B822}"/>
    <cellStyle name="Normal 3 8 4 5 3" xfId="21540" xr:uid="{793610BA-7B76-444D-A5CA-93FEB98A7203}"/>
    <cellStyle name="Normal 3 8 4 6" xfId="8993" xr:uid="{4161DCC0-7F56-403F-8E9F-1FB44411F44A}"/>
    <cellStyle name="Normal 3 8 4 6 2" xfId="25722" xr:uid="{1BF837ED-3684-4DC3-96BE-11267E75D1D7}"/>
    <cellStyle name="Normal 3 8 4 7" xfId="17359" xr:uid="{34BC6FFF-4D5B-41E9-A570-1DD91EAD3AE7}"/>
    <cellStyle name="Normal 3 8 5" xfId="910" xr:uid="{0F2811FF-3982-47A1-84D0-CC1A21D08838}"/>
    <cellStyle name="Normal 3 8 5 2" xfId="2582" xr:uid="{8AB75B89-AA05-4122-BD39-98B7D64BD689}"/>
    <cellStyle name="Normal 3 8 5 2 2" xfId="6763" xr:uid="{5EB016BD-7041-48F2-BCF7-185F2D77DC4D}"/>
    <cellStyle name="Normal 3 8 5 2 2 2" xfId="15126" xr:uid="{BD3CF8A7-97F0-464A-AC44-9DDA987FB0C5}"/>
    <cellStyle name="Normal 3 8 5 2 2 2 2" xfId="31855" xr:uid="{9523C478-4987-4C5C-A62B-45131E345015}"/>
    <cellStyle name="Normal 3 8 5 2 2 3" xfId="23492" xr:uid="{650B461F-A255-42EF-9FBA-3B31C515BE12}"/>
    <cellStyle name="Normal 3 8 5 2 3" xfId="10945" xr:uid="{F0516755-DEA0-4745-956F-26475C9C65AC}"/>
    <cellStyle name="Normal 3 8 5 2 3 2" xfId="27674" xr:uid="{867CA7FB-622D-4D38-B86F-60C27B9EC5B5}"/>
    <cellStyle name="Normal 3 8 5 2 4" xfId="19311" xr:uid="{60D549AE-FC2A-4833-9300-F77068AF2BA9}"/>
    <cellStyle name="Normal 3 8 5 3" xfId="5091" xr:uid="{44CA85AE-75DA-4382-8F52-2E5F2483B85F}"/>
    <cellStyle name="Normal 3 8 5 3 2" xfId="13454" xr:uid="{80522731-AF11-4842-AAC4-2AC5C3B86CCF}"/>
    <cellStyle name="Normal 3 8 5 3 2 2" xfId="30183" xr:uid="{C13325F7-21A4-4C09-A070-898336D9DC94}"/>
    <cellStyle name="Normal 3 8 5 3 3" xfId="21820" xr:uid="{F9E9AEDF-2489-4C5C-84C6-38FC3F56E0CD}"/>
    <cellStyle name="Normal 3 8 5 4" xfId="9273" xr:uid="{675CF8B6-9EDF-4701-8AFD-0789F0A0303E}"/>
    <cellStyle name="Normal 3 8 5 4 2" xfId="26002" xr:uid="{E63ECEB7-F8A2-4B89-8FC5-FBFAB9AD6CAD}"/>
    <cellStyle name="Normal 3 8 5 5" xfId="17639" xr:uid="{A53CDA82-09C9-488D-B2EE-0813CB487242}"/>
    <cellStyle name="Normal 3 8 6" xfId="1746" xr:uid="{DE1FEAA6-C87D-4C4B-9955-AB6F39F40034}"/>
    <cellStyle name="Normal 3 8 6 2" xfId="5927" xr:uid="{CFEEBE85-E69E-4DD9-8972-B1C7A92F1925}"/>
    <cellStyle name="Normal 3 8 6 2 2" xfId="14290" xr:uid="{B02BB2DF-3AA3-4445-8325-B346E5ABC195}"/>
    <cellStyle name="Normal 3 8 6 2 2 2" xfId="31019" xr:uid="{DEC71830-D871-4748-9CB0-DFCBAAFCCA06}"/>
    <cellStyle name="Normal 3 8 6 2 3" xfId="22656" xr:uid="{523D07B7-6D76-40D8-BD94-EBE9C776CFE8}"/>
    <cellStyle name="Normal 3 8 6 3" xfId="10109" xr:uid="{8403AF3F-C30D-4385-AF05-AB7CE4499A18}"/>
    <cellStyle name="Normal 3 8 6 3 2" xfId="26838" xr:uid="{846EDA69-28CB-47D1-B4F5-B0A5F81586B3}"/>
    <cellStyle name="Normal 3 8 6 4" xfId="18475" xr:uid="{5E989999-DB14-4515-8A86-35A4650E1F0A}"/>
    <cellStyle name="Normal 3 8 7" xfId="3420" xr:uid="{710510E7-5DE6-4BC0-8411-67D9B354C368}"/>
    <cellStyle name="Normal 3 8 7 2" xfId="7601" xr:uid="{A237F83B-438D-479D-B1F4-1F9A4DE7309C}"/>
    <cellStyle name="Normal 3 8 7 2 2" xfId="15964" xr:uid="{9FE444F3-7B87-4ED9-B1B0-DC7E77369F81}"/>
    <cellStyle name="Normal 3 8 7 2 2 2" xfId="32693" xr:uid="{C22C357F-48C4-460F-A573-727C4DC3F788}"/>
    <cellStyle name="Normal 3 8 7 2 3" xfId="24330" xr:uid="{29F42B58-C952-4560-B55E-F51B86990D7C}"/>
    <cellStyle name="Normal 3 8 7 3" xfId="11783" xr:uid="{B8C2D395-2384-4C1B-9519-D3230ED35456}"/>
    <cellStyle name="Normal 3 8 7 3 2" xfId="28512" xr:uid="{3F3200C4-25FD-44ED-B78B-D0ACE8007AC1}"/>
    <cellStyle name="Normal 3 8 7 4" xfId="20149" xr:uid="{544F936A-0A95-47B7-8D92-EF6A9135819C}"/>
    <cellStyle name="Normal 3 8 8" xfId="4255" xr:uid="{DFEC3606-2F7E-4A02-8FE1-1B09526D7DE1}"/>
    <cellStyle name="Normal 3 8 8 2" xfId="12618" xr:uid="{30E5074E-C322-46B4-9446-2276FF5718D5}"/>
    <cellStyle name="Normal 3 8 8 2 2" xfId="29347" xr:uid="{799BF859-41B8-42F4-8B3E-59141CD01ED9}"/>
    <cellStyle name="Normal 3 8 8 3" xfId="20984" xr:uid="{34C6BCDC-80C6-4A27-BE86-D7CD995698BB}"/>
    <cellStyle name="Normal 3 8 9" xfId="8437" xr:uid="{07F9508C-5405-45B3-B425-C367408F52F4}"/>
    <cellStyle name="Normal 3 8 9 2" xfId="25166" xr:uid="{2F49BA41-0316-4020-BB21-CFBF71DFDDC4}"/>
    <cellStyle name="Normal 3 9" xfId="143" xr:uid="{07C77187-22D2-4670-8F4A-7CC0A8B63121}"/>
    <cellStyle name="Normal 3 9 2" xfId="421" xr:uid="{D0B885F4-C1AB-41E4-878A-B84BD0BFAE0D}"/>
    <cellStyle name="Normal 3 9 2 2" xfId="1257" xr:uid="{144445A8-DAE4-4741-876F-37AC4EEDE7CA}"/>
    <cellStyle name="Normal 3 9 2 2 2" xfId="2929" xr:uid="{6375BCFE-DD70-452F-98B1-3A435B039520}"/>
    <cellStyle name="Normal 3 9 2 2 2 2" xfId="7110" xr:uid="{49DBA6B3-873D-4DB9-9DFE-11B12598C1C2}"/>
    <cellStyle name="Normal 3 9 2 2 2 2 2" xfId="15473" xr:uid="{B5F7AE1C-D9A7-409B-BD3B-6F2C68236C7E}"/>
    <cellStyle name="Normal 3 9 2 2 2 2 2 2" xfId="32202" xr:uid="{3537DA60-C06D-464D-B750-01AB4622CC93}"/>
    <cellStyle name="Normal 3 9 2 2 2 2 3" xfId="23839" xr:uid="{956AB49B-8C54-411D-9FE1-06734EC8436C}"/>
    <cellStyle name="Normal 3 9 2 2 2 3" xfId="11292" xr:uid="{ADE32149-34A2-4C9B-8E59-1C8281BFF33B}"/>
    <cellStyle name="Normal 3 9 2 2 2 3 2" xfId="28021" xr:uid="{8C541DF3-07AE-46A8-93E9-89C02995AFB3}"/>
    <cellStyle name="Normal 3 9 2 2 2 4" xfId="19658" xr:uid="{F58DB6BC-C2EA-4B89-8591-5E91D733575B}"/>
    <cellStyle name="Normal 3 9 2 2 3" xfId="5438" xr:uid="{B802F8DD-A713-48A0-9961-E523082685D3}"/>
    <cellStyle name="Normal 3 9 2 2 3 2" xfId="13801" xr:uid="{1C5931E5-0F04-4D6C-9765-C7287FB8B71F}"/>
    <cellStyle name="Normal 3 9 2 2 3 2 2" xfId="30530" xr:uid="{DDFCEB42-C094-4ECB-B3B6-382948435699}"/>
    <cellStyle name="Normal 3 9 2 2 3 3" xfId="22167" xr:uid="{FE55A959-1ABA-423F-8C74-D2EECC836DD4}"/>
    <cellStyle name="Normal 3 9 2 2 4" xfId="9620" xr:uid="{33FDCD60-8B6D-46C2-8E96-101BBAD481FE}"/>
    <cellStyle name="Normal 3 9 2 2 4 2" xfId="26349" xr:uid="{76072E89-CB5E-4F39-9F34-2E4842611AE5}"/>
    <cellStyle name="Normal 3 9 2 2 5" xfId="17986" xr:uid="{521C090A-8FBF-4751-9793-A6C4BD883BD7}"/>
    <cellStyle name="Normal 3 9 2 3" xfId="2093" xr:uid="{08B4FCD1-5F17-44CB-83BE-3A56CA320706}"/>
    <cellStyle name="Normal 3 9 2 3 2" xfId="6274" xr:uid="{DB625486-5C74-45D4-90D1-722D711ADECE}"/>
    <cellStyle name="Normal 3 9 2 3 2 2" xfId="14637" xr:uid="{58930AC8-C8BB-4B88-8E59-99BADC78C896}"/>
    <cellStyle name="Normal 3 9 2 3 2 2 2" xfId="31366" xr:uid="{34FFFD06-19A8-4AC3-89C7-79866F6F7B77}"/>
    <cellStyle name="Normal 3 9 2 3 2 3" xfId="23003" xr:uid="{75FC5B40-3CCD-4B71-8F89-54B9CEAA605D}"/>
    <cellStyle name="Normal 3 9 2 3 3" xfId="10456" xr:uid="{DA2F396F-1F1C-4A69-9567-3F23D898406E}"/>
    <cellStyle name="Normal 3 9 2 3 3 2" xfId="27185" xr:uid="{D9F5B527-F42C-4DE6-903C-0C1983D2D823}"/>
    <cellStyle name="Normal 3 9 2 3 4" xfId="18822" xr:uid="{2291BA80-5818-4548-AB44-CEFCCD4B529C}"/>
    <cellStyle name="Normal 3 9 2 4" xfId="3767" xr:uid="{59620623-9F28-496B-BA1E-36BE665F3EE6}"/>
    <cellStyle name="Normal 3 9 2 4 2" xfId="7948" xr:uid="{574D4DBA-113C-4A95-877D-A91753050D0E}"/>
    <cellStyle name="Normal 3 9 2 4 2 2" xfId="16311" xr:uid="{F8D6DD87-C378-4629-AA50-49287541F985}"/>
    <cellStyle name="Normal 3 9 2 4 2 2 2" xfId="33040" xr:uid="{98F40358-E5E5-4C64-AA23-CCCD81ADC33F}"/>
    <cellStyle name="Normal 3 9 2 4 2 3" xfId="24677" xr:uid="{B2F99FDA-6574-4234-89CF-4AFD298072DC}"/>
    <cellStyle name="Normal 3 9 2 4 3" xfId="12130" xr:uid="{E62A9D00-D079-460E-96F9-942A75EC944B}"/>
    <cellStyle name="Normal 3 9 2 4 3 2" xfId="28859" xr:uid="{39EF7EBE-CB64-4508-A7C2-6AF505DCA9D5}"/>
    <cellStyle name="Normal 3 9 2 4 4" xfId="20496" xr:uid="{C37B2FF3-36D4-4C25-ACD9-92E5C67B9EB1}"/>
    <cellStyle name="Normal 3 9 2 5" xfId="4602" xr:uid="{31D5753B-2C44-462B-8941-E219CEACFDFD}"/>
    <cellStyle name="Normal 3 9 2 5 2" xfId="12965" xr:uid="{42410A94-B3A6-472F-8565-462CE0C11352}"/>
    <cellStyle name="Normal 3 9 2 5 2 2" xfId="29694" xr:uid="{9FC11C54-0B85-4B61-9F22-526A48523FF2}"/>
    <cellStyle name="Normal 3 9 2 5 3" xfId="21331" xr:uid="{65B347E1-421C-43DB-89DF-45CFBC83D530}"/>
    <cellStyle name="Normal 3 9 2 6" xfId="8784" xr:uid="{49D9ABA8-4F1E-441B-9246-414BBC4D49C4}"/>
    <cellStyle name="Normal 3 9 2 6 2" xfId="25513" xr:uid="{F7674B17-AA1F-440E-9566-AC85E0D21797}"/>
    <cellStyle name="Normal 3 9 2 7" xfId="17150" xr:uid="{042CBFE7-6BE8-4C01-9612-61095E7A54E3}"/>
    <cellStyle name="Normal 3 9 3" xfId="699" xr:uid="{CCE3EBCB-849F-4C55-99F3-EC88BEC076E0}"/>
    <cellStyle name="Normal 3 9 3 2" xfId="1535" xr:uid="{06D7A619-E73A-4059-904A-309855D180AE}"/>
    <cellStyle name="Normal 3 9 3 2 2" xfId="3207" xr:uid="{30FC72CE-38F7-4EDA-A419-AC4E0F7ABD5B}"/>
    <cellStyle name="Normal 3 9 3 2 2 2" xfId="7388" xr:uid="{0DEF3907-0EA1-440C-A631-770E2DAF541A}"/>
    <cellStyle name="Normal 3 9 3 2 2 2 2" xfId="15751" xr:uid="{10F44A0D-9F39-4599-8B12-C0C25981D0D5}"/>
    <cellStyle name="Normal 3 9 3 2 2 2 2 2" xfId="32480" xr:uid="{351E3573-4E3C-473B-91E6-5C2FD00B6B91}"/>
    <cellStyle name="Normal 3 9 3 2 2 2 3" xfId="24117" xr:uid="{9CE3C784-A7F9-4D24-A6D4-902ED65609CE}"/>
    <cellStyle name="Normal 3 9 3 2 2 3" xfId="11570" xr:uid="{61902E1E-E3DF-4164-A5B4-3D9FAF18C8FF}"/>
    <cellStyle name="Normal 3 9 3 2 2 3 2" xfId="28299" xr:uid="{6A23C0A6-DFBF-4CED-AF44-5AAF6AFEEFC0}"/>
    <cellStyle name="Normal 3 9 3 2 2 4" xfId="19936" xr:uid="{8DCCFA55-2279-4F4A-AE57-77FABB909A65}"/>
    <cellStyle name="Normal 3 9 3 2 3" xfId="5716" xr:uid="{28F978A2-9BCF-4710-B508-3B90475E0748}"/>
    <cellStyle name="Normal 3 9 3 2 3 2" xfId="14079" xr:uid="{F9C4F244-2FF6-41F9-95A0-2339EAB9BDDD}"/>
    <cellStyle name="Normal 3 9 3 2 3 2 2" xfId="30808" xr:uid="{F684B9C7-66B3-42F3-BB7C-3BC55B8AD3DB}"/>
    <cellStyle name="Normal 3 9 3 2 3 3" xfId="22445" xr:uid="{550A3128-D3C3-4A76-B35D-21F3E2D56DA7}"/>
    <cellStyle name="Normal 3 9 3 2 4" xfId="9898" xr:uid="{01BA6DC1-1A9E-4ADF-B279-914A864D5112}"/>
    <cellStyle name="Normal 3 9 3 2 4 2" xfId="26627" xr:uid="{BEE167E7-D84A-47F2-9EC9-A84B5DC74E2E}"/>
    <cellStyle name="Normal 3 9 3 2 5" xfId="18264" xr:uid="{E906B157-3BE3-422E-8BE3-966EFC2F9AD4}"/>
    <cellStyle name="Normal 3 9 3 3" xfId="2371" xr:uid="{2A283852-84DB-404C-88BD-F7F6C0A14290}"/>
    <cellStyle name="Normal 3 9 3 3 2" xfId="6552" xr:uid="{9A675067-2B38-46C4-9A0F-865AF68FDFED}"/>
    <cellStyle name="Normal 3 9 3 3 2 2" xfId="14915" xr:uid="{3D265652-E6EC-498A-9FE6-AA7919BB8234}"/>
    <cellStyle name="Normal 3 9 3 3 2 2 2" xfId="31644" xr:uid="{4852EC21-EB99-46CD-95DB-AD948F89AB0B}"/>
    <cellStyle name="Normal 3 9 3 3 2 3" xfId="23281" xr:uid="{9D6A9448-2043-403D-85C3-546A445A4509}"/>
    <cellStyle name="Normal 3 9 3 3 3" xfId="10734" xr:uid="{AF742710-6108-47FE-855B-40E3F8F7DB75}"/>
    <cellStyle name="Normal 3 9 3 3 3 2" xfId="27463" xr:uid="{A3FED42F-DCE0-44AD-BBEA-0EEC7CFA4C71}"/>
    <cellStyle name="Normal 3 9 3 3 4" xfId="19100" xr:uid="{958C8593-55A3-4FB1-AE8E-D3E5A3B6FD2F}"/>
    <cellStyle name="Normal 3 9 3 4" xfId="4045" xr:uid="{2A769393-C9DB-4941-94F2-9D69B5C5EE8D}"/>
    <cellStyle name="Normal 3 9 3 4 2" xfId="8226" xr:uid="{4CE9205D-5337-42E7-83EB-B637296FE259}"/>
    <cellStyle name="Normal 3 9 3 4 2 2" xfId="16589" xr:uid="{CAE6283D-8900-4585-A021-CC3C45A0C513}"/>
    <cellStyle name="Normal 3 9 3 4 2 2 2" xfId="33318" xr:uid="{14648417-84A1-4FB7-8F68-862C3CAD1BDF}"/>
    <cellStyle name="Normal 3 9 3 4 2 3" xfId="24955" xr:uid="{ACE75C84-810D-49A8-9F64-623438E841BF}"/>
    <cellStyle name="Normal 3 9 3 4 3" xfId="12408" xr:uid="{5CD823DA-1300-41D2-BA00-24315B0A0E13}"/>
    <cellStyle name="Normal 3 9 3 4 3 2" xfId="29137" xr:uid="{B2F3A95C-DB2F-41B5-9FA1-F8366C16E7DC}"/>
    <cellStyle name="Normal 3 9 3 4 4" xfId="20774" xr:uid="{FCFD96E2-786E-489B-9153-AAB177B9173F}"/>
    <cellStyle name="Normal 3 9 3 5" xfId="4880" xr:uid="{F81E333E-0A3D-4644-868F-E4EF59CF9924}"/>
    <cellStyle name="Normal 3 9 3 5 2" xfId="13243" xr:uid="{F13D4842-9FCF-4003-8638-DCFD2159CF3A}"/>
    <cellStyle name="Normal 3 9 3 5 2 2" xfId="29972" xr:uid="{FAA908C8-7F6B-4920-B5FE-6D152D726CCB}"/>
    <cellStyle name="Normal 3 9 3 5 3" xfId="21609" xr:uid="{FF584710-CF64-44CE-B065-D6B1E9803743}"/>
    <cellStyle name="Normal 3 9 3 6" xfId="9062" xr:uid="{A872C80E-29BE-4AE5-A4D6-7D7A1DFAC7A1}"/>
    <cellStyle name="Normal 3 9 3 6 2" xfId="25791" xr:uid="{7B3E73EB-9096-4DCD-A8C2-34B21D53D9DB}"/>
    <cellStyle name="Normal 3 9 3 7" xfId="17428" xr:uid="{754AD8D0-D21F-4156-A3C4-5190A12CF059}"/>
    <cellStyle name="Normal 3 9 4" xfId="979" xr:uid="{E1F9FCC7-9745-45B7-8E1C-AD715C39D0AE}"/>
    <cellStyle name="Normal 3 9 4 2" xfId="2651" xr:uid="{F9861BFF-FDF6-40F6-BCC3-8D83DFFA1B2C}"/>
    <cellStyle name="Normal 3 9 4 2 2" xfId="6832" xr:uid="{9A5F21CD-68AE-43B7-B22F-90241400CA84}"/>
    <cellStyle name="Normal 3 9 4 2 2 2" xfId="15195" xr:uid="{E6630931-D953-4B12-B701-F6A2DC0CFFDE}"/>
    <cellStyle name="Normal 3 9 4 2 2 2 2" xfId="31924" xr:uid="{62008118-2A17-4923-B7A3-AE4A09C5BFCD}"/>
    <cellStyle name="Normal 3 9 4 2 2 3" xfId="23561" xr:uid="{9F9AC91E-4D6B-4562-8ED7-15F99AC1066B}"/>
    <cellStyle name="Normal 3 9 4 2 3" xfId="11014" xr:uid="{6013160C-F0CF-4904-A656-ACC83A91D195}"/>
    <cellStyle name="Normal 3 9 4 2 3 2" xfId="27743" xr:uid="{EF6A570B-A8C9-42D0-A44F-31E53FAEBD34}"/>
    <cellStyle name="Normal 3 9 4 2 4" xfId="19380" xr:uid="{286F8202-4DC5-4396-949E-EAA789FE2722}"/>
    <cellStyle name="Normal 3 9 4 3" xfId="5160" xr:uid="{8C2C534F-6D06-4D7C-83F3-DA7F3FF18F0C}"/>
    <cellStyle name="Normal 3 9 4 3 2" xfId="13523" xr:uid="{7F1EC8F7-09C6-4CFB-ADA2-CAB2A46C8E5D}"/>
    <cellStyle name="Normal 3 9 4 3 2 2" xfId="30252" xr:uid="{D3C7ACC1-90AF-4616-92B4-964AFBBFFD1E}"/>
    <cellStyle name="Normal 3 9 4 3 3" xfId="21889" xr:uid="{BB75F023-DCE6-4149-9AC2-CB9C7DAFBD35}"/>
    <cellStyle name="Normal 3 9 4 4" xfId="9342" xr:uid="{0BEE34AB-9BC1-42F3-A70F-26006EB52921}"/>
    <cellStyle name="Normal 3 9 4 4 2" xfId="26071" xr:uid="{1FDA34CE-3FC3-4A08-8339-E0A6248C893B}"/>
    <cellStyle name="Normal 3 9 4 5" xfId="17708" xr:uid="{DC1BB5C7-A3B0-47F6-8590-D340618DAA46}"/>
    <cellStyle name="Normal 3 9 5" xfId="1815" xr:uid="{3CEFE88A-957B-43F5-82BA-1FC912350342}"/>
    <cellStyle name="Normal 3 9 5 2" xfId="5996" xr:uid="{685CBA22-B696-44DB-AEFA-B261E7F99CF7}"/>
    <cellStyle name="Normal 3 9 5 2 2" xfId="14359" xr:uid="{F5B09E1C-9183-4A23-8934-81DB1D4136DD}"/>
    <cellStyle name="Normal 3 9 5 2 2 2" xfId="31088" xr:uid="{BD806C13-14C1-43FF-8163-2ECECD4879FC}"/>
    <cellStyle name="Normal 3 9 5 2 3" xfId="22725" xr:uid="{EE1EA3F5-9B52-429E-8C52-AADD2E9CD6EA}"/>
    <cellStyle name="Normal 3 9 5 3" xfId="10178" xr:uid="{6F05ED63-455B-4A0C-B683-E7DAA145270D}"/>
    <cellStyle name="Normal 3 9 5 3 2" xfId="26907" xr:uid="{2E0F94AE-75D7-405C-ABDB-D0B287FFF629}"/>
    <cellStyle name="Normal 3 9 5 4" xfId="18544" xr:uid="{3D8C1861-3595-4FAB-808E-CF2EBC0AB1C9}"/>
    <cellStyle name="Normal 3 9 6" xfId="3489" xr:uid="{E4180ADF-D129-4FC0-880F-F2395BBF67EE}"/>
    <cellStyle name="Normal 3 9 6 2" xfId="7670" xr:uid="{6E186F14-EEA6-4EB3-9403-EA91B55F2F86}"/>
    <cellStyle name="Normal 3 9 6 2 2" xfId="16033" xr:uid="{6CD097A5-78DE-4AC5-A617-46C8C888079F}"/>
    <cellStyle name="Normal 3 9 6 2 2 2" xfId="32762" xr:uid="{F8C4C41B-1622-4244-B0A9-F06DDEA6C8A2}"/>
    <cellStyle name="Normal 3 9 6 2 3" xfId="24399" xr:uid="{A97AFC64-8704-437D-A09B-A9D0AA04067A}"/>
    <cellStyle name="Normal 3 9 6 3" xfId="11852" xr:uid="{13B7D298-3365-4088-A656-9297D9988131}"/>
    <cellStyle name="Normal 3 9 6 3 2" xfId="28581" xr:uid="{CC720C6B-D3CC-4A66-B916-5E6956D53C13}"/>
    <cellStyle name="Normal 3 9 6 4" xfId="20218" xr:uid="{0E932BF0-FA0E-4EC3-8C36-AC7B2602FF16}"/>
    <cellStyle name="Normal 3 9 7" xfId="4324" xr:uid="{517805FB-D436-4CFE-8E47-19016E2C1AD6}"/>
    <cellStyle name="Normal 3 9 7 2" xfId="12687" xr:uid="{D29298BD-058D-4DD9-A8C6-2886487A4E24}"/>
    <cellStyle name="Normal 3 9 7 2 2" xfId="29416" xr:uid="{2A6107E7-0EED-43C3-8F72-6EF36B3FF9FF}"/>
    <cellStyle name="Normal 3 9 7 3" xfId="21053" xr:uid="{CA0944E0-C8A0-4B81-BCDD-7A186D22CDA4}"/>
    <cellStyle name="Normal 3 9 8" xfId="8506" xr:uid="{7A0DB649-2FCC-4DDB-BCB2-1817B17AEFF1}"/>
    <cellStyle name="Normal 3 9 8 2" xfId="25235" xr:uid="{27462768-68A9-40ED-BBF0-56D1163614C5}"/>
    <cellStyle name="Normal 3 9 9" xfId="16872" xr:uid="{466CB65D-1CA8-465B-A878-96666C1A9830}"/>
    <cellStyle name="Normal 30" xfId="33471" xr:uid="{A9D988B9-78C2-499C-A387-7A653EE58478}"/>
    <cellStyle name="Normal 31" xfId="33472" xr:uid="{90202AF9-75E2-4A75-9006-647ED76DFE57}"/>
    <cellStyle name="Normal 32" xfId="33473" xr:uid="{8282110C-D2EF-40EF-B315-45A710440658}"/>
    <cellStyle name="Normal 33" xfId="33475" xr:uid="{A4B43F91-809F-4057-B678-D81A44273CCA}"/>
    <cellStyle name="Normal 34" xfId="33476" xr:uid="{08324641-B643-4375-8F00-428A3A853164}"/>
    <cellStyle name="Normal 35" xfId="33477" xr:uid="{7FE358B3-0DE9-4913-B37E-19A27FA18DB0}"/>
    <cellStyle name="Normal 36" xfId="33478" xr:uid="{39B894DE-E4D4-45AB-AA13-42F98B8C17A4}"/>
    <cellStyle name="Normal 37" xfId="33479" xr:uid="{3E5A82F0-433F-4AA8-96C7-B7E75CBCD28C}"/>
    <cellStyle name="Normal 38" xfId="33480" xr:uid="{D501A0D4-D971-4F0A-90D5-2E7F3EF6F195}"/>
    <cellStyle name="Normal 39" xfId="33481" xr:uid="{FF7D91E6-0BF7-42A1-ACC5-1DAE21E2C99D}"/>
    <cellStyle name="Normal 4" xfId="70" xr:uid="{0A792B88-68B6-4C2B-9364-9F0A959EA0B8}"/>
    <cellStyle name="Normal 4 10" xfId="8433" xr:uid="{5A84108A-FD79-47F7-B2AE-44C21247FA7F}"/>
    <cellStyle name="Normal 4 10 2" xfId="25162" xr:uid="{02EDEF4E-7BFB-44CB-B32F-985EB0B26745}"/>
    <cellStyle name="Normal 4 11" xfId="16799" xr:uid="{377FC45E-51E4-4AB0-8FB6-4D850D23580A}"/>
    <cellStyle name="Normal 4 2" xfId="137" xr:uid="{DE0C4033-BFE1-43E5-821F-D8F7DD1511BE}"/>
    <cellStyle name="Normal 4 2 10" xfId="16866" xr:uid="{F94BAAE5-28CB-4D85-90F8-083506BD73AC}"/>
    <cellStyle name="Normal 4 2 2" xfId="273" xr:uid="{7890BD63-72E9-4AE3-AEAA-91AD825336F7}"/>
    <cellStyle name="Normal 4 2 2 2" xfId="551" xr:uid="{DBFA6ECD-035C-483C-A531-80892996C522}"/>
    <cellStyle name="Normal 4 2 2 2 2" xfId="1387" xr:uid="{A32D7E78-503E-4893-AE07-44C59B6EAF81}"/>
    <cellStyle name="Normal 4 2 2 2 2 2" xfId="3059" xr:uid="{69FC84F2-CB9B-4E95-B51C-D6A81AFBCB49}"/>
    <cellStyle name="Normal 4 2 2 2 2 2 2" xfId="7240" xr:uid="{3FAEBF98-A16E-45D9-B048-B5DFBD071189}"/>
    <cellStyle name="Normal 4 2 2 2 2 2 2 2" xfId="15603" xr:uid="{F54325AD-682B-4348-91B7-43678CA632EC}"/>
    <cellStyle name="Normal 4 2 2 2 2 2 2 2 2" xfId="32332" xr:uid="{435BF0E5-B1CC-4FBC-86F8-DF9D17E20DDF}"/>
    <cellStyle name="Normal 4 2 2 2 2 2 2 3" xfId="23969" xr:uid="{17ECA5C3-9914-4E05-85A2-4C9B704422E8}"/>
    <cellStyle name="Normal 4 2 2 2 2 2 3" xfId="11422" xr:uid="{DFF1BECA-38F2-486A-B79A-B53004BA4D4E}"/>
    <cellStyle name="Normal 4 2 2 2 2 2 3 2" xfId="28151" xr:uid="{A3575EF0-EDA9-45E9-8EF5-1D7767B7BBCA}"/>
    <cellStyle name="Normal 4 2 2 2 2 2 4" xfId="19788" xr:uid="{41C092A7-A2EA-4CB9-A8E8-394692B7DF25}"/>
    <cellStyle name="Normal 4 2 2 2 2 3" xfId="5568" xr:uid="{F95A2381-DBEC-4604-B823-C517D1B065F6}"/>
    <cellStyle name="Normal 4 2 2 2 2 3 2" xfId="13931" xr:uid="{81D2E588-0CD7-4B65-8198-CF9F77400AD7}"/>
    <cellStyle name="Normal 4 2 2 2 2 3 2 2" xfId="30660" xr:uid="{AA6E705D-717F-40F5-80FE-FE2B4F431900}"/>
    <cellStyle name="Normal 4 2 2 2 2 3 3" xfId="22297" xr:uid="{9EFD4F1B-1CAE-4E12-B18B-0796851BAE28}"/>
    <cellStyle name="Normal 4 2 2 2 2 4" xfId="9750" xr:uid="{CC6921AA-E9AC-4320-BBE6-2E161D9662AE}"/>
    <cellStyle name="Normal 4 2 2 2 2 4 2" xfId="26479" xr:uid="{D68480EE-B18A-4AF5-808D-CC47019E4E30}"/>
    <cellStyle name="Normal 4 2 2 2 2 5" xfId="18116" xr:uid="{442A0996-CB24-425F-B9A5-ACDA536D1048}"/>
    <cellStyle name="Normal 4 2 2 2 3" xfId="2223" xr:uid="{7109D3AD-1DFD-48E8-9B9C-98765167921F}"/>
    <cellStyle name="Normal 4 2 2 2 3 2" xfId="6404" xr:uid="{83D0D095-5A20-4EE7-BECF-53204799E040}"/>
    <cellStyle name="Normal 4 2 2 2 3 2 2" xfId="14767" xr:uid="{93DE2902-321D-493C-A441-961BF8263D0D}"/>
    <cellStyle name="Normal 4 2 2 2 3 2 2 2" xfId="31496" xr:uid="{3FAFB13B-A5EC-4A40-AE82-4F2D1ABD89A2}"/>
    <cellStyle name="Normal 4 2 2 2 3 2 3" xfId="23133" xr:uid="{52CE5532-22A0-463C-B544-F7159BF4B617}"/>
    <cellStyle name="Normal 4 2 2 2 3 3" xfId="10586" xr:uid="{7E89C4BC-3587-445E-86C3-AA77DEC56BE6}"/>
    <cellStyle name="Normal 4 2 2 2 3 3 2" xfId="27315" xr:uid="{6BA23CC0-A91B-4CFC-846D-3FF64CDE6E1A}"/>
    <cellStyle name="Normal 4 2 2 2 3 4" xfId="18952" xr:uid="{5AF6039B-8B3D-44D8-B6B2-1DFF2ABD9C11}"/>
    <cellStyle name="Normal 4 2 2 2 4" xfId="3897" xr:uid="{718C501B-F01E-4590-91CB-D33129497E70}"/>
    <cellStyle name="Normal 4 2 2 2 4 2" xfId="8078" xr:uid="{300D75DD-A79F-4360-8667-97EA5A7F6A13}"/>
    <cellStyle name="Normal 4 2 2 2 4 2 2" xfId="16441" xr:uid="{68659AF5-515B-4A78-BA63-6ECBE491C099}"/>
    <cellStyle name="Normal 4 2 2 2 4 2 2 2" xfId="33170" xr:uid="{4FCDAD5A-998F-4B05-8D7A-D89F32B8FC2A}"/>
    <cellStyle name="Normal 4 2 2 2 4 2 3" xfId="24807" xr:uid="{9A1F14CD-7E97-40AA-8E66-01606FC37305}"/>
    <cellStyle name="Normal 4 2 2 2 4 3" xfId="12260" xr:uid="{AE0461ED-72DD-4A33-9557-DBFB643393CA}"/>
    <cellStyle name="Normal 4 2 2 2 4 3 2" xfId="28989" xr:uid="{65496479-DE7D-4226-81EC-9DE63922CA99}"/>
    <cellStyle name="Normal 4 2 2 2 4 4" xfId="20626" xr:uid="{93B00372-35FB-4514-99DB-FD7B2D105798}"/>
    <cellStyle name="Normal 4 2 2 2 5" xfId="4732" xr:uid="{DB0E8A59-3EC3-48FD-B3BB-5798936326CB}"/>
    <cellStyle name="Normal 4 2 2 2 5 2" xfId="13095" xr:uid="{C21CE32A-BBC2-4072-ACA2-4C28DC1E7749}"/>
    <cellStyle name="Normal 4 2 2 2 5 2 2" xfId="29824" xr:uid="{5BDB2D07-CE91-4676-B417-DFF7A10AFD4C}"/>
    <cellStyle name="Normal 4 2 2 2 5 3" xfId="21461" xr:uid="{B8B0BFF6-7A56-44EF-AEEF-974214E83BB1}"/>
    <cellStyle name="Normal 4 2 2 2 6" xfId="8914" xr:uid="{41E26823-FC79-4569-AFE3-34B3CFDCC77E}"/>
    <cellStyle name="Normal 4 2 2 2 6 2" xfId="25643" xr:uid="{E5F7113E-DA10-4209-9ACA-DC3843BA157E}"/>
    <cellStyle name="Normal 4 2 2 2 7" xfId="17280" xr:uid="{FEA8F30E-703E-4F18-8465-6193B47535E7}"/>
    <cellStyle name="Normal 4 2 2 3" xfId="829" xr:uid="{C684B0B6-88B5-4713-B2EF-B2229C7F9DDD}"/>
    <cellStyle name="Normal 4 2 2 3 2" xfId="1665" xr:uid="{8AE2FB24-740D-4E2F-9C21-138C6C28BB97}"/>
    <cellStyle name="Normal 4 2 2 3 2 2" xfId="3337" xr:uid="{C98C944A-7DB3-44B1-858A-F08042A5E785}"/>
    <cellStyle name="Normal 4 2 2 3 2 2 2" xfId="7518" xr:uid="{5289EBEE-13BE-405C-A59A-CF2ACB66FC1B}"/>
    <cellStyle name="Normal 4 2 2 3 2 2 2 2" xfId="15881" xr:uid="{7B76EB38-4D0D-4005-B13B-5CC6952C7C1B}"/>
    <cellStyle name="Normal 4 2 2 3 2 2 2 2 2" xfId="32610" xr:uid="{4B441AF4-BB1A-4686-AE59-9242725637B7}"/>
    <cellStyle name="Normal 4 2 2 3 2 2 2 3" xfId="24247" xr:uid="{126DA357-BDE7-4FFC-A9A7-D45EC37C461F}"/>
    <cellStyle name="Normal 4 2 2 3 2 2 3" xfId="11700" xr:uid="{B0C7FA93-6FCE-4C23-ABCB-7A9BCED5A8A4}"/>
    <cellStyle name="Normal 4 2 2 3 2 2 3 2" xfId="28429" xr:uid="{162E5D84-EDE8-4912-930E-016F0143870F}"/>
    <cellStyle name="Normal 4 2 2 3 2 2 4" xfId="20066" xr:uid="{F6EC5EF7-E6AF-48E9-86CD-CBFB91559C87}"/>
    <cellStyle name="Normal 4 2 2 3 2 3" xfId="5846" xr:uid="{5EF35422-BC8D-4F08-B774-D358255F1FC8}"/>
    <cellStyle name="Normal 4 2 2 3 2 3 2" xfId="14209" xr:uid="{1002A226-44DA-4A6F-A3E6-9F0F35F5CC8C}"/>
    <cellStyle name="Normal 4 2 2 3 2 3 2 2" xfId="30938" xr:uid="{C509EBCC-4DB6-4F5F-B880-E10D7640E582}"/>
    <cellStyle name="Normal 4 2 2 3 2 3 3" xfId="22575" xr:uid="{DEB09BE7-88F3-497F-ACE0-5AC6C91BBE09}"/>
    <cellStyle name="Normal 4 2 2 3 2 4" xfId="10028" xr:uid="{9D5D7A29-55DE-436B-A46F-12CCC74D0961}"/>
    <cellStyle name="Normal 4 2 2 3 2 4 2" xfId="26757" xr:uid="{DED9BB62-5282-4603-AB42-F3592D0D6A8F}"/>
    <cellStyle name="Normal 4 2 2 3 2 5" xfId="18394" xr:uid="{AC5C7FF8-59B6-4A30-A902-5602431F577F}"/>
    <cellStyle name="Normal 4 2 2 3 3" xfId="2501" xr:uid="{19D4DD42-B768-42BA-8B01-EFB853A18776}"/>
    <cellStyle name="Normal 4 2 2 3 3 2" xfId="6682" xr:uid="{8087D4DD-792B-4759-B812-93D0D5CAEDBD}"/>
    <cellStyle name="Normal 4 2 2 3 3 2 2" xfId="15045" xr:uid="{74EFD7FB-87CA-42E9-BB9D-6C973DB11E9B}"/>
    <cellStyle name="Normal 4 2 2 3 3 2 2 2" xfId="31774" xr:uid="{A7DDB874-CE99-4623-A6C1-89C9F11E6965}"/>
    <cellStyle name="Normal 4 2 2 3 3 2 3" xfId="23411" xr:uid="{B8895EA8-6D17-4DEE-9C08-0443DA030467}"/>
    <cellStyle name="Normal 4 2 2 3 3 3" xfId="10864" xr:uid="{EC993A15-304E-41E3-A776-E4D71667BE33}"/>
    <cellStyle name="Normal 4 2 2 3 3 3 2" xfId="27593" xr:uid="{D4D38A27-2CE6-49CD-8F58-073AC648E360}"/>
    <cellStyle name="Normal 4 2 2 3 3 4" xfId="19230" xr:uid="{ADF7A95F-A2FC-482A-9707-2191822B2BCE}"/>
    <cellStyle name="Normal 4 2 2 3 4" xfId="4175" xr:uid="{05064735-85EE-4BEC-B5B7-3EF5F3DF87A7}"/>
    <cellStyle name="Normal 4 2 2 3 4 2" xfId="8356" xr:uid="{BB9198A8-339D-4133-A841-B00E1FFB0698}"/>
    <cellStyle name="Normal 4 2 2 3 4 2 2" xfId="16719" xr:uid="{3B3F510F-6B0F-49DE-8DC5-1A77F34C38D2}"/>
    <cellStyle name="Normal 4 2 2 3 4 2 2 2" xfId="33448" xr:uid="{BEBCDCF1-E462-4FF2-BE5F-4DD78FA72288}"/>
    <cellStyle name="Normal 4 2 2 3 4 2 3" xfId="25085" xr:uid="{5C433368-E63E-406B-BC2E-9A263E039E88}"/>
    <cellStyle name="Normal 4 2 2 3 4 3" xfId="12538" xr:uid="{BC464808-DE43-47E9-B542-21781B104116}"/>
    <cellStyle name="Normal 4 2 2 3 4 3 2" xfId="29267" xr:uid="{70B3CDB6-847B-417B-A3EF-D1D6CD611A74}"/>
    <cellStyle name="Normal 4 2 2 3 4 4" xfId="20904" xr:uid="{59181CFB-5A00-411A-9EC5-1898CCD3FC51}"/>
    <cellStyle name="Normal 4 2 2 3 5" xfId="5010" xr:uid="{81893B8D-638B-4D30-B6B9-4CA05E4A43B6}"/>
    <cellStyle name="Normal 4 2 2 3 5 2" xfId="13373" xr:uid="{B956994A-50E9-4C97-B383-6F1B6E8FE80D}"/>
    <cellStyle name="Normal 4 2 2 3 5 2 2" xfId="30102" xr:uid="{50E77E2D-9062-41F7-9911-156E8F94A7A0}"/>
    <cellStyle name="Normal 4 2 2 3 5 3" xfId="21739" xr:uid="{90C66088-EA69-4AE8-98D4-E8606855A81B}"/>
    <cellStyle name="Normal 4 2 2 3 6" xfId="9192" xr:uid="{5940464E-BF80-44A6-A332-128567219DE2}"/>
    <cellStyle name="Normal 4 2 2 3 6 2" xfId="25921" xr:uid="{A995A39F-99BC-4DF0-BA29-4A94DC0810D7}"/>
    <cellStyle name="Normal 4 2 2 3 7" xfId="17558" xr:uid="{D4F00975-E0F4-4251-8FEC-66CDCAE6AC7A}"/>
    <cellStyle name="Normal 4 2 2 4" xfId="1109" xr:uid="{3F99AC08-CB1F-4286-A21E-1BCC45340D59}"/>
    <cellStyle name="Normal 4 2 2 4 2" xfId="2781" xr:uid="{43EBF1B4-31C1-43DB-91C2-2B870D0ACD52}"/>
    <cellStyle name="Normal 4 2 2 4 2 2" xfId="6962" xr:uid="{FD39681F-8A1B-4726-9D00-F903730BB9DB}"/>
    <cellStyle name="Normal 4 2 2 4 2 2 2" xfId="15325" xr:uid="{1EDA4398-C2BA-4993-A5BE-A2AEC138320B}"/>
    <cellStyle name="Normal 4 2 2 4 2 2 2 2" xfId="32054" xr:uid="{308C968A-9ED6-4DC1-88B0-F1C85F090E6A}"/>
    <cellStyle name="Normal 4 2 2 4 2 2 3" xfId="23691" xr:uid="{D38DE30E-5484-4ED2-806D-165E992AC37A}"/>
    <cellStyle name="Normal 4 2 2 4 2 3" xfId="11144" xr:uid="{318ACB3A-52B9-4944-9ED0-A6958D218C38}"/>
    <cellStyle name="Normal 4 2 2 4 2 3 2" xfId="27873" xr:uid="{DF7ADE6F-00F2-410C-AAA8-87D1FABD3987}"/>
    <cellStyle name="Normal 4 2 2 4 2 4" xfId="19510" xr:uid="{089FD426-89E5-4DCD-9F66-7CC13CF279F8}"/>
    <cellStyle name="Normal 4 2 2 4 3" xfId="5290" xr:uid="{161774E1-9130-4EEE-8485-7D6DB8177467}"/>
    <cellStyle name="Normal 4 2 2 4 3 2" xfId="13653" xr:uid="{7A7950E7-EA8E-409D-9947-2B90B2004F29}"/>
    <cellStyle name="Normal 4 2 2 4 3 2 2" xfId="30382" xr:uid="{05DED7AA-3A54-41B8-BE64-1C4348543360}"/>
    <cellStyle name="Normal 4 2 2 4 3 3" xfId="22019" xr:uid="{0F31833D-FC96-43BB-8CD2-93EA2FEA7526}"/>
    <cellStyle name="Normal 4 2 2 4 4" xfId="9472" xr:uid="{914014D1-AD35-4DE2-9A6D-9BA069968F03}"/>
    <cellStyle name="Normal 4 2 2 4 4 2" xfId="26201" xr:uid="{B6B22A03-228A-4A8B-B3E7-A1FAA8BFA37B}"/>
    <cellStyle name="Normal 4 2 2 4 5" xfId="17838" xr:uid="{505AE8E4-0436-412E-A7FF-01787C5FD227}"/>
    <cellStyle name="Normal 4 2 2 5" xfId="1945" xr:uid="{DCEBC8B3-A634-4004-BABE-62BCA4F9D734}"/>
    <cellStyle name="Normal 4 2 2 5 2" xfId="6126" xr:uid="{5C77ABAF-2410-4471-9765-A1C435181D8D}"/>
    <cellStyle name="Normal 4 2 2 5 2 2" xfId="14489" xr:uid="{321530ED-A5A2-4539-A282-4C22D7E12F84}"/>
    <cellStyle name="Normal 4 2 2 5 2 2 2" xfId="31218" xr:uid="{74160F9E-92B4-4280-A733-1E2B9D0404BC}"/>
    <cellStyle name="Normal 4 2 2 5 2 3" xfId="22855" xr:uid="{2862E07E-7074-4D84-BE00-56FC736E2CC7}"/>
    <cellStyle name="Normal 4 2 2 5 3" xfId="10308" xr:uid="{4D5920B4-E694-4754-869C-F4D2093B99E4}"/>
    <cellStyle name="Normal 4 2 2 5 3 2" xfId="27037" xr:uid="{C9F3C19D-3DA4-4BB2-BF85-33AF51FA6C07}"/>
    <cellStyle name="Normal 4 2 2 5 4" xfId="18674" xr:uid="{499B5FF9-3C3A-4699-A79A-2810BE07FCC5}"/>
    <cellStyle name="Normal 4 2 2 6" xfId="3619" xr:uid="{68242D46-D781-4E1C-9962-91E9BC8ED04A}"/>
    <cellStyle name="Normal 4 2 2 6 2" xfId="7800" xr:uid="{889B6735-D3FA-4438-8901-6B9A1105E7D0}"/>
    <cellStyle name="Normal 4 2 2 6 2 2" xfId="16163" xr:uid="{D4057846-7749-4E49-B42F-41657E552BFC}"/>
    <cellStyle name="Normal 4 2 2 6 2 2 2" xfId="32892" xr:uid="{EAC736A2-AB81-4516-B0A5-1454FCCEA4C6}"/>
    <cellStyle name="Normal 4 2 2 6 2 3" xfId="24529" xr:uid="{7AA7C679-F986-4FD0-A1E6-B267D4479404}"/>
    <cellStyle name="Normal 4 2 2 6 3" xfId="11982" xr:uid="{626FD265-7A37-445B-B1CD-385B1AAF797A}"/>
    <cellStyle name="Normal 4 2 2 6 3 2" xfId="28711" xr:uid="{764CCEAF-D8EC-474A-AF17-B370AAE56147}"/>
    <cellStyle name="Normal 4 2 2 6 4" xfId="20348" xr:uid="{7B68E5BD-CC67-4820-9E8A-86498453D128}"/>
    <cellStyle name="Normal 4 2 2 7" xfId="4454" xr:uid="{2866A694-3C39-4A6C-A1A9-EF2A9B024079}"/>
    <cellStyle name="Normal 4 2 2 7 2" xfId="12817" xr:uid="{A3F00953-BAE9-45E2-A416-6F9F49258A4F}"/>
    <cellStyle name="Normal 4 2 2 7 2 2" xfId="29546" xr:uid="{B3D1C020-3D3A-4D6F-A3D2-C107FE26E2E2}"/>
    <cellStyle name="Normal 4 2 2 7 3" xfId="21183" xr:uid="{37C69428-7EB2-4076-BFD9-B7A1ED992BCD}"/>
    <cellStyle name="Normal 4 2 2 8" xfId="8636" xr:uid="{C65ADEEA-0903-43D3-9118-A464983833FF}"/>
    <cellStyle name="Normal 4 2 2 8 2" xfId="25365" xr:uid="{E20E8D2A-869F-4382-91DF-A10ADFE81239}"/>
    <cellStyle name="Normal 4 2 2 9" xfId="17002" xr:uid="{F29F82AC-3FD4-4248-B4AD-D3F61115AE2E}"/>
    <cellStyle name="Normal 4 2 3" xfId="415" xr:uid="{C8843443-EBA5-47B8-A64A-B0A9F2AE2A7F}"/>
    <cellStyle name="Normal 4 2 3 2" xfId="1251" xr:uid="{BCACAE4C-5A35-4F78-AF2A-1ECDF0AF922D}"/>
    <cellStyle name="Normal 4 2 3 2 2" xfId="2923" xr:uid="{D368F3CC-1CCD-4CCB-943F-FFDE5CCFBE75}"/>
    <cellStyle name="Normal 4 2 3 2 2 2" xfId="7104" xr:uid="{8D23B970-7436-4CB0-98F2-A7146CE4BFF0}"/>
    <cellStyle name="Normal 4 2 3 2 2 2 2" xfId="15467" xr:uid="{53E0367F-17AE-449F-BCBB-42100FD27F1E}"/>
    <cellStyle name="Normal 4 2 3 2 2 2 2 2" xfId="32196" xr:uid="{6695B7D6-FD2A-4369-B7B1-D4033D93B0AF}"/>
    <cellStyle name="Normal 4 2 3 2 2 2 3" xfId="23833" xr:uid="{47F813B2-36ED-4550-86B0-1CA5183F4628}"/>
    <cellStyle name="Normal 4 2 3 2 2 3" xfId="11286" xr:uid="{8EE3F7AE-166F-46F0-A38A-D822701DEA52}"/>
    <cellStyle name="Normal 4 2 3 2 2 3 2" xfId="28015" xr:uid="{3D0AA2B9-7AE2-42C6-8461-C4A0A3F5EC40}"/>
    <cellStyle name="Normal 4 2 3 2 2 4" xfId="19652" xr:uid="{049A33F0-27F4-40D3-BD5C-D21981A88C11}"/>
    <cellStyle name="Normal 4 2 3 2 3" xfId="5432" xr:uid="{6003B0CD-8A5E-4BC6-B211-375634B6B6CF}"/>
    <cellStyle name="Normal 4 2 3 2 3 2" xfId="13795" xr:uid="{BF637BAC-5713-4FBE-81BD-DA8C9159DC6B}"/>
    <cellStyle name="Normal 4 2 3 2 3 2 2" xfId="30524" xr:uid="{47FC58A9-7572-4673-886C-5D7B0DF4C142}"/>
    <cellStyle name="Normal 4 2 3 2 3 3" xfId="22161" xr:uid="{C71DD333-95CF-47F5-BDC6-1E1D9981F9F0}"/>
    <cellStyle name="Normal 4 2 3 2 4" xfId="9614" xr:uid="{39964DA7-945F-41A9-ABF0-61CA746289E8}"/>
    <cellStyle name="Normal 4 2 3 2 4 2" xfId="26343" xr:uid="{2734CCD8-DEE6-433E-8210-78160794E7B4}"/>
    <cellStyle name="Normal 4 2 3 2 5" xfId="17980" xr:uid="{8E3824BC-BEF7-484A-9E75-49F3E6F6C520}"/>
    <cellStyle name="Normal 4 2 3 3" xfId="2087" xr:uid="{5EED84F4-E487-4C07-80B6-0B20CB2D00E7}"/>
    <cellStyle name="Normal 4 2 3 3 2" xfId="6268" xr:uid="{A6EB6CA1-E9F5-466E-AF12-5DBB62F78FF2}"/>
    <cellStyle name="Normal 4 2 3 3 2 2" xfId="14631" xr:uid="{A76D4EF7-5E79-4C41-BC47-FC640410A1F2}"/>
    <cellStyle name="Normal 4 2 3 3 2 2 2" xfId="31360" xr:uid="{A68F9E6B-C147-48D9-8F10-14D79F4FDB40}"/>
    <cellStyle name="Normal 4 2 3 3 2 3" xfId="22997" xr:uid="{52D5691B-19A5-494F-A5CB-50635458E17D}"/>
    <cellStyle name="Normal 4 2 3 3 3" xfId="10450" xr:uid="{43CD16D0-E498-4780-8FB4-3190BD63EF11}"/>
    <cellStyle name="Normal 4 2 3 3 3 2" xfId="27179" xr:uid="{10D4FD0C-7E7E-42F7-A5A0-007DA893A62D}"/>
    <cellStyle name="Normal 4 2 3 3 4" xfId="18816" xr:uid="{FC148EBB-5131-46AA-B576-1CF618C8A541}"/>
    <cellStyle name="Normal 4 2 3 4" xfId="3761" xr:uid="{DD0E3FE2-DE2E-4D4C-B28B-5EDAA96C3795}"/>
    <cellStyle name="Normal 4 2 3 4 2" xfId="7942" xr:uid="{915DC223-381B-44F5-8879-F1F6095D1EED}"/>
    <cellStyle name="Normal 4 2 3 4 2 2" xfId="16305" xr:uid="{826AF189-021D-4C71-B3B6-A5C912E17478}"/>
    <cellStyle name="Normal 4 2 3 4 2 2 2" xfId="33034" xr:uid="{88091F50-BC1C-4D94-81B6-688C9C57DD7F}"/>
    <cellStyle name="Normal 4 2 3 4 2 3" xfId="24671" xr:uid="{6B0F99AD-24DB-40D2-A843-016622E9C380}"/>
    <cellStyle name="Normal 4 2 3 4 3" xfId="12124" xr:uid="{510DD0C7-681F-44CF-9AEA-9A9B6B833C9C}"/>
    <cellStyle name="Normal 4 2 3 4 3 2" xfId="28853" xr:uid="{0607F10D-5906-4F6A-8D05-CE615513002B}"/>
    <cellStyle name="Normal 4 2 3 4 4" xfId="20490" xr:uid="{8D215E23-60D4-4DEE-80CA-AF21C13A74C3}"/>
    <cellStyle name="Normal 4 2 3 5" xfId="4596" xr:uid="{EA757626-B27D-4701-9C18-91DCB84AB166}"/>
    <cellStyle name="Normal 4 2 3 5 2" xfId="12959" xr:uid="{6F218A5F-DB81-4117-B49E-7DA84DC0DAF7}"/>
    <cellStyle name="Normal 4 2 3 5 2 2" xfId="29688" xr:uid="{669813CA-A127-4D71-BDC1-059AC97DBA32}"/>
    <cellStyle name="Normal 4 2 3 5 3" xfId="21325" xr:uid="{FB7F59DB-09EE-464E-8870-AD80495EAC8F}"/>
    <cellStyle name="Normal 4 2 3 6" xfId="8778" xr:uid="{8D32983C-E137-4712-9B3E-89626899B14F}"/>
    <cellStyle name="Normal 4 2 3 6 2" xfId="25507" xr:uid="{0D952331-DF00-4B71-84B5-5E73E446F437}"/>
    <cellStyle name="Normal 4 2 3 7" xfId="17144" xr:uid="{76CF4C8C-61C4-4C52-9B97-F15EF274B1E4}"/>
    <cellStyle name="Normal 4 2 4" xfId="693" xr:uid="{9ED3ACBD-0B82-4FD3-8D97-E20450135AD2}"/>
    <cellStyle name="Normal 4 2 4 2" xfId="1529" xr:uid="{4C12D14B-DE39-42E5-8DF6-7316EB6B56C5}"/>
    <cellStyle name="Normal 4 2 4 2 2" xfId="3201" xr:uid="{26A6D701-DC99-4236-9122-4F1C2C1D6DC5}"/>
    <cellStyle name="Normal 4 2 4 2 2 2" xfId="7382" xr:uid="{E52D70E2-38C1-40A0-B7A8-BA8794A20F5C}"/>
    <cellStyle name="Normal 4 2 4 2 2 2 2" xfId="15745" xr:uid="{E0193978-2F33-45EA-9FD4-67846E901528}"/>
    <cellStyle name="Normal 4 2 4 2 2 2 2 2" xfId="32474" xr:uid="{B691BFED-FCEC-4253-9736-D5E238B30CF9}"/>
    <cellStyle name="Normal 4 2 4 2 2 2 3" xfId="24111" xr:uid="{1D5CFEC9-C458-470F-9D9B-A1CA90146AFE}"/>
    <cellStyle name="Normal 4 2 4 2 2 3" xfId="11564" xr:uid="{EE693019-34B2-4C0A-8862-A6F0F3DF332A}"/>
    <cellStyle name="Normal 4 2 4 2 2 3 2" xfId="28293" xr:uid="{CD118B8C-FFCA-457B-958B-75A807269187}"/>
    <cellStyle name="Normal 4 2 4 2 2 4" xfId="19930" xr:uid="{957EE28C-0669-4748-AB28-62663E98E7B9}"/>
    <cellStyle name="Normal 4 2 4 2 3" xfId="5710" xr:uid="{BA3EB928-B5A0-4E5F-A434-114BA22970F6}"/>
    <cellStyle name="Normal 4 2 4 2 3 2" xfId="14073" xr:uid="{0A50A0F3-7C6E-4D1C-A70D-DE764D7E6FA5}"/>
    <cellStyle name="Normal 4 2 4 2 3 2 2" xfId="30802" xr:uid="{43CD43B0-D1EB-4A0A-B41B-1209EBE8E1CA}"/>
    <cellStyle name="Normal 4 2 4 2 3 3" xfId="22439" xr:uid="{48D5BDDE-35FF-4BC0-A821-6AFF46CDB378}"/>
    <cellStyle name="Normal 4 2 4 2 4" xfId="9892" xr:uid="{57205C21-BAB9-4FF0-BD46-A21AC86C37B4}"/>
    <cellStyle name="Normal 4 2 4 2 4 2" xfId="26621" xr:uid="{28D31561-838A-4D2C-B2C0-748299608E43}"/>
    <cellStyle name="Normal 4 2 4 2 5" xfId="18258" xr:uid="{DF0C57B7-1C14-4A80-B155-3888F9A1DFFF}"/>
    <cellStyle name="Normal 4 2 4 3" xfId="2365" xr:uid="{93707FE9-31CE-462C-B84B-4BBD2102FA7F}"/>
    <cellStyle name="Normal 4 2 4 3 2" xfId="6546" xr:uid="{1CF0C40E-1D24-4A7D-85EA-421C2BC89A72}"/>
    <cellStyle name="Normal 4 2 4 3 2 2" xfId="14909" xr:uid="{A948FFFC-68D2-4AF6-BC1D-1B1D5D7DB0E3}"/>
    <cellStyle name="Normal 4 2 4 3 2 2 2" xfId="31638" xr:uid="{A1B4AD1E-33CA-499B-ABDD-352B12C8978C}"/>
    <cellStyle name="Normal 4 2 4 3 2 3" xfId="23275" xr:uid="{2381B6D7-5A83-4B56-94A1-9A4708F02A0F}"/>
    <cellStyle name="Normal 4 2 4 3 3" xfId="10728" xr:uid="{4390BB2D-55AB-476B-929B-07FBDFC657AE}"/>
    <cellStyle name="Normal 4 2 4 3 3 2" xfId="27457" xr:uid="{296A3C4E-A195-48AB-ACAA-ED92CB39E91A}"/>
    <cellStyle name="Normal 4 2 4 3 4" xfId="19094" xr:uid="{5869A1F5-0277-40B5-9E2F-C7A4F8B7505B}"/>
    <cellStyle name="Normal 4 2 4 4" xfId="4039" xr:uid="{F0F1DE3E-5572-4815-9B8B-15247867D9F0}"/>
    <cellStyle name="Normal 4 2 4 4 2" xfId="8220" xr:uid="{FDC606FA-380C-4BC6-AD82-0956F69370BA}"/>
    <cellStyle name="Normal 4 2 4 4 2 2" xfId="16583" xr:uid="{5429AB82-489C-4C44-B46D-70F3F8EA5958}"/>
    <cellStyle name="Normal 4 2 4 4 2 2 2" xfId="33312" xr:uid="{DE10F315-0ED5-4129-8B42-D7830D1CA808}"/>
    <cellStyle name="Normal 4 2 4 4 2 3" xfId="24949" xr:uid="{B1468A2E-699F-47ED-93BD-1BF3CA88EFF9}"/>
    <cellStyle name="Normal 4 2 4 4 3" xfId="12402" xr:uid="{FA38862B-E768-4F7A-84D1-0AA3A0837377}"/>
    <cellStyle name="Normal 4 2 4 4 3 2" xfId="29131" xr:uid="{ADD09A15-3588-460B-9BF8-6D32E50876B7}"/>
    <cellStyle name="Normal 4 2 4 4 4" xfId="20768" xr:uid="{18A2F698-C734-4C62-B52D-6D6B5155608E}"/>
    <cellStyle name="Normal 4 2 4 5" xfId="4874" xr:uid="{0486DCA2-CC17-46B5-B265-FA6B449A6075}"/>
    <cellStyle name="Normal 4 2 4 5 2" xfId="13237" xr:uid="{377F9A12-A2F1-421B-B7ED-6D227E605983}"/>
    <cellStyle name="Normal 4 2 4 5 2 2" xfId="29966" xr:uid="{A1C12FA8-3BC7-4E48-B3C2-51B3644AFA95}"/>
    <cellStyle name="Normal 4 2 4 5 3" xfId="21603" xr:uid="{81B5F6B2-A19F-4E75-B6BC-B3B56B889AF3}"/>
    <cellStyle name="Normal 4 2 4 6" xfId="9056" xr:uid="{6A5E920D-5ADD-474B-A58F-8D956FABA2D2}"/>
    <cellStyle name="Normal 4 2 4 6 2" xfId="25785" xr:uid="{E03F5ACE-9378-4536-8244-6FEB1A3C4953}"/>
    <cellStyle name="Normal 4 2 4 7" xfId="17422" xr:uid="{ADA177F6-30B5-4A6D-B5F5-8F5586642539}"/>
    <cellStyle name="Normal 4 2 5" xfId="973" xr:uid="{D1A4E908-8F78-4D62-B586-783657AAC1DD}"/>
    <cellStyle name="Normal 4 2 5 2" xfId="2645" xr:uid="{D3D290C2-A0C9-4A91-AE01-AF42F28297E3}"/>
    <cellStyle name="Normal 4 2 5 2 2" xfId="6826" xr:uid="{10650623-5510-48CA-8D33-C42E2F51A762}"/>
    <cellStyle name="Normal 4 2 5 2 2 2" xfId="15189" xr:uid="{FCED8440-72D3-426C-8DA2-BFEC7133DE87}"/>
    <cellStyle name="Normal 4 2 5 2 2 2 2" xfId="31918" xr:uid="{F62C51E8-5817-4A37-B2E6-D2DF75524ABA}"/>
    <cellStyle name="Normal 4 2 5 2 2 3" xfId="23555" xr:uid="{29BFB6E6-5239-409B-B321-EA7E0268D82D}"/>
    <cellStyle name="Normal 4 2 5 2 3" xfId="11008" xr:uid="{AE24CA08-76EC-40FC-A7D5-EB4EAD4DFBCC}"/>
    <cellStyle name="Normal 4 2 5 2 3 2" xfId="27737" xr:uid="{8E964635-A4BE-460A-B4E1-2AA65FC7BF6C}"/>
    <cellStyle name="Normal 4 2 5 2 4" xfId="19374" xr:uid="{B239EDF2-6271-42F6-8BF1-5931125C20DE}"/>
    <cellStyle name="Normal 4 2 5 3" xfId="5154" xr:uid="{F56AAF00-3711-456B-A446-E9549A3094C1}"/>
    <cellStyle name="Normal 4 2 5 3 2" xfId="13517" xr:uid="{7EB3ADAA-6C7E-4C27-B790-25E93F86FFA1}"/>
    <cellStyle name="Normal 4 2 5 3 2 2" xfId="30246" xr:uid="{320B4269-725E-4605-9B41-5A7BE9086CDB}"/>
    <cellStyle name="Normal 4 2 5 3 3" xfId="21883" xr:uid="{0551A1A2-ADA5-4FA3-80D3-752A073076D4}"/>
    <cellStyle name="Normal 4 2 5 4" xfId="9336" xr:uid="{85FBECCC-D9CB-4BE0-AB7F-035A61243CB9}"/>
    <cellStyle name="Normal 4 2 5 4 2" xfId="26065" xr:uid="{543CFB04-2189-41BA-8BA7-D4E28DFC25D8}"/>
    <cellStyle name="Normal 4 2 5 5" xfId="17702" xr:uid="{B4CCB991-4D65-4284-BA67-B47A43624049}"/>
    <cellStyle name="Normal 4 2 6" xfId="1809" xr:uid="{005BFB3F-5573-4A46-A1AD-11408C17B442}"/>
    <cellStyle name="Normal 4 2 6 2" xfId="5990" xr:uid="{86D29883-0459-4A1D-9095-8DD8285830D5}"/>
    <cellStyle name="Normal 4 2 6 2 2" xfId="14353" xr:uid="{B02057C0-A104-424E-ADB8-8AAAD6202235}"/>
    <cellStyle name="Normal 4 2 6 2 2 2" xfId="31082" xr:uid="{5F4B5837-31BA-45BB-ABB9-838A3B70F9E8}"/>
    <cellStyle name="Normal 4 2 6 2 3" xfId="22719" xr:uid="{CEE46DEB-AC32-4D4C-9CF7-0D83DCA31BE6}"/>
    <cellStyle name="Normal 4 2 6 3" xfId="10172" xr:uid="{F3500ECD-ABE5-45D3-BF51-D9D2F47FB851}"/>
    <cellStyle name="Normal 4 2 6 3 2" xfId="26901" xr:uid="{0CE08C37-62E0-4DD2-A77F-D301E11FBD22}"/>
    <cellStyle name="Normal 4 2 6 4" xfId="18538" xr:uid="{84390A3B-018B-46BB-A9B2-9C8DAA885720}"/>
    <cellStyle name="Normal 4 2 7" xfId="3483" xr:uid="{19085D3F-4470-4D5D-B472-258ACA881AAA}"/>
    <cellStyle name="Normal 4 2 7 2" xfId="7664" xr:uid="{DF762568-15FC-493C-BF47-BF10422FFD3D}"/>
    <cellStyle name="Normal 4 2 7 2 2" xfId="16027" xr:uid="{8F7BD3FC-DCC0-47F3-B19B-041572E1495B}"/>
    <cellStyle name="Normal 4 2 7 2 2 2" xfId="32756" xr:uid="{19354752-3EF3-440E-8568-295182404C7D}"/>
    <cellStyle name="Normal 4 2 7 2 3" xfId="24393" xr:uid="{F0B28836-E1AD-4935-ACCC-5898A18BD1E2}"/>
    <cellStyle name="Normal 4 2 7 3" xfId="11846" xr:uid="{B8573F1C-6013-43D6-B9BD-0CEFDE1ADEA0}"/>
    <cellStyle name="Normal 4 2 7 3 2" xfId="28575" xr:uid="{C3381C5E-66B6-46B1-9048-4F743B01E27F}"/>
    <cellStyle name="Normal 4 2 7 4" xfId="20212" xr:uid="{13F1D537-F629-4F03-B0CF-C6AEFA29CA38}"/>
    <cellStyle name="Normal 4 2 8" xfId="4318" xr:uid="{CE6C6369-45CF-410D-B4BA-9DC48EAD302B}"/>
    <cellStyle name="Normal 4 2 8 2" xfId="12681" xr:uid="{3ED248C4-1A3C-4E1D-88A1-0E19BCCF0767}"/>
    <cellStyle name="Normal 4 2 8 2 2" xfId="29410" xr:uid="{2D961E1A-D2EF-4E05-8FB2-0960BE776CC1}"/>
    <cellStyle name="Normal 4 2 8 3" xfId="21047" xr:uid="{05C85C1A-F93C-4911-8D7B-56CFE9EBC843}"/>
    <cellStyle name="Normal 4 2 9" xfId="8500" xr:uid="{64BF3FB2-33FE-419E-ADF5-C671475A2D33}"/>
    <cellStyle name="Normal 4 2 9 2" xfId="25229" xr:uid="{42D8E8CD-AA3B-425E-9F84-40B07DC264A2}"/>
    <cellStyle name="Normal 4 3" xfId="206" xr:uid="{F936F12A-3295-4AD9-9806-4801092129EE}"/>
    <cellStyle name="Normal 4 3 2" xfId="484" xr:uid="{BBA2FDFE-AA44-4A5B-A9F2-E4F433F2FA41}"/>
    <cellStyle name="Normal 4 3 2 2" xfId="1320" xr:uid="{E10E601D-5228-483D-9B8E-26F98C883CFF}"/>
    <cellStyle name="Normal 4 3 2 2 2" xfId="2992" xr:uid="{E5E8F2ED-941C-4012-8E79-3FD24E98F134}"/>
    <cellStyle name="Normal 4 3 2 2 2 2" xfId="7173" xr:uid="{47840548-7FF1-4814-B278-46ECD47E97F2}"/>
    <cellStyle name="Normal 4 3 2 2 2 2 2" xfId="15536" xr:uid="{F1C09D88-899E-4186-BBB4-14B43B773AB1}"/>
    <cellStyle name="Normal 4 3 2 2 2 2 2 2" xfId="32265" xr:uid="{DA814F8F-4953-461F-99EA-487257B08F42}"/>
    <cellStyle name="Normal 4 3 2 2 2 2 3" xfId="23902" xr:uid="{188764E2-C22C-4D1B-89FE-D26F0FFCDF30}"/>
    <cellStyle name="Normal 4 3 2 2 2 3" xfId="11355" xr:uid="{AF610254-B491-4705-99EC-976F31E0C282}"/>
    <cellStyle name="Normal 4 3 2 2 2 3 2" xfId="28084" xr:uid="{FE3F8C98-5EC0-4008-BECE-CB7A7BFB6D46}"/>
    <cellStyle name="Normal 4 3 2 2 2 4" xfId="19721" xr:uid="{11309F28-49A0-4D61-A447-7DB4E1774C60}"/>
    <cellStyle name="Normal 4 3 2 2 3" xfId="5501" xr:uid="{92DCDC64-AE81-422F-9BD5-6B389F048AAC}"/>
    <cellStyle name="Normal 4 3 2 2 3 2" xfId="13864" xr:uid="{00F5615E-6587-4AA5-8C70-2EAF8F17D85A}"/>
    <cellStyle name="Normal 4 3 2 2 3 2 2" xfId="30593" xr:uid="{D963FAB9-4669-48A3-B8B1-199AD1952D43}"/>
    <cellStyle name="Normal 4 3 2 2 3 3" xfId="22230" xr:uid="{E2281043-F574-4D79-A76B-BC0785BFF6ED}"/>
    <cellStyle name="Normal 4 3 2 2 4" xfId="9683" xr:uid="{AC5A4058-381A-45FC-8D84-AE572F6C7C7D}"/>
    <cellStyle name="Normal 4 3 2 2 4 2" xfId="26412" xr:uid="{AF28F91F-FDB9-4F98-87E7-470FDAFB497F}"/>
    <cellStyle name="Normal 4 3 2 2 5" xfId="18049" xr:uid="{F0A91EEF-C87F-4938-9191-8BFF172EC327}"/>
    <cellStyle name="Normal 4 3 2 3" xfId="2156" xr:uid="{152E8928-644B-4B92-B3C3-4EFCB03DD763}"/>
    <cellStyle name="Normal 4 3 2 3 2" xfId="6337" xr:uid="{58F923EE-B1AB-41E3-A120-70EFA6B4042D}"/>
    <cellStyle name="Normal 4 3 2 3 2 2" xfId="14700" xr:uid="{6D1A7ED3-DC5B-468D-B943-902F1BE21E2C}"/>
    <cellStyle name="Normal 4 3 2 3 2 2 2" xfId="31429" xr:uid="{4D2A51A2-2AE7-44BE-9C60-F11857117F11}"/>
    <cellStyle name="Normal 4 3 2 3 2 3" xfId="23066" xr:uid="{8A736321-9639-42DB-836C-4D6C47C0C767}"/>
    <cellStyle name="Normal 4 3 2 3 3" xfId="10519" xr:uid="{C0971196-3FB7-4812-9862-156601D94826}"/>
    <cellStyle name="Normal 4 3 2 3 3 2" xfId="27248" xr:uid="{888B02D8-44D0-4368-B567-A04B5C6CAD17}"/>
    <cellStyle name="Normal 4 3 2 3 4" xfId="18885" xr:uid="{0C5C4B35-CFF1-45DF-9FFE-345D6700C403}"/>
    <cellStyle name="Normal 4 3 2 4" xfId="3830" xr:uid="{9972A11F-6764-4832-8555-6EF4ADE1C84E}"/>
    <cellStyle name="Normal 4 3 2 4 2" xfId="8011" xr:uid="{E877CF36-9651-4036-803D-B63787421BC9}"/>
    <cellStyle name="Normal 4 3 2 4 2 2" xfId="16374" xr:uid="{7A3D1A1A-8CD0-4B62-9E63-B4CA95A0CA4A}"/>
    <cellStyle name="Normal 4 3 2 4 2 2 2" xfId="33103" xr:uid="{2A7D6CF4-D7F1-4F3F-AA40-3D990859C8FF}"/>
    <cellStyle name="Normal 4 3 2 4 2 3" xfId="24740" xr:uid="{BA7B1918-AC37-420F-9D17-3150877428CD}"/>
    <cellStyle name="Normal 4 3 2 4 3" xfId="12193" xr:uid="{1E7DA634-22A9-4F3F-921A-1FAB04C55FD9}"/>
    <cellStyle name="Normal 4 3 2 4 3 2" xfId="28922" xr:uid="{B3A5BBF6-07A0-43C1-B7F8-1FE142966106}"/>
    <cellStyle name="Normal 4 3 2 4 4" xfId="20559" xr:uid="{DF2BA1C4-A20C-49A9-98B0-65EB3F3F46D4}"/>
    <cellStyle name="Normal 4 3 2 5" xfId="4665" xr:uid="{8A248C04-8778-4B4B-B837-1E5896E89A02}"/>
    <cellStyle name="Normal 4 3 2 5 2" xfId="13028" xr:uid="{87CA5A27-CF6B-451A-9206-07A940806D3B}"/>
    <cellStyle name="Normal 4 3 2 5 2 2" xfId="29757" xr:uid="{3F024C2D-4752-4824-A913-624DD521C3F4}"/>
    <cellStyle name="Normal 4 3 2 5 3" xfId="21394" xr:uid="{9C15BCEC-C12C-4757-9FAC-F76D2E27B212}"/>
    <cellStyle name="Normal 4 3 2 6" xfId="8847" xr:uid="{07038DB0-EE38-4EB8-B7BB-89A72AD390C2}"/>
    <cellStyle name="Normal 4 3 2 6 2" xfId="25576" xr:uid="{E847DC42-682F-4D80-8230-B3CE4A82ABA7}"/>
    <cellStyle name="Normal 4 3 2 7" xfId="17213" xr:uid="{F6E2A04A-E0BA-4B59-AF0B-CBCE3910016B}"/>
    <cellStyle name="Normal 4 3 3" xfId="762" xr:uid="{2F7FAA85-6E83-4BE0-AC46-7B2D58DDD4A8}"/>
    <cellStyle name="Normal 4 3 3 2" xfId="1598" xr:uid="{1AC0BC62-D1BA-43E2-8F80-A1CAE30E6866}"/>
    <cellStyle name="Normal 4 3 3 2 2" xfId="3270" xr:uid="{EBCC2679-0290-47A9-99D0-85E6AF89256C}"/>
    <cellStyle name="Normal 4 3 3 2 2 2" xfId="7451" xr:uid="{58416E5B-38EB-4B23-AE8D-8A2BD2D39B7D}"/>
    <cellStyle name="Normal 4 3 3 2 2 2 2" xfId="15814" xr:uid="{B9AC1AB7-E8DF-484A-AF8F-54A31F2B43FB}"/>
    <cellStyle name="Normal 4 3 3 2 2 2 2 2" xfId="32543" xr:uid="{6337CD28-7A64-4E8D-9D65-FB40DEEDF9B5}"/>
    <cellStyle name="Normal 4 3 3 2 2 2 3" xfId="24180" xr:uid="{13593332-257C-45BC-9306-6B7C252A669B}"/>
    <cellStyle name="Normal 4 3 3 2 2 3" xfId="11633" xr:uid="{85765F35-4B09-4D4E-A6D1-9FAFBA8542B9}"/>
    <cellStyle name="Normal 4 3 3 2 2 3 2" xfId="28362" xr:uid="{7590899E-C934-4A1D-935A-622C295BD7BA}"/>
    <cellStyle name="Normal 4 3 3 2 2 4" xfId="19999" xr:uid="{FAE53F72-BD27-4038-9E17-CBF1B4D4C022}"/>
    <cellStyle name="Normal 4 3 3 2 3" xfId="5779" xr:uid="{8B8E8CEC-6D08-4052-AFE1-CC2AC2BF330D}"/>
    <cellStyle name="Normal 4 3 3 2 3 2" xfId="14142" xr:uid="{1A6356CA-2066-4945-BFB6-6CA4BB8CD48F}"/>
    <cellStyle name="Normal 4 3 3 2 3 2 2" xfId="30871" xr:uid="{24DC91D1-0856-43B8-B72B-A2EE49EFC930}"/>
    <cellStyle name="Normal 4 3 3 2 3 3" xfId="22508" xr:uid="{4914B135-596A-49B2-9D02-0951C36A95E3}"/>
    <cellStyle name="Normal 4 3 3 2 4" xfId="9961" xr:uid="{7530E486-52FA-4B97-BFCF-58E112231A87}"/>
    <cellStyle name="Normal 4 3 3 2 4 2" xfId="26690" xr:uid="{B7BD19CB-B9EA-4BD3-8505-C91B4A9F434A}"/>
    <cellStyle name="Normal 4 3 3 2 5" xfId="18327" xr:uid="{D2EDBF06-2812-41CC-B123-B0D413A34F90}"/>
    <cellStyle name="Normal 4 3 3 3" xfId="2434" xr:uid="{45FCD06A-BD81-411E-ABC8-530770B9A12E}"/>
    <cellStyle name="Normal 4 3 3 3 2" xfId="6615" xr:uid="{FAD798D0-8CB2-44BE-9511-68E29AC0057D}"/>
    <cellStyle name="Normal 4 3 3 3 2 2" xfId="14978" xr:uid="{9EC25E2E-3D32-423A-98FA-BCF3F5BE440C}"/>
    <cellStyle name="Normal 4 3 3 3 2 2 2" xfId="31707" xr:uid="{CFE28675-8002-4908-88F4-3D5BF4C2C38D}"/>
    <cellStyle name="Normal 4 3 3 3 2 3" xfId="23344" xr:uid="{587A2AC6-C6C2-4E5E-9B30-CDD9FEF8D6E5}"/>
    <cellStyle name="Normal 4 3 3 3 3" xfId="10797" xr:uid="{42D6C5EF-E703-4F6A-89A3-234B912BCD9D}"/>
    <cellStyle name="Normal 4 3 3 3 3 2" xfId="27526" xr:uid="{13369EE7-F1CF-417E-B611-835FC8A9A26F}"/>
    <cellStyle name="Normal 4 3 3 3 4" xfId="19163" xr:uid="{34FA3354-074D-40FD-A331-FA0AAD41EBB0}"/>
    <cellStyle name="Normal 4 3 3 4" xfId="4108" xr:uid="{218E03E2-FDFE-4242-8E51-814C4929D428}"/>
    <cellStyle name="Normal 4 3 3 4 2" xfId="8289" xr:uid="{D20F2F36-EB8F-4C6D-9A65-D31FC66BCC7E}"/>
    <cellStyle name="Normal 4 3 3 4 2 2" xfId="16652" xr:uid="{F7366445-A7FA-49E0-81BE-789CAC8FBA39}"/>
    <cellStyle name="Normal 4 3 3 4 2 2 2" xfId="33381" xr:uid="{D671D79C-9536-485E-BBF4-ED47D9BF394F}"/>
    <cellStyle name="Normal 4 3 3 4 2 3" xfId="25018" xr:uid="{1434183D-1575-44BF-B6C9-A1CF58898620}"/>
    <cellStyle name="Normal 4 3 3 4 3" xfId="12471" xr:uid="{88F9B2B5-88AC-42E4-B799-9B2307459186}"/>
    <cellStyle name="Normal 4 3 3 4 3 2" xfId="29200" xr:uid="{2A7A1819-8552-41BA-AD12-FD9833DD7AD3}"/>
    <cellStyle name="Normal 4 3 3 4 4" xfId="20837" xr:uid="{C8A2B5A6-C2D0-4DCD-A54E-6E26493D658D}"/>
    <cellStyle name="Normal 4 3 3 5" xfId="4943" xr:uid="{1237A4A3-9BD7-4E5E-A18F-C6F4AEB91562}"/>
    <cellStyle name="Normal 4 3 3 5 2" xfId="13306" xr:uid="{2A9B9FA3-2F63-41D2-9D91-8CE47785F914}"/>
    <cellStyle name="Normal 4 3 3 5 2 2" xfId="30035" xr:uid="{A84CD060-AFE5-480E-AC70-F3959E637A54}"/>
    <cellStyle name="Normal 4 3 3 5 3" xfId="21672" xr:uid="{5000E83A-4401-42A2-8506-0B8A84F7F37A}"/>
    <cellStyle name="Normal 4 3 3 6" xfId="9125" xr:uid="{97171550-C37C-4470-BA91-289EC59CD833}"/>
    <cellStyle name="Normal 4 3 3 6 2" xfId="25854" xr:uid="{D1EA1740-C648-4037-B7A9-330E155B699D}"/>
    <cellStyle name="Normal 4 3 3 7" xfId="17491" xr:uid="{816C9574-4AF8-4447-9C83-276B6B127514}"/>
    <cellStyle name="Normal 4 3 4" xfId="1042" xr:uid="{A5328460-4530-4269-9B36-1A073103DF13}"/>
    <cellStyle name="Normal 4 3 4 2" xfId="2714" xr:uid="{46B2F890-0C68-43EF-B2A8-02B799AA775D}"/>
    <cellStyle name="Normal 4 3 4 2 2" xfId="6895" xr:uid="{97F62358-449D-441A-A3CC-9942E135BC49}"/>
    <cellStyle name="Normal 4 3 4 2 2 2" xfId="15258" xr:uid="{3F4067E5-FA56-4AFB-B84A-F5DB5FB3A8BB}"/>
    <cellStyle name="Normal 4 3 4 2 2 2 2" xfId="31987" xr:uid="{88CA35CD-AE21-49C9-9DB0-889039E59CF9}"/>
    <cellStyle name="Normal 4 3 4 2 2 3" xfId="23624" xr:uid="{E37BCD0C-5483-4663-9ED5-726A4460789B}"/>
    <cellStyle name="Normal 4 3 4 2 3" xfId="11077" xr:uid="{C5C0274A-B284-4D47-B361-107E4C1BF22E}"/>
    <cellStyle name="Normal 4 3 4 2 3 2" xfId="27806" xr:uid="{92304169-930A-4BF8-B852-996AB0915A70}"/>
    <cellStyle name="Normal 4 3 4 2 4" xfId="19443" xr:uid="{472FA4C8-88E3-4BD2-BDB8-68AF729FCFC5}"/>
    <cellStyle name="Normal 4 3 4 3" xfId="5223" xr:uid="{E4A76279-051E-4B6D-BC7F-C6826A9B19CF}"/>
    <cellStyle name="Normal 4 3 4 3 2" xfId="13586" xr:uid="{E9A37AC3-9467-4A37-8A3C-7830D66BF37B}"/>
    <cellStyle name="Normal 4 3 4 3 2 2" xfId="30315" xr:uid="{D85C80E1-A882-4E8C-B54A-310BDA422F03}"/>
    <cellStyle name="Normal 4 3 4 3 3" xfId="21952" xr:uid="{E04CAE8F-D54F-4024-AA82-05457C272DDC}"/>
    <cellStyle name="Normal 4 3 4 4" xfId="9405" xr:uid="{80AB7F8A-D36F-45EF-AD47-C6C74F9DBDA9}"/>
    <cellStyle name="Normal 4 3 4 4 2" xfId="26134" xr:uid="{BD0D881A-EA4A-4A5B-A055-976D473A7345}"/>
    <cellStyle name="Normal 4 3 4 5" xfId="17771" xr:uid="{A4D959B4-8A00-4A79-B702-B85C3E7A711D}"/>
    <cellStyle name="Normal 4 3 5" xfId="1878" xr:uid="{17C9DF68-6552-4640-BB24-3828419064DB}"/>
    <cellStyle name="Normal 4 3 5 2" xfId="6059" xr:uid="{8FC3BA68-3E84-4FF4-AD2B-54FD74DAA997}"/>
    <cellStyle name="Normal 4 3 5 2 2" xfId="14422" xr:uid="{FD79A555-01B6-4B77-A02A-377002308AFA}"/>
    <cellStyle name="Normal 4 3 5 2 2 2" xfId="31151" xr:uid="{3850E018-0239-4459-A02A-8E4DD8D3E297}"/>
    <cellStyle name="Normal 4 3 5 2 3" xfId="22788" xr:uid="{CB4C204D-2ED9-4913-BCD5-50E12126EBA0}"/>
    <cellStyle name="Normal 4 3 5 3" xfId="10241" xr:uid="{82302A8D-207B-4586-836A-E6E586DD53C7}"/>
    <cellStyle name="Normal 4 3 5 3 2" xfId="26970" xr:uid="{951A8E9B-9C58-4EB8-80F5-7B5192F9CC0D}"/>
    <cellStyle name="Normal 4 3 5 4" xfId="18607" xr:uid="{E02A4671-1381-4287-B50C-1EB045D17EB6}"/>
    <cellStyle name="Normal 4 3 6" xfId="3552" xr:uid="{6F2C2F5B-060F-40B0-AD0C-E8FE9C065159}"/>
    <cellStyle name="Normal 4 3 6 2" xfId="7733" xr:uid="{4C265604-CE1D-4259-B6E8-C4567D3C69BD}"/>
    <cellStyle name="Normal 4 3 6 2 2" xfId="16096" xr:uid="{776D2ACD-DF81-4A4C-BF91-8117507859B7}"/>
    <cellStyle name="Normal 4 3 6 2 2 2" xfId="32825" xr:uid="{820E6362-288C-40F1-9D3A-F8C115A9D430}"/>
    <cellStyle name="Normal 4 3 6 2 3" xfId="24462" xr:uid="{0B371169-783A-4D96-8614-4CC1B582CED0}"/>
    <cellStyle name="Normal 4 3 6 3" xfId="11915" xr:uid="{7D8784D3-19DE-48B1-8429-EC724F7362DF}"/>
    <cellStyle name="Normal 4 3 6 3 2" xfId="28644" xr:uid="{04748C6C-5494-4159-B2B9-9B0FE56D666B}"/>
    <cellStyle name="Normal 4 3 6 4" xfId="20281" xr:uid="{3E15C7FE-1512-4A32-B111-A857492BF42E}"/>
    <cellStyle name="Normal 4 3 7" xfId="4387" xr:uid="{DC4A43F7-FA02-4204-BFE0-D7EB640014C6}"/>
    <cellStyle name="Normal 4 3 7 2" xfId="12750" xr:uid="{29289532-1602-4B95-B03E-8F3F1BB0837A}"/>
    <cellStyle name="Normal 4 3 7 2 2" xfId="29479" xr:uid="{2FC1C52D-EFDB-4190-B275-E8768C2BD82F}"/>
    <cellStyle name="Normal 4 3 7 3" xfId="21116" xr:uid="{4152C288-C519-4CF8-85D2-1CD3269BFC62}"/>
    <cellStyle name="Normal 4 3 8" xfId="8569" xr:uid="{C18A1417-C696-449F-A394-F839BC3D91AD}"/>
    <cellStyle name="Normal 4 3 8 2" xfId="25298" xr:uid="{2E2BCF4F-1027-4AAD-B6EA-8D8DD4CAD06A}"/>
    <cellStyle name="Normal 4 3 9" xfId="16935" xr:uid="{A4465897-A462-4AAF-A8D2-424C6D4FBB31}"/>
    <cellStyle name="Normal 4 4" xfId="348" xr:uid="{2E6CF55D-16B1-4EB5-A00F-30316D8C8374}"/>
    <cellStyle name="Normal 4 4 2" xfId="1184" xr:uid="{FEBFCEF9-F247-4606-B906-08AE75036C73}"/>
    <cellStyle name="Normal 4 4 2 2" xfId="2856" xr:uid="{49EC063D-CCFA-4CAA-B77F-7FDE16E1A45C}"/>
    <cellStyle name="Normal 4 4 2 2 2" xfId="7037" xr:uid="{7077921E-2BA8-4645-B10D-EEFC81AABB75}"/>
    <cellStyle name="Normal 4 4 2 2 2 2" xfId="15400" xr:uid="{E921AB0B-991C-4331-981D-3C6365A122FB}"/>
    <cellStyle name="Normal 4 4 2 2 2 2 2" xfId="32129" xr:uid="{14444FAD-9FCA-4695-BC8A-357DCF87BAC1}"/>
    <cellStyle name="Normal 4 4 2 2 2 3" xfId="23766" xr:uid="{E8948286-F16E-4D41-9675-FF65FB3141C7}"/>
    <cellStyle name="Normal 4 4 2 2 3" xfId="11219" xr:uid="{B467D096-BB38-428E-A37B-EFDD7FF98188}"/>
    <cellStyle name="Normal 4 4 2 2 3 2" xfId="27948" xr:uid="{4B57775A-5FBD-4D64-8450-0E61C24280AD}"/>
    <cellStyle name="Normal 4 4 2 2 4" xfId="19585" xr:uid="{C18AFAAD-8A48-4AED-98A7-9F01E197F66E}"/>
    <cellStyle name="Normal 4 4 2 3" xfId="5365" xr:uid="{903C24AD-0CD3-4EA4-A1C4-CAC52C762441}"/>
    <cellStyle name="Normal 4 4 2 3 2" xfId="13728" xr:uid="{36F20B30-65B6-4300-B0C8-CD78FA2B8A59}"/>
    <cellStyle name="Normal 4 4 2 3 2 2" xfId="30457" xr:uid="{FC3A6A3E-7BF4-4ED5-9AB4-C20CE672C27F}"/>
    <cellStyle name="Normal 4 4 2 3 3" xfId="22094" xr:uid="{F08FE78F-12A2-449F-979C-AE4F3E99076F}"/>
    <cellStyle name="Normal 4 4 2 4" xfId="9547" xr:uid="{6252A407-BB1B-42A6-ACF2-60786BFF7112}"/>
    <cellStyle name="Normal 4 4 2 4 2" xfId="26276" xr:uid="{6C884212-20B9-4733-BC19-47D343B889FC}"/>
    <cellStyle name="Normal 4 4 2 5" xfId="17913" xr:uid="{EABB0A64-FC4C-4EB4-9D75-18EA6AAA9B1E}"/>
    <cellStyle name="Normal 4 4 3" xfId="2020" xr:uid="{867DF266-D260-4E99-83D3-E00D541E698B}"/>
    <cellStyle name="Normal 4 4 3 2" xfId="6201" xr:uid="{AFDBD2EA-ABEC-4472-92C7-D6D23244528E}"/>
    <cellStyle name="Normal 4 4 3 2 2" xfId="14564" xr:uid="{A632141A-D00E-46CD-BB89-2DC3299C3430}"/>
    <cellStyle name="Normal 4 4 3 2 2 2" xfId="31293" xr:uid="{646D1603-4953-4BDC-9FA5-020F544F1A25}"/>
    <cellStyle name="Normal 4 4 3 2 3" xfId="22930" xr:uid="{B7504C87-768E-4433-8FB2-DA5895EBC767}"/>
    <cellStyle name="Normal 4 4 3 3" xfId="10383" xr:uid="{5E1AA2DF-BEEF-480E-9FDB-E5BB605B5F12}"/>
    <cellStyle name="Normal 4 4 3 3 2" xfId="27112" xr:uid="{9B8A15C0-BEBF-42FA-9D0D-0623DC24CCB0}"/>
    <cellStyle name="Normal 4 4 3 4" xfId="18749" xr:uid="{E00456B2-1B6D-401C-9CF3-206F695FF368}"/>
    <cellStyle name="Normal 4 4 4" xfId="3694" xr:uid="{448EB315-6F3F-4A3E-8F39-D958929E8DDA}"/>
    <cellStyle name="Normal 4 4 4 2" xfId="7875" xr:uid="{9086F6FC-603B-4D83-931A-00DE873017B3}"/>
    <cellStyle name="Normal 4 4 4 2 2" xfId="16238" xr:uid="{489A1B21-876B-47FF-ADCD-BD02AF2C5269}"/>
    <cellStyle name="Normal 4 4 4 2 2 2" xfId="32967" xr:uid="{E75C5B2A-9DE4-4C58-9D65-F96C8F85C02A}"/>
    <cellStyle name="Normal 4 4 4 2 3" xfId="24604" xr:uid="{180D70D5-10E2-4671-8909-69E3F08874DE}"/>
    <cellStyle name="Normal 4 4 4 3" xfId="12057" xr:uid="{BDAC7758-A534-4458-86D1-30AA9165BB2B}"/>
    <cellStyle name="Normal 4 4 4 3 2" xfId="28786" xr:uid="{7625E8F3-6F77-426A-91CE-D82412896F6D}"/>
    <cellStyle name="Normal 4 4 4 4" xfId="20423" xr:uid="{693AA534-56C5-4979-AA3C-47B56D257723}"/>
    <cellStyle name="Normal 4 4 5" xfId="4529" xr:uid="{50D8AE8F-A3E8-4A8B-80A8-F04D662F1967}"/>
    <cellStyle name="Normal 4 4 5 2" xfId="12892" xr:uid="{44D30A66-DD19-478E-8852-BD15A600933F}"/>
    <cellStyle name="Normal 4 4 5 2 2" xfId="29621" xr:uid="{96AD8BEB-FF12-4F42-ACA6-2902D785C14E}"/>
    <cellStyle name="Normal 4 4 5 3" xfId="21258" xr:uid="{29CF596A-13BD-464E-B224-EF96830B9534}"/>
    <cellStyle name="Normal 4 4 6" xfId="8711" xr:uid="{DD864FDD-0FD9-489E-8245-4F75632EB112}"/>
    <cellStyle name="Normal 4 4 6 2" xfId="25440" xr:uid="{5052ADD1-3248-48B7-AC73-15F2C6543668}"/>
    <cellStyle name="Normal 4 4 7" xfId="17077" xr:uid="{EA0A662D-8A01-403D-93EF-CEA34C5F21CB}"/>
    <cellStyle name="Normal 4 5" xfId="626" xr:uid="{85D10081-0C68-4972-B513-650FD037CADA}"/>
    <cellStyle name="Normal 4 5 2" xfId="1462" xr:uid="{0E2BD6F1-3B4E-4CE6-B700-8F172565F0B0}"/>
    <cellStyle name="Normal 4 5 2 2" xfId="3134" xr:uid="{823C85DD-7026-4E0C-88AC-432E8192980F}"/>
    <cellStyle name="Normal 4 5 2 2 2" xfId="7315" xr:uid="{5F58CEE5-A53A-442E-807F-9776720256D3}"/>
    <cellStyle name="Normal 4 5 2 2 2 2" xfId="15678" xr:uid="{8902A13D-E631-42F4-A59B-FD3C454A6CBE}"/>
    <cellStyle name="Normal 4 5 2 2 2 2 2" xfId="32407" xr:uid="{0109B5F7-B9D0-4219-8B07-DCABFD66A28B}"/>
    <cellStyle name="Normal 4 5 2 2 2 3" xfId="24044" xr:uid="{A86A6B77-3829-4139-8EB0-26B35572E804}"/>
    <cellStyle name="Normal 4 5 2 2 3" xfId="11497" xr:uid="{EB327BD3-4498-4F88-8923-ACD3DC2BD1DF}"/>
    <cellStyle name="Normal 4 5 2 2 3 2" xfId="28226" xr:uid="{4C9B4AF2-83AC-4F0F-91D0-0A2E193D73DD}"/>
    <cellStyle name="Normal 4 5 2 2 4" xfId="19863" xr:uid="{42A5056D-AF4D-4B75-90DD-F63AA2C3A530}"/>
    <cellStyle name="Normal 4 5 2 3" xfId="5643" xr:uid="{0F7BE3A6-017C-4452-94C2-E4B3F3E3245C}"/>
    <cellStyle name="Normal 4 5 2 3 2" xfId="14006" xr:uid="{40BCD963-2303-48C7-BB5B-0BCECB9AFEC3}"/>
    <cellStyle name="Normal 4 5 2 3 2 2" xfId="30735" xr:uid="{BA9DE2FE-E767-4C72-997A-6BEF736EFA97}"/>
    <cellStyle name="Normal 4 5 2 3 3" xfId="22372" xr:uid="{E1E60074-ED6E-41BF-A2AE-B0EA1C5FF348}"/>
    <cellStyle name="Normal 4 5 2 4" xfId="9825" xr:uid="{138B8BF4-DFEE-41DE-B5CD-151F4851CD7B}"/>
    <cellStyle name="Normal 4 5 2 4 2" xfId="26554" xr:uid="{5232C652-FB54-4213-B170-EC6B06B5DEF0}"/>
    <cellStyle name="Normal 4 5 2 5" xfId="18191" xr:uid="{FA5B0129-A305-4E9E-A9B6-A58E99323416}"/>
    <cellStyle name="Normal 4 5 3" xfId="2298" xr:uid="{B5107C42-E203-42C0-A3DB-023E6E0A1A8D}"/>
    <cellStyle name="Normal 4 5 3 2" xfId="6479" xr:uid="{019F5605-4EFA-41F2-AA8E-D78AE07A1E1F}"/>
    <cellStyle name="Normal 4 5 3 2 2" xfId="14842" xr:uid="{BE8BD31C-58C3-4391-A110-EB9BDF68B93C}"/>
    <cellStyle name="Normal 4 5 3 2 2 2" xfId="31571" xr:uid="{9516179A-1D71-4E10-9D89-19A0BD0AE524}"/>
    <cellStyle name="Normal 4 5 3 2 3" xfId="23208" xr:uid="{06876665-5685-4450-AFAA-7DDEB75AD5A6}"/>
    <cellStyle name="Normal 4 5 3 3" xfId="10661" xr:uid="{179EF8AE-8DA2-4033-A869-04F04D4FBC0C}"/>
    <cellStyle name="Normal 4 5 3 3 2" xfId="27390" xr:uid="{6DA101CB-B833-4855-8DAE-317E7CC5203F}"/>
    <cellStyle name="Normal 4 5 3 4" xfId="19027" xr:uid="{57FD33E1-024F-4D74-A9E3-14BBEE85F0FF}"/>
    <cellStyle name="Normal 4 5 4" xfId="3972" xr:uid="{CDD58099-FE19-44E9-9734-EB127F722541}"/>
    <cellStyle name="Normal 4 5 4 2" xfId="8153" xr:uid="{F4E73C30-00D2-4AAB-83EB-4E326175ED33}"/>
    <cellStyle name="Normal 4 5 4 2 2" xfId="16516" xr:uid="{B7A8F704-B3F8-42B2-B6F7-F7B478C80F49}"/>
    <cellStyle name="Normal 4 5 4 2 2 2" xfId="33245" xr:uid="{08DA95C5-69F8-445D-A579-E23241211EA5}"/>
    <cellStyle name="Normal 4 5 4 2 3" xfId="24882" xr:uid="{7D3FDB0B-5C52-4568-81EA-DCD371FFF9B2}"/>
    <cellStyle name="Normal 4 5 4 3" xfId="12335" xr:uid="{53BB30DB-D537-41BC-8C8A-56BECECD7C3A}"/>
    <cellStyle name="Normal 4 5 4 3 2" xfId="29064" xr:uid="{2DF94888-019E-4EC1-B232-A81990416700}"/>
    <cellStyle name="Normal 4 5 4 4" xfId="20701" xr:uid="{028F8240-33A1-4311-A423-4766E397A7EF}"/>
    <cellStyle name="Normal 4 5 5" xfId="4807" xr:uid="{C1C7D92A-B27B-46CE-9386-E3BF4447B34E}"/>
    <cellStyle name="Normal 4 5 5 2" xfId="13170" xr:uid="{77DFF4F4-E1D7-4644-AA3A-D2AE2FB7CC78}"/>
    <cellStyle name="Normal 4 5 5 2 2" xfId="29899" xr:uid="{85805507-96BE-4DD5-BFDE-ED21E94A5181}"/>
    <cellStyle name="Normal 4 5 5 3" xfId="21536" xr:uid="{32AD971C-5297-45A6-8A6C-B99FF2041D44}"/>
    <cellStyle name="Normal 4 5 6" xfId="8989" xr:uid="{1EAF98CD-DA3B-4AC6-87FF-9DB6052BFD95}"/>
    <cellStyle name="Normal 4 5 6 2" xfId="25718" xr:uid="{A831FA30-C775-4116-9EBB-7B3476200965}"/>
    <cellStyle name="Normal 4 5 7" xfId="17355" xr:uid="{EC2B1A1D-9C93-4D25-98E3-D24E9F88A906}"/>
    <cellStyle name="Normal 4 6" xfId="906" xr:uid="{AF486BD4-06FD-414C-9BB5-34057E54482A}"/>
    <cellStyle name="Normal 4 6 2" xfId="2578" xr:uid="{8BF35876-CC10-4CD6-8555-BE8C98FECCEB}"/>
    <cellStyle name="Normal 4 6 2 2" xfId="6759" xr:uid="{FF2D77EF-CC33-4A2A-97A1-7269063F6388}"/>
    <cellStyle name="Normal 4 6 2 2 2" xfId="15122" xr:uid="{96B38875-971F-4E34-88F3-FA21B9D404A2}"/>
    <cellStyle name="Normal 4 6 2 2 2 2" xfId="31851" xr:uid="{B5E1D134-D0E7-460E-A53C-47F6C302CCF7}"/>
    <cellStyle name="Normal 4 6 2 2 3" xfId="23488" xr:uid="{C30E8B51-7DB3-4927-9A02-F0D216B24A1E}"/>
    <cellStyle name="Normal 4 6 2 3" xfId="10941" xr:uid="{7F31FDAB-6AFC-410C-A0D9-ED99EBC653AB}"/>
    <cellStyle name="Normal 4 6 2 3 2" xfId="27670" xr:uid="{6EF57A58-C247-45DB-9A88-85594CD9593E}"/>
    <cellStyle name="Normal 4 6 2 4" xfId="19307" xr:uid="{71B894E0-3A54-48AA-A586-81886C314F80}"/>
    <cellStyle name="Normal 4 6 3" xfId="5087" xr:uid="{7462E063-B54A-4925-89B4-CAAD18AB714A}"/>
    <cellStyle name="Normal 4 6 3 2" xfId="13450" xr:uid="{F05B9476-34C4-4EC9-8C34-712045C571AF}"/>
    <cellStyle name="Normal 4 6 3 2 2" xfId="30179" xr:uid="{4E2A2F45-A4D7-431A-BFCB-455BCC8387CC}"/>
    <cellStyle name="Normal 4 6 3 3" xfId="21816" xr:uid="{0F26356C-46CD-4CB8-B5E3-6E46E18C8DE4}"/>
    <cellStyle name="Normal 4 6 4" xfId="9269" xr:uid="{03A5DFC3-179B-4DB1-84AE-473CC1BABA64}"/>
    <cellStyle name="Normal 4 6 4 2" xfId="25998" xr:uid="{ADA03737-624A-4D55-8960-0BB1538BBD27}"/>
    <cellStyle name="Normal 4 6 5" xfId="17635" xr:uid="{96149CCE-617D-42A1-962A-4ECDD626297C}"/>
    <cellStyle name="Normal 4 7" xfId="1742" xr:uid="{BC92BC1D-1B94-469F-B2C0-ECC584C9D654}"/>
    <cellStyle name="Normal 4 7 2" xfId="5923" xr:uid="{A6500A3E-BCED-4361-AA7C-EB16DFA62BC8}"/>
    <cellStyle name="Normal 4 7 2 2" xfId="14286" xr:uid="{CAB75864-F050-4628-AAFB-82589F10D1C3}"/>
    <cellStyle name="Normal 4 7 2 2 2" xfId="31015" xr:uid="{9E297A07-ADA5-41FE-9239-0B82578F8BF9}"/>
    <cellStyle name="Normal 4 7 2 3" xfId="22652" xr:uid="{79D9B75A-9B49-4D5A-B2AC-CA471B6AD303}"/>
    <cellStyle name="Normal 4 7 3" xfId="10105" xr:uid="{51CF6D4E-5113-4F4A-A89B-1667DD2193C9}"/>
    <cellStyle name="Normal 4 7 3 2" xfId="26834" xr:uid="{87845042-C25B-4FC8-9718-589BA964C5D5}"/>
    <cellStyle name="Normal 4 7 4" xfId="18471" xr:uid="{64F19E72-D494-4A8D-923D-F4DCB8F5C5EA}"/>
    <cellStyle name="Normal 4 8" xfId="3416" xr:uid="{9C046634-1784-4A96-802B-A8C5ADEBFDB1}"/>
    <cellStyle name="Normal 4 8 2" xfId="7597" xr:uid="{DFEF8662-B5FF-4CD6-A8D4-4BED414BFF3B}"/>
    <cellStyle name="Normal 4 8 2 2" xfId="15960" xr:uid="{E4A160B1-6D64-4E59-9666-89FA2693A6B5}"/>
    <cellStyle name="Normal 4 8 2 2 2" xfId="32689" xr:uid="{EE8B3E72-C841-4902-A35A-4735B062EEC6}"/>
    <cellStyle name="Normal 4 8 2 3" xfId="24326" xr:uid="{1167E200-8BD7-4F69-AE77-78D81BB5420D}"/>
    <cellStyle name="Normal 4 8 3" xfId="11779" xr:uid="{AB5751AC-33F3-41A1-84E0-7FDAB017F3A0}"/>
    <cellStyle name="Normal 4 8 3 2" xfId="28508" xr:uid="{04F44A98-1000-46E1-9F50-46A175E684CD}"/>
    <cellStyle name="Normal 4 8 4" xfId="20145" xr:uid="{4AF0F4D8-3EF3-4A87-AE59-A5BC80E89029}"/>
    <cellStyle name="Normal 4 9" xfId="4251" xr:uid="{C347D5D3-35F5-4219-A6E5-88B054C114D8}"/>
    <cellStyle name="Normal 4 9 2" xfId="12614" xr:uid="{BCEF8261-B0C5-4673-9BE8-CB417EBAF8C1}"/>
    <cellStyle name="Normal 4 9 2 2" xfId="29343" xr:uid="{8851996C-CAAF-4649-93F1-794C70EE2475}"/>
    <cellStyle name="Normal 4 9 3" xfId="20980" xr:uid="{44408E20-5349-47A9-A800-E40E82825277}"/>
    <cellStyle name="Normal 40" xfId="33482" xr:uid="{7C8255E8-28EB-4702-80F6-3B1EB88F9270}"/>
    <cellStyle name="Normal 41" xfId="33483" xr:uid="{2467EA5E-C6FF-44AD-8955-E76636888F86}"/>
    <cellStyle name="Normal 42" xfId="33484" xr:uid="{401D2CDD-8271-4C66-8432-C9DF2FD02EFE}"/>
    <cellStyle name="Normal 43" xfId="33485" xr:uid="{025CC6D4-AD31-4E18-8DEB-9E9B42CBD5F2}"/>
    <cellStyle name="Normal 44" xfId="33486" xr:uid="{35C6A5E4-3F56-41CF-93F6-2A59DE91D02D}"/>
    <cellStyle name="Normal 45" xfId="33487" xr:uid="{294A3596-6BD4-4BFB-88E7-B22932058734}"/>
    <cellStyle name="Normal 46" xfId="33488" xr:uid="{D0E571EA-BCCA-46D0-AD66-91F5E84AE8A5}"/>
    <cellStyle name="Normal 47" xfId="33489" xr:uid="{192C85CE-B8F6-44D1-B366-99AB9870AEC6}"/>
    <cellStyle name="Normal 48" xfId="33490" xr:uid="{396D4710-D30F-4982-8EC8-AE814031DCBC}"/>
    <cellStyle name="Normal 49" xfId="33491" xr:uid="{964C54F9-FD1A-4EED-B824-4F7C09073F0B}"/>
    <cellStyle name="Normal 5" xfId="71" xr:uid="{3C33C3FA-7AB2-4B1B-8EEE-1C123BD9B1B2}"/>
    <cellStyle name="Normal 5 10" xfId="8434" xr:uid="{EE3FFB16-75D2-4DFB-AE9B-5AFD0B5FE75B}"/>
    <cellStyle name="Normal 5 10 2" xfId="25163" xr:uid="{BC7AD9B0-EF73-4804-ABDC-22CA30957532}"/>
    <cellStyle name="Normal 5 11" xfId="16800" xr:uid="{FAB69DA5-89CB-49A5-B718-45ACAB45D592}"/>
    <cellStyle name="Normal 5 2" xfId="138" xr:uid="{52600D1D-843F-4030-8CF1-F6AA8B03C7B2}"/>
    <cellStyle name="Normal 5 2 10" xfId="16867" xr:uid="{F20FE57D-2D42-4186-9D57-A3C77BED0C47}"/>
    <cellStyle name="Normal 5 2 2" xfId="274" xr:uid="{78F9F7F8-00A9-4B3F-AD31-AA4623C69392}"/>
    <cellStyle name="Normal 5 2 2 2" xfId="552" xr:uid="{8296808E-5A07-429B-9A38-D218F6435A1A}"/>
    <cellStyle name="Normal 5 2 2 2 2" xfId="1388" xr:uid="{8C6854BA-D4F2-4261-8454-0FE1D844ECCA}"/>
    <cellStyle name="Normal 5 2 2 2 2 2" xfId="3060" xr:uid="{F1106475-5AB6-4938-93C8-DB677C16510A}"/>
    <cellStyle name="Normal 5 2 2 2 2 2 2" xfId="7241" xr:uid="{FC07310F-D026-4489-B338-BA48D0D250CE}"/>
    <cellStyle name="Normal 5 2 2 2 2 2 2 2" xfId="15604" xr:uid="{E4FD1418-7D59-4529-8216-A1B7F3866CF6}"/>
    <cellStyle name="Normal 5 2 2 2 2 2 2 2 2" xfId="32333" xr:uid="{3406C75B-BB8D-46B2-8611-AE673C9A723C}"/>
    <cellStyle name="Normal 5 2 2 2 2 2 2 3" xfId="23970" xr:uid="{BECC0698-A489-4E3D-86D8-C6A6FC7ED8C4}"/>
    <cellStyle name="Normal 5 2 2 2 2 2 3" xfId="11423" xr:uid="{B3851A0C-0FB2-4C24-A230-A2467AE2AACA}"/>
    <cellStyle name="Normal 5 2 2 2 2 2 3 2" xfId="28152" xr:uid="{A7A7664B-A15F-421D-8867-F3E28B68381B}"/>
    <cellStyle name="Normal 5 2 2 2 2 2 4" xfId="19789" xr:uid="{C2C5AED3-7A96-4189-B947-3D4A7ACD0F6C}"/>
    <cellStyle name="Normal 5 2 2 2 2 3" xfId="5569" xr:uid="{3200B26A-8A55-40F1-A631-6F41C0C1062F}"/>
    <cellStyle name="Normal 5 2 2 2 2 3 2" xfId="13932" xr:uid="{4BCEF573-6F78-4998-82E3-6F341B7CCCF9}"/>
    <cellStyle name="Normal 5 2 2 2 2 3 2 2" xfId="30661" xr:uid="{D027A156-A827-45F6-9D5C-85902A436B2F}"/>
    <cellStyle name="Normal 5 2 2 2 2 3 3" xfId="22298" xr:uid="{4DABF856-FE50-4E1A-A250-CB64871AB415}"/>
    <cellStyle name="Normal 5 2 2 2 2 4" xfId="9751" xr:uid="{9EF30599-92E4-4379-9789-264DD8F5B401}"/>
    <cellStyle name="Normal 5 2 2 2 2 4 2" xfId="26480" xr:uid="{BD83C567-1C26-4D02-AB02-47C81289E809}"/>
    <cellStyle name="Normal 5 2 2 2 2 5" xfId="18117" xr:uid="{C1A5CB35-C269-40BD-ABF8-26E9B5658F6E}"/>
    <cellStyle name="Normal 5 2 2 2 3" xfId="2224" xr:uid="{A66CD3B3-ACA1-4C61-BABC-3E210BF92329}"/>
    <cellStyle name="Normal 5 2 2 2 3 2" xfId="6405" xr:uid="{6573283E-C3B1-4EF7-9297-7B7DE57FD523}"/>
    <cellStyle name="Normal 5 2 2 2 3 2 2" xfId="14768" xr:uid="{13406508-175D-48CB-BB4B-2A150FFECE69}"/>
    <cellStyle name="Normal 5 2 2 2 3 2 2 2" xfId="31497" xr:uid="{DC9C1C24-499F-4E72-8541-D402B9C02858}"/>
    <cellStyle name="Normal 5 2 2 2 3 2 3" xfId="23134" xr:uid="{2C32AF64-590A-49FB-82C0-AC235E6CA881}"/>
    <cellStyle name="Normal 5 2 2 2 3 3" xfId="10587" xr:uid="{A0402636-A362-420F-8E79-497D8C004735}"/>
    <cellStyle name="Normal 5 2 2 2 3 3 2" xfId="27316" xr:uid="{54B07BB6-6942-437E-AD0B-71B6CF763099}"/>
    <cellStyle name="Normal 5 2 2 2 3 4" xfId="18953" xr:uid="{2125E4B4-19E9-487A-8069-D8B1440C422C}"/>
    <cellStyle name="Normal 5 2 2 2 4" xfId="3898" xr:uid="{9F32CFDC-0FE6-4A81-9DE8-B7C120D08E66}"/>
    <cellStyle name="Normal 5 2 2 2 4 2" xfId="8079" xr:uid="{98F96DC0-4C01-4839-827F-B26B932FB6E1}"/>
    <cellStyle name="Normal 5 2 2 2 4 2 2" xfId="16442" xr:uid="{F3B5E116-452C-4456-84C8-0ADDBBF3236A}"/>
    <cellStyle name="Normal 5 2 2 2 4 2 2 2" xfId="33171" xr:uid="{4BA6B0FE-6B7A-4856-8AA2-D67C925C5208}"/>
    <cellStyle name="Normal 5 2 2 2 4 2 3" xfId="24808" xr:uid="{D66BB1E6-28D4-4B9E-A68C-B920B50E5063}"/>
    <cellStyle name="Normal 5 2 2 2 4 3" xfId="12261" xr:uid="{BD104BDF-DEFF-4014-973C-E154E56F5922}"/>
    <cellStyle name="Normal 5 2 2 2 4 3 2" xfId="28990" xr:uid="{67C15A9A-757C-4FE0-958E-ABC8F57A7974}"/>
    <cellStyle name="Normal 5 2 2 2 4 4" xfId="20627" xr:uid="{409CD9F9-BACF-4BC0-A063-EC0B103E453B}"/>
    <cellStyle name="Normal 5 2 2 2 5" xfId="4733" xr:uid="{37CA5ED2-91B3-4B3C-A787-E4F421202F5C}"/>
    <cellStyle name="Normal 5 2 2 2 5 2" xfId="13096" xr:uid="{D80F90AC-6136-418C-BB37-001A07C6362C}"/>
    <cellStyle name="Normal 5 2 2 2 5 2 2" xfId="29825" xr:uid="{AE4C54C5-B1F5-4246-AA9E-70442E3E19BC}"/>
    <cellStyle name="Normal 5 2 2 2 5 3" xfId="21462" xr:uid="{ED978937-2C2D-40E0-9AED-DC7AC1B9B02C}"/>
    <cellStyle name="Normal 5 2 2 2 6" xfId="8915" xr:uid="{20AA2ACC-340B-41DB-AAFA-EABF58D07438}"/>
    <cellStyle name="Normal 5 2 2 2 6 2" xfId="25644" xr:uid="{CC40D082-577C-46ED-A405-E493035016A0}"/>
    <cellStyle name="Normal 5 2 2 2 7" xfId="17281" xr:uid="{B9C5D133-D051-4DC4-8E8A-C5C99E009A05}"/>
    <cellStyle name="Normal 5 2 2 3" xfId="830" xr:uid="{4B7AF78C-EBF3-423F-9A39-9F18D46A75AD}"/>
    <cellStyle name="Normal 5 2 2 3 2" xfId="1666" xr:uid="{9570A842-3578-47DE-B47B-F5B0685E0EF6}"/>
    <cellStyle name="Normal 5 2 2 3 2 2" xfId="3338" xr:uid="{CBDFE331-9BC8-45C3-B7DE-36DADC5CF861}"/>
    <cellStyle name="Normal 5 2 2 3 2 2 2" xfId="7519" xr:uid="{8CE7C79C-2EC7-408A-8F1B-2D9089A5255E}"/>
    <cellStyle name="Normal 5 2 2 3 2 2 2 2" xfId="15882" xr:uid="{167670BC-C64E-471A-82AF-A09882741FF4}"/>
    <cellStyle name="Normal 5 2 2 3 2 2 2 2 2" xfId="32611" xr:uid="{341BDC2F-35EE-4FED-8EDD-0810B4DD451D}"/>
    <cellStyle name="Normal 5 2 2 3 2 2 2 3" xfId="24248" xr:uid="{AF5DDBBB-5BF6-49BF-830F-61B5D18F46E8}"/>
    <cellStyle name="Normal 5 2 2 3 2 2 3" xfId="11701" xr:uid="{D34FC184-966D-4A3E-8393-8D88D7D5C376}"/>
    <cellStyle name="Normal 5 2 2 3 2 2 3 2" xfId="28430" xr:uid="{CED7FB32-5686-4A20-A151-1F22C4CFCD4E}"/>
    <cellStyle name="Normal 5 2 2 3 2 2 4" xfId="20067" xr:uid="{B2906E1C-DD8D-4493-9D86-544698C62FF1}"/>
    <cellStyle name="Normal 5 2 2 3 2 3" xfId="5847" xr:uid="{B4D6B7E3-0B2F-4AD6-B93C-B4922770A4BB}"/>
    <cellStyle name="Normal 5 2 2 3 2 3 2" xfId="14210" xr:uid="{5868330E-CE22-434A-8D68-E0BEDCCBAC4A}"/>
    <cellStyle name="Normal 5 2 2 3 2 3 2 2" xfId="30939" xr:uid="{D1149306-D0A3-4D37-8927-FD7A641E8F36}"/>
    <cellStyle name="Normal 5 2 2 3 2 3 3" xfId="22576" xr:uid="{9584BDF4-C8FE-430C-8CA8-AD113BC38A9E}"/>
    <cellStyle name="Normal 5 2 2 3 2 4" xfId="10029" xr:uid="{DB19E169-C4CA-4DE1-9DBC-C5CF12DE5D70}"/>
    <cellStyle name="Normal 5 2 2 3 2 4 2" xfId="26758" xr:uid="{8D336D3C-042D-4391-B7DC-EC2EE5B3A776}"/>
    <cellStyle name="Normal 5 2 2 3 2 5" xfId="18395" xr:uid="{170AA6CC-140A-4B3B-8F4A-586704963139}"/>
    <cellStyle name="Normal 5 2 2 3 3" xfId="2502" xr:uid="{7D2775C3-27EC-403E-94AC-67993F00B444}"/>
    <cellStyle name="Normal 5 2 2 3 3 2" xfId="6683" xr:uid="{7C0C75F8-86A9-4224-A0DA-7CFA20A32C04}"/>
    <cellStyle name="Normal 5 2 2 3 3 2 2" xfId="15046" xr:uid="{68FE994B-5CB2-43EF-AFF8-84768CA37C4A}"/>
    <cellStyle name="Normal 5 2 2 3 3 2 2 2" xfId="31775" xr:uid="{0A9C7633-A1B7-44DB-9108-C793998C760D}"/>
    <cellStyle name="Normal 5 2 2 3 3 2 3" xfId="23412" xr:uid="{95FC74B2-7000-41C0-81AD-2B9814E0089D}"/>
    <cellStyle name="Normal 5 2 2 3 3 3" xfId="10865" xr:uid="{D49BE891-675B-4BFD-8947-CDA2B950D9A1}"/>
    <cellStyle name="Normal 5 2 2 3 3 3 2" xfId="27594" xr:uid="{A5BB7ED1-DA0C-4310-A2B7-9199C1925881}"/>
    <cellStyle name="Normal 5 2 2 3 3 4" xfId="19231" xr:uid="{FC5AAA47-E739-42AF-B55C-313457D16594}"/>
    <cellStyle name="Normal 5 2 2 3 4" xfId="4176" xr:uid="{F3B093A0-DBEC-4BE4-B93F-2556F05E1FB7}"/>
    <cellStyle name="Normal 5 2 2 3 4 2" xfId="8357" xr:uid="{DF83EF49-30AB-44C5-9D18-85E39B0A03B4}"/>
    <cellStyle name="Normal 5 2 2 3 4 2 2" xfId="16720" xr:uid="{61CAA9E1-232C-4283-A57D-BF7E542C0820}"/>
    <cellStyle name="Normal 5 2 2 3 4 2 2 2" xfId="33449" xr:uid="{91F51109-F63F-4F69-BB0F-99B84142FD6A}"/>
    <cellStyle name="Normal 5 2 2 3 4 2 3" xfId="25086" xr:uid="{35477F98-FC45-4DC3-84EA-082BA9447810}"/>
    <cellStyle name="Normal 5 2 2 3 4 3" xfId="12539" xr:uid="{0FE99CD7-6110-42DA-BBEA-E2553ED87ECF}"/>
    <cellStyle name="Normal 5 2 2 3 4 3 2" xfId="29268" xr:uid="{3396EB0C-8878-4F94-9510-DADE3C67D768}"/>
    <cellStyle name="Normal 5 2 2 3 4 4" xfId="20905" xr:uid="{AAEFC20B-86E6-47C5-8A05-B3C4E8A663C2}"/>
    <cellStyle name="Normal 5 2 2 3 5" xfId="5011" xr:uid="{641D0BF0-1206-4526-A24B-19BB076F6292}"/>
    <cellStyle name="Normal 5 2 2 3 5 2" xfId="13374" xr:uid="{A28B5966-6107-497F-8E16-3C771571A66E}"/>
    <cellStyle name="Normal 5 2 2 3 5 2 2" xfId="30103" xr:uid="{B53AE036-B3F8-4930-A706-E7430592B96D}"/>
    <cellStyle name="Normal 5 2 2 3 5 3" xfId="21740" xr:uid="{6E469F72-DFCC-4E26-B3BF-DEE290839B58}"/>
    <cellStyle name="Normal 5 2 2 3 6" xfId="9193" xr:uid="{B1AB9024-8D50-4621-A66B-22600BE4AF09}"/>
    <cellStyle name="Normal 5 2 2 3 6 2" xfId="25922" xr:uid="{475EDB34-4221-4968-8DCB-C0D7ADF56BFE}"/>
    <cellStyle name="Normal 5 2 2 3 7" xfId="17559" xr:uid="{7990175A-62A6-4CCD-BBB1-AC1F39040823}"/>
    <cellStyle name="Normal 5 2 2 4" xfId="1110" xr:uid="{ACDF0AA7-C4FD-465C-AC57-FDEAD66463A2}"/>
    <cellStyle name="Normal 5 2 2 4 2" xfId="2782" xr:uid="{709472DE-4733-43FC-A8B5-D3C27CCC44D2}"/>
    <cellStyle name="Normal 5 2 2 4 2 2" xfId="6963" xr:uid="{CF7386E1-D229-4E22-B65E-338FE1E82726}"/>
    <cellStyle name="Normal 5 2 2 4 2 2 2" xfId="15326" xr:uid="{0BDAB443-9991-41C4-96F3-3E85D45BD109}"/>
    <cellStyle name="Normal 5 2 2 4 2 2 2 2" xfId="32055" xr:uid="{E9FF7DE9-E437-4CCB-A37A-758AFA943EEE}"/>
    <cellStyle name="Normal 5 2 2 4 2 2 3" xfId="23692" xr:uid="{6CFCB135-DA6E-4AA6-A670-3DBC317CE0A6}"/>
    <cellStyle name="Normal 5 2 2 4 2 3" xfId="11145" xr:uid="{0A958D1B-E2F5-4381-9CED-91269D111749}"/>
    <cellStyle name="Normal 5 2 2 4 2 3 2" xfId="27874" xr:uid="{55D1EA0B-0C13-4467-933C-BE889DC8A1DF}"/>
    <cellStyle name="Normal 5 2 2 4 2 4" xfId="19511" xr:uid="{80304ED9-6F8D-4BA5-97B3-0FD68E75B35E}"/>
    <cellStyle name="Normal 5 2 2 4 3" xfId="5291" xr:uid="{424F7C07-E9F3-4387-B0C4-E879976D0154}"/>
    <cellStyle name="Normal 5 2 2 4 3 2" xfId="13654" xr:uid="{78DC71AF-30CA-4920-89FC-B1C1D6E1C1A5}"/>
    <cellStyle name="Normal 5 2 2 4 3 2 2" xfId="30383" xr:uid="{A0262E27-18BE-48F8-ADCC-1EC028ED5EED}"/>
    <cellStyle name="Normal 5 2 2 4 3 3" xfId="22020" xr:uid="{D7C4256E-B584-4156-B2ED-5CCEE9CF6624}"/>
    <cellStyle name="Normal 5 2 2 4 4" xfId="9473" xr:uid="{60E30B0F-4B82-4162-AB67-5DC6C2492D79}"/>
    <cellStyle name="Normal 5 2 2 4 4 2" xfId="26202" xr:uid="{04308073-1E04-43DF-924D-8C64DA6B968D}"/>
    <cellStyle name="Normal 5 2 2 4 5" xfId="17839" xr:uid="{9352F44A-C42F-4936-A3A0-92792F7C139F}"/>
    <cellStyle name="Normal 5 2 2 5" xfId="1946" xr:uid="{BDFEEE0B-65BD-42EF-BF52-5244AF9F36A6}"/>
    <cellStyle name="Normal 5 2 2 5 2" xfId="6127" xr:uid="{4B766C59-44DC-4B09-93DF-383F0510EF1F}"/>
    <cellStyle name="Normal 5 2 2 5 2 2" xfId="14490" xr:uid="{D37B9423-1E46-4D79-89A8-F51D58D0F5B0}"/>
    <cellStyle name="Normal 5 2 2 5 2 2 2" xfId="31219" xr:uid="{BBF04B2C-C968-4B14-B9AB-8D8B3647EFDA}"/>
    <cellStyle name="Normal 5 2 2 5 2 3" xfId="22856" xr:uid="{26719779-B88F-4AF1-A613-3F96DBC4FF45}"/>
    <cellStyle name="Normal 5 2 2 5 3" xfId="10309" xr:uid="{94F93F8D-5EEE-404C-9F7C-821A49ED8C9B}"/>
    <cellStyle name="Normal 5 2 2 5 3 2" xfId="27038" xr:uid="{EFEF3EF1-DAFA-421E-97E1-5F4D9A7A04B6}"/>
    <cellStyle name="Normal 5 2 2 5 4" xfId="18675" xr:uid="{E1DCBE2F-86FA-4CA2-BE8D-7854EEBE7980}"/>
    <cellStyle name="Normal 5 2 2 6" xfId="3620" xr:uid="{C0F48B9F-B0BE-4F74-93B9-72E4CD262D39}"/>
    <cellStyle name="Normal 5 2 2 6 2" xfId="7801" xr:uid="{B8607207-E2A0-4E95-B678-27504978BF50}"/>
    <cellStyle name="Normal 5 2 2 6 2 2" xfId="16164" xr:uid="{275789A7-D4FE-4C20-9CE0-574C3C2D6CB1}"/>
    <cellStyle name="Normal 5 2 2 6 2 2 2" xfId="32893" xr:uid="{9A29F28E-DA9B-4B96-9555-0767E6D8C13E}"/>
    <cellStyle name="Normal 5 2 2 6 2 3" xfId="24530" xr:uid="{B02B61D8-90C1-4CB4-B835-A8CAE51894BF}"/>
    <cellStyle name="Normal 5 2 2 6 3" xfId="11983" xr:uid="{5803B285-CBE2-4FEC-ABF5-6F5751FC22D3}"/>
    <cellStyle name="Normal 5 2 2 6 3 2" xfId="28712" xr:uid="{0779AFAD-EE76-48D9-8183-7CA48053B931}"/>
    <cellStyle name="Normal 5 2 2 6 4" xfId="20349" xr:uid="{481F3750-869A-476B-8451-38DEDA10DB9C}"/>
    <cellStyle name="Normal 5 2 2 7" xfId="4455" xr:uid="{D2002189-7294-4C83-802D-6D0CEB4A14E6}"/>
    <cellStyle name="Normal 5 2 2 7 2" xfId="12818" xr:uid="{76B29D71-102B-43BB-9EF0-F99BE1AF2C5E}"/>
    <cellStyle name="Normal 5 2 2 7 2 2" xfId="29547" xr:uid="{0AECD4A7-1C17-4E32-83A5-A82FBCE4D1D1}"/>
    <cellStyle name="Normal 5 2 2 7 3" xfId="21184" xr:uid="{9892E773-C64E-410F-9849-EDA09E3902E7}"/>
    <cellStyle name="Normal 5 2 2 8" xfId="8637" xr:uid="{6863870F-9526-4ED5-AD9C-339077731DAC}"/>
    <cellStyle name="Normal 5 2 2 8 2" xfId="25366" xr:uid="{897AC2E2-B231-4465-933C-49D979D35836}"/>
    <cellStyle name="Normal 5 2 2 9" xfId="17003" xr:uid="{D95F8534-638F-4546-9767-FACAE1D5E172}"/>
    <cellStyle name="Normal 5 2 3" xfId="416" xr:uid="{EA475C66-3904-4339-ADE7-57770B66EAAE}"/>
    <cellStyle name="Normal 5 2 3 2" xfId="1252" xr:uid="{F8BAB0AE-2670-4912-A362-E78DB0B9706A}"/>
    <cellStyle name="Normal 5 2 3 2 2" xfId="2924" xr:uid="{33D95EB9-41B1-40D4-8A0A-2EC611409F34}"/>
    <cellStyle name="Normal 5 2 3 2 2 2" xfId="7105" xr:uid="{41B487DA-02B0-44F9-A990-16DD2D0AB6BA}"/>
    <cellStyle name="Normal 5 2 3 2 2 2 2" xfId="15468" xr:uid="{953019DD-4CE9-4367-9390-E6FCAEDD7E00}"/>
    <cellStyle name="Normal 5 2 3 2 2 2 2 2" xfId="32197" xr:uid="{730A0352-7121-472F-9425-A055AD865D63}"/>
    <cellStyle name="Normal 5 2 3 2 2 2 3" xfId="23834" xr:uid="{D4B403EB-C9D2-4B2E-AEEC-1E84BE57A71E}"/>
    <cellStyle name="Normal 5 2 3 2 2 3" xfId="11287" xr:uid="{C5735324-61A1-418D-AE9D-88AFB1C923A4}"/>
    <cellStyle name="Normal 5 2 3 2 2 3 2" xfId="28016" xr:uid="{3B615BA4-6752-46A2-BF73-405D32DEE169}"/>
    <cellStyle name="Normal 5 2 3 2 2 4" xfId="19653" xr:uid="{EA0DE74F-B679-4ACA-A8DB-2A84B6C134CB}"/>
    <cellStyle name="Normal 5 2 3 2 3" xfId="5433" xr:uid="{FFAE3E1B-A5C4-4658-927D-5FDB68A7075C}"/>
    <cellStyle name="Normal 5 2 3 2 3 2" xfId="13796" xr:uid="{7C12A934-F05F-46FA-AD39-38B467E25E9C}"/>
    <cellStyle name="Normal 5 2 3 2 3 2 2" xfId="30525" xr:uid="{93EE52D3-DC34-4E71-8A76-DDF7D30DC2E3}"/>
    <cellStyle name="Normal 5 2 3 2 3 3" xfId="22162" xr:uid="{E10E88C0-4E34-4B43-BA4C-2A8EAB2D7BA2}"/>
    <cellStyle name="Normal 5 2 3 2 4" xfId="9615" xr:uid="{AF50C88B-AD8F-4071-B080-94269C881A2A}"/>
    <cellStyle name="Normal 5 2 3 2 4 2" xfId="26344" xr:uid="{A95795F2-903A-4603-AD1A-80E39FF04CE5}"/>
    <cellStyle name="Normal 5 2 3 2 5" xfId="17981" xr:uid="{1D9C8BC6-4429-48D3-9D3A-2C134D4F7C73}"/>
    <cellStyle name="Normal 5 2 3 3" xfId="2088" xr:uid="{435CAA24-E9B5-470F-9285-9A6540333D77}"/>
    <cellStyle name="Normal 5 2 3 3 2" xfId="6269" xr:uid="{052EFC83-5CE1-45BB-BA16-F5C0A563ADBB}"/>
    <cellStyle name="Normal 5 2 3 3 2 2" xfId="14632" xr:uid="{3F185620-EE69-485A-ACB4-0AADB39A5892}"/>
    <cellStyle name="Normal 5 2 3 3 2 2 2" xfId="31361" xr:uid="{F2C08C4E-0F5D-41C8-8F16-20592EC63041}"/>
    <cellStyle name="Normal 5 2 3 3 2 3" xfId="22998" xr:uid="{3F0F38E6-30D4-4DD0-B98E-C4E4CD403E61}"/>
    <cellStyle name="Normal 5 2 3 3 3" xfId="10451" xr:uid="{A5A59EB6-FEF2-4918-B734-0661ABE70C8E}"/>
    <cellStyle name="Normal 5 2 3 3 3 2" xfId="27180" xr:uid="{E6151F45-8B6C-42BD-8FDE-3D70BA584166}"/>
    <cellStyle name="Normal 5 2 3 3 4" xfId="18817" xr:uid="{8563B4C2-36BF-452B-B41B-994B1DD1D179}"/>
    <cellStyle name="Normal 5 2 3 4" xfId="3762" xr:uid="{4A641CD5-73B7-4BA3-9725-0D3F85B3E89C}"/>
    <cellStyle name="Normal 5 2 3 4 2" xfId="7943" xr:uid="{09A38E16-3A7F-478C-8956-5366FDE90F5D}"/>
    <cellStyle name="Normal 5 2 3 4 2 2" xfId="16306" xr:uid="{BCDEA641-E786-40D2-82EA-0DA614037E75}"/>
    <cellStyle name="Normal 5 2 3 4 2 2 2" xfId="33035" xr:uid="{E778B40D-5576-4F86-9604-8C1E228FFBE9}"/>
    <cellStyle name="Normal 5 2 3 4 2 3" xfId="24672" xr:uid="{9083E2FA-02B8-44FE-AE0E-B8E34AC59FB0}"/>
    <cellStyle name="Normal 5 2 3 4 3" xfId="12125" xr:uid="{A9231DD3-010C-4B6F-B32D-900E43C6D414}"/>
    <cellStyle name="Normal 5 2 3 4 3 2" xfId="28854" xr:uid="{A2DC9007-3676-4C55-B5E0-A15BADDA461F}"/>
    <cellStyle name="Normal 5 2 3 4 4" xfId="20491" xr:uid="{61D66FE1-F754-4CFF-A12F-CA716F11F30E}"/>
    <cellStyle name="Normal 5 2 3 5" xfId="4597" xr:uid="{DD3CAAE1-5EEA-4358-AD77-84F7362CC9B9}"/>
    <cellStyle name="Normal 5 2 3 5 2" xfId="12960" xr:uid="{04D1CA0F-7297-437A-8D75-F4D83A791B43}"/>
    <cellStyle name="Normal 5 2 3 5 2 2" xfId="29689" xr:uid="{CE8E1D21-4128-44C0-A636-3F327E2654D2}"/>
    <cellStyle name="Normal 5 2 3 5 3" xfId="21326" xr:uid="{81FE36D6-4426-487D-B9D8-FE66F48066A0}"/>
    <cellStyle name="Normal 5 2 3 6" xfId="8779" xr:uid="{DFA0EF2A-C3C7-4E6E-85FD-A74ED047FEF3}"/>
    <cellStyle name="Normal 5 2 3 6 2" xfId="25508" xr:uid="{ADCFAD60-9541-4F0A-8C9A-52A0363F8260}"/>
    <cellStyle name="Normal 5 2 3 7" xfId="17145" xr:uid="{C0EA40FB-B1F9-4D54-8B2B-1B49E234B625}"/>
    <cellStyle name="Normal 5 2 4" xfId="694" xr:uid="{5867CD45-7D14-4E34-8C7A-716AD28C11CE}"/>
    <cellStyle name="Normal 5 2 4 2" xfId="1530" xr:uid="{7E6CBFA8-6849-4308-98B2-DDD2850B43FC}"/>
    <cellStyle name="Normal 5 2 4 2 2" xfId="3202" xr:uid="{DC9B1BE6-8701-4191-BD81-586A2A34F57C}"/>
    <cellStyle name="Normal 5 2 4 2 2 2" xfId="7383" xr:uid="{FF9585B7-8382-463E-A9C6-DE0730CFF61E}"/>
    <cellStyle name="Normal 5 2 4 2 2 2 2" xfId="15746" xr:uid="{7DBD0491-1F34-4B7E-8F6B-7BCC30E7CEF8}"/>
    <cellStyle name="Normal 5 2 4 2 2 2 2 2" xfId="32475" xr:uid="{409FAA04-6754-4676-8157-FFDC9A2C1ABF}"/>
    <cellStyle name="Normal 5 2 4 2 2 2 3" xfId="24112" xr:uid="{926EBA64-48D1-4C79-A550-A74D0C1D5D37}"/>
    <cellStyle name="Normal 5 2 4 2 2 3" xfId="11565" xr:uid="{20FB5B78-2821-45FB-ACE1-83AD6AEC5558}"/>
    <cellStyle name="Normal 5 2 4 2 2 3 2" xfId="28294" xr:uid="{A72AB70D-BE86-42D8-AD1F-79D51058C666}"/>
    <cellStyle name="Normal 5 2 4 2 2 4" xfId="19931" xr:uid="{9366FD70-D6FD-4B14-8DF8-EC367A019FBA}"/>
    <cellStyle name="Normal 5 2 4 2 3" xfId="5711" xr:uid="{F635A7FA-371B-4144-A0D5-09C643D7BB5A}"/>
    <cellStyle name="Normal 5 2 4 2 3 2" xfId="14074" xr:uid="{6BC73591-7E44-4E5A-87F9-B92D9D5EC153}"/>
    <cellStyle name="Normal 5 2 4 2 3 2 2" xfId="30803" xr:uid="{D2CF64CF-5CC9-488E-95EB-57F5A51B1857}"/>
    <cellStyle name="Normal 5 2 4 2 3 3" xfId="22440" xr:uid="{752725DE-5A68-4F52-9AD7-96C04DDEBE49}"/>
    <cellStyle name="Normal 5 2 4 2 4" xfId="9893" xr:uid="{9AEF90C8-DA34-4FDA-9AB1-536B1CCF2022}"/>
    <cellStyle name="Normal 5 2 4 2 4 2" xfId="26622" xr:uid="{895716EF-3B13-4D91-BF8A-C8BD07EC6AFC}"/>
    <cellStyle name="Normal 5 2 4 2 5" xfId="18259" xr:uid="{73E5A7A8-6AE0-40D0-9B74-A265E63F0803}"/>
    <cellStyle name="Normal 5 2 4 3" xfId="2366" xr:uid="{DE982769-0008-4542-8180-348B2B735B5A}"/>
    <cellStyle name="Normal 5 2 4 3 2" xfId="6547" xr:uid="{A3E4397A-1FF3-4C6D-A106-CB024A3E6A94}"/>
    <cellStyle name="Normal 5 2 4 3 2 2" xfId="14910" xr:uid="{823E50F8-C42B-44E3-B786-3D55A0D115A8}"/>
    <cellStyle name="Normal 5 2 4 3 2 2 2" xfId="31639" xr:uid="{CCAD21E8-35DB-4063-A275-AF11D40E6BEE}"/>
    <cellStyle name="Normal 5 2 4 3 2 3" xfId="23276" xr:uid="{0E73AB01-568F-4840-B41B-3F2A18FB192B}"/>
    <cellStyle name="Normal 5 2 4 3 3" xfId="10729" xr:uid="{F475B9C6-3390-44FC-8425-5B505638F2B3}"/>
    <cellStyle name="Normal 5 2 4 3 3 2" xfId="27458" xr:uid="{2D877736-988A-42C3-813C-C8E286E4C0E1}"/>
    <cellStyle name="Normal 5 2 4 3 4" xfId="19095" xr:uid="{FCD2C02E-6632-4F04-BF5B-21251F7872DB}"/>
    <cellStyle name="Normal 5 2 4 4" xfId="4040" xr:uid="{13A6CE2B-C926-41EF-B682-98A8A82C1F7A}"/>
    <cellStyle name="Normal 5 2 4 4 2" xfId="8221" xr:uid="{684B8CF3-728D-47E9-AD99-A5DB8921DF1D}"/>
    <cellStyle name="Normal 5 2 4 4 2 2" xfId="16584" xr:uid="{6CCB1041-EF82-498E-9F9F-1309D2DB26DF}"/>
    <cellStyle name="Normal 5 2 4 4 2 2 2" xfId="33313" xr:uid="{EC51C2B4-8E55-44EA-9588-F8F431AFEAD9}"/>
    <cellStyle name="Normal 5 2 4 4 2 3" xfId="24950" xr:uid="{E99491C0-F234-4D35-8AA9-EB90D1F2B069}"/>
    <cellStyle name="Normal 5 2 4 4 3" xfId="12403" xr:uid="{A5598C03-0047-44B9-A7ED-4F5E144642FC}"/>
    <cellStyle name="Normal 5 2 4 4 3 2" xfId="29132" xr:uid="{232A3FFA-1292-41C8-AB92-734B0BD1C2DE}"/>
    <cellStyle name="Normal 5 2 4 4 4" xfId="20769" xr:uid="{5C47EBB3-69B7-4152-9FD3-C6CAE552BA1B}"/>
    <cellStyle name="Normal 5 2 4 5" xfId="4875" xr:uid="{E839E7F6-958B-4C0E-9607-E7C9464EFC93}"/>
    <cellStyle name="Normal 5 2 4 5 2" xfId="13238" xr:uid="{7FD8802C-90F2-4210-9C97-A5D947C983F7}"/>
    <cellStyle name="Normal 5 2 4 5 2 2" xfId="29967" xr:uid="{F459EDC9-E13D-4461-9359-873597829F5B}"/>
    <cellStyle name="Normal 5 2 4 5 3" xfId="21604" xr:uid="{1AAC9CAD-B857-45A8-B746-574D04F13567}"/>
    <cellStyle name="Normal 5 2 4 6" xfId="9057" xr:uid="{5BD146E9-5E62-4068-B032-9B9A9BDF1E64}"/>
    <cellStyle name="Normal 5 2 4 6 2" xfId="25786" xr:uid="{9C97E0F0-12F0-41B0-BDCE-D36381673228}"/>
    <cellStyle name="Normal 5 2 4 7" xfId="17423" xr:uid="{31DFE5DD-D5F5-4888-BFFB-AC719EC27CC1}"/>
    <cellStyle name="Normal 5 2 5" xfId="974" xr:uid="{19B19AF1-4662-42F1-9544-D3B5373D6B5A}"/>
    <cellStyle name="Normal 5 2 5 2" xfId="2646" xr:uid="{B94755FB-AC3D-4F35-BF88-C16DBE5E1195}"/>
    <cellStyle name="Normal 5 2 5 2 2" xfId="6827" xr:uid="{69C8D0BB-7F8B-4383-A641-E55AC0EF2C9F}"/>
    <cellStyle name="Normal 5 2 5 2 2 2" xfId="15190" xr:uid="{159141BA-1330-4B02-B016-8B39F4F4F7D1}"/>
    <cellStyle name="Normal 5 2 5 2 2 2 2" xfId="31919" xr:uid="{E328BB9E-E0F0-4AAE-B78E-020480A91557}"/>
    <cellStyle name="Normal 5 2 5 2 2 3" xfId="23556" xr:uid="{41C1C711-466E-4C30-A59A-A9FFD50738FC}"/>
    <cellStyle name="Normal 5 2 5 2 3" xfId="11009" xr:uid="{177803F4-B154-4363-983D-94A0137B941F}"/>
    <cellStyle name="Normal 5 2 5 2 3 2" xfId="27738" xr:uid="{9D10C840-A44E-46E2-9587-5E8AF0AE6FA5}"/>
    <cellStyle name="Normal 5 2 5 2 4" xfId="19375" xr:uid="{E4B04D72-A626-45F1-9E9D-E1AA1298F331}"/>
    <cellStyle name="Normal 5 2 5 3" xfId="5155" xr:uid="{40926395-6DA7-437D-9E5C-3F50E0DE4DEF}"/>
    <cellStyle name="Normal 5 2 5 3 2" xfId="13518" xr:uid="{851D09E7-44F6-4CCD-98D5-057AE6B4D53D}"/>
    <cellStyle name="Normal 5 2 5 3 2 2" xfId="30247" xr:uid="{9123CA41-3620-43B8-BC25-EE3F101547E6}"/>
    <cellStyle name="Normal 5 2 5 3 3" xfId="21884" xr:uid="{5F725649-D3CB-4A46-A254-EB163AAFBF04}"/>
    <cellStyle name="Normal 5 2 5 4" xfId="9337" xr:uid="{C5E18AE6-3626-4440-8F44-26EA52755AF9}"/>
    <cellStyle name="Normal 5 2 5 4 2" xfId="26066" xr:uid="{CC1EC91E-BE16-47D1-8F55-5DA87F63D95F}"/>
    <cellStyle name="Normal 5 2 5 5" xfId="17703" xr:uid="{0B168181-9BE9-4AB3-A9F0-E0B63AC87C82}"/>
    <cellStyle name="Normal 5 2 6" xfId="1810" xr:uid="{A1EB4D46-ACF8-4106-8187-435EF78BF579}"/>
    <cellStyle name="Normal 5 2 6 2" xfId="5991" xr:uid="{A0F2F794-230E-4A2A-9A31-E03E57D67F06}"/>
    <cellStyle name="Normal 5 2 6 2 2" xfId="14354" xr:uid="{48293069-72CC-4C64-9676-72D07C5F93A1}"/>
    <cellStyle name="Normal 5 2 6 2 2 2" xfId="31083" xr:uid="{A09F3E8F-B47A-4EC6-A90E-B146542199E3}"/>
    <cellStyle name="Normal 5 2 6 2 3" xfId="22720" xr:uid="{5BA2AAE9-4F7A-4E4A-A7D5-089AF805B25C}"/>
    <cellStyle name="Normal 5 2 6 3" xfId="10173" xr:uid="{8BACC9AC-D9ED-495F-8803-B084D1BA38BD}"/>
    <cellStyle name="Normal 5 2 6 3 2" xfId="26902" xr:uid="{21CEE4B2-77EE-4D2E-8234-78E5F7E52C6C}"/>
    <cellStyle name="Normal 5 2 6 4" xfId="18539" xr:uid="{53BF51E7-586C-41A9-B9B6-E120208141D9}"/>
    <cellStyle name="Normal 5 2 7" xfId="3484" xr:uid="{8D366F78-6C32-4596-B239-A3A9D6DF285E}"/>
    <cellStyle name="Normal 5 2 7 2" xfId="7665" xr:uid="{2A16D04A-8A75-4A04-A675-BAD535E9E733}"/>
    <cellStyle name="Normal 5 2 7 2 2" xfId="16028" xr:uid="{62348983-AD2B-4F10-A031-63B515996401}"/>
    <cellStyle name="Normal 5 2 7 2 2 2" xfId="32757" xr:uid="{F475FF4C-0B22-4821-8E09-F58FF1912F7B}"/>
    <cellStyle name="Normal 5 2 7 2 3" xfId="24394" xr:uid="{172AB3EF-26D5-4ED0-89A3-82B1E078BED1}"/>
    <cellStyle name="Normal 5 2 7 3" xfId="11847" xr:uid="{ADAEFF2C-EB13-4776-9F84-C43D130E92BE}"/>
    <cellStyle name="Normal 5 2 7 3 2" xfId="28576" xr:uid="{BB2BD2B8-773D-41BC-A374-EA6D24A744CD}"/>
    <cellStyle name="Normal 5 2 7 4" xfId="20213" xr:uid="{B44804DF-E031-4274-A897-A12D78065409}"/>
    <cellStyle name="Normal 5 2 8" xfId="4319" xr:uid="{66374C26-21F6-44E2-A42B-BDA5D1311D8E}"/>
    <cellStyle name="Normal 5 2 8 2" xfId="12682" xr:uid="{FF866CC1-9DE4-42AA-8E72-41B973450FF5}"/>
    <cellStyle name="Normal 5 2 8 2 2" xfId="29411" xr:uid="{36D4D25B-C997-4879-973F-6B7B3C33C9C9}"/>
    <cellStyle name="Normal 5 2 8 3" xfId="21048" xr:uid="{BE9E93B3-00DA-4599-A3C2-767619775529}"/>
    <cellStyle name="Normal 5 2 9" xfId="8501" xr:uid="{2ECD6BC5-B512-4539-81EC-E507E5C54DCB}"/>
    <cellStyle name="Normal 5 2 9 2" xfId="25230" xr:uid="{54190F25-D79B-43E1-8075-9878D8C538E6}"/>
    <cellStyle name="Normal 5 3" xfId="207" xr:uid="{F8B4B2F0-A50D-4BD7-A801-D32CF695DFF4}"/>
    <cellStyle name="Normal 5 3 2" xfId="485" xr:uid="{89071F89-F135-4608-803D-6D6B571B8A1A}"/>
    <cellStyle name="Normal 5 3 2 2" xfId="1321" xr:uid="{DE7B7D50-3620-4DAA-BD6A-55CF2FA8E9FE}"/>
    <cellStyle name="Normal 5 3 2 2 2" xfId="2993" xr:uid="{8ECB9985-F755-469E-B631-42F81AB68DDC}"/>
    <cellStyle name="Normal 5 3 2 2 2 2" xfId="7174" xr:uid="{F09F32F9-300C-4D09-9596-85E647CC4020}"/>
    <cellStyle name="Normal 5 3 2 2 2 2 2" xfId="15537" xr:uid="{59606463-0CA6-443F-800E-A772DB5EAF8B}"/>
    <cellStyle name="Normal 5 3 2 2 2 2 2 2" xfId="32266" xr:uid="{E2A751DE-FA19-4316-901E-20964FA79CF6}"/>
    <cellStyle name="Normal 5 3 2 2 2 2 3" xfId="23903" xr:uid="{A7DE8556-8659-4DF5-A34A-5BFEA3883CEF}"/>
    <cellStyle name="Normal 5 3 2 2 2 3" xfId="11356" xr:uid="{42FC55E1-A32C-4FC4-BD19-591F70517A2E}"/>
    <cellStyle name="Normal 5 3 2 2 2 3 2" xfId="28085" xr:uid="{BF710951-1223-4C6C-A704-E7D4BFA1ECF7}"/>
    <cellStyle name="Normal 5 3 2 2 2 4" xfId="19722" xr:uid="{62A7CD47-4F60-4889-86DF-CA8A7EFC047D}"/>
    <cellStyle name="Normal 5 3 2 2 3" xfId="5502" xr:uid="{152E5137-5B54-4CC0-83CB-D22A5A8FF19F}"/>
    <cellStyle name="Normal 5 3 2 2 3 2" xfId="13865" xr:uid="{0B0EE83B-5383-4723-A3E4-8A68D6E2D355}"/>
    <cellStyle name="Normal 5 3 2 2 3 2 2" xfId="30594" xr:uid="{22666A69-0A47-4812-93D0-7546D7835B95}"/>
    <cellStyle name="Normal 5 3 2 2 3 3" xfId="22231" xr:uid="{4C4C78DA-D9F1-4053-B544-73CC097A12D1}"/>
    <cellStyle name="Normal 5 3 2 2 4" xfId="9684" xr:uid="{A6276458-86B8-41DB-B4B1-002B6874BE41}"/>
    <cellStyle name="Normal 5 3 2 2 4 2" xfId="26413" xr:uid="{CC488952-26EC-44A9-8DBE-8CDD5826F2F6}"/>
    <cellStyle name="Normal 5 3 2 2 5" xfId="18050" xr:uid="{C2668892-7C20-47B3-8E77-73511E5F2451}"/>
    <cellStyle name="Normal 5 3 2 3" xfId="2157" xr:uid="{24DBC3CE-7B9D-4057-B77D-A980C6272CCB}"/>
    <cellStyle name="Normal 5 3 2 3 2" xfId="6338" xr:uid="{9671F555-1D9E-4AE4-8B87-26333EFB4021}"/>
    <cellStyle name="Normal 5 3 2 3 2 2" xfId="14701" xr:uid="{90E49C03-6E41-46D8-8B2C-EB9F93320164}"/>
    <cellStyle name="Normal 5 3 2 3 2 2 2" xfId="31430" xr:uid="{AD0C8E74-D79C-402B-8EE3-D7A0B9342115}"/>
    <cellStyle name="Normal 5 3 2 3 2 3" xfId="23067" xr:uid="{13278B77-281F-4C66-8774-6C4CD98EC88A}"/>
    <cellStyle name="Normal 5 3 2 3 3" xfId="10520" xr:uid="{4D175CBB-AD3C-4994-929B-CD4A356C3482}"/>
    <cellStyle name="Normal 5 3 2 3 3 2" xfId="27249" xr:uid="{899B41AB-D8AA-43CA-B357-C989BAEAFFEE}"/>
    <cellStyle name="Normal 5 3 2 3 4" xfId="18886" xr:uid="{8644FA3E-D6E6-4E98-89DE-29A7CA5746D1}"/>
    <cellStyle name="Normal 5 3 2 4" xfId="3831" xr:uid="{FCAF23D5-F88A-4FA1-A228-7EE70D931DF2}"/>
    <cellStyle name="Normal 5 3 2 4 2" xfId="8012" xr:uid="{5A1093FC-3BE1-4CC3-B03E-8337ABB5DC25}"/>
    <cellStyle name="Normal 5 3 2 4 2 2" xfId="16375" xr:uid="{BF9E695A-283F-4E5A-BECC-DDF35F9F9E10}"/>
    <cellStyle name="Normal 5 3 2 4 2 2 2" xfId="33104" xr:uid="{8070DBB6-624A-4500-9487-3CD0E204D1C0}"/>
    <cellStyle name="Normal 5 3 2 4 2 3" xfId="24741" xr:uid="{9F22917D-E87B-47F2-AFCD-5228C33C17E8}"/>
    <cellStyle name="Normal 5 3 2 4 3" xfId="12194" xr:uid="{29988E25-E69C-4A3F-89A8-42AF45534B15}"/>
    <cellStyle name="Normal 5 3 2 4 3 2" xfId="28923" xr:uid="{8FF78E78-448E-406B-B1ED-DFD678E0DF75}"/>
    <cellStyle name="Normal 5 3 2 4 4" xfId="20560" xr:uid="{AC8E965C-1868-4EA9-B649-847FF0944AF3}"/>
    <cellStyle name="Normal 5 3 2 5" xfId="4666" xr:uid="{A2E88030-ED5F-45AD-95EF-E42567D2EEE0}"/>
    <cellStyle name="Normal 5 3 2 5 2" xfId="13029" xr:uid="{F4533A88-67F7-4EB3-A310-39B858B117DB}"/>
    <cellStyle name="Normal 5 3 2 5 2 2" xfId="29758" xr:uid="{7493AFA3-233C-4A6E-91F8-CE74EBAC16F1}"/>
    <cellStyle name="Normal 5 3 2 5 3" xfId="21395" xr:uid="{E64D8573-3055-4C89-8C95-429462E1CED2}"/>
    <cellStyle name="Normal 5 3 2 6" xfId="8848" xr:uid="{039CC833-78C2-43F0-8EE0-6EEFD76E0167}"/>
    <cellStyle name="Normal 5 3 2 6 2" xfId="25577" xr:uid="{F20975E2-424A-4585-9392-BC1850807FD3}"/>
    <cellStyle name="Normal 5 3 2 7" xfId="17214" xr:uid="{A3730B9F-1300-4699-900C-61BA5D1C8243}"/>
    <cellStyle name="Normal 5 3 3" xfId="763" xr:uid="{7A6346AE-F539-4B15-B36F-62D1B875283C}"/>
    <cellStyle name="Normal 5 3 3 2" xfId="1599" xr:uid="{E9664EBC-CF3B-463E-8DE1-9979F2DB1447}"/>
    <cellStyle name="Normal 5 3 3 2 2" xfId="3271" xr:uid="{DE17CBF5-4445-4747-AFED-2AE5B1CA3B2E}"/>
    <cellStyle name="Normal 5 3 3 2 2 2" xfId="7452" xr:uid="{11DF0007-199D-4D80-8843-CA08CA8070F1}"/>
    <cellStyle name="Normal 5 3 3 2 2 2 2" xfId="15815" xr:uid="{076C2116-4F3D-48DC-8D02-00D08D27981B}"/>
    <cellStyle name="Normal 5 3 3 2 2 2 2 2" xfId="32544" xr:uid="{68E33F32-75C0-4F2E-95FE-C1A824F23D85}"/>
    <cellStyle name="Normal 5 3 3 2 2 2 3" xfId="24181" xr:uid="{66A45B79-9427-4C87-A90E-EB45CF614B80}"/>
    <cellStyle name="Normal 5 3 3 2 2 3" xfId="11634" xr:uid="{4E0F46B3-9137-40F4-9ADD-FB6DED29A7AC}"/>
    <cellStyle name="Normal 5 3 3 2 2 3 2" xfId="28363" xr:uid="{1276A027-420B-45E5-9D5F-284B612C799E}"/>
    <cellStyle name="Normal 5 3 3 2 2 4" xfId="20000" xr:uid="{965A70C7-BA3D-43FB-A19C-928DB101E652}"/>
    <cellStyle name="Normal 5 3 3 2 3" xfId="5780" xr:uid="{FD914229-D5CF-4EE0-A9F0-4011F029FF4A}"/>
    <cellStyle name="Normal 5 3 3 2 3 2" xfId="14143" xr:uid="{1D6C3DF6-798C-44A3-8F4E-19D26C248206}"/>
    <cellStyle name="Normal 5 3 3 2 3 2 2" xfId="30872" xr:uid="{C42578E8-95C5-4A07-BFC2-A260ED954817}"/>
    <cellStyle name="Normal 5 3 3 2 3 3" xfId="22509" xr:uid="{B4D35A85-C4E6-46BA-844D-9E0A740B8E90}"/>
    <cellStyle name="Normal 5 3 3 2 4" xfId="9962" xr:uid="{090B57F8-BCB3-4453-8506-8C833BE3C319}"/>
    <cellStyle name="Normal 5 3 3 2 4 2" xfId="26691" xr:uid="{34C21243-4589-4FDC-A812-0B0B5D7C28BB}"/>
    <cellStyle name="Normal 5 3 3 2 5" xfId="18328" xr:uid="{B0F1434A-34C5-49B5-9AAE-55A05DB102A0}"/>
    <cellStyle name="Normal 5 3 3 3" xfId="2435" xr:uid="{901FBDDE-4E58-4700-A93E-5664FAE510EE}"/>
    <cellStyle name="Normal 5 3 3 3 2" xfId="6616" xr:uid="{C59020D7-A378-46FB-953A-311A5A904D0F}"/>
    <cellStyle name="Normal 5 3 3 3 2 2" xfId="14979" xr:uid="{CE024D50-6BFC-4DC9-8E84-0F1BDA63A217}"/>
    <cellStyle name="Normal 5 3 3 3 2 2 2" xfId="31708" xr:uid="{4DF3C1FE-0048-4F40-BF1C-55D58C3749A7}"/>
    <cellStyle name="Normal 5 3 3 3 2 3" xfId="23345" xr:uid="{B4CEC73B-BC50-460B-A015-CE03FA1999A0}"/>
    <cellStyle name="Normal 5 3 3 3 3" xfId="10798" xr:uid="{43F9EE3A-1498-447D-97C7-C7CEFCAB91E8}"/>
    <cellStyle name="Normal 5 3 3 3 3 2" xfId="27527" xr:uid="{1ACAE12E-D727-4B97-836F-5DD2F39EEB16}"/>
    <cellStyle name="Normal 5 3 3 3 4" xfId="19164" xr:uid="{F0B0F9F5-5C6D-467C-AD0C-F033367DF49C}"/>
    <cellStyle name="Normal 5 3 3 4" xfId="4109" xr:uid="{9FD4B38D-7935-4C65-8EAA-58C5FA30A323}"/>
    <cellStyle name="Normal 5 3 3 4 2" xfId="8290" xr:uid="{403A0BE0-A933-4D62-BEEB-EED3B8444F61}"/>
    <cellStyle name="Normal 5 3 3 4 2 2" xfId="16653" xr:uid="{AEC8F254-F5D9-4FAC-A54F-9AF5D34AFC70}"/>
    <cellStyle name="Normal 5 3 3 4 2 2 2" xfId="33382" xr:uid="{F25E2960-CE52-4616-A9FF-C99AD62BE983}"/>
    <cellStyle name="Normal 5 3 3 4 2 3" xfId="25019" xr:uid="{8BB43C04-EDBD-47D9-B840-131CDBBE8ED0}"/>
    <cellStyle name="Normal 5 3 3 4 3" xfId="12472" xr:uid="{334EDB75-0646-479D-A4DD-3438F9F08D19}"/>
    <cellStyle name="Normal 5 3 3 4 3 2" xfId="29201" xr:uid="{F6D18B1A-E750-4A21-AB56-72A60CF4D372}"/>
    <cellStyle name="Normal 5 3 3 4 4" xfId="20838" xr:uid="{DAC58CAE-C02D-4465-8C7A-DB2D3BC0D507}"/>
    <cellStyle name="Normal 5 3 3 5" xfId="4944" xr:uid="{A53A1A1A-EC2B-4E9D-9846-07AB2BD1C2DA}"/>
    <cellStyle name="Normal 5 3 3 5 2" xfId="13307" xr:uid="{A87A5704-8E43-4387-A323-02D63447B36B}"/>
    <cellStyle name="Normal 5 3 3 5 2 2" xfId="30036" xr:uid="{34D7035E-FAE0-4075-8A25-6A05747B271E}"/>
    <cellStyle name="Normal 5 3 3 5 3" xfId="21673" xr:uid="{CD8F6B95-606A-47BD-863B-0E0F22C13966}"/>
    <cellStyle name="Normal 5 3 3 6" xfId="9126" xr:uid="{45DA22D0-A411-4C64-8564-86F1208772DF}"/>
    <cellStyle name="Normal 5 3 3 6 2" xfId="25855" xr:uid="{51F15B94-21CC-4D10-B760-C2C671D610A0}"/>
    <cellStyle name="Normal 5 3 3 7" xfId="17492" xr:uid="{C1726E62-A636-4705-B3BC-1FC0150DF1AD}"/>
    <cellStyle name="Normal 5 3 4" xfId="1043" xr:uid="{ACB81DDA-A474-4056-801C-E7E854354001}"/>
    <cellStyle name="Normal 5 3 4 2" xfId="2715" xr:uid="{1B487C34-7B26-42DB-9E41-F65B4DB8BB15}"/>
    <cellStyle name="Normal 5 3 4 2 2" xfId="6896" xr:uid="{36CFA57A-6ADD-4FB0-B8E5-10C9A5ED61BA}"/>
    <cellStyle name="Normal 5 3 4 2 2 2" xfId="15259" xr:uid="{D29E29D1-C503-4367-B70A-C2C24B318619}"/>
    <cellStyle name="Normal 5 3 4 2 2 2 2" xfId="31988" xr:uid="{6C242E18-FD90-44D1-B67A-ED85A759F7C4}"/>
    <cellStyle name="Normal 5 3 4 2 2 3" xfId="23625" xr:uid="{F905CAE9-42CD-4D7F-AB95-AB96F12BA6CD}"/>
    <cellStyle name="Normal 5 3 4 2 3" xfId="11078" xr:uid="{5F62E173-4ACB-4F8A-844E-88D53076EF0E}"/>
    <cellStyle name="Normal 5 3 4 2 3 2" xfId="27807" xr:uid="{6B59B30F-7820-4D69-A750-426E28B8CAF8}"/>
    <cellStyle name="Normal 5 3 4 2 4" xfId="19444" xr:uid="{03CCCBDF-0110-4B62-8620-3420BAE20D88}"/>
    <cellStyle name="Normal 5 3 4 3" xfId="5224" xr:uid="{713386BE-975B-41E2-8B8D-401BA5C335A9}"/>
    <cellStyle name="Normal 5 3 4 3 2" xfId="13587" xr:uid="{7F76092D-F337-4634-AC78-D97EDDD6AEFB}"/>
    <cellStyle name="Normal 5 3 4 3 2 2" xfId="30316" xr:uid="{03B54B00-0505-483C-8A3D-9D395019567E}"/>
    <cellStyle name="Normal 5 3 4 3 3" xfId="21953" xr:uid="{2E708F99-03B0-4096-92A3-B201BCEFCBEB}"/>
    <cellStyle name="Normal 5 3 4 4" xfId="9406" xr:uid="{61ACF7FE-60C8-41D3-978C-C11EA457CF46}"/>
    <cellStyle name="Normal 5 3 4 4 2" xfId="26135" xr:uid="{325D3A00-6EA4-47EA-917C-12EAF96D7368}"/>
    <cellStyle name="Normal 5 3 4 5" xfId="17772" xr:uid="{BE39C4E1-7428-4AEA-8F26-80C52746AFF0}"/>
    <cellStyle name="Normal 5 3 5" xfId="1879" xr:uid="{CF7AE47C-E287-46FB-9E47-79C261C69770}"/>
    <cellStyle name="Normal 5 3 5 2" xfId="6060" xr:uid="{0A4AA1E4-7DE3-4529-896A-C7ED2E2973B8}"/>
    <cellStyle name="Normal 5 3 5 2 2" xfId="14423" xr:uid="{8E993F20-878B-4027-9F10-2E40C324CD5C}"/>
    <cellStyle name="Normal 5 3 5 2 2 2" xfId="31152" xr:uid="{8240EDF2-16FA-40E1-A3CA-6CA95A5DB510}"/>
    <cellStyle name="Normal 5 3 5 2 3" xfId="22789" xr:uid="{7498FAD7-27CF-4469-B169-72A241954662}"/>
    <cellStyle name="Normal 5 3 5 3" xfId="10242" xr:uid="{9BD7975C-8119-4DDC-BFF4-05F8F19BB3BB}"/>
    <cellStyle name="Normal 5 3 5 3 2" xfId="26971" xr:uid="{1A24745B-5A6F-4060-879E-118936764418}"/>
    <cellStyle name="Normal 5 3 5 4" xfId="18608" xr:uid="{527A62A3-79CC-4B03-947A-9DFEF522D977}"/>
    <cellStyle name="Normal 5 3 6" xfId="3553" xr:uid="{B009ADDB-11C8-4C4C-B326-2DB89879FF71}"/>
    <cellStyle name="Normal 5 3 6 2" xfId="7734" xr:uid="{CD455476-9EA3-4ACC-8437-88D192ACAC21}"/>
    <cellStyle name="Normal 5 3 6 2 2" xfId="16097" xr:uid="{17637D58-D1A1-4350-A305-884008543809}"/>
    <cellStyle name="Normal 5 3 6 2 2 2" xfId="32826" xr:uid="{7FC8680E-D7A3-403D-82BB-DF77C44CF7DA}"/>
    <cellStyle name="Normal 5 3 6 2 3" xfId="24463" xr:uid="{098E6A71-6571-417A-803C-6E898066EBE9}"/>
    <cellStyle name="Normal 5 3 6 3" xfId="11916" xr:uid="{FD628CEB-F4D6-4263-93F1-59B5E7C84045}"/>
    <cellStyle name="Normal 5 3 6 3 2" xfId="28645" xr:uid="{B662C0F9-17BC-4FFF-8C08-D19C353C1941}"/>
    <cellStyle name="Normal 5 3 6 4" xfId="20282" xr:uid="{C22969EF-89E3-4617-92AC-2ADA5AC42942}"/>
    <cellStyle name="Normal 5 3 7" xfId="4388" xr:uid="{E2C67CD3-DC21-411A-83EC-E944B7C8A2D1}"/>
    <cellStyle name="Normal 5 3 7 2" xfId="12751" xr:uid="{C2D2DA33-9F07-446E-8F1C-D4ACF9A0A712}"/>
    <cellStyle name="Normal 5 3 7 2 2" xfId="29480" xr:uid="{2BA1E24D-E1A9-4B84-89FE-CB76C62DC749}"/>
    <cellStyle name="Normal 5 3 7 3" xfId="21117" xr:uid="{CB1A4534-6DED-438D-8327-7229FCA80A14}"/>
    <cellStyle name="Normal 5 3 8" xfId="8570" xr:uid="{D8AFA2B2-2135-45D2-B9BF-313C1C3A9CFA}"/>
    <cellStyle name="Normal 5 3 8 2" xfId="25299" xr:uid="{182165A3-927D-45F8-9DEE-4EE6EE699D28}"/>
    <cellStyle name="Normal 5 3 9" xfId="16936" xr:uid="{733B732B-D8BD-4910-9536-4160076EC1FF}"/>
    <cellStyle name="Normal 5 4" xfId="349" xr:uid="{4F1351CA-BA1B-42DD-B411-0C2BCB0F80D2}"/>
    <cellStyle name="Normal 5 4 2" xfId="1185" xr:uid="{68F043E9-7216-4CE9-AB8C-69A3DE9614B0}"/>
    <cellStyle name="Normal 5 4 2 2" xfId="2857" xr:uid="{669938E6-A748-4FD1-AEDA-43020543714D}"/>
    <cellStyle name="Normal 5 4 2 2 2" xfId="7038" xr:uid="{AC026AF5-4DC1-4332-AD9C-059C81A53F52}"/>
    <cellStyle name="Normal 5 4 2 2 2 2" xfId="15401" xr:uid="{A30310CC-ABBD-41FD-9368-6881AC9D1D47}"/>
    <cellStyle name="Normal 5 4 2 2 2 2 2" xfId="32130" xr:uid="{BAFF01A0-8139-4199-B056-8CBAF384E23B}"/>
    <cellStyle name="Normal 5 4 2 2 2 3" xfId="23767" xr:uid="{DC1F262F-2058-4216-B63E-31EF7CB86B7B}"/>
    <cellStyle name="Normal 5 4 2 2 3" xfId="11220" xr:uid="{BCFDA3EE-5A0F-4398-857B-AB6F41896210}"/>
    <cellStyle name="Normal 5 4 2 2 3 2" xfId="27949" xr:uid="{5FEC2E8C-1924-409F-9E73-766C88E33CF4}"/>
    <cellStyle name="Normal 5 4 2 2 4" xfId="19586" xr:uid="{AD50B881-8198-4478-9D4D-C3F933D1C49F}"/>
    <cellStyle name="Normal 5 4 2 3" xfId="5366" xr:uid="{F43ADC79-96E1-497B-9D17-981D96AB224C}"/>
    <cellStyle name="Normal 5 4 2 3 2" xfId="13729" xr:uid="{0029BA00-9068-4698-9D66-7F6664C29F2D}"/>
    <cellStyle name="Normal 5 4 2 3 2 2" xfId="30458" xr:uid="{9B54273C-E231-43BF-BEC2-E83D10AE6805}"/>
    <cellStyle name="Normal 5 4 2 3 3" xfId="22095" xr:uid="{6A375032-7F0B-42F1-8382-28D49ACD535B}"/>
    <cellStyle name="Normal 5 4 2 4" xfId="9548" xr:uid="{82F620DC-86E3-4E90-A017-B19454935135}"/>
    <cellStyle name="Normal 5 4 2 4 2" xfId="26277" xr:uid="{1AD17418-0AE1-49B1-8BFC-F57140AB1B75}"/>
    <cellStyle name="Normal 5 4 2 5" xfId="17914" xr:uid="{C4767BA2-31F5-489F-9CE0-7D6685C26985}"/>
    <cellStyle name="Normal 5 4 3" xfId="2021" xr:uid="{77369A26-9A25-46B9-B216-2A2CAA6514A2}"/>
    <cellStyle name="Normal 5 4 3 2" xfId="6202" xr:uid="{5FB9EFE5-4F62-453C-B23A-23C009DF771C}"/>
    <cellStyle name="Normal 5 4 3 2 2" xfId="14565" xr:uid="{9AF3DD28-FC3E-4842-9677-98845E0E3041}"/>
    <cellStyle name="Normal 5 4 3 2 2 2" xfId="31294" xr:uid="{61EDDEFD-57A0-4564-9D5D-62D3C668C68E}"/>
    <cellStyle name="Normal 5 4 3 2 3" xfId="22931" xr:uid="{230B81EF-7E7F-410B-AA48-A354EDEBFC8B}"/>
    <cellStyle name="Normal 5 4 3 3" xfId="10384" xr:uid="{D8201C57-13FE-4498-A616-C8E854D53C41}"/>
    <cellStyle name="Normal 5 4 3 3 2" xfId="27113" xr:uid="{E9F932C2-2CA6-46F7-8631-3F08C75597CF}"/>
    <cellStyle name="Normal 5 4 3 4" xfId="18750" xr:uid="{A575F55E-1456-4FB9-907C-957CBB24E44F}"/>
    <cellStyle name="Normal 5 4 4" xfId="3695" xr:uid="{DE922255-4D59-405E-A0D1-F082EEABD271}"/>
    <cellStyle name="Normal 5 4 4 2" xfId="7876" xr:uid="{C366EB35-2DC3-41B5-B90B-B27F11BE4AA3}"/>
    <cellStyle name="Normal 5 4 4 2 2" xfId="16239" xr:uid="{13AF49E5-FDCF-43C7-B3A3-8FA3CCB73FAA}"/>
    <cellStyle name="Normal 5 4 4 2 2 2" xfId="32968" xr:uid="{58551B09-0936-46C5-AFDA-054B0810D988}"/>
    <cellStyle name="Normal 5 4 4 2 3" xfId="24605" xr:uid="{B9C5E15B-8673-456E-BB73-326B4DCED7E7}"/>
    <cellStyle name="Normal 5 4 4 3" xfId="12058" xr:uid="{6AAF9CC3-7B25-4491-96C9-A6217C9F8A1D}"/>
    <cellStyle name="Normal 5 4 4 3 2" xfId="28787" xr:uid="{99FB75F7-4E2C-4C41-B3CF-00F1E8D7D9AB}"/>
    <cellStyle name="Normal 5 4 4 4" xfId="20424" xr:uid="{841C08C0-B0B0-44EB-8B4A-3CE3328BE90D}"/>
    <cellStyle name="Normal 5 4 5" xfId="4530" xr:uid="{5F3CB4F2-E167-44B8-8973-1ABED30D6971}"/>
    <cellStyle name="Normal 5 4 5 2" xfId="12893" xr:uid="{D73B34B0-F8BF-49C2-8572-7567EC03F895}"/>
    <cellStyle name="Normal 5 4 5 2 2" xfId="29622" xr:uid="{8C35ED3D-9FF2-4A85-A9D4-70489A9A2183}"/>
    <cellStyle name="Normal 5 4 5 3" xfId="21259" xr:uid="{1ABE6184-09EA-447C-9BD7-FFBC9B51BD72}"/>
    <cellStyle name="Normal 5 4 6" xfId="8712" xr:uid="{00C7827C-0B74-44BD-9E25-C6E20AB6076B}"/>
    <cellStyle name="Normal 5 4 6 2" xfId="25441" xr:uid="{45D87535-6978-4972-8987-149CC7B13187}"/>
    <cellStyle name="Normal 5 4 7" xfId="17078" xr:uid="{84D76198-E573-4C4C-AD46-1B0BA381F383}"/>
    <cellStyle name="Normal 5 5" xfId="627" xr:uid="{54FAAE22-866C-44E9-BBB2-19DC6158E5D9}"/>
    <cellStyle name="Normal 5 5 2" xfId="1463" xr:uid="{56E607CF-F945-4DC4-8D0B-2674D535ADCA}"/>
    <cellStyle name="Normal 5 5 2 2" xfId="3135" xr:uid="{F2FABA39-1C3A-4ED0-BC09-DC5AC925F266}"/>
    <cellStyle name="Normal 5 5 2 2 2" xfId="7316" xr:uid="{E195B3FE-E5D4-4990-9A7D-413848289B01}"/>
    <cellStyle name="Normal 5 5 2 2 2 2" xfId="15679" xr:uid="{F9F0C32F-61D7-4CED-8ABF-CD0CEC509973}"/>
    <cellStyle name="Normal 5 5 2 2 2 2 2" xfId="32408" xr:uid="{A20816ED-6AD2-4AAD-8460-5071D111AEAE}"/>
    <cellStyle name="Normal 5 5 2 2 2 3" xfId="24045" xr:uid="{C33B44B9-A85A-430D-BDA7-31664316416B}"/>
    <cellStyle name="Normal 5 5 2 2 3" xfId="11498" xr:uid="{4D6AEE41-E37B-4425-83D3-A44AE33243AC}"/>
    <cellStyle name="Normal 5 5 2 2 3 2" xfId="28227" xr:uid="{6AD940EA-42CD-472C-8CCE-EE44B0746967}"/>
    <cellStyle name="Normal 5 5 2 2 4" xfId="19864" xr:uid="{D2CEECD7-ADEC-4EA2-808F-331F0A820612}"/>
    <cellStyle name="Normal 5 5 2 3" xfId="5644" xr:uid="{29EE9B8A-4147-4EEC-A8AF-5ED1CF81E7C3}"/>
    <cellStyle name="Normal 5 5 2 3 2" xfId="14007" xr:uid="{A784AB2E-AB54-4141-9AD7-D3E18ECA57A3}"/>
    <cellStyle name="Normal 5 5 2 3 2 2" xfId="30736" xr:uid="{E45D9899-760E-4F26-960C-0273DF57FF3B}"/>
    <cellStyle name="Normal 5 5 2 3 3" xfId="22373" xr:uid="{E9AE0A8D-C723-4513-95CB-033D795AFD43}"/>
    <cellStyle name="Normal 5 5 2 4" xfId="9826" xr:uid="{DC2CBF95-D23A-4722-86A7-FE7824E6647C}"/>
    <cellStyle name="Normal 5 5 2 4 2" xfId="26555" xr:uid="{85C5B9B3-D7CA-4BCA-A855-110E7109A4E2}"/>
    <cellStyle name="Normal 5 5 2 5" xfId="18192" xr:uid="{0F6547EC-F297-48FA-87AD-9EB7B188627F}"/>
    <cellStyle name="Normal 5 5 3" xfId="2299" xr:uid="{9B2562BC-FFE8-4336-981F-3D8A9EF373BB}"/>
    <cellStyle name="Normal 5 5 3 2" xfId="6480" xr:uid="{0E21B4CB-CB6C-458B-A78E-DFB258E76E9E}"/>
    <cellStyle name="Normal 5 5 3 2 2" xfId="14843" xr:uid="{F3D6D56C-F3BB-4E8C-99F7-7A16D93E629E}"/>
    <cellStyle name="Normal 5 5 3 2 2 2" xfId="31572" xr:uid="{843B2BC8-AE5A-4E13-8FD7-13EF21E5E28A}"/>
    <cellStyle name="Normal 5 5 3 2 3" xfId="23209" xr:uid="{B235B9D1-7170-4435-9513-D979FB2E4606}"/>
    <cellStyle name="Normal 5 5 3 3" xfId="10662" xr:uid="{E4847C0A-8264-4115-B4E5-2BB8463B3BC1}"/>
    <cellStyle name="Normal 5 5 3 3 2" xfId="27391" xr:uid="{047FCF27-120F-4985-B750-952C4D7936EE}"/>
    <cellStyle name="Normal 5 5 3 4" xfId="19028" xr:uid="{CDF7483B-409C-44C4-8231-650F06C11B22}"/>
    <cellStyle name="Normal 5 5 4" xfId="3973" xr:uid="{00BA39A1-D889-4CD4-8D0B-9A5CA0AC0654}"/>
    <cellStyle name="Normal 5 5 4 2" xfId="8154" xr:uid="{898027BD-14F9-4C6C-855C-B86F9A85E90C}"/>
    <cellStyle name="Normal 5 5 4 2 2" xfId="16517" xr:uid="{257555C7-3235-44B0-B58E-1106DB4DD92C}"/>
    <cellStyle name="Normal 5 5 4 2 2 2" xfId="33246" xr:uid="{DA061955-1E73-4327-AE53-C8F1157D1437}"/>
    <cellStyle name="Normal 5 5 4 2 3" xfId="24883" xr:uid="{2F7ADD4A-CF3B-4A32-9566-954DFE26D2A4}"/>
    <cellStyle name="Normal 5 5 4 3" xfId="12336" xr:uid="{A9B8699F-FE00-42FE-92D8-155E0DDC6539}"/>
    <cellStyle name="Normal 5 5 4 3 2" xfId="29065" xr:uid="{C1E4248B-D9D8-4AC1-880C-2ADA65688C8E}"/>
    <cellStyle name="Normal 5 5 4 4" xfId="20702" xr:uid="{2214A66F-B9C2-4C1C-9095-E0A3B3AFFE03}"/>
    <cellStyle name="Normal 5 5 5" xfId="4808" xr:uid="{A1FD0FF6-107B-4EA7-916E-243E45ED72B2}"/>
    <cellStyle name="Normal 5 5 5 2" xfId="13171" xr:uid="{7EBAD31B-A56A-4C12-AEB6-2187E67366C4}"/>
    <cellStyle name="Normal 5 5 5 2 2" xfId="29900" xr:uid="{FD02E51C-E043-4519-B864-7EB6DB0E03B7}"/>
    <cellStyle name="Normal 5 5 5 3" xfId="21537" xr:uid="{308A9F7A-992F-40A9-A18A-381D480BA63D}"/>
    <cellStyle name="Normal 5 5 6" xfId="8990" xr:uid="{EA607194-6FD1-4FD7-AF63-9F1E887575B1}"/>
    <cellStyle name="Normal 5 5 6 2" xfId="25719" xr:uid="{B9CAE397-9B81-4D65-A2CF-3BE327814D3D}"/>
    <cellStyle name="Normal 5 5 7" xfId="17356" xr:uid="{247678C7-2CF3-4741-8B3B-7F66B61AA4F1}"/>
    <cellStyle name="Normal 5 6" xfId="907" xr:uid="{64C10FD9-7692-45FC-83BC-F9CDD82D220B}"/>
    <cellStyle name="Normal 5 6 2" xfId="2579" xr:uid="{8CCEF630-0902-49DA-ACB9-7D5A8B5EB065}"/>
    <cellStyle name="Normal 5 6 2 2" xfId="6760" xr:uid="{EE66C316-E4D7-4DB3-852B-6C5C1DE4E560}"/>
    <cellStyle name="Normal 5 6 2 2 2" xfId="15123" xr:uid="{48517A77-A8FF-41E0-9BE6-FA2752AE4E74}"/>
    <cellStyle name="Normal 5 6 2 2 2 2" xfId="31852" xr:uid="{0C605A85-5AE7-49F2-A43C-89588CF15504}"/>
    <cellStyle name="Normal 5 6 2 2 3" xfId="23489" xr:uid="{E55A4787-F56B-4940-982F-FDF79D3419EE}"/>
    <cellStyle name="Normal 5 6 2 3" xfId="10942" xr:uid="{585FA658-9B90-42F5-81AC-2FFC933EF101}"/>
    <cellStyle name="Normal 5 6 2 3 2" xfId="27671" xr:uid="{E3048291-F455-4D91-8616-7CD3D0BF3CA3}"/>
    <cellStyle name="Normal 5 6 2 4" xfId="19308" xr:uid="{FAC0E253-5B53-462D-8338-2B0DF95608D3}"/>
    <cellStyle name="Normal 5 6 3" xfId="5088" xr:uid="{41043D4F-2681-4C62-92DB-08C3F06A074C}"/>
    <cellStyle name="Normal 5 6 3 2" xfId="13451" xr:uid="{D90BAA8D-436F-4AA5-8F01-76E79CB91FD8}"/>
    <cellStyle name="Normal 5 6 3 2 2" xfId="30180" xr:uid="{3705143F-6639-40EA-8CF2-F44370ABF297}"/>
    <cellStyle name="Normal 5 6 3 3" xfId="21817" xr:uid="{FCF44676-E95D-47FF-A458-633451BAD1D3}"/>
    <cellStyle name="Normal 5 6 4" xfId="9270" xr:uid="{56E8D967-466D-4A33-9DE5-2E9144207EAF}"/>
    <cellStyle name="Normal 5 6 4 2" xfId="25999" xr:uid="{F2345588-A6B3-48BA-9820-7441B9CBC0D9}"/>
    <cellStyle name="Normal 5 6 5" xfId="17636" xr:uid="{D824712C-D2B2-4FB4-8730-C048BBCB4D48}"/>
    <cellStyle name="Normal 5 7" xfId="1743" xr:uid="{A5058CD0-4753-4CCA-9889-DDA595FB6A60}"/>
    <cellStyle name="Normal 5 7 2" xfId="5924" xr:uid="{3F29943D-74CC-4E53-BF37-F05E4F918132}"/>
    <cellStyle name="Normal 5 7 2 2" xfId="14287" xr:uid="{9802E632-452B-40A9-995E-B2770B362283}"/>
    <cellStyle name="Normal 5 7 2 2 2" xfId="31016" xr:uid="{34FC668A-FCD4-43D8-9DE3-8EE3CD452102}"/>
    <cellStyle name="Normal 5 7 2 3" xfId="22653" xr:uid="{6D9F023C-6678-47D1-97E0-22A304ECEF92}"/>
    <cellStyle name="Normal 5 7 3" xfId="10106" xr:uid="{C49BB130-6B03-4B26-8B76-AC764434CBA4}"/>
    <cellStyle name="Normal 5 7 3 2" xfId="26835" xr:uid="{6C184838-EE98-4062-8291-D2FF1323BCC0}"/>
    <cellStyle name="Normal 5 7 4" xfId="18472" xr:uid="{8F6BB5BD-DFC7-467E-84DF-FEB7A698AD31}"/>
    <cellStyle name="Normal 5 8" xfId="3417" xr:uid="{F1B46169-98C9-4781-B055-1D39440D15E6}"/>
    <cellStyle name="Normal 5 8 2" xfId="7598" xr:uid="{D4579313-48E0-4D57-8A0E-03C41EF3F557}"/>
    <cellStyle name="Normal 5 8 2 2" xfId="15961" xr:uid="{DB6C9E88-D537-4E72-91D3-15CA1C8C2842}"/>
    <cellStyle name="Normal 5 8 2 2 2" xfId="32690" xr:uid="{FF55FC54-5687-4BFC-B737-FD9FFD03A799}"/>
    <cellStyle name="Normal 5 8 2 3" xfId="24327" xr:uid="{2119FF2E-5354-4576-BC83-A2111FCC644E}"/>
    <cellStyle name="Normal 5 8 3" xfId="11780" xr:uid="{D56B62A6-7F74-4407-8ECD-2E08D78B9E06}"/>
    <cellStyle name="Normal 5 8 3 2" xfId="28509" xr:uid="{42E7C8BC-E9D1-4212-8AC8-B7E72B73DC2A}"/>
    <cellStyle name="Normal 5 8 4" xfId="20146" xr:uid="{BB4552D1-76C7-4A3B-B47F-A98D807C1949}"/>
    <cellStyle name="Normal 5 9" xfId="4252" xr:uid="{258962ED-1554-4954-A99D-23C1687EC95A}"/>
    <cellStyle name="Normal 5 9 2" xfId="12615" xr:uid="{5E1B9812-4384-4C40-8D7D-BC394FFC7AF4}"/>
    <cellStyle name="Normal 5 9 2 2" xfId="29344" xr:uid="{2B8F1B87-7886-4D12-8D42-CA969256C4D6}"/>
    <cellStyle name="Normal 5 9 3" xfId="20981" xr:uid="{683F81CA-AADE-41A9-9676-13855B3D371D}"/>
    <cellStyle name="Normal 50" xfId="33492" xr:uid="{88E264BE-0483-4329-B5BA-75E8363EDF1B}"/>
    <cellStyle name="Normal 51" xfId="33493" xr:uid="{E590BC0B-E45C-44A5-AFCB-4F3DC452ED03}"/>
    <cellStyle name="Normal 52" xfId="33494" xr:uid="{2E2BDC8E-BF58-43CA-ABAE-19B71FA78E7B}"/>
    <cellStyle name="Normal 53" xfId="33495" xr:uid="{EF23B825-8271-4028-A0D5-D189A0FF0875}"/>
    <cellStyle name="Normal 54" xfId="33496" xr:uid="{A42AD50F-C8C9-481A-921C-25F7FF9BF63F}"/>
    <cellStyle name="Normal 55" xfId="33497" xr:uid="{0203B9F2-8EF6-4300-9548-ADB25F0E22AC}"/>
    <cellStyle name="Normal 56" xfId="33498" xr:uid="{24F39E60-87AC-4FF1-B057-C5D06210F079}"/>
    <cellStyle name="Normal 57" xfId="33499" xr:uid="{31068A62-568F-4242-B541-A1C26FA32D98}"/>
    <cellStyle name="Normal 58" xfId="33500" xr:uid="{A81E7B08-9D6C-41F4-AE87-3D7F30C7EEE7}"/>
    <cellStyle name="Normal 59" xfId="33501" xr:uid="{480EF144-2F15-4CD5-94B6-C0BBE1A18E2F}"/>
    <cellStyle name="Normal 6" xfId="7" xr:uid="{00000000-0005-0000-0000-000008000000}"/>
    <cellStyle name="Normal 6 10" xfId="286" xr:uid="{36160CEA-0456-4AE4-8A51-B8B0526F758B}"/>
    <cellStyle name="Normal 6 10 2" xfId="1122" xr:uid="{1451CE57-30F0-4E89-AB7E-49490CEB1BAC}"/>
    <cellStyle name="Normal 6 10 2 2" xfId="2794" xr:uid="{55126A89-61BC-4347-AB28-CE0AD54EFDD2}"/>
    <cellStyle name="Normal 6 10 2 2 2" xfId="6975" xr:uid="{906A50CD-1ADF-4EE8-9A53-6B075A18DECB}"/>
    <cellStyle name="Normal 6 10 2 2 2 2" xfId="15338" xr:uid="{0A991AAC-476F-466E-9F94-9DDA2528BD9D}"/>
    <cellStyle name="Normal 6 10 2 2 2 2 2" xfId="32067" xr:uid="{487CA2A1-66CE-4A68-8422-355B9B3F33AD}"/>
    <cellStyle name="Normal 6 10 2 2 2 3" xfId="23704" xr:uid="{E98E3796-45A6-40EC-B2D2-CC374C177401}"/>
    <cellStyle name="Normal 6 10 2 2 3" xfId="11157" xr:uid="{EC9CA349-77DF-4921-B7D4-33801B5D62FA}"/>
    <cellStyle name="Normal 6 10 2 2 3 2" xfId="27886" xr:uid="{61AD1ADA-2E25-417B-A4FB-18B43E955040}"/>
    <cellStyle name="Normal 6 10 2 2 4" xfId="19523" xr:uid="{555C1AE4-9DFE-4E46-8B47-DEDE6335F8F3}"/>
    <cellStyle name="Normal 6 10 2 3" xfId="5303" xr:uid="{57DB4796-C892-423E-B6ED-38FEA9D878A6}"/>
    <cellStyle name="Normal 6 10 2 3 2" xfId="13666" xr:uid="{3F9BA808-0228-4C05-8A1E-FB1EA90245FA}"/>
    <cellStyle name="Normal 6 10 2 3 2 2" xfId="30395" xr:uid="{66A4BE23-CE4F-4214-86C1-86BEAF2B44E9}"/>
    <cellStyle name="Normal 6 10 2 3 3" xfId="22032" xr:uid="{8505DA06-9821-459D-A8B4-7CCC5CAEFA2E}"/>
    <cellStyle name="Normal 6 10 2 4" xfId="9485" xr:uid="{BF2FE329-CD22-4F80-A78F-15F84108E1D1}"/>
    <cellStyle name="Normal 6 10 2 4 2" xfId="26214" xr:uid="{06A4103B-52DF-4DA5-A4F5-FEBB70954380}"/>
    <cellStyle name="Normal 6 10 2 5" xfId="17851" xr:uid="{271EEFEE-22BB-4D4D-A77C-F2F6711ECF26}"/>
    <cellStyle name="Normal 6 10 3" xfId="1958" xr:uid="{B7D9A086-141B-45BF-9C85-381A1C756BFC}"/>
    <cellStyle name="Normal 6 10 3 2" xfId="6139" xr:uid="{F59FEC93-3CF5-45B2-814D-394156C387BE}"/>
    <cellStyle name="Normal 6 10 3 2 2" xfId="14502" xr:uid="{B203C1B9-E8F2-44B1-866C-D9F879BF8414}"/>
    <cellStyle name="Normal 6 10 3 2 2 2" xfId="31231" xr:uid="{56DF6911-DBC6-40BC-8E30-2662482F0999}"/>
    <cellStyle name="Normal 6 10 3 2 3" xfId="22868" xr:uid="{D600178A-B5F3-49B5-8A9B-0737E740C072}"/>
    <cellStyle name="Normal 6 10 3 3" xfId="10321" xr:uid="{1AEDDE81-05B3-4378-824D-7A81D1638FFD}"/>
    <cellStyle name="Normal 6 10 3 3 2" xfId="27050" xr:uid="{DE035332-FC6F-44F4-A7D6-0438887D0A22}"/>
    <cellStyle name="Normal 6 10 3 4" xfId="18687" xr:uid="{7569505C-C506-42A5-985E-C284F738E515}"/>
    <cellStyle name="Normal 6 10 4" xfId="3632" xr:uid="{07C675E4-B6E2-452D-BDE3-38AB47075430}"/>
    <cellStyle name="Normal 6 10 4 2" xfId="7813" xr:uid="{6D0B6F9F-8D35-4B15-9388-F966F08FD0AB}"/>
    <cellStyle name="Normal 6 10 4 2 2" xfId="16176" xr:uid="{1F932282-CDA0-4808-AF9F-6DA0730B4473}"/>
    <cellStyle name="Normal 6 10 4 2 2 2" xfId="32905" xr:uid="{1D35C770-9662-4C7F-BA19-91868C50477D}"/>
    <cellStyle name="Normal 6 10 4 2 3" xfId="24542" xr:uid="{80666646-8936-4544-9C08-550BFBE8974D}"/>
    <cellStyle name="Normal 6 10 4 3" xfId="11995" xr:uid="{B1A63A62-65BF-484F-ACF1-27A674128508}"/>
    <cellStyle name="Normal 6 10 4 3 2" xfId="28724" xr:uid="{DF9CB11E-B403-4220-AE02-65EA51C6E4D5}"/>
    <cellStyle name="Normal 6 10 4 4" xfId="20361" xr:uid="{018B1B54-FF84-4C6B-A566-ABB16FA62583}"/>
    <cellStyle name="Normal 6 10 5" xfId="4467" xr:uid="{14FA7D32-B6D8-410D-B3D6-56868D6BD324}"/>
    <cellStyle name="Normal 6 10 5 2" xfId="12830" xr:uid="{16ADD381-550A-450F-999A-0161F801E7E5}"/>
    <cellStyle name="Normal 6 10 5 2 2" xfId="29559" xr:uid="{A1B7742E-ED5D-44F8-BBD5-60EB2315C631}"/>
    <cellStyle name="Normal 6 10 5 3" xfId="21196" xr:uid="{23556F90-F188-417A-887A-74E032D1F9E8}"/>
    <cellStyle name="Normal 6 10 6" xfId="8649" xr:uid="{7495FA42-64AB-4A08-B530-EED05B7A0D66}"/>
    <cellStyle name="Normal 6 10 6 2" xfId="25378" xr:uid="{97764095-B3EB-4E86-8819-C1154FD6C235}"/>
    <cellStyle name="Normal 6 10 7" xfId="17015" xr:uid="{F2278096-FBEB-4992-A4D7-DCE3B09576E9}"/>
    <cellStyle name="Normal 6 11" xfId="564" xr:uid="{E0507EBD-0FD4-4E81-9803-2B14D4CB3822}"/>
    <cellStyle name="Normal 6 11 2" xfId="1400" xr:uid="{74EA12AC-11FF-47AC-8740-C6606D2B154B}"/>
    <cellStyle name="Normal 6 11 2 2" xfId="3072" xr:uid="{72BF0AD3-C8A9-4D5C-8F3B-7199A8155EE3}"/>
    <cellStyle name="Normal 6 11 2 2 2" xfId="7253" xr:uid="{11ED8A2B-1430-42B5-8EB3-B90B66C1A710}"/>
    <cellStyle name="Normal 6 11 2 2 2 2" xfId="15616" xr:uid="{2196CBA4-5BC9-4DC3-952D-E3BF0E9B5FA2}"/>
    <cellStyle name="Normal 6 11 2 2 2 2 2" xfId="32345" xr:uid="{67333033-D02B-4596-AB78-1A213D610A08}"/>
    <cellStyle name="Normal 6 11 2 2 2 3" xfId="23982" xr:uid="{ECB60155-A5EB-4709-B5B1-19AADFF9BF01}"/>
    <cellStyle name="Normal 6 11 2 2 3" xfId="11435" xr:uid="{5B385F76-5EA9-4446-A176-6FD75498B986}"/>
    <cellStyle name="Normal 6 11 2 2 3 2" xfId="28164" xr:uid="{0DE6DEBD-D079-49DE-92B3-5F260A1632FC}"/>
    <cellStyle name="Normal 6 11 2 2 4" xfId="19801" xr:uid="{C765FC60-D931-4A80-A488-958C09F7580B}"/>
    <cellStyle name="Normal 6 11 2 3" xfId="5581" xr:uid="{961AC555-50F1-437A-9038-93BD4A3BBC4B}"/>
    <cellStyle name="Normal 6 11 2 3 2" xfId="13944" xr:uid="{31A948CD-C32F-4DCC-9474-F0B280BB2875}"/>
    <cellStyle name="Normal 6 11 2 3 2 2" xfId="30673" xr:uid="{82CD8DB3-8ED1-429D-812F-DA6BD1E3AD54}"/>
    <cellStyle name="Normal 6 11 2 3 3" xfId="22310" xr:uid="{B4808557-4690-46C1-9237-B93513495ADD}"/>
    <cellStyle name="Normal 6 11 2 4" xfId="9763" xr:uid="{20C2098B-1833-4434-B2AF-2ABB05C93D84}"/>
    <cellStyle name="Normal 6 11 2 4 2" xfId="26492" xr:uid="{D0048D64-BC1D-4FF3-911F-40582EEEE93D}"/>
    <cellStyle name="Normal 6 11 2 5" xfId="18129" xr:uid="{645B72AB-D4AB-4A9C-B812-802A8D8D3457}"/>
    <cellStyle name="Normal 6 11 3" xfId="2236" xr:uid="{D9BE8362-B3F9-4909-ADFC-2AE0C9D13ABA}"/>
    <cellStyle name="Normal 6 11 3 2" xfId="6417" xr:uid="{F4BA5EDB-9DBB-4448-AE1F-BA780AB073F2}"/>
    <cellStyle name="Normal 6 11 3 2 2" xfId="14780" xr:uid="{C132C9E6-C2C4-4724-A424-05D87A65359A}"/>
    <cellStyle name="Normal 6 11 3 2 2 2" xfId="31509" xr:uid="{99CC320B-61ED-4E5C-B498-64EC8D5DF1C2}"/>
    <cellStyle name="Normal 6 11 3 2 3" xfId="23146" xr:uid="{D7E68706-F48D-46E3-8EF2-4A961DF5D873}"/>
    <cellStyle name="Normal 6 11 3 3" xfId="10599" xr:uid="{5088DA6D-3613-45D1-917A-3BB768A9ECF8}"/>
    <cellStyle name="Normal 6 11 3 3 2" xfId="27328" xr:uid="{DFCA3F7F-C6DC-43CF-88D3-73A60F373609}"/>
    <cellStyle name="Normal 6 11 3 4" xfId="18965" xr:uid="{6ED5ED8E-C4F2-4D4B-A20C-CDE2F8894A86}"/>
    <cellStyle name="Normal 6 11 4" xfId="3910" xr:uid="{363FFD13-9E80-4F32-BAD9-3BAF0313C8F0}"/>
    <cellStyle name="Normal 6 11 4 2" xfId="8091" xr:uid="{521D072F-2EB7-4A38-A96E-672AB7420E2C}"/>
    <cellStyle name="Normal 6 11 4 2 2" xfId="16454" xr:uid="{1A74BD8E-1E28-4EA6-9AD5-F56AFB31B7E1}"/>
    <cellStyle name="Normal 6 11 4 2 2 2" xfId="33183" xr:uid="{587C8AFB-B619-43F2-8C49-2D9D5FB411DA}"/>
    <cellStyle name="Normal 6 11 4 2 3" xfId="24820" xr:uid="{61B624C0-7C08-4B68-A60D-A80ADEE9705B}"/>
    <cellStyle name="Normal 6 11 4 3" xfId="12273" xr:uid="{A533B2B2-3971-4860-9E17-B0540057B564}"/>
    <cellStyle name="Normal 6 11 4 3 2" xfId="29002" xr:uid="{D72CED4E-18FF-4207-8180-AF544C297839}"/>
    <cellStyle name="Normal 6 11 4 4" xfId="20639" xr:uid="{901C1308-FB02-4561-90AA-7839D317E66A}"/>
    <cellStyle name="Normal 6 11 5" xfId="4745" xr:uid="{189AF9F4-EFB2-48A7-979A-C9ACBB81EEF5}"/>
    <cellStyle name="Normal 6 11 5 2" xfId="13108" xr:uid="{C8543060-0F82-4992-89AD-1E25888E6D8A}"/>
    <cellStyle name="Normal 6 11 5 2 2" xfId="29837" xr:uid="{27CB8C38-AD91-475C-A5E7-9298C6EB801C}"/>
    <cellStyle name="Normal 6 11 5 3" xfId="21474" xr:uid="{1299EE66-4547-47B0-9B94-ADA3AD3FD59B}"/>
    <cellStyle name="Normal 6 11 6" xfId="8927" xr:uid="{4E15C802-6464-4614-BE82-DC794CBA04A7}"/>
    <cellStyle name="Normal 6 11 6 2" xfId="25656" xr:uid="{D6D2E62D-E9D1-4D73-BC38-839D3AC4CE0A}"/>
    <cellStyle name="Normal 6 11 7" xfId="17293" xr:uid="{273343B0-A12F-438A-989D-E9D242A3DB34}"/>
    <cellStyle name="Normal 6 12" xfId="844" xr:uid="{5C4943A5-0E65-4091-8D87-D60FB9955650}"/>
    <cellStyle name="Normal 6 12 2" xfId="2516" xr:uid="{71E5B18F-48A1-4802-A55B-77C4F9D931E3}"/>
    <cellStyle name="Normal 6 12 2 2" xfId="6697" xr:uid="{A0DFC4F0-0472-495A-B88F-AD2764BB8E1A}"/>
    <cellStyle name="Normal 6 12 2 2 2" xfId="15060" xr:uid="{99E0DED4-E1CD-4420-96B7-0BB62A4E7153}"/>
    <cellStyle name="Normal 6 12 2 2 2 2" xfId="31789" xr:uid="{F42588BD-DB36-4F3B-A601-4342846019CB}"/>
    <cellStyle name="Normal 6 12 2 2 3" xfId="23426" xr:uid="{21FF8074-BA69-4088-BA09-E90F2AF6F141}"/>
    <cellStyle name="Normal 6 12 2 3" xfId="10879" xr:uid="{7D815735-98FE-4D5C-8A91-F29DEE54F4C5}"/>
    <cellStyle name="Normal 6 12 2 3 2" xfId="27608" xr:uid="{9AC759FB-48F1-4B6A-BA01-7E8C93901EB5}"/>
    <cellStyle name="Normal 6 12 2 4" xfId="19245" xr:uid="{B78CBB37-EFA5-4DE6-8A41-35FA39F11748}"/>
    <cellStyle name="Normal 6 12 3" xfId="5025" xr:uid="{02BDA823-B306-45FA-8D69-83FD52BA1C3C}"/>
    <cellStyle name="Normal 6 12 3 2" xfId="13388" xr:uid="{72BCC64A-4337-4C8E-BE5E-1FBEE31E72B2}"/>
    <cellStyle name="Normal 6 12 3 2 2" xfId="30117" xr:uid="{D3FAA8A4-FFED-490F-8FE4-9E6B879261F0}"/>
    <cellStyle name="Normal 6 12 3 3" xfId="21754" xr:uid="{9788DF2A-0D37-4CB6-80C8-0F69B255C22F}"/>
    <cellStyle name="Normal 6 12 4" xfId="9207" xr:uid="{F8B4E49B-929A-4592-9763-43E6E6BE93D1}"/>
    <cellStyle name="Normal 6 12 4 2" xfId="25936" xr:uid="{54EE1F98-8E10-4246-8021-63B6EE63B92A}"/>
    <cellStyle name="Normal 6 12 5" xfId="17573" xr:uid="{95792671-D767-4917-ADCB-165FA054A608}"/>
    <cellStyle name="Normal 6 13" xfId="1680" xr:uid="{350C5BE9-CE94-4514-91FB-ABDF17F58F51}"/>
    <cellStyle name="Normal 6 13 2" xfId="5861" xr:uid="{B0B9317A-8462-4FEB-8F0F-DCFF0969DF5C}"/>
    <cellStyle name="Normal 6 13 2 2" xfId="14224" xr:uid="{8D20C40E-6038-4F3A-BC66-8700EAFF72B8}"/>
    <cellStyle name="Normal 6 13 2 2 2" xfId="30953" xr:uid="{16296AA3-C258-4CCA-929D-041E7B16295E}"/>
    <cellStyle name="Normal 6 13 2 3" xfId="22590" xr:uid="{19D15848-7653-4912-A150-2CB828C13570}"/>
    <cellStyle name="Normal 6 13 3" xfId="10043" xr:uid="{9F4D003B-C180-4912-8792-E6542148C6AE}"/>
    <cellStyle name="Normal 6 13 3 2" xfId="26772" xr:uid="{F471ACA5-2B6D-4F0A-A676-B2F537500162}"/>
    <cellStyle name="Normal 6 13 4" xfId="18409" xr:uid="{212BA9F4-1CA1-4386-8F80-27472AC8BEBE}"/>
    <cellStyle name="Normal 6 14" xfId="3354" xr:uid="{188E40B6-6DC8-4659-89D2-10E9F1F9F7F4}"/>
    <cellStyle name="Normal 6 14 2" xfId="7535" xr:uid="{0C3EA754-1F21-43AC-ABE6-1B3AC135C721}"/>
    <cellStyle name="Normal 6 14 2 2" xfId="15898" xr:uid="{4054AAB8-E271-444E-BC16-4DD55016E392}"/>
    <cellStyle name="Normal 6 14 2 2 2" xfId="32627" xr:uid="{58EE3C97-787B-4B60-A313-B5F733B86B0B}"/>
    <cellStyle name="Normal 6 14 2 3" xfId="24264" xr:uid="{822DBCD4-D1A1-421E-B405-062937CC941D}"/>
    <cellStyle name="Normal 6 14 3" xfId="11717" xr:uid="{FB0FDC7C-001F-4333-BC8C-38E5035C89E6}"/>
    <cellStyle name="Normal 6 14 3 2" xfId="28446" xr:uid="{966C773B-86C5-42FC-B519-1B8CEF94E77A}"/>
    <cellStyle name="Normal 6 14 4" xfId="20083" xr:uid="{DE1C2E36-5C1F-4424-9586-EC8B098250F9}"/>
    <cellStyle name="Normal 6 15" xfId="4189" xr:uid="{0F349C2F-38ED-46A4-A758-A6799FF43DA1}"/>
    <cellStyle name="Normal 6 15 2" xfId="12552" xr:uid="{8F59ED7B-BFCA-4D10-A9D7-BBD4023E3192}"/>
    <cellStyle name="Normal 6 15 2 2" xfId="29281" xr:uid="{AF0655F6-C832-4813-BFA6-1BCB30BE8ACA}"/>
    <cellStyle name="Normal 6 15 3" xfId="20918" xr:uid="{20E6FC08-E41D-4215-A03F-183D2DD4EBB2}"/>
    <cellStyle name="Normal 6 16" xfId="8371" xr:uid="{FDFF3CFE-EA92-4DBB-9954-23A6098DF11E}"/>
    <cellStyle name="Normal 6 16 2" xfId="25100" xr:uid="{B72D3343-9B32-4963-BDE2-77653795559A}"/>
    <cellStyle name="Normal 6 17" xfId="16737" xr:uid="{D2E871AA-1A3F-4207-9852-92BB0850E413}"/>
    <cellStyle name="Normal 6 2" xfId="13" xr:uid="{EA0A76B0-3A75-4A3B-B2BF-01CB20AE472E}"/>
    <cellStyle name="Normal 6 2 10" xfId="3359" xr:uid="{31D0CD99-41A0-4A32-BA48-E6C50A3A0B35}"/>
    <cellStyle name="Normal 6 2 10 2" xfId="7540" xr:uid="{FC7148C1-2BDD-49AF-A726-642A2227DC4D}"/>
    <cellStyle name="Normal 6 2 10 2 2" xfId="15903" xr:uid="{6F98C789-3109-45EE-88C2-75E683DFFBC0}"/>
    <cellStyle name="Normal 6 2 10 2 2 2" xfId="32632" xr:uid="{38E1E415-8368-40A7-82C2-337DA1932A11}"/>
    <cellStyle name="Normal 6 2 10 2 3" xfId="24269" xr:uid="{DB7DB266-A772-4028-87DF-08E5EB4E4BD1}"/>
    <cellStyle name="Normal 6 2 10 3" xfId="11722" xr:uid="{32DE64B0-0F17-41ED-A56D-6B6B0FB74D79}"/>
    <cellStyle name="Normal 6 2 10 3 2" xfId="28451" xr:uid="{4E12E36A-A750-421C-A810-50EE3351D57A}"/>
    <cellStyle name="Normal 6 2 10 4" xfId="20088" xr:uid="{F2D2AB63-6F01-4685-AE7E-CE0F35CEB791}"/>
    <cellStyle name="Normal 6 2 11" xfId="4194" xr:uid="{8772C38D-E7FA-4461-8519-737B5F3BBC2D}"/>
    <cellStyle name="Normal 6 2 11 2" xfId="12557" xr:uid="{1F2DC0B0-BFAF-411C-8048-D030BDD9672B}"/>
    <cellStyle name="Normal 6 2 11 2 2" xfId="29286" xr:uid="{6B5C7CB2-A9F4-45BA-832B-CCFB7F7D537D}"/>
    <cellStyle name="Normal 6 2 11 3" xfId="20923" xr:uid="{201BBA7D-73BD-4B5A-A35C-1F26827809A0}"/>
    <cellStyle name="Normal 6 2 12" xfId="8376" xr:uid="{B7C342E5-54B2-419D-A79C-14F375791BA0}"/>
    <cellStyle name="Normal 6 2 12 2" xfId="25105" xr:uid="{C6FBF9E9-C0E4-49D3-9E51-C8200E37278A}"/>
    <cellStyle name="Normal 6 2 13" xfId="16742" xr:uid="{632D002F-CADF-4C69-B6AB-6F01E20C57F9}"/>
    <cellStyle name="Normal 6 2 2" xfId="38" xr:uid="{16CAA7F4-1AAC-4EC6-BC2D-AE84C07CBE16}"/>
    <cellStyle name="Normal 6 2 2 10" xfId="8401" xr:uid="{D079602D-4B59-4539-AB0E-688738765CFA}"/>
    <cellStyle name="Normal 6 2 2 10 2" xfId="25130" xr:uid="{CB2D9057-E8FB-4644-9684-74C7379EB689}"/>
    <cellStyle name="Normal 6 2 2 11" xfId="16767" xr:uid="{9F0A2C84-1F98-4F46-924A-6BDA45B8CA83}"/>
    <cellStyle name="Normal 6 2 2 2" xfId="105" xr:uid="{AE143282-8500-41C2-BD7A-8CD46D464D16}"/>
    <cellStyle name="Normal 6 2 2 2 10" xfId="16834" xr:uid="{79E0F9F1-08D4-45E7-A609-1DB3C6F16E50}"/>
    <cellStyle name="Normal 6 2 2 2 2" xfId="241" xr:uid="{5335A3D2-8331-445E-9838-137F32B311FC}"/>
    <cellStyle name="Normal 6 2 2 2 2 2" xfId="519" xr:uid="{39F85D17-4B31-4CF3-8376-16E9E52A5877}"/>
    <cellStyle name="Normal 6 2 2 2 2 2 2" xfId="1355" xr:uid="{7985FC9A-EA11-45A4-816A-05069DF2B8F1}"/>
    <cellStyle name="Normal 6 2 2 2 2 2 2 2" xfId="3027" xr:uid="{F0CE1721-1D26-4E95-B60B-D6B879AA8968}"/>
    <cellStyle name="Normal 6 2 2 2 2 2 2 2 2" xfId="7208" xr:uid="{0F0DB80D-2AF7-45FA-AEA2-D36B5C664E59}"/>
    <cellStyle name="Normal 6 2 2 2 2 2 2 2 2 2" xfId="15571" xr:uid="{9CACFF0E-98DC-42BA-BFAF-A2C4A2F6A326}"/>
    <cellStyle name="Normal 6 2 2 2 2 2 2 2 2 2 2" xfId="32300" xr:uid="{D71CA929-9AA8-457A-948D-5EDB7A6ABEE8}"/>
    <cellStyle name="Normal 6 2 2 2 2 2 2 2 2 3" xfId="23937" xr:uid="{0B1EC1EF-5DFF-4857-AF62-3E0A66342530}"/>
    <cellStyle name="Normal 6 2 2 2 2 2 2 2 3" xfId="11390" xr:uid="{750928E0-65B2-45F6-AF01-385AE5BA0883}"/>
    <cellStyle name="Normal 6 2 2 2 2 2 2 2 3 2" xfId="28119" xr:uid="{CEE9F2D3-3A60-42A7-A64E-CA99DAD650D8}"/>
    <cellStyle name="Normal 6 2 2 2 2 2 2 2 4" xfId="19756" xr:uid="{7A9233B5-EDC5-4536-833E-23131D964589}"/>
    <cellStyle name="Normal 6 2 2 2 2 2 2 3" xfId="5536" xr:uid="{7D8F1299-F09C-48A9-B6BF-FDE686D970A7}"/>
    <cellStyle name="Normal 6 2 2 2 2 2 2 3 2" xfId="13899" xr:uid="{9A032182-E317-4F28-988C-56848F5FF398}"/>
    <cellStyle name="Normal 6 2 2 2 2 2 2 3 2 2" xfId="30628" xr:uid="{20C5F584-4EB3-48DD-9BCA-2F7E4FA252DB}"/>
    <cellStyle name="Normal 6 2 2 2 2 2 2 3 3" xfId="22265" xr:uid="{D2FF2B72-E773-438F-BD33-2018E504631B}"/>
    <cellStyle name="Normal 6 2 2 2 2 2 2 4" xfId="9718" xr:uid="{AAD0681C-23A9-42E4-828E-3C9746F0ACE9}"/>
    <cellStyle name="Normal 6 2 2 2 2 2 2 4 2" xfId="26447" xr:uid="{6093EFE2-48F0-42B7-9097-3E5AE6F8B9D9}"/>
    <cellStyle name="Normal 6 2 2 2 2 2 2 5" xfId="18084" xr:uid="{B357D9AE-9856-4C23-B0D0-3A506A10941E}"/>
    <cellStyle name="Normal 6 2 2 2 2 2 3" xfId="2191" xr:uid="{B94EFB30-DD08-45C8-9AB5-65B38FD23130}"/>
    <cellStyle name="Normal 6 2 2 2 2 2 3 2" xfId="6372" xr:uid="{A718061E-8DB3-425B-85B3-09D8A9424EC4}"/>
    <cellStyle name="Normal 6 2 2 2 2 2 3 2 2" xfId="14735" xr:uid="{7BFFC9F5-6D2E-4680-BE2E-4CEF448EC9B7}"/>
    <cellStyle name="Normal 6 2 2 2 2 2 3 2 2 2" xfId="31464" xr:uid="{99193D50-36E4-41AA-AAAE-FD34F3726E24}"/>
    <cellStyle name="Normal 6 2 2 2 2 2 3 2 3" xfId="23101" xr:uid="{45C575D9-2F7A-4492-949E-0CB8347E4FA0}"/>
    <cellStyle name="Normal 6 2 2 2 2 2 3 3" xfId="10554" xr:uid="{EC731E1C-87DC-46C6-A8E9-28F637004372}"/>
    <cellStyle name="Normal 6 2 2 2 2 2 3 3 2" xfId="27283" xr:uid="{F367B4DB-3F5E-477A-AA9E-A5F48F0EFCFB}"/>
    <cellStyle name="Normal 6 2 2 2 2 2 3 4" xfId="18920" xr:uid="{65F9ADCD-7DF7-45F2-94C4-DFCAB8110821}"/>
    <cellStyle name="Normal 6 2 2 2 2 2 4" xfId="3865" xr:uid="{E06363CD-C090-424B-ACFA-49B90A08A36D}"/>
    <cellStyle name="Normal 6 2 2 2 2 2 4 2" xfId="8046" xr:uid="{0DA3DE80-63DC-4091-A9B8-718177B21F02}"/>
    <cellStyle name="Normal 6 2 2 2 2 2 4 2 2" xfId="16409" xr:uid="{FC65281A-8241-400B-BFD1-B04F0037F136}"/>
    <cellStyle name="Normal 6 2 2 2 2 2 4 2 2 2" xfId="33138" xr:uid="{7D1AF94A-5D35-4BD1-8138-83960641CCBE}"/>
    <cellStyle name="Normal 6 2 2 2 2 2 4 2 3" xfId="24775" xr:uid="{4185F73D-DC88-4C72-884A-20703EB1B261}"/>
    <cellStyle name="Normal 6 2 2 2 2 2 4 3" xfId="12228" xr:uid="{1CF3A32D-EEEF-455D-BE27-8F209C732CF9}"/>
    <cellStyle name="Normal 6 2 2 2 2 2 4 3 2" xfId="28957" xr:uid="{4E5C598F-C9FC-4823-A264-6A1BC59988EC}"/>
    <cellStyle name="Normal 6 2 2 2 2 2 4 4" xfId="20594" xr:uid="{00954542-1E38-4DF0-81AD-E32D97095447}"/>
    <cellStyle name="Normal 6 2 2 2 2 2 5" xfId="4700" xr:uid="{40ADF566-0931-4816-A7F6-007CDFEB37C7}"/>
    <cellStyle name="Normal 6 2 2 2 2 2 5 2" xfId="13063" xr:uid="{A6B7649F-223C-448D-99D7-7EA4E40591E7}"/>
    <cellStyle name="Normal 6 2 2 2 2 2 5 2 2" xfId="29792" xr:uid="{C6CF239C-8D1A-4A00-BFBD-194B94687833}"/>
    <cellStyle name="Normal 6 2 2 2 2 2 5 3" xfId="21429" xr:uid="{0AEA055C-3751-4863-89B9-2586C38917F6}"/>
    <cellStyle name="Normal 6 2 2 2 2 2 6" xfId="8882" xr:uid="{6073E8CD-9E95-4DB9-9072-C02875C06B6A}"/>
    <cellStyle name="Normal 6 2 2 2 2 2 6 2" xfId="25611" xr:uid="{42C28A87-4E99-465E-BA70-829A8F282AD9}"/>
    <cellStyle name="Normal 6 2 2 2 2 2 7" xfId="17248" xr:uid="{838DAF6A-1DC6-4A3F-B19A-E7F63D88FF7B}"/>
    <cellStyle name="Normal 6 2 2 2 2 3" xfId="797" xr:uid="{9673D278-8E56-42BA-9D94-6EE57A3C06C0}"/>
    <cellStyle name="Normal 6 2 2 2 2 3 2" xfId="1633" xr:uid="{8C824F7A-F3AC-4901-992C-C209E8C083F0}"/>
    <cellStyle name="Normal 6 2 2 2 2 3 2 2" xfId="3305" xr:uid="{B7DB906A-788B-4240-BDE9-246411AA2B04}"/>
    <cellStyle name="Normal 6 2 2 2 2 3 2 2 2" xfId="7486" xr:uid="{664B190A-29C3-4ACA-862E-FE687B92A365}"/>
    <cellStyle name="Normal 6 2 2 2 2 3 2 2 2 2" xfId="15849" xr:uid="{C256DB57-27D3-45B4-A8E8-F2412C13DFA5}"/>
    <cellStyle name="Normal 6 2 2 2 2 3 2 2 2 2 2" xfId="32578" xr:uid="{CCDD05FF-CA60-444C-91AE-40239CD6B239}"/>
    <cellStyle name="Normal 6 2 2 2 2 3 2 2 2 3" xfId="24215" xr:uid="{DE3FB7FC-443B-4E7D-AC5B-C577843B93EF}"/>
    <cellStyle name="Normal 6 2 2 2 2 3 2 2 3" xfId="11668" xr:uid="{02F8DFEC-9867-40CD-888C-CCDAFE633075}"/>
    <cellStyle name="Normal 6 2 2 2 2 3 2 2 3 2" xfId="28397" xr:uid="{C6AA5CF1-0591-45D1-98AF-23B0AEC40FB0}"/>
    <cellStyle name="Normal 6 2 2 2 2 3 2 2 4" xfId="20034" xr:uid="{31CF2A9F-BB9F-4ED7-B6F8-97F4CEDB8B06}"/>
    <cellStyle name="Normal 6 2 2 2 2 3 2 3" xfId="5814" xr:uid="{EE80943F-34A8-4452-8F06-E6D9A445358A}"/>
    <cellStyle name="Normal 6 2 2 2 2 3 2 3 2" xfId="14177" xr:uid="{B2246950-F629-4598-903E-E4D76AD1C703}"/>
    <cellStyle name="Normal 6 2 2 2 2 3 2 3 2 2" xfId="30906" xr:uid="{A22FCEEA-0BF7-4A16-B4EF-5EFEE398C1B8}"/>
    <cellStyle name="Normal 6 2 2 2 2 3 2 3 3" xfId="22543" xr:uid="{A77944DB-55A3-4ED6-8299-1DC4E4A9E06C}"/>
    <cellStyle name="Normal 6 2 2 2 2 3 2 4" xfId="9996" xr:uid="{4D6396B3-7956-4B18-B8FC-F36518507EA9}"/>
    <cellStyle name="Normal 6 2 2 2 2 3 2 4 2" xfId="26725" xr:uid="{AF081573-F903-42C1-84B9-43C1AB714F32}"/>
    <cellStyle name="Normal 6 2 2 2 2 3 2 5" xfId="18362" xr:uid="{7A0F7D6A-8627-46FB-9C16-15AE79721AB5}"/>
    <cellStyle name="Normal 6 2 2 2 2 3 3" xfId="2469" xr:uid="{27E0FD63-2A82-4A70-B8CC-1C41562EEAAE}"/>
    <cellStyle name="Normal 6 2 2 2 2 3 3 2" xfId="6650" xr:uid="{028193D5-8EB8-40FC-9AC9-9C047F3F7E2B}"/>
    <cellStyle name="Normal 6 2 2 2 2 3 3 2 2" xfId="15013" xr:uid="{149B1778-A8B2-4686-8B1B-0131CC1E9811}"/>
    <cellStyle name="Normal 6 2 2 2 2 3 3 2 2 2" xfId="31742" xr:uid="{E7994FE1-0C3A-4628-BF90-4DE8F7AE58CD}"/>
    <cellStyle name="Normal 6 2 2 2 2 3 3 2 3" xfId="23379" xr:uid="{B622D92B-3AF4-413A-9278-7C9B152E0037}"/>
    <cellStyle name="Normal 6 2 2 2 2 3 3 3" xfId="10832" xr:uid="{CFC47068-D088-4717-83C0-55805BA887F7}"/>
    <cellStyle name="Normal 6 2 2 2 2 3 3 3 2" xfId="27561" xr:uid="{03C0C979-AAAD-46AB-A785-5729FF0E6F80}"/>
    <cellStyle name="Normal 6 2 2 2 2 3 3 4" xfId="19198" xr:uid="{5F7441C5-94D7-4F5E-B135-0DC2D8395ED2}"/>
    <cellStyle name="Normal 6 2 2 2 2 3 4" xfId="4143" xr:uid="{58529B79-907D-472C-998D-503400B7536F}"/>
    <cellStyle name="Normal 6 2 2 2 2 3 4 2" xfId="8324" xr:uid="{A24314AA-69C7-489C-B055-3A0F34F4A3E9}"/>
    <cellStyle name="Normal 6 2 2 2 2 3 4 2 2" xfId="16687" xr:uid="{BDB97B91-6152-4852-B980-55C3B90AED4A}"/>
    <cellStyle name="Normal 6 2 2 2 2 3 4 2 2 2" xfId="33416" xr:uid="{CAA8FF7F-84D5-4660-95E2-28F4CCD54344}"/>
    <cellStyle name="Normal 6 2 2 2 2 3 4 2 3" xfId="25053" xr:uid="{282DD977-BE64-474F-B3CA-2EBD8078B551}"/>
    <cellStyle name="Normal 6 2 2 2 2 3 4 3" xfId="12506" xr:uid="{22B69854-2794-4EB6-8C90-E6EE67F0BABC}"/>
    <cellStyle name="Normal 6 2 2 2 2 3 4 3 2" xfId="29235" xr:uid="{D04C9B23-A287-47FB-8F41-64E4FC82D635}"/>
    <cellStyle name="Normal 6 2 2 2 2 3 4 4" xfId="20872" xr:uid="{1FAFAEAC-93DB-418D-A558-A77190A2F94E}"/>
    <cellStyle name="Normal 6 2 2 2 2 3 5" xfId="4978" xr:uid="{6E18F8EF-D0B9-43FB-9A38-0F3229998075}"/>
    <cellStyle name="Normal 6 2 2 2 2 3 5 2" xfId="13341" xr:uid="{43F9214A-6DDC-4FEC-ABA3-B0E7342D86AA}"/>
    <cellStyle name="Normal 6 2 2 2 2 3 5 2 2" xfId="30070" xr:uid="{E1A75251-69C6-4F84-B6B3-087843E6E894}"/>
    <cellStyle name="Normal 6 2 2 2 2 3 5 3" xfId="21707" xr:uid="{ED7735B0-F041-4373-85DD-D92E706D8355}"/>
    <cellStyle name="Normal 6 2 2 2 2 3 6" xfId="9160" xr:uid="{60594400-0316-4AE5-BC8E-50A4DE6853A9}"/>
    <cellStyle name="Normal 6 2 2 2 2 3 6 2" xfId="25889" xr:uid="{66D1170A-8A4B-4AFB-8642-E649DDDCD3F5}"/>
    <cellStyle name="Normal 6 2 2 2 2 3 7" xfId="17526" xr:uid="{7B000F42-ACA4-47B5-8A3E-D36F309A0EAE}"/>
    <cellStyle name="Normal 6 2 2 2 2 4" xfId="1077" xr:uid="{D82121BB-2D52-4132-A378-19A67571F42C}"/>
    <cellStyle name="Normal 6 2 2 2 2 4 2" xfId="2749" xr:uid="{A7B91A11-D2F5-441C-AAA0-68D3255BC75D}"/>
    <cellStyle name="Normal 6 2 2 2 2 4 2 2" xfId="6930" xr:uid="{774A4E39-357D-4716-BD18-2C214FC5F366}"/>
    <cellStyle name="Normal 6 2 2 2 2 4 2 2 2" xfId="15293" xr:uid="{60E2B5CD-0D0C-4A63-B912-2773FFDDC5E8}"/>
    <cellStyle name="Normal 6 2 2 2 2 4 2 2 2 2" xfId="32022" xr:uid="{1B74F4AD-075C-47AE-B42D-802198B158FE}"/>
    <cellStyle name="Normal 6 2 2 2 2 4 2 2 3" xfId="23659" xr:uid="{1E4B50B3-32AA-45D5-8ABA-B1BB660107E6}"/>
    <cellStyle name="Normal 6 2 2 2 2 4 2 3" xfId="11112" xr:uid="{3A8AFF59-9847-406E-AD93-B1AA603418E5}"/>
    <cellStyle name="Normal 6 2 2 2 2 4 2 3 2" xfId="27841" xr:uid="{B191EF34-DCC4-4AA0-A2D9-10C23D06D2BA}"/>
    <cellStyle name="Normal 6 2 2 2 2 4 2 4" xfId="19478" xr:uid="{D3790DE5-A0A0-49C8-8507-9AAD79C47A18}"/>
    <cellStyle name="Normal 6 2 2 2 2 4 3" xfId="5258" xr:uid="{02C644D6-B0E4-4941-8E07-35DF32B57FDE}"/>
    <cellStyle name="Normal 6 2 2 2 2 4 3 2" xfId="13621" xr:uid="{8E65984D-7590-4027-9AB7-4B53C08F5305}"/>
    <cellStyle name="Normal 6 2 2 2 2 4 3 2 2" xfId="30350" xr:uid="{0467DE9C-F93C-41B5-9E2D-E8F550F57759}"/>
    <cellStyle name="Normal 6 2 2 2 2 4 3 3" xfId="21987" xr:uid="{6E01B6BB-7F01-4FEC-AE02-4A5BEEC178B8}"/>
    <cellStyle name="Normal 6 2 2 2 2 4 4" xfId="9440" xr:uid="{DA531E10-E4E8-46A1-913E-61267B9915B5}"/>
    <cellStyle name="Normal 6 2 2 2 2 4 4 2" xfId="26169" xr:uid="{2CB53D96-337C-4400-8DB5-4604F74D6372}"/>
    <cellStyle name="Normal 6 2 2 2 2 4 5" xfId="17806" xr:uid="{23600B42-2A24-4492-81AF-A68A265C3500}"/>
    <cellStyle name="Normal 6 2 2 2 2 5" xfId="1913" xr:uid="{B2DD895B-A1D2-4DB3-B6C6-B628C576CCA7}"/>
    <cellStyle name="Normal 6 2 2 2 2 5 2" xfId="6094" xr:uid="{4A21F1E3-8704-4A6D-9CD8-EC5AD8B6C8A1}"/>
    <cellStyle name="Normal 6 2 2 2 2 5 2 2" xfId="14457" xr:uid="{3BAF0010-C0ED-4753-B235-2B23E897F123}"/>
    <cellStyle name="Normal 6 2 2 2 2 5 2 2 2" xfId="31186" xr:uid="{DACA1D33-6282-4138-B16B-A54211581C9F}"/>
    <cellStyle name="Normal 6 2 2 2 2 5 2 3" xfId="22823" xr:uid="{F251F843-D071-4D4B-9F0C-13086EC9B0DE}"/>
    <cellStyle name="Normal 6 2 2 2 2 5 3" xfId="10276" xr:uid="{C77C9277-026B-4D20-B79B-7F55A595B64F}"/>
    <cellStyle name="Normal 6 2 2 2 2 5 3 2" xfId="27005" xr:uid="{54D8C692-D14B-4BD9-BEEB-5173CA8A8389}"/>
    <cellStyle name="Normal 6 2 2 2 2 5 4" xfId="18642" xr:uid="{33DBFB8D-96B0-40B6-BB18-E77A9C916414}"/>
    <cellStyle name="Normal 6 2 2 2 2 6" xfId="3587" xr:uid="{750B993B-33CE-48D8-AA91-BE3F902DA063}"/>
    <cellStyle name="Normal 6 2 2 2 2 6 2" xfId="7768" xr:uid="{F87E7D18-22C3-4BE3-AD33-A202B4B8D9AC}"/>
    <cellStyle name="Normal 6 2 2 2 2 6 2 2" xfId="16131" xr:uid="{CF460120-80BE-4857-83AE-33135F20BE9D}"/>
    <cellStyle name="Normal 6 2 2 2 2 6 2 2 2" xfId="32860" xr:uid="{1E85439B-CA21-4B61-A473-EF4CFDCDF947}"/>
    <cellStyle name="Normal 6 2 2 2 2 6 2 3" xfId="24497" xr:uid="{F42D5502-789D-4DC4-9BC5-37729CF4C20E}"/>
    <cellStyle name="Normal 6 2 2 2 2 6 3" xfId="11950" xr:uid="{1551C26D-04DE-465C-B71F-1705DDB83B6D}"/>
    <cellStyle name="Normal 6 2 2 2 2 6 3 2" xfId="28679" xr:uid="{B4179397-8BC7-48DF-8DDF-97ED77F9A021}"/>
    <cellStyle name="Normal 6 2 2 2 2 6 4" xfId="20316" xr:uid="{0BC37F42-9FBA-48AC-AAAB-8118563609C4}"/>
    <cellStyle name="Normal 6 2 2 2 2 7" xfId="4422" xr:uid="{2D78DDE3-4C40-4DE4-843A-D93CB661C0A0}"/>
    <cellStyle name="Normal 6 2 2 2 2 7 2" xfId="12785" xr:uid="{2C4A3359-0033-499A-B3BA-A55BB3FF590D}"/>
    <cellStyle name="Normal 6 2 2 2 2 7 2 2" xfId="29514" xr:uid="{D4220A9D-1B5A-457E-AC02-D28CCA8E4532}"/>
    <cellStyle name="Normal 6 2 2 2 2 7 3" xfId="21151" xr:uid="{35B810D5-0084-44E9-9C65-DE26DB6BB31F}"/>
    <cellStyle name="Normal 6 2 2 2 2 8" xfId="8604" xr:uid="{3A3E9157-03A3-4238-ABCB-C2A88BDD0FF8}"/>
    <cellStyle name="Normal 6 2 2 2 2 8 2" xfId="25333" xr:uid="{7B2FE85C-2A3A-4ED3-8F99-52EB00640EA7}"/>
    <cellStyle name="Normal 6 2 2 2 2 9" xfId="16970" xr:uid="{DE459255-4D45-4DCD-9348-A3361AA1E8D1}"/>
    <cellStyle name="Normal 6 2 2 2 3" xfId="383" xr:uid="{4FA4BC97-0914-4868-8896-D4F43EFE9995}"/>
    <cellStyle name="Normal 6 2 2 2 3 2" xfId="1219" xr:uid="{27E4761D-4DD9-4A70-8B6E-A5EEFE706975}"/>
    <cellStyle name="Normal 6 2 2 2 3 2 2" xfId="2891" xr:uid="{48A1410F-5ADA-40F6-A94B-AD985E634CE2}"/>
    <cellStyle name="Normal 6 2 2 2 3 2 2 2" xfId="7072" xr:uid="{53CF4C75-6822-4D59-9ECA-52C65088A3B5}"/>
    <cellStyle name="Normal 6 2 2 2 3 2 2 2 2" xfId="15435" xr:uid="{49C49D99-FEF4-47E1-974F-EC2F985EBD87}"/>
    <cellStyle name="Normal 6 2 2 2 3 2 2 2 2 2" xfId="32164" xr:uid="{95BF3D51-645D-498E-BE7C-89221D6BD3C7}"/>
    <cellStyle name="Normal 6 2 2 2 3 2 2 2 3" xfId="23801" xr:uid="{D24FB134-515B-4A12-8370-9DE0D8EBEE9F}"/>
    <cellStyle name="Normal 6 2 2 2 3 2 2 3" xfId="11254" xr:uid="{D48185BB-3103-4284-BE38-BFCC48C72D6B}"/>
    <cellStyle name="Normal 6 2 2 2 3 2 2 3 2" xfId="27983" xr:uid="{7ED2F8D5-2CD5-4DF9-9C78-2A62BFE4EF05}"/>
    <cellStyle name="Normal 6 2 2 2 3 2 2 4" xfId="19620" xr:uid="{3E6B5FA5-0870-4925-896D-54725E8755B7}"/>
    <cellStyle name="Normal 6 2 2 2 3 2 3" xfId="5400" xr:uid="{C2D7A811-75C0-4E1E-954D-898D04870145}"/>
    <cellStyle name="Normal 6 2 2 2 3 2 3 2" xfId="13763" xr:uid="{C3CBEA9E-7F9F-4F4A-B5D4-67672FDD65F0}"/>
    <cellStyle name="Normal 6 2 2 2 3 2 3 2 2" xfId="30492" xr:uid="{542A6767-1D06-4148-917D-69D88625F6D7}"/>
    <cellStyle name="Normal 6 2 2 2 3 2 3 3" xfId="22129" xr:uid="{95ADF84D-2F8D-474C-8889-FEAF72658088}"/>
    <cellStyle name="Normal 6 2 2 2 3 2 4" xfId="9582" xr:uid="{B9EE1388-56A4-47A3-9B41-20BD96A70119}"/>
    <cellStyle name="Normal 6 2 2 2 3 2 4 2" xfId="26311" xr:uid="{05CB4AA3-9302-4B4E-B99A-97E02111CF04}"/>
    <cellStyle name="Normal 6 2 2 2 3 2 5" xfId="17948" xr:uid="{A3A1CD10-3926-4B95-B778-EEB77904F78F}"/>
    <cellStyle name="Normal 6 2 2 2 3 3" xfId="2055" xr:uid="{C4781FF1-4636-42E5-B7F5-C3A67B87268D}"/>
    <cellStyle name="Normal 6 2 2 2 3 3 2" xfId="6236" xr:uid="{431BC23B-63FC-4A5F-84E9-AC66612030F6}"/>
    <cellStyle name="Normal 6 2 2 2 3 3 2 2" xfId="14599" xr:uid="{CEB27450-6E37-4344-BCA4-505D03F0BC54}"/>
    <cellStyle name="Normal 6 2 2 2 3 3 2 2 2" xfId="31328" xr:uid="{99975342-6963-4B63-A83B-82774A08FAE8}"/>
    <cellStyle name="Normal 6 2 2 2 3 3 2 3" xfId="22965" xr:uid="{5071D3A8-A3A2-42AA-98C9-A6E78FCE246E}"/>
    <cellStyle name="Normal 6 2 2 2 3 3 3" xfId="10418" xr:uid="{03179D47-1363-474E-AEC6-E76C67851AE5}"/>
    <cellStyle name="Normal 6 2 2 2 3 3 3 2" xfId="27147" xr:uid="{8F4842E3-D5E7-446B-A7D0-B8E165CDFBF4}"/>
    <cellStyle name="Normal 6 2 2 2 3 3 4" xfId="18784" xr:uid="{24B011A8-6733-40D1-9CE1-3CF5EA9E3CF1}"/>
    <cellStyle name="Normal 6 2 2 2 3 4" xfId="3729" xr:uid="{CCF7D5AC-A11B-4C9C-90C7-86E964455A7D}"/>
    <cellStyle name="Normal 6 2 2 2 3 4 2" xfId="7910" xr:uid="{6DCC85E4-A410-4005-B32A-B947FEEF4B82}"/>
    <cellStyle name="Normal 6 2 2 2 3 4 2 2" xfId="16273" xr:uid="{4F69A169-BBCB-44D3-9601-DE0BE6469348}"/>
    <cellStyle name="Normal 6 2 2 2 3 4 2 2 2" xfId="33002" xr:uid="{10A6F7CB-0C19-48C6-A6D8-B3E1B7879A14}"/>
    <cellStyle name="Normal 6 2 2 2 3 4 2 3" xfId="24639" xr:uid="{550E5067-FA3C-4671-9F79-BCED2910D18D}"/>
    <cellStyle name="Normal 6 2 2 2 3 4 3" xfId="12092" xr:uid="{E5F91EA3-F721-4C97-A097-2EF0D02A5719}"/>
    <cellStyle name="Normal 6 2 2 2 3 4 3 2" xfId="28821" xr:uid="{AA8F794E-1268-4A81-81AE-0CDE5FF2A3A4}"/>
    <cellStyle name="Normal 6 2 2 2 3 4 4" xfId="20458" xr:uid="{BDFFE5D4-4C31-488A-A0E3-EDC12F44BA30}"/>
    <cellStyle name="Normal 6 2 2 2 3 5" xfId="4564" xr:uid="{15E7FD14-FFE6-4059-A08C-17554EDC9F70}"/>
    <cellStyle name="Normal 6 2 2 2 3 5 2" xfId="12927" xr:uid="{8E2A3798-BEB0-4533-8D26-0CA3F6FD7445}"/>
    <cellStyle name="Normal 6 2 2 2 3 5 2 2" xfId="29656" xr:uid="{DD899291-CB43-4E68-B831-32DDE19C27A8}"/>
    <cellStyle name="Normal 6 2 2 2 3 5 3" xfId="21293" xr:uid="{176DDD40-FF14-4857-9376-AB6146659A65}"/>
    <cellStyle name="Normal 6 2 2 2 3 6" xfId="8746" xr:uid="{A5963DED-69A9-45A2-AEDA-4C8A60B5C46A}"/>
    <cellStyle name="Normal 6 2 2 2 3 6 2" xfId="25475" xr:uid="{7914C153-74B5-48D1-826B-97873C6C4002}"/>
    <cellStyle name="Normal 6 2 2 2 3 7" xfId="17112" xr:uid="{FF7552FD-9536-4C8A-9D43-2A4F482241B7}"/>
    <cellStyle name="Normal 6 2 2 2 4" xfId="661" xr:uid="{2A6B4925-D1AD-4D3F-A0C6-A4AC23CD7F9C}"/>
    <cellStyle name="Normal 6 2 2 2 4 2" xfId="1497" xr:uid="{3EB61E5D-361A-4661-9546-7BB2E05E5164}"/>
    <cellStyle name="Normal 6 2 2 2 4 2 2" xfId="3169" xr:uid="{CCA15289-14EC-4CBA-85AE-B3FAA89C56A3}"/>
    <cellStyle name="Normal 6 2 2 2 4 2 2 2" xfId="7350" xr:uid="{0775C720-7D5C-45BC-8816-3462B2FA4507}"/>
    <cellStyle name="Normal 6 2 2 2 4 2 2 2 2" xfId="15713" xr:uid="{F45719BD-C824-402F-981C-92A7F689252B}"/>
    <cellStyle name="Normal 6 2 2 2 4 2 2 2 2 2" xfId="32442" xr:uid="{9F6D8D47-3833-4EE7-8911-20EAD4CCC153}"/>
    <cellStyle name="Normal 6 2 2 2 4 2 2 2 3" xfId="24079" xr:uid="{9AF33296-6812-49EC-B793-5BE3121D24E0}"/>
    <cellStyle name="Normal 6 2 2 2 4 2 2 3" xfId="11532" xr:uid="{16C486E0-CAE5-4DD4-BFD4-09EA9709F4F8}"/>
    <cellStyle name="Normal 6 2 2 2 4 2 2 3 2" xfId="28261" xr:uid="{08050D96-2D3C-4566-B50C-0A1DF3666241}"/>
    <cellStyle name="Normal 6 2 2 2 4 2 2 4" xfId="19898" xr:uid="{913F5CF0-E3FA-462F-A9B0-6A04BD6A5D63}"/>
    <cellStyle name="Normal 6 2 2 2 4 2 3" xfId="5678" xr:uid="{1FB22E96-789D-4B8F-B9CB-3D7888A27FD7}"/>
    <cellStyle name="Normal 6 2 2 2 4 2 3 2" xfId="14041" xr:uid="{231B8557-6BFE-465B-8C1B-9B32DD1FD526}"/>
    <cellStyle name="Normal 6 2 2 2 4 2 3 2 2" xfId="30770" xr:uid="{4997039D-74AA-4A93-8E69-CD0E136C73F7}"/>
    <cellStyle name="Normal 6 2 2 2 4 2 3 3" xfId="22407" xr:uid="{ED632E5E-58E7-4E9F-AE2A-DE6C205B0654}"/>
    <cellStyle name="Normal 6 2 2 2 4 2 4" xfId="9860" xr:uid="{DD60551B-C82C-473D-8BF4-3E9725A0CF05}"/>
    <cellStyle name="Normal 6 2 2 2 4 2 4 2" xfId="26589" xr:uid="{C8EE5E99-351B-42A9-9CAD-ACF0D1D77F44}"/>
    <cellStyle name="Normal 6 2 2 2 4 2 5" xfId="18226" xr:uid="{5777CB7B-8527-45E9-B23D-4A408385FF30}"/>
    <cellStyle name="Normal 6 2 2 2 4 3" xfId="2333" xr:uid="{01269F2F-0256-4127-92C2-F7E9B30518D2}"/>
    <cellStyle name="Normal 6 2 2 2 4 3 2" xfId="6514" xr:uid="{7C0F4091-51DE-42ED-AC5C-260F16380B65}"/>
    <cellStyle name="Normal 6 2 2 2 4 3 2 2" xfId="14877" xr:uid="{5B8D75B6-5172-4471-92F5-0215B497F3B2}"/>
    <cellStyle name="Normal 6 2 2 2 4 3 2 2 2" xfId="31606" xr:uid="{B4BA9C17-27B9-4B39-A0C8-863A25C7C629}"/>
    <cellStyle name="Normal 6 2 2 2 4 3 2 3" xfId="23243" xr:uid="{F5055094-765D-4BC1-BF40-C7A7BA0DC0CF}"/>
    <cellStyle name="Normal 6 2 2 2 4 3 3" xfId="10696" xr:uid="{AE46FAA5-B838-4F86-9A7E-488F447E1602}"/>
    <cellStyle name="Normal 6 2 2 2 4 3 3 2" xfId="27425" xr:uid="{4DD2AD64-5DB7-4E1B-9E40-5C68336E60BD}"/>
    <cellStyle name="Normal 6 2 2 2 4 3 4" xfId="19062" xr:uid="{B2630E93-B6DB-41AE-BF83-DACFE51E33B9}"/>
    <cellStyle name="Normal 6 2 2 2 4 4" xfId="4007" xr:uid="{0B057FA4-BE9B-4407-A5AE-6EDDFA2F4450}"/>
    <cellStyle name="Normal 6 2 2 2 4 4 2" xfId="8188" xr:uid="{B93E2013-CF69-4F0B-83A1-B60A8DD80C7D}"/>
    <cellStyle name="Normal 6 2 2 2 4 4 2 2" xfId="16551" xr:uid="{1395F5C5-4EDD-44DE-B86E-4E7BD95A6318}"/>
    <cellStyle name="Normal 6 2 2 2 4 4 2 2 2" xfId="33280" xr:uid="{1BF44B1E-AC87-4CB0-8C88-93DC1D5DA9B1}"/>
    <cellStyle name="Normal 6 2 2 2 4 4 2 3" xfId="24917" xr:uid="{A70981D8-1FD3-40D9-9C72-AFCE6EE72246}"/>
    <cellStyle name="Normal 6 2 2 2 4 4 3" xfId="12370" xr:uid="{82C12E2D-06D4-430D-BEBA-0E39C086251B}"/>
    <cellStyle name="Normal 6 2 2 2 4 4 3 2" xfId="29099" xr:uid="{E8B9F16D-23B6-4A0A-8484-4AF2FD6BD5F5}"/>
    <cellStyle name="Normal 6 2 2 2 4 4 4" xfId="20736" xr:uid="{7078CBC1-7A80-4A71-9B01-EC648298DD32}"/>
    <cellStyle name="Normal 6 2 2 2 4 5" xfId="4842" xr:uid="{B4B4FF48-883A-4924-806A-A387EF54F331}"/>
    <cellStyle name="Normal 6 2 2 2 4 5 2" xfId="13205" xr:uid="{B9008274-2A85-4A15-A982-C4458C4BC1DD}"/>
    <cellStyle name="Normal 6 2 2 2 4 5 2 2" xfId="29934" xr:uid="{81CF8939-FE1D-4803-A8BE-221906810598}"/>
    <cellStyle name="Normal 6 2 2 2 4 5 3" xfId="21571" xr:uid="{2FD9A787-9002-4799-91A0-96723CE442B0}"/>
    <cellStyle name="Normal 6 2 2 2 4 6" xfId="9024" xr:uid="{53C9C714-15AE-4A7E-ADF5-969ECC068110}"/>
    <cellStyle name="Normal 6 2 2 2 4 6 2" xfId="25753" xr:uid="{B926D765-8E2E-4CB4-8356-99E527C5FBD1}"/>
    <cellStyle name="Normal 6 2 2 2 4 7" xfId="17390" xr:uid="{67D5EF7C-EAFB-433F-930F-A6E3189D3034}"/>
    <cellStyle name="Normal 6 2 2 2 5" xfId="941" xr:uid="{065697A6-954C-4E66-A47C-B4CCCE88AE23}"/>
    <cellStyle name="Normal 6 2 2 2 5 2" xfId="2613" xr:uid="{3607F539-A082-4938-A913-C24D6193DEFE}"/>
    <cellStyle name="Normal 6 2 2 2 5 2 2" xfId="6794" xr:uid="{B4DD8996-BC59-4CEE-98B0-B7938590058E}"/>
    <cellStyle name="Normal 6 2 2 2 5 2 2 2" xfId="15157" xr:uid="{C32F77A4-7B48-4931-BE34-F89A57AA4443}"/>
    <cellStyle name="Normal 6 2 2 2 5 2 2 2 2" xfId="31886" xr:uid="{E8A91BCD-EB92-4D4B-AEE3-D6988EC57DE8}"/>
    <cellStyle name="Normal 6 2 2 2 5 2 2 3" xfId="23523" xr:uid="{7A97F86B-9D01-403B-9410-9A4694DFEEBA}"/>
    <cellStyle name="Normal 6 2 2 2 5 2 3" xfId="10976" xr:uid="{2E51B563-69BC-4501-A14E-8C74DDABE43C}"/>
    <cellStyle name="Normal 6 2 2 2 5 2 3 2" xfId="27705" xr:uid="{AE93A8B9-D39C-480B-92F2-043A9BD2C51A}"/>
    <cellStyle name="Normal 6 2 2 2 5 2 4" xfId="19342" xr:uid="{471C7751-FD86-4B29-972D-3547F7B159DF}"/>
    <cellStyle name="Normal 6 2 2 2 5 3" xfId="5122" xr:uid="{153995F6-19E9-4CE6-8C44-77C8AE0B234D}"/>
    <cellStyle name="Normal 6 2 2 2 5 3 2" xfId="13485" xr:uid="{E573D954-FEE6-4403-9DDF-675ABE973712}"/>
    <cellStyle name="Normal 6 2 2 2 5 3 2 2" xfId="30214" xr:uid="{7638723D-07ED-4172-8F10-550877485E75}"/>
    <cellStyle name="Normal 6 2 2 2 5 3 3" xfId="21851" xr:uid="{CBD2524F-2764-4F53-A7C4-691645CC26EA}"/>
    <cellStyle name="Normal 6 2 2 2 5 4" xfId="9304" xr:uid="{19CEB827-EB67-4368-83E9-7EC3210352A1}"/>
    <cellStyle name="Normal 6 2 2 2 5 4 2" xfId="26033" xr:uid="{0F5EFF62-E085-466D-BE48-9FCF41C15E06}"/>
    <cellStyle name="Normal 6 2 2 2 5 5" xfId="17670" xr:uid="{2CCD1AD0-0387-4324-A788-83CEAD1D5689}"/>
    <cellStyle name="Normal 6 2 2 2 6" xfId="1777" xr:uid="{F9F07EDF-6B8F-4AF2-9CE7-3BD839444BC5}"/>
    <cellStyle name="Normal 6 2 2 2 6 2" xfId="5958" xr:uid="{3EB8F5EB-46E8-471E-B638-590627D4A4CC}"/>
    <cellStyle name="Normal 6 2 2 2 6 2 2" xfId="14321" xr:uid="{6562812A-B16C-4249-8AEA-93FA91D28C3C}"/>
    <cellStyle name="Normal 6 2 2 2 6 2 2 2" xfId="31050" xr:uid="{1CBC7BC2-86B8-4FB8-B9D6-EC04AFF07D66}"/>
    <cellStyle name="Normal 6 2 2 2 6 2 3" xfId="22687" xr:uid="{B5656BD2-FD65-4108-847D-1F4B38AAB81A}"/>
    <cellStyle name="Normal 6 2 2 2 6 3" xfId="10140" xr:uid="{13A1B51E-CCD5-42B6-83A8-C779C232937C}"/>
    <cellStyle name="Normal 6 2 2 2 6 3 2" xfId="26869" xr:uid="{17B17732-6C76-4620-8357-FC9CEFC05B1A}"/>
    <cellStyle name="Normal 6 2 2 2 6 4" xfId="18506" xr:uid="{35B15AA0-F87C-451A-8A4B-C390B425B3D7}"/>
    <cellStyle name="Normal 6 2 2 2 7" xfId="3451" xr:uid="{AF934070-ABF0-4C33-A89A-EF1F73807D93}"/>
    <cellStyle name="Normal 6 2 2 2 7 2" xfId="7632" xr:uid="{B17ACCD0-4D08-4A4B-95D3-67D3667CCB6A}"/>
    <cellStyle name="Normal 6 2 2 2 7 2 2" xfId="15995" xr:uid="{62031D0C-0AF5-4D57-892C-3B21C117FB9F}"/>
    <cellStyle name="Normal 6 2 2 2 7 2 2 2" xfId="32724" xr:uid="{CA01CABF-9D78-416E-B02F-E60A5079661D}"/>
    <cellStyle name="Normal 6 2 2 2 7 2 3" xfId="24361" xr:uid="{3B493675-6BB7-40D2-98BD-4BF24354B194}"/>
    <cellStyle name="Normal 6 2 2 2 7 3" xfId="11814" xr:uid="{1164AB38-5CC8-4BF7-90FE-7E8D90C30EAC}"/>
    <cellStyle name="Normal 6 2 2 2 7 3 2" xfId="28543" xr:uid="{D280DFCB-17C5-46F7-B241-4E8253F916A0}"/>
    <cellStyle name="Normal 6 2 2 2 7 4" xfId="20180" xr:uid="{F9A2B9E6-244B-49DE-A357-2712D45E21E6}"/>
    <cellStyle name="Normal 6 2 2 2 8" xfId="4286" xr:uid="{4D2997FE-CC64-49AA-8D37-19A7B6B29D0E}"/>
    <cellStyle name="Normal 6 2 2 2 8 2" xfId="12649" xr:uid="{BED9F56B-7AF1-4296-B13B-7F37A050AE1C}"/>
    <cellStyle name="Normal 6 2 2 2 8 2 2" xfId="29378" xr:uid="{4476D29B-6C87-4BBD-B6C6-34D139A17AA6}"/>
    <cellStyle name="Normal 6 2 2 2 8 3" xfId="21015" xr:uid="{F7ECF769-A8AD-4998-A03C-B9B43AE992D8}"/>
    <cellStyle name="Normal 6 2 2 2 9" xfId="8468" xr:uid="{67990772-2721-410B-BBE7-2C4ABD497FBF}"/>
    <cellStyle name="Normal 6 2 2 2 9 2" xfId="25197" xr:uid="{B6BE1A72-E086-4453-AD93-39DB227EF5D5}"/>
    <cellStyle name="Normal 6 2 2 3" xfId="174" xr:uid="{D46A04C6-3042-4B86-9F21-8BB06BC6DC04}"/>
    <cellStyle name="Normal 6 2 2 3 2" xfId="452" xr:uid="{0C6ABE1E-8CD2-447C-A097-20F4F3672669}"/>
    <cellStyle name="Normal 6 2 2 3 2 2" xfId="1288" xr:uid="{701A30DA-13BB-4C68-9104-1DF6526353EE}"/>
    <cellStyle name="Normal 6 2 2 3 2 2 2" xfId="2960" xr:uid="{31B13D59-4B8D-4ED2-A43B-051EA55F626F}"/>
    <cellStyle name="Normal 6 2 2 3 2 2 2 2" xfId="7141" xr:uid="{9C014A02-11E5-4384-930B-C836DBA2D040}"/>
    <cellStyle name="Normal 6 2 2 3 2 2 2 2 2" xfId="15504" xr:uid="{990D6FA1-47D2-4731-87D9-593229BBA325}"/>
    <cellStyle name="Normal 6 2 2 3 2 2 2 2 2 2" xfId="32233" xr:uid="{2449EA3F-D035-48EF-8B15-A0F56DBE7F59}"/>
    <cellStyle name="Normal 6 2 2 3 2 2 2 2 3" xfId="23870" xr:uid="{5264D005-34DC-4BE7-B3B3-9E20D86B35B0}"/>
    <cellStyle name="Normal 6 2 2 3 2 2 2 3" xfId="11323" xr:uid="{B6A8B535-1D1D-45D0-89FA-1E407F17BFEC}"/>
    <cellStyle name="Normal 6 2 2 3 2 2 2 3 2" xfId="28052" xr:uid="{DD0555AB-0BA3-4D1A-8C5D-C864DB05F961}"/>
    <cellStyle name="Normal 6 2 2 3 2 2 2 4" xfId="19689" xr:uid="{FCE6BFB9-499A-4113-931B-D30F986E16ED}"/>
    <cellStyle name="Normal 6 2 2 3 2 2 3" xfId="5469" xr:uid="{AB26D35E-42C0-4F8B-9C23-4E48F0664C1A}"/>
    <cellStyle name="Normal 6 2 2 3 2 2 3 2" xfId="13832" xr:uid="{4AE52456-3A39-4EAF-B445-EFFD64369514}"/>
    <cellStyle name="Normal 6 2 2 3 2 2 3 2 2" xfId="30561" xr:uid="{0878E4C9-EA82-46E0-97E0-997A17F395BB}"/>
    <cellStyle name="Normal 6 2 2 3 2 2 3 3" xfId="22198" xr:uid="{23356459-6C96-453B-A27F-83780544B6A1}"/>
    <cellStyle name="Normal 6 2 2 3 2 2 4" xfId="9651" xr:uid="{92AD08C7-C6AF-491D-B882-EFDCEAF86E91}"/>
    <cellStyle name="Normal 6 2 2 3 2 2 4 2" xfId="26380" xr:uid="{1D5B5856-27E3-48AE-860D-95E20CE5E64E}"/>
    <cellStyle name="Normal 6 2 2 3 2 2 5" xfId="18017" xr:uid="{FC2E4CED-A80F-4CBD-8E37-1EEB0FDCF68E}"/>
    <cellStyle name="Normal 6 2 2 3 2 3" xfId="2124" xr:uid="{48EE672F-88B0-4892-AC13-A5F4DF713365}"/>
    <cellStyle name="Normal 6 2 2 3 2 3 2" xfId="6305" xr:uid="{BE1D2E77-3ABA-4C30-87DB-E33194691982}"/>
    <cellStyle name="Normal 6 2 2 3 2 3 2 2" xfId="14668" xr:uid="{C15F9FB9-1630-4BFF-B7B9-3D72B2226F8B}"/>
    <cellStyle name="Normal 6 2 2 3 2 3 2 2 2" xfId="31397" xr:uid="{4637CAEA-6912-4D37-A60C-8D689E87BCA6}"/>
    <cellStyle name="Normal 6 2 2 3 2 3 2 3" xfId="23034" xr:uid="{175B5948-F3AC-4DE0-85EC-4AB14B293183}"/>
    <cellStyle name="Normal 6 2 2 3 2 3 3" xfId="10487" xr:uid="{57666514-772A-4CB6-9A0D-C883759B7BE3}"/>
    <cellStyle name="Normal 6 2 2 3 2 3 3 2" xfId="27216" xr:uid="{A1C2EF08-52D6-4C2F-8666-95BBC3A943DD}"/>
    <cellStyle name="Normal 6 2 2 3 2 3 4" xfId="18853" xr:uid="{98D75F64-2534-4475-AD33-1CBBD7D8774B}"/>
    <cellStyle name="Normal 6 2 2 3 2 4" xfId="3798" xr:uid="{AC739444-50B2-4D13-B708-E56C23756071}"/>
    <cellStyle name="Normal 6 2 2 3 2 4 2" xfId="7979" xr:uid="{E90269FB-1E61-44AC-AD32-3BB34B8CFABA}"/>
    <cellStyle name="Normal 6 2 2 3 2 4 2 2" xfId="16342" xr:uid="{749F86E2-8763-48CB-A5A1-3CB7868B7670}"/>
    <cellStyle name="Normal 6 2 2 3 2 4 2 2 2" xfId="33071" xr:uid="{FAEAF817-A389-4B3F-AADD-3829A561B246}"/>
    <cellStyle name="Normal 6 2 2 3 2 4 2 3" xfId="24708" xr:uid="{DCE96335-C550-4AC0-9F06-FFEE21B9EB14}"/>
    <cellStyle name="Normal 6 2 2 3 2 4 3" xfId="12161" xr:uid="{1FA41C85-A75E-4EEF-95BE-D6190270F8CD}"/>
    <cellStyle name="Normal 6 2 2 3 2 4 3 2" xfId="28890" xr:uid="{787E7326-C093-4B92-9D85-807665B28506}"/>
    <cellStyle name="Normal 6 2 2 3 2 4 4" xfId="20527" xr:uid="{DDEA2BA0-98E8-47F8-8CA7-0EAF6FDC4730}"/>
    <cellStyle name="Normal 6 2 2 3 2 5" xfId="4633" xr:uid="{4B0300EE-7C4B-47C1-BEF3-8A7472A1A73D}"/>
    <cellStyle name="Normal 6 2 2 3 2 5 2" xfId="12996" xr:uid="{E3293DC6-A84D-48DF-AEC3-162B91CF2456}"/>
    <cellStyle name="Normal 6 2 2 3 2 5 2 2" xfId="29725" xr:uid="{30D34047-E2CA-4C61-A554-C39C96569193}"/>
    <cellStyle name="Normal 6 2 2 3 2 5 3" xfId="21362" xr:uid="{45331FD9-5179-4D6D-8D2F-932672E7615F}"/>
    <cellStyle name="Normal 6 2 2 3 2 6" xfId="8815" xr:uid="{D26E15F5-094D-480A-87AB-CC9C1FE5661D}"/>
    <cellStyle name="Normal 6 2 2 3 2 6 2" xfId="25544" xr:uid="{BA9845D2-EE81-4C48-B2A3-D820F465EA41}"/>
    <cellStyle name="Normal 6 2 2 3 2 7" xfId="17181" xr:uid="{8CF56D07-3AFF-43FF-B901-491DE15915A8}"/>
    <cellStyle name="Normal 6 2 2 3 3" xfId="730" xr:uid="{C7F764DB-0A4E-46C7-B9C9-5F6FBB29E5C4}"/>
    <cellStyle name="Normal 6 2 2 3 3 2" xfId="1566" xr:uid="{858F61CF-725F-4D64-ABCC-50A68EBDDB0C}"/>
    <cellStyle name="Normal 6 2 2 3 3 2 2" xfId="3238" xr:uid="{FC46AF47-70BB-45CC-9A49-604BC7FEC79E}"/>
    <cellStyle name="Normal 6 2 2 3 3 2 2 2" xfId="7419" xr:uid="{82FA126A-6FA9-4768-9BB3-4606852D4969}"/>
    <cellStyle name="Normal 6 2 2 3 3 2 2 2 2" xfId="15782" xr:uid="{DFAF443E-25EA-4381-94E4-856FC594AF98}"/>
    <cellStyle name="Normal 6 2 2 3 3 2 2 2 2 2" xfId="32511" xr:uid="{99D088B9-76B7-4279-9136-D31008E97E8D}"/>
    <cellStyle name="Normal 6 2 2 3 3 2 2 2 3" xfId="24148" xr:uid="{D39D292B-97B5-4AA3-AB27-84232B2AE247}"/>
    <cellStyle name="Normal 6 2 2 3 3 2 2 3" xfId="11601" xr:uid="{0BEE78A0-56A3-4AF2-A27E-3137C4E8CFA8}"/>
    <cellStyle name="Normal 6 2 2 3 3 2 2 3 2" xfId="28330" xr:uid="{756EF370-1C33-4E1C-A18A-E7B901EEBE4A}"/>
    <cellStyle name="Normal 6 2 2 3 3 2 2 4" xfId="19967" xr:uid="{C4388302-0644-420F-9FB4-F8DD76B9E7C3}"/>
    <cellStyle name="Normal 6 2 2 3 3 2 3" xfId="5747" xr:uid="{964E7BB8-9898-4A77-BFAB-7615BC81CC49}"/>
    <cellStyle name="Normal 6 2 2 3 3 2 3 2" xfId="14110" xr:uid="{4E5CD7F6-754B-4F54-B627-82F10B56528A}"/>
    <cellStyle name="Normal 6 2 2 3 3 2 3 2 2" xfId="30839" xr:uid="{A170003B-9476-43EC-BF36-F13C7B9877EE}"/>
    <cellStyle name="Normal 6 2 2 3 3 2 3 3" xfId="22476" xr:uid="{6AF2212F-64F1-4934-A666-5F0970ACA87B}"/>
    <cellStyle name="Normal 6 2 2 3 3 2 4" xfId="9929" xr:uid="{BDAC512A-A367-4B60-9E1E-77642C4D06B7}"/>
    <cellStyle name="Normal 6 2 2 3 3 2 4 2" xfId="26658" xr:uid="{22494F3A-391F-457D-BAFF-B5CE700E4F09}"/>
    <cellStyle name="Normal 6 2 2 3 3 2 5" xfId="18295" xr:uid="{9D4A3448-ADE0-4920-AC40-B92C63F4017D}"/>
    <cellStyle name="Normal 6 2 2 3 3 3" xfId="2402" xr:uid="{4514F5B5-9729-43F0-829E-87B8F529B773}"/>
    <cellStyle name="Normal 6 2 2 3 3 3 2" xfId="6583" xr:uid="{E4E8C80F-C2EB-40EF-B970-08D29163ED32}"/>
    <cellStyle name="Normal 6 2 2 3 3 3 2 2" xfId="14946" xr:uid="{772C0729-4A5D-41C8-A008-6DFC5654C0A9}"/>
    <cellStyle name="Normal 6 2 2 3 3 3 2 2 2" xfId="31675" xr:uid="{999B5D48-AFC1-411B-8AB4-D5F79D602B02}"/>
    <cellStyle name="Normal 6 2 2 3 3 3 2 3" xfId="23312" xr:uid="{D6DD8A73-E141-413D-9365-97730CEBF8E0}"/>
    <cellStyle name="Normal 6 2 2 3 3 3 3" xfId="10765" xr:uid="{D7F987E1-BCB4-4DAE-B0FC-DF615E9E4501}"/>
    <cellStyle name="Normal 6 2 2 3 3 3 3 2" xfId="27494" xr:uid="{368F0E59-3AF2-4A3C-BD30-D52EA25FC72B}"/>
    <cellStyle name="Normal 6 2 2 3 3 3 4" xfId="19131" xr:uid="{37A68C0C-ACB1-468B-BBD3-F0FC58C34969}"/>
    <cellStyle name="Normal 6 2 2 3 3 4" xfId="4076" xr:uid="{EE3BC756-2EDA-4D5A-BE6A-FDEC2E33F6E3}"/>
    <cellStyle name="Normal 6 2 2 3 3 4 2" xfId="8257" xr:uid="{075527A4-CF94-400B-9EC0-2B8F05985B0A}"/>
    <cellStyle name="Normal 6 2 2 3 3 4 2 2" xfId="16620" xr:uid="{B8CB6478-F883-48EE-9E80-588104124E8D}"/>
    <cellStyle name="Normal 6 2 2 3 3 4 2 2 2" xfId="33349" xr:uid="{315FC4FF-6FE6-4707-B09C-2DB0BC91E3B1}"/>
    <cellStyle name="Normal 6 2 2 3 3 4 2 3" xfId="24986" xr:uid="{559118EB-8B4D-48F3-B019-0674F6C3D5A5}"/>
    <cellStyle name="Normal 6 2 2 3 3 4 3" xfId="12439" xr:uid="{27102BCE-DAC2-41AF-B4E5-EAAB00AB12FB}"/>
    <cellStyle name="Normal 6 2 2 3 3 4 3 2" xfId="29168" xr:uid="{CB70C4B2-8504-40C7-8542-FDEF28F24EED}"/>
    <cellStyle name="Normal 6 2 2 3 3 4 4" xfId="20805" xr:uid="{B7948A7E-0A30-447B-8461-7559040A01FE}"/>
    <cellStyle name="Normal 6 2 2 3 3 5" xfId="4911" xr:uid="{D2413EA0-339C-496B-A7B4-09F1B068E46A}"/>
    <cellStyle name="Normal 6 2 2 3 3 5 2" xfId="13274" xr:uid="{1CF17CD4-39D0-4746-ADDC-06108A821E06}"/>
    <cellStyle name="Normal 6 2 2 3 3 5 2 2" xfId="30003" xr:uid="{40E08BA0-0CBF-45C6-9A3E-8E9B62CB57D9}"/>
    <cellStyle name="Normal 6 2 2 3 3 5 3" xfId="21640" xr:uid="{2C6A3B65-7B45-4C5C-A7CB-26A8B79E5A29}"/>
    <cellStyle name="Normal 6 2 2 3 3 6" xfId="9093" xr:uid="{96CAF86E-FA8D-4865-B47C-1986285CEECC}"/>
    <cellStyle name="Normal 6 2 2 3 3 6 2" xfId="25822" xr:uid="{207B7E47-CBB7-4C7D-A02E-7DCD2B1ADC2A}"/>
    <cellStyle name="Normal 6 2 2 3 3 7" xfId="17459" xr:uid="{0141B1A1-D832-410E-8968-5DA93C7DB45D}"/>
    <cellStyle name="Normal 6 2 2 3 4" xfId="1010" xr:uid="{13E1C0A6-D120-4886-B16A-59F717A87808}"/>
    <cellStyle name="Normal 6 2 2 3 4 2" xfId="2682" xr:uid="{E6BC84EB-53D7-4E37-953A-AF08EA118EAA}"/>
    <cellStyle name="Normal 6 2 2 3 4 2 2" xfId="6863" xr:uid="{EF927C15-4A1F-41AD-9DF9-9F8FD0BF71F9}"/>
    <cellStyle name="Normal 6 2 2 3 4 2 2 2" xfId="15226" xr:uid="{3EDA3564-A6E2-4A26-A3D7-DA509D4F058D}"/>
    <cellStyle name="Normal 6 2 2 3 4 2 2 2 2" xfId="31955" xr:uid="{30DD06FC-5C4B-4802-8328-2CB6651A0E9E}"/>
    <cellStyle name="Normal 6 2 2 3 4 2 2 3" xfId="23592" xr:uid="{9A33E0C0-678A-4B5F-9ABC-8A5765F2ED58}"/>
    <cellStyle name="Normal 6 2 2 3 4 2 3" xfId="11045" xr:uid="{055F2155-4A3C-462D-A028-C4A5E8E3FEC1}"/>
    <cellStyle name="Normal 6 2 2 3 4 2 3 2" xfId="27774" xr:uid="{58B21BD9-66DB-4676-B26A-15E2D3A57908}"/>
    <cellStyle name="Normal 6 2 2 3 4 2 4" xfId="19411" xr:uid="{46FB089F-472F-4F39-810D-E8B88FE22E1B}"/>
    <cellStyle name="Normal 6 2 2 3 4 3" xfId="5191" xr:uid="{9F150CFA-A246-4663-8141-E449E7E70B35}"/>
    <cellStyle name="Normal 6 2 2 3 4 3 2" xfId="13554" xr:uid="{393824AF-0806-4BA6-8540-5B8F5B923E7D}"/>
    <cellStyle name="Normal 6 2 2 3 4 3 2 2" xfId="30283" xr:uid="{2761DECB-F18A-412B-B3B9-D5EDEDC0477A}"/>
    <cellStyle name="Normal 6 2 2 3 4 3 3" xfId="21920" xr:uid="{CE375A6F-EEE6-40F1-A62C-24CC6A9C86E8}"/>
    <cellStyle name="Normal 6 2 2 3 4 4" xfId="9373" xr:uid="{07D673A1-4857-4116-A690-A3B209E140A6}"/>
    <cellStyle name="Normal 6 2 2 3 4 4 2" xfId="26102" xr:uid="{6781E03B-72F2-4640-B7B5-2943245345B3}"/>
    <cellStyle name="Normal 6 2 2 3 4 5" xfId="17739" xr:uid="{A550471C-DD49-4C35-B791-70ADE70048EF}"/>
    <cellStyle name="Normal 6 2 2 3 5" xfId="1846" xr:uid="{A49F5477-5BC3-48AE-A9E0-08698FEBA275}"/>
    <cellStyle name="Normal 6 2 2 3 5 2" xfId="6027" xr:uid="{19D73008-64DC-4F61-96D1-82B495B9532E}"/>
    <cellStyle name="Normal 6 2 2 3 5 2 2" xfId="14390" xr:uid="{8E9BEEFB-9866-481D-A9D7-B7E365CE3C18}"/>
    <cellStyle name="Normal 6 2 2 3 5 2 2 2" xfId="31119" xr:uid="{0BE2EF57-1DE2-4741-BBC4-F926B6B532E5}"/>
    <cellStyle name="Normal 6 2 2 3 5 2 3" xfId="22756" xr:uid="{BDB97575-1419-4153-AE8B-91558F7967B8}"/>
    <cellStyle name="Normal 6 2 2 3 5 3" xfId="10209" xr:uid="{D6BED252-D003-4C5F-B6DC-65E50878895C}"/>
    <cellStyle name="Normal 6 2 2 3 5 3 2" xfId="26938" xr:uid="{E8A91392-B822-49DF-9AC4-BBBF186EF656}"/>
    <cellStyle name="Normal 6 2 2 3 5 4" xfId="18575" xr:uid="{1F215FA9-5FF0-4FDE-9C2E-81E453E0FDC7}"/>
    <cellStyle name="Normal 6 2 2 3 6" xfId="3520" xr:uid="{06F1677A-3557-43E5-89E2-9F00F2AF0776}"/>
    <cellStyle name="Normal 6 2 2 3 6 2" xfId="7701" xr:uid="{DAC4A4C3-1509-4D58-8A7B-F01CB657F1D6}"/>
    <cellStyle name="Normal 6 2 2 3 6 2 2" xfId="16064" xr:uid="{7D5BF54A-EA6B-4064-9E34-8EBC9DA38D3A}"/>
    <cellStyle name="Normal 6 2 2 3 6 2 2 2" xfId="32793" xr:uid="{A91891FB-EF04-48EC-B35D-0B0A363E50B2}"/>
    <cellStyle name="Normal 6 2 2 3 6 2 3" xfId="24430" xr:uid="{7C930780-50F6-437A-9BF4-9B316BBE3DB4}"/>
    <cellStyle name="Normal 6 2 2 3 6 3" xfId="11883" xr:uid="{52D914FC-2937-4C50-B964-DA36AA02FE79}"/>
    <cellStyle name="Normal 6 2 2 3 6 3 2" xfId="28612" xr:uid="{F333DA28-1AFD-4F1C-8F63-E2952EB86CA0}"/>
    <cellStyle name="Normal 6 2 2 3 6 4" xfId="20249" xr:uid="{ED3E51FE-815A-4878-9A05-BA78C0650B76}"/>
    <cellStyle name="Normal 6 2 2 3 7" xfId="4355" xr:uid="{8B211B9E-B061-4A70-ABAF-698477EE5E6E}"/>
    <cellStyle name="Normal 6 2 2 3 7 2" xfId="12718" xr:uid="{3A3AE7F4-7B4E-48E7-8252-7B6A55BD9E7F}"/>
    <cellStyle name="Normal 6 2 2 3 7 2 2" xfId="29447" xr:uid="{16183049-D40F-4B73-9BDF-E139F42AE27F}"/>
    <cellStyle name="Normal 6 2 2 3 7 3" xfId="21084" xr:uid="{4E762BC6-A83A-41FC-A39C-CD3B0FC32111}"/>
    <cellStyle name="Normal 6 2 2 3 8" xfId="8537" xr:uid="{4793491A-5A99-49F5-A937-1A6B7042C684}"/>
    <cellStyle name="Normal 6 2 2 3 8 2" xfId="25266" xr:uid="{B22EB5F7-620A-4FF4-9AC5-F697A7A8F33E}"/>
    <cellStyle name="Normal 6 2 2 3 9" xfId="16903" xr:uid="{A6FF4DD8-028F-4525-BA85-97862515E1A0}"/>
    <cellStyle name="Normal 6 2 2 4" xfId="316" xr:uid="{C7C4A848-F9AE-4820-8256-385DFF134626}"/>
    <cellStyle name="Normal 6 2 2 4 2" xfId="1152" xr:uid="{50CAF3E5-33AE-4035-88EF-909DA951D3AE}"/>
    <cellStyle name="Normal 6 2 2 4 2 2" xfId="2824" xr:uid="{90E0AFD1-FBFE-4722-8776-34016F6FF017}"/>
    <cellStyle name="Normal 6 2 2 4 2 2 2" xfId="7005" xr:uid="{0E31F9F2-0283-42DE-BF00-F11CCE597732}"/>
    <cellStyle name="Normal 6 2 2 4 2 2 2 2" xfId="15368" xr:uid="{CDD88CA0-61E2-4D39-9703-45ADB02163D1}"/>
    <cellStyle name="Normal 6 2 2 4 2 2 2 2 2" xfId="32097" xr:uid="{C92521F0-FE62-4C10-BD82-6AB95F44C209}"/>
    <cellStyle name="Normal 6 2 2 4 2 2 2 3" xfId="23734" xr:uid="{15F8AF2D-0DB4-4B1E-B4BC-1FA4E7B6CDDF}"/>
    <cellStyle name="Normal 6 2 2 4 2 2 3" xfId="11187" xr:uid="{FBBE22B6-BEC3-4EE8-B489-3955F4BBA9A4}"/>
    <cellStyle name="Normal 6 2 2 4 2 2 3 2" xfId="27916" xr:uid="{C6EA3C03-2072-4203-8A3A-4350F904D43D}"/>
    <cellStyle name="Normal 6 2 2 4 2 2 4" xfId="19553" xr:uid="{7628719B-C2CB-47A7-9EE5-B16FDB0743F9}"/>
    <cellStyle name="Normal 6 2 2 4 2 3" xfId="5333" xr:uid="{F7990C2E-C78F-4723-9373-BBFC44E67ECE}"/>
    <cellStyle name="Normal 6 2 2 4 2 3 2" xfId="13696" xr:uid="{605FF58B-365E-4525-BA21-E418362FD61B}"/>
    <cellStyle name="Normal 6 2 2 4 2 3 2 2" xfId="30425" xr:uid="{C960D84F-92F6-41E1-A7FE-57F7A961497F}"/>
    <cellStyle name="Normal 6 2 2 4 2 3 3" xfId="22062" xr:uid="{02627F78-F250-45F2-93D9-6365C229D72F}"/>
    <cellStyle name="Normal 6 2 2 4 2 4" xfId="9515" xr:uid="{75784667-5B10-45E6-B57D-11AF3D8DFBAD}"/>
    <cellStyle name="Normal 6 2 2 4 2 4 2" xfId="26244" xr:uid="{6235FE06-594E-473C-9DD6-4F061A6AD3B2}"/>
    <cellStyle name="Normal 6 2 2 4 2 5" xfId="17881" xr:uid="{748DD30D-39BE-43A2-B1A9-49BC26BDCD07}"/>
    <cellStyle name="Normal 6 2 2 4 3" xfId="1988" xr:uid="{C5DD4FA0-665E-468B-AAF8-3BBC64BD7A67}"/>
    <cellStyle name="Normal 6 2 2 4 3 2" xfId="6169" xr:uid="{2E7D6B79-B6C1-4A9E-9BC5-BC3997615ACC}"/>
    <cellStyle name="Normal 6 2 2 4 3 2 2" xfId="14532" xr:uid="{86AB83B0-E24D-4662-B0C7-553F60D4C288}"/>
    <cellStyle name="Normal 6 2 2 4 3 2 2 2" xfId="31261" xr:uid="{73481752-A2BC-42F7-B823-3CA0B748F4D8}"/>
    <cellStyle name="Normal 6 2 2 4 3 2 3" xfId="22898" xr:uid="{A3D06782-C32E-4EE4-98D5-E8328F2C4D29}"/>
    <cellStyle name="Normal 6 2 2 4 3 3" xfId="10351" xr:uid="{F000419D-C000-4A91-A05B-A9C3F0E69450}"/>
    <cellStyle name="Normal 6 2 2 4 3 3 2" xfId="27080" xr:uid="{D3AA73CF-4958-46E5-B60B-BAF84D191E76}"/>
    <cellStyle name="Normal 6 2 2 4 3 4" xfId="18717" xr:uid="{395C75B7-8C61-4CAC-805E-003E6C63BC91}"/>
    <cellStyle name="Normal 6 2 2 4 4" xfId="3662" xr:uid="{862D5E8D-65EB-4039-A6B3-B3AB35628671}"/>
    <cellStyle name="Normal 6 2 2 4 4 2" xfId="7843" xr:uid="{3806D04D-9F5C-457D-A5BB-B99B31923689}"/>
    <cellStyle name="Normal 6 2 2 4 4 2 2" xfId="16206" xr:uid="{F6BA7311-3E1E-481B-80EB-2CAA35127FEB}"/>
    <cellStyle name="Normal 6 2 2 4 4 2 2 2" xfId="32935" xr:uid="{8F6594B6-2160-476E-B7EF-241051726F43}"/>
    <cellStyle name="Normal 6 2 2 4 4 2 3" xfId="24572" xr:uid="{290EBCFE-395B-4C4C-9348-00A15C72E4D0}"/>
    <cellStyle name="Normal 6 2 2 4 4 3" xfId="12025" xr:uid="{B023D53F-4113-4525-9ACB-7F01AF58456C}"/>
    <cellStyle name="Normal 6 2 2 4 4 3 2" xfId="28754" xr:uid="{090F107D-1A98-4417-B44B-1D2098676415}"/>
    <cellStyle name="Normal 6 2 2 4 4 4" xfId="20391" xr:uid="{446606AE-A606-4706-8F38-102BB9076E11}"/>
    <cellStyle name="Normal 6 2 2 4 5" xfId="4497" xr:uid="{215439DA-E1E9-4A3E-AA24-D4D0262FBA31}"/>
    <cellStyle name="Normal 6 2 2 4 5 2" xfId="12860" xr:uid="{196B50C7-84D1-467A-AD34-307518EF83A1}"/>
    <cellStyle name="Normal 6 2 2 4 5 2 2" xfId="29589" xr:uid="{3117A6D8-2E1C-4A2B-B22A-D0E06A915698}"/>
    <cellStyle name="Normal 6 2 2 4 5 3" xfId="21226" xr:uid="{BAED2134-6758-4BF5-8C92-D5C5DE88FAB3}"/>
    <cellStyle name="Normal 6 2 2 4 6" xfId="8679" xr:uid="{7F704C6E-9BC7-4D9B-855F-7C7968454887}"/>
    <cellStyle name="Normal 6 2 2 4 6 2" xfId="25408" xr:uid="{3A97B7B5-C8A2-4401-B9FF-678AA89C4FD4}"/>
    <cellStyle name="Normal 6 2 2 4 7" xfId="17045" xr:uid="{F869FC33-C2C6-45CB-8043-8C1EE983E134}"/>
    <cellStyle name="Normal 6 2 2 5" xfId="594" xr:uid="{60609883-380C-4D1D-961D-67E91CCFAF51}"/>
    <cellStyle name="Normal 6 2 2 5 2" xfId="1430" xr:uid="{0D7B4A85-A00F-4267-BC35-F58024EA629E}"/>
    <cellStyle name="Normal 6 2 2 5 2 2" xfId="3102" xr:uid="{C6379215-C5B2-40DF-B798-6E48ADFB629E}"/>
    <cellStyle name="Normal 6 2 2 5 2 2 2" xfId="7283" xr:uid="{99F1A849-8EF6-46CE-BF93-56E0904FB256}"/>
    <cellStyle name="Normal 6 2 2 5 2 2 2 2" xfId="15646" xr:uid="{EEB5D4A8-C5B7-4C78-9894-6E9604B86477}"/>
    <cellStyle name="Normal 6 2 2 5 2 2 2 2 2" xfId="32375" xr:uid="{09C2FC90-EE57-4C00-AD23-D8F7DCA693BB}"/>
    <cellStyle name="Normal 6 2 2 5 2 2 2 3" xfId="24012" xr:uid="{40CC5B84-3FF6-4971-A4F3-B7B000520159}"/>
    <cellStyle name="Normal 6 2 2 5 2 2 3" xfId="11465" xr:uid="{88536001-3137-4B82-A117-AF4428F6F7A8}"/>
    <cellStyle name="Normal 6 2 2 5 2 2 3 2" xfId="28194" xr:uid="{024F1650-4CDC-4FBA-BABB-957DB718544D}"/>
    <cellStyle name="Normal 6 2 2 5 2 2 4" xfId="19831" xr:uid="{8FA2F566-2851-4702-8626-D7F835E21A5B}"/>
    <cellStyle name="Normal 6 2 2 5 2 3" xfId="5611" xr:uid="{84CA9991-7B08-41D1-9356-DA0E51729D34}"/>
    <cellStyle name="Normal 6 2 2 5 2 3 2" xfId="13974" xr:uid="{2EBB3791-D11E-421D-A65C-9E0F846955AB}"/>
    <cellStyle name="Normal 6 2 2 5 2 3 2 2" xfId="30703" xr:uid="{46C54AD8-744F-4FFF-99EB-CF154656E3A6}"/>
    <cellStyle name="Normal 6 2 2 5 2 3 3" xfId="22340" xr:uid="{062D9401-775D-47D0-965D-2C613DAF3390}"/>
    <cellStyle name="Normal 6 2 2 5 2 4" xfId="9793" xr:uid="{BFFB2392-3A1E-419E-A48A-2CF1AF83E90C}"/>
    <cellStyle name="Normal 6 2 2 5 2 4 2" xfId="26522" xr:uid="{D748EC15-419F-4A2F-AB25-F42DE661DB85}"/>
    <cellStyle name="Normal 6 2 2 5 2 5" xfId="18159" xr:uid="{24B0A711-1587-4579-9185-BE733C3CFB60}"/>
    <cellStyle name="Normal 6 2 2 5 3" xfId="2266" xr:uid="{075998B2-7917-41CA-9BAE-98663460BB50}"/>
    <cellStyle name="Normal 6 2 2 5 3 2" xfId="6447" xr:uid="{746EAEDA-973B-4F5D-B88A-174CCD84F709}"/>
    <cellStyle name="Normal 6 2 2 5 3 2 2" xfId="14810" xr:uid="{6522A85B-E268-4BC7-9471-37DB5AB4198B}"/>
    <cellStyle name="Normal 6 2 2 5 3 2 2 2" xfId="31539" xr:uid="{744C7DE9-5703-467A-99B6-84B6383B7C29}"/>
    <cellStyle name="Normal 6 2 2 5 3 2 3" xfId="23176" xr:uid="{0B4A5B5E-8DD9-4E96-9913-2D91BC267CC5}"/>
    <cellStyle name="Normal 6 2 2 5 3 3" xfId="10629" xr:uid="{E17021D8-EC0F-44D6-BB64-4DE5425CD638}"/>
    <cellStyle name="Normal 6 2 2 5 3 3 2" xfId="27358" xr:uid="{D79E765F-3424-411E-B80E-C31525C68286}"/>
    <cellStyle name="Normal 6 2 2 5 3 4" xfId="18995" xr:uid="{10632287-BACC-4C3B-A093-8D338D9FEC6E}"/>
    <cellStyle name="Normal 6 2 2 5 4" xfId="3940" xr:uid="{88072C67-0FBD-4A25-8F78-CA6A4A8C3521}"/>
    <cellStyle name="Normal 6 2 2 5 4 2" xfId="8121" xr:uid="{BA7F35E1-CB3A-42C5-932C-500E5010CC1D}"/>
    <cellStyle name="Normal 6 2 2 5 4 2 2" xfId="16484" xr:uid="{31139970-D9B0-490C-83FC-35A173572579}"/>
    <cellStyle name="Normal 6 2 2 5 4 2 2 2" xfId="33213" xr:uid="{877FFECA-7B52-4D0C-B828-64C90D596A28}"/>
    <cellStyle name="Normal 6 2 2 5 4 2 3" xfId="24850" xr:uid="{459619ED-A113-48AD-8C3C-3EB6C9D95157}"/>
    <cellStyle name="Normal 6 2 2 5 4 3" xfId="12303" xr:uid="{4FCAB48C-1FEB-4DCF-BCD1-2647670BA3BA}"/>
    <cellStyle name="Normal 6 2 2 5 4 3 2" xfId="29032" xr:uid="{9487B361-CFF3-41B0-BC23-DEF4D686207D}"/>
    <cellStyle name="Normal 6 2 2 5 4 4" xfId="20669" xr:uid="{F7C9E645-90C2-4061-AEF0-772E8C5546A7}"/>
    <cellStyle name="Normal 6 2 2 5 5" xfId="4775" xr:uid="{1DDB978D-0400-4CD4-9175-1EBCFC21B97B}"/>
    <cellStyle name="Normal 6 2 2 5 5 2" xfId="13138" xr:uid="{57FDC132-2D09-4A27-B584-A9E79E98022B}"/>
    <cellStyle name="Normal 6 2 2 5 5 2 2" xfId="29867" xr:uid="{BDC6C728-6241-418B-9B2F-1B0F86B54EBB}"/>
    <cellStyle name="Normal 6 2 2 5 5 3" xfId="21504" xr:uid="{66C76409-3D20-4E6D-A5AE-184CB3A59679}"/>
    <cellStyle name="Normal 6 2 2 5 6" xfId="8957" xr:uid="{6B611EF1-CC94-4F56-9BB2-8EB862ADAB69}"/>
    <cellStyle name="Normal 6 2 2 5 6 2" xfId="25686" xr:uid="{38F6BCF3-8F02-43F7-BF0A-ED354B449BB1}"/>
    <cellStyle name="Normal 6 2 2 5 7" xfId="17323" xr:uid="{08E2C34F-2457-4703-B0D5-622B26D19BCB}"/>
    <cellStyle name="Normal 6 2 2 6" xfId="874" xr:uid="{794A058D-60C4-409E-96F9-D0ECC1B079CE}"/>
    <cellStyle name="Normal 6 2 2 6 2" xfId="2546" xr:uid="{6B30D6D6-39F8-40D5-82AA-7637121A02F7}"/>
    <cellStyle name="Normal 6 2 2 6 2 2" xfId="6727" xr:uid="{292AE1AA-A986-4D11-A9DE-E7AEEC3ADCBB}"/>
    <cellStyle name="Normal 6 2 2 6 2 2 2" xfId="15090" xr:uid="{ABE5FA5F-0ADE-4CE9-9354-C136AE029DDD}"/>
    <cellStyle name="Normal 6 2 2 6 2 2 2 2" xfId="31819" xr:uid="{F1AFDBB9-6263-452F-8838-D9D7F6F5888F}"/>
    <cellStyle name="Normal 6 2 2 6 2 2 3" xfId="23456" xr:uid="{2F948518-4A93-4745-9310-74B1061E252B}"/>
    <cellStyle name="Normal 6 2 2 6 2 3" xfId="10909" xr:uid="{9837581A-F511-45A9-B9D4-32700A04A950}"/>
    <cellStyle name="Normal 6 2 2 6 2 3 2" xfId="27638" xr:uid="{0687507F-C069-4917-8F84-2F4578025732}"/>
    <cellStyle name="Normal 6 2 2 6 2 4" xfId="19275" xr:uid="{A10DBE93-2014-4F2F-845E-20909B71A4F1}"/>
    <cellStyle name="Normal 6 2 2 6 3" xfId="5055" xr:uid="{78A5016A-E182-44C4-9DC0-40E7E88732B8}"/>
    <cellStyle name="Normal 6 2 2 6 3 2" xfId="13418" xr:uid="{A6478902-FE13-40DD-BADB-44E7E2C86900}"/>
    <cellStyle name="Normal 6 2 2 6 3 2 2" xfId="30147" xr:uid="{136D5DCB-DF27-429D-B386-7382786F2E96}"/>
    <cellStyle name="Normal 6 2 2 6 3 3" xfId="21784" xr:uid="{D930B1C6-C903-45F2-AC41-C5B54E870F01}"/>
    <cellStyle name="Normal 6 2 2 6 4" xfId="9237" xr:uid="{3BC80301-72C7-47A1-86E1-2B21D2485500}"/>
    <cellStyle name="Normal 6 2 2 6 4 2" xfId="25966" xr:uid="{A91D823E-A7D9-440A-90BF-94846A2F5C28}"/>
    <cellStyle name="Normal 6 2 2 6 5" xfId="17603" xr:uid="{3D43195A-6EE5-4ABB-BB1E-BEE19A43DF30}"/>
    <cellStyle name="Normal 6 2 2 7" xfId="1710" xr:uid="{40CA255B-2BE7-45F5-AB3A-EE3ED1542EE6}"/>
    <cellStyle name="Normal 6 2 2 7 2" xfId="5891" xr:uid="{5D8BA6F5-9C4E-48DF-BB3C-A712C7348964}"/>
    <cellStyle name="Normal 6 2 2 7 2 2" xfId="14254" xr:uid="{D44B885B-D07A-4C1E-9574-0E44CDDE7052}"/>
    <cellStyle name="Normal 6 2 2 7 2 2 2" xfId="30983" xr:uid="{C3B25A56-EA5F-47D8-BD54-A80589E476A2}"/>
    <cellStyle name="Normal 6 2 2 7 2 3" xfId="22620" xr:uid="{D5677B4F-D6F4-44AB-82EF-F42101129B09}"/>
    <cellStyle name="Normal 6 2 2 7 3" xfId="10073" xr:uid="{A509CF4D-7215-43BF-BEF2-A38EB464B779}"/>
    <cellStyle name="Normal 6 2 2 7 3 2" xfId="26802" xr:uid="{AAA54680-A937-4CCD-8D3B-7616C914C31C}"/>
    <cellStyle name="Normal 6 2 2 7 4" xfId="18439" xr:uid="{4A09CD16-E221-425C-B676-A33D7DE17B11}"/>
    <cellStyle name="Normal 6 2 2 8" xfId="3384" xr:uid="{40D818BC-0730-4E4D-812A-473CF312134F}"/>
    <cellStyle name="Normal 6 2 2 8 2" xfId="7565" xr:uid="{874BF335-9A96-4F3D-A696-DD8CB1DAAB2F}"/>
    <cellStyle name="Normal 6 2 2 8 2 2" xfId="15928" xr:uid="{BF42172D-F580-4263-A1E1-8AEF345FD8E9}"/>
    <cellStyle name="Normal 6 2 2 8 2 2 2" xfId="32657" xr:uid="{B40CBE3E-A5B7-48B2-8507-A97EBA8895B4}"/>
    <cellStyle name="Normal 6 2 2 8 2 3" xfId="24294" xr:uid="{8412F2CF-4F3A-46C2-82A0-87A9E5283C5E}"/>
    <cellStyle name="Normal 6 2 2 8 3" xfId="11747" xr:uid="{6CC0F0D6-CA39-430A-B333-16F72FEC81DA}"/>
    <cellStyle name="Normal 6 2 2 8 3 2" xfId="28476" xr:uid="{DA281D46-8327-491F-81AC-046C34ECFADE}"/>
    <cellStyle name="Normal 6 2 2 8 4" xfId="20113" xr:uid="{0B37105E-9D5E-4D0E-8D25-3F7171AFF32B}"/>
    <cellStyle name="Normal 6 2 2 9" xfId="4219" xr:uid="{8C6A1EFA-05FC-4B38-9369-9E98F7B2548A}"/>
    <cellStyle name="Normal 6 2 2 9 2" xfId="12582" xr:uid="{6DE1198D-4D44-479C-B32C-43A9167FDAF2}"/>
    <cellStyle name="Normal 6 2 2 9 2 2" xfId="29311" xr:uid="{F2399D49-4E17-42FF-86C3-383D2E9BA351}"/>
    <cellStyle name="Normal 6 2 2 9 3" xfId="20948" xr:uid="{6C143A75-6ED7-4E5C-AB9F-4636432BAB8B}"/>
    <cellStyle name="Normal 6 2 3" xfId="53" xr:uid="{76B7171C-7504-4A86-AC88-026016CDAB49}"/>
    <cellStyle name="Normal 6 2 3 10" xfId="8416" xr:uid="{09D181AC-F1F9-4A7F-B523-D904EEAE6853}"/>
    <cellStyle name="Normal 6 2 3 10 2" xfId="25145" xr:uid="{CB4829FC-542A-4062-B587-58D556253F32}"/>
    <cellStyle name="Normal 6 2 3 11" xfId="16782" xr:uid="{33ED0594-8F24-4D41-A87A-7888FEAEA9B6}"/>
    <cellStyle name="Normal 6 2 3 2" xfId="120" xr:uid="{3726CB5C-B852-4555-BEE7-A494A0EBEA2C}"/>
    <cellStyle name="Normal 6 2 3 2 10" xfId="16849" xr:uid="{AD7C064A-B7D4-4DDA-BFCC-2C4C729D0151}"/>
    <cellStyle name="Normal 6 2 3 2 2" xfId="256" xr:uid="{81E0CD70-6593-40D7-AD10-58CDE4A965B2}"/>
    <cellStyle name="Normal 6 2 3 2 2 2" xfId="534" xr:uid="{F9AFCE90-32CA-424B-BF02-4B9D5EBB8B01}"/>
    <cellStyle name="Normal 6 2 3 2 2 2 2" xfId="1370" xr:uid="{89E77FD3-BE79-4A23-B53F-EF9484C87A5C}"/>
    <cellStyle name="Normal 6 2 3 2 2 2 2 2" xfId="3042" xr:uid="{EDCA2A37-437F-4FAD-BAC9-33947245A025}"/>
    <cellStyle name="Normal 6 2 3 2 2 2 2 2 2" xfId="7223" xr:uid="{E3A59692-AF85-4BF8-895D-322333FBCAF1}"/>
    <cellStyle name="Normal 6 2 3 2 2 2 2 2 2 2" xfId="15586" xr:uid="{385EEBDF-8095-4566-90D9-9348C5AB19AF}"/>
    <cellStyle name="Normal 6 2 3 2 2 2 2 2 2 2 2" xfId="32315" xr:uid="{0653607B-06C0-4CBD-87BD-E16F3682DC01}"/>
    <cellStyle name="Normal 6 2 3 2 2 2 2 2 2 3" xfId="23952" xr:uid="{74164149-73B1-4ED9-812A-E3246D7CABD9}"/>
    <cellStyle name="Normal 6 2 3 2 2 2 2 2 3" xfId="11405" xr:uid="{3D32CEB1-1196-49D2-92D3-AFA462B94618}"/>
    <cellStyle name="Normal 6 2 3 2 2 2 2 2 3 2" xfId="28134" xr:uid="{B95C6B6B-C8DB-4358-B9BE-CC1E3C3B5ADE}"/>
    <cellStyle name="Normal 6 2 3 2 2 2 2 2 4" xfId="19771" xr:uid="{197132CA-D650-4DF4-9C45-44342932EC91}"/>
    <cellStyle name="Normal 6 2 3 2 2 2 2 3" xfId="5551" xr:uid="{3DB20AF2-800A-4715-B59F-CBB9598C1762}"/>
    <cellStyle name="Normal 6 2 3 2 2 2 2 3 2" xfId="13914" xr:uid="{B0F41AFC-C401-43FA-8AD9-743CD5CAECB7}"/>
    <cellStyle name="Normal 6 2 3 2 2 2 2 3 2 2" xfId="30643" xr:uid="{88AB4694-3C5B-48D6-BD92-61EFE6DBF6C5}"/>
    <cellStyle name="Normal 6 2 3 2 2 2 2 3 3" xfId="22280" xr:uid="{6E339C7D-9BBC-4656-BC5A-2B24A561A95E}"/>
    <cellStyle name="Normal 6 2 3 2 2 2 2 4" xfId="9733" xr:uid="{284EE983-CE68-4B6F-84C5-E8DC7C7164EF}"/>
    <cellStyle name="Normal 6 2 3 2 2 2 2 4 2" xfId="26462" xr:uid="{EDF690F2-3C5B-45A2-B533-FB3BD1AFB5EC}"/>
    <cellStyle name="Normal 6 2 3 2 2 2 2 5" xfId="18099" xr:uid="{1D4C96F4-306D-4BD3-B206-0A49CE416C0D}"/>
    <cellStyle name="Normal 6 2 3 2 2 2 3" xfId="2206" xr:uid="{354D4D26-151B-4BBF-AD1F-87ADC03EDC07}"/>
    <cellStyle name="Normal 6 2 3 2 2 2 3 2" xfId="6387" xr:uid="{92BEBA71-1271-41DA-9801-0665FCA0DD65}"/>
    <cellStyle name="Normal 6 2 3 2 2 2 3 2 2" xfId="14750" xr:uid="{EE83E9EB-7A17-4622-923E-FD476E9C05C8}"/>
    <cellStyle name="Normal 6 2 3 2 2 2 3 2 2 2" xfId="31479" xr:uid="{FEC83320-ABDE-4D7B-B92B-46583F5C76E2}"/>
    <cellStyle name="Normal 6 2 3 2 2 2 3 2 3" xfId="23116" xr:uid="{AE8F3559-74B5-4CD7-ABF3-7D841E2AD852}"/>
    <cellStyle name="Normal 6 2 3 2 2 2 3 3" xfId="10569" xr:uid="{277B2E88-980D-4628-AE1C-A0C23B28E585}"/>
    <cellStyle name="Normal 6 2 3 2 2 2 3 3 2" xfId="27298" xr:uid="{5EADDE5C-733F-4679-8A03-C99DCD9FB8F5}"/>
    <cellStyle name="Normal 6 2 3 2 2 2 3 4" xfId="18935" xr:uid="{799810D6-808B-4773-89E2-BF2F0BB3C540}"/>
    <cellStyle name="Normal 6 2 3 2 2 2 4" xfId="3880" xr:uid="{22F241C9-48A1-4CFD-8946-412DAECE8A30}"/>
    <cellStyle name="Normal 6 2 3 2 2 2 4 2" xfId="8061" xr:uid="{AC0011CD-87E4-4D08-9876-06D8B0D96205}"/>
    <cellStyle name="Normal 6 2 3 2 2 2 4 2 2" xfId="16424" xr:uid="{6B79EA5C-2397-4906-A69B-58D561ABCDC9}"/>
    <cellStyle name="Normal 6 2 3 2 2 2 4 2 2 2" xfId="33153" xr:uid="{6AE85F54-E34E-4CFC-9B1E-69EE5307C6EB}"/>
    <cellStyle name="Normal 6 2 3 2 2 2 4 2 3" xfId="24790" xr:uid="{006915E5-45E2-4C72-9539-402F2DDF5ECE}"/>
    <cellStyle name="Normal 6 2 3 2 2 2 4 3" xfId="12243" xr:uid="{C98FDE10-1111-47F4-A5A0-3FCDB8882FE7}"/>
    <cellStyle name="Normal 6 2 3 2 2 2 4 3 2" xfId="28972" xr:uid="{B94B71F8-763F-4751-AABC-DD2F9883718C}"/>
    <cellStyle name="Normal 6 2 3 2 2 2 4 4" xfId="20609" xr:uid="{9CED665C-8013-46AA-BB4D-DBA6E57EAA77}"/>
    <cellStyle name="Normal 6 2 3 2 2 2 5" xfId="4715" xr:uid="{FE639EB9-B51F-47FA-B3ED-C533EB9796E3}"/>
    <cellStyle name="Normal 6 2 3 2 2 2 5 2" xfId="13078" xr:uid="{F78D091A-A8A6-46E3-8120-E9B1CCEB9ECC}"/>
    <cellStyle name="Normal 6 2 3 2 2 2 5 2 2" xfId="29807" xr:uid="{37656D7E-0A15-4A8D-A81F-D2991B22D1DD}"/>
    <cellStyle name="Normal 6 2 3 2 2 2 5 3" xfId="21444" xr:uid="{7567F096-7884-4FC9-B115-CF0E2C664762}"/>
    <cellStyle name="Normal 6 2 3 2 2 2 6" xfId="8897" xr:uid="{830F77A4-BB52-4698-9D8E-BEF8D13C33D9}"/>
    <cellStyle name="Normal 6 2 3 2 2 2 6 2" xfId="25626" xr:uid="{59CCA997-6556-499D-B89D-5ED65ECFA51C}"/>
    <cellStyle name="Normal 6 2 3 2 2 2 7" xfId="17263" xr:uid="{E2865045-0C1C-4CE3-887C-C262A618CF56}"/>
    <cellStyle name="Normal 6 2 3 2 2 3" xfId="812" xr:uid="{237AD910-4242-4A17-9397-9E21655E6CC4}"/>
    <cellStyle name="Normal 6 2 3 2 2 3 2" xfId="1648" xr:uid="{29AFEBAB-23FB-4088-916D-263874088C78}"/>
    <cellStyle name="Normal 6 2 3 2 2 3 2 2" xfId="3320" xr:uid="{63D0598F-0661-4B05-B8A1-01DFBDDE8D9A}"/>
    <cellStyle name="Normal 6 2 3 2 2 3 2 2 2" xfId="7501" xr:uid="{607DF1EF-5BEC-4A12-BB00-E27C93683D29}"/>
    <cellStyle name="Normal 6 2 3 2 2 3 2 2 2 2" xfId="15864" xr:uid="{F1677503-2DC0-4707-9844-73ECA0478A64}"/>
    <cellStyle name="Normal 6 2 3 2 2 3 2 2 2 2 2" xfId="32593" xr:uid="{E50D5324-F22C-4D67-9E50-A76029FC40DE}"/>
    <cellStyle name="Normal 6 2 3 2 2 3 2 2 2 3" xfId="24230" xr:uid="{86D06D8E-5360-4AC9-A83A-0B0111402456}"/>
    <cellStyle name="Normal 6 2 3 2 2 3 2 2 3" xfId="11683" xr:uid="{762FE813-375D-4B44-95CA-2CB4FC035B32}"/>
    <cellStyle name="Normal 6 2 3 2 2 3 2 2 3 2" xfId="28412" xr:uid="{183F2DE7-3AC0-43B6-AC6A-B035E38A67E1}"/>
    <cellStyle name="Normal 6 2 3 2 2 3 2 2 4" xfId="20049" xr:uid="{D2FA6310-1C88-4AB6-8126-CF0DC8805867}"/>
    <cellStyle name="Normal 6 2 3 2 2 3 2 3" xfId="5829" xr:uid="{20C88DDF-79CD-41BB-9DD8-B5DA790B04B7}"/>
    <cellStyle name="Normal 6 2 3 2 2 3 2 3 2" xfId="14192" xr:uid="{37F70AC2-DCB7-489D-B468-CD874211DC01}"/>
    <cellStyle name="Normal 6 2 3 2 2 3 2 3 2 2" xfId="30921" xr:uid="{83B8DD4C-F371-4662-8C9B-FCF840FBD465}"/>
    <cellStyle name="Normal 6 2 3 2 2 3 2 3 3" xfId="22558" xr:uid="{C306B470-8A42-4AC2-8C32-10DA76511E90}"/>
    <cellStyle name="Normal 6 2 3 2 2 3 2 4" xfId="10011" xr:uid="{C5652CC6-D424-47B0-B7DA-9072CEFBE851}"/>
    <cellStyle name="Normal 6 2 3 2 2 3 2 4 2" xfId="26740" xr:uid="{44242C9A-96EB-4E20-BC85-3A522898D084}"/>
    <cellStyle name="Normal 6 2 3 2 2 3 2 5" xfId="18377" xr:uid="{B969D320-3B57-4750-ACA7-E02161CB660E}"/>
    <cellStyle name="Normal 6 2 3 2 2 3 3" xfId="2484" xr:uid="{90014718-A4B2-434A-AB26-127E40FF66BB}"/>
    <cellStyle name="Normal 6 2 3 2 2 3 3 2" xfId="6665" xr:uid="{B9CD7C3F-1554-4265-B45F-637186CDA238}"/>
    <cellStyle name="Normal 6 2 3 2 2 3 3 2 2" xfId="15028" xr:uid="{DB8FC3CD-1C04-44C5-B70E-FF740A7CC612}"/>
    <cellStyle name="Normal 6 2 3 2 2 3 3 2 2 2" xfId="31757" xr:uid="{95632926-6C26-43F4-BABD-3EFDCB5E5C98}"/>
    <cellStyle name="Normal 6 2 3 2 2 3 3 2 3" xfId="23394" xr:uid="{F09AD709-8153-4192-B55F-7562688F7586}"/>
    <cellStyle name="Normal 6 2 3 2 2 3 3 3" xfId="10847" xr:uid="{BC058A9E-024D-4BE4-8F0E-623D5AF15FB4}"/>
    <cellStyle name="Normal 6 2 3 2 2 3 3 3 2" xfId="27576" xr:uid="{240FEAD1-8D93-4EEB-B6B8-AEDB7882B87F}"/>
    <cellStyle name="Normal 6 2 3 2 2 3 3 4" xfId="19213" xr:uid="{8A8537C3-895E-415A-AC04-989805411AAE}"/>
    <cellStyle name="Normal 6 2 3 2 2 3 4" xfId="4158" xr:uid="{5434967B-56E5-44BA-97CF-C3451CE10479}"/>
    <cellStyle name="Normal 6 2 3 2 2 3 4 2" xfId="8339" xr:uid="{7E2BF005-DCE6-4542-B1B3-7ED5DDACE547}"/>
    <cellStyle name="Normal 6 2 3 2 2 3 4 2 2" xfId="16702" xr:uid="{7AED784B-6408-4E33-9E9C-EEC755F59267}"/>
    <cellStyle name="Normal 6 2 3 2 2 3 4 2 2 2" xfId="33431" xr:uid="{BAD7E7B6-BB7E-4516-9E5E-FF404751A5B1}"/>
    <cellStyle name="Normal 6 2 3 2 2 3 4 2 3" xfId="25068" xr:uid="{47BA35E0-CDF5-4DBD-B605-9C20D0EF259F}"/>
    <cellStyle name="Normal 6 2 3 2 2 3 4 3" xfId="12521" xr:uid="{068F5ED0-D33F-4588-953E-58E0AD3EC746}"/>
    <cellStyle name="Normal 6 2 3 2 2 3 4 3 2" xfId="29250" xr:uid="{232CA215-FAC6-47FF-A9D1-70FEE776AC68}"/>
    <cellStyle name="Normal 6 2 3 2 2 3 4 4" xfId="20887" xr:uid="{694D3B05-FF6C-43C0-BFA2-F5D84BEF93D0}"/>
    <cellStyle name="Normal 6 2 3 2 2 3 5" xfId="4993" xr:uid="{AAC5DDC0-1E5F-42F4-817C-690B79324634}"/>
    <cellStyle name="Normal 6 2 3 2 2 3 5 2" xfId="13356" xr:uid="{B77B0C9B-6B88-476F-9123-AF3E3517EB48}"/>
    <cellStyle name="Normal 6 2 3 2 2 3 5 2 2" xfId="30085" xr:uid="{C28630F5-4A01-4482-B223-73847E3D2F28}"/>
    <cellStyle name="Normal 6 2 3 2 2 3 5 3" xfId="21722" xr:uid="{B44FD7DD-3DCF-4864-A6C0-6EC10DD7D685}"/>
    <cellStyle name="Normal 6 2 3 2 2 3 6" xfId="9175" xr:uid="{AECCE112-D205-4EFB-9F4C-8D6C0FDA8FA8}"/>
    <cellStyle name="Normal 6 2 3 2 2 3 6 2" xfId="25904" xr:uid="{AB512D74-6D7A-49B1-AC66-475243C211B9}"/>
    <cellStyle name="Normal 6 2 3 2 2 3 7" xfId="17541" xr:uid="{6247B3D4-6572-47DD-B367-F9E47E607F26}"/>
    <cellStyle name="Normal 6 2 3 2 2 4" xfId="1092" xr:uid="{90352B93-6120-42F4-AD7F-B52AB0C7CAA2}"/>
    <cellStyle name="Normal 6 2 3 2 2 4 2" xfId="2764" xr:uid="{BEEE3E44-BC4A-46F0-80C7-B18BCD1CE60B}"/>
    <cellStyle name="Normal 6 2 3 2 2 4 2 2" xfId="6945" xr:uid="{43EB9988-FCA9-46F4-A9DF-51B98E45C680}"/>
    <cellStyle name="Normal 6 2 3 2 2 4 2 2 2" xfId="15308" xr:uid="{EAD2C9FB-50FB-4831-B61B-E86F10596769}"/>
    <cellStyle name="Normal 6 2 3 2 2 4 2 2 2 2" xfId="32037" xr:uid="{8B100482-DA79-42AA-8ED0-94B92ECDE2E7}"/>
    <cellStyle name="Normal 6 2 3 2 2 4 2 2 3" xfId="23674" xr:uid="{617C3CD4-5805-4C9E-A3CE-0461E0A6F5B6}"/>
    <cellStyle name="Normal 6 2 3 2 2 4 2 3" xfId="11127" xr:uid="{679E7B85-F2FA-4BF4-B870-674B3546DC7E}"/>
    <cellStyle name="Normal 6 2 3 2 2 4 2 3 2" xfId="27856" xr:uid="{9BF17ECD-47C5-4A6C-87FD-5B73497ED11F}"/>
    <cellStyle name="Normal 6 2 3 2 2 4 2 4" xfId="19493" xr:uid="{D01FFF9E-FF05-46B6-9929-94DAC6FF90D6}"/>
    <cellStyle name="Normal 6 2 3 2 2 4 3" xfId="5273" xr:uid="{760982E9-9EFD-4C07-B016-98557307DD3D}"/>
    <cellStyle name="Normal 6 2 3 2 2 4 3 2" xfId="13636" xr:uid="{0CD25EA5-99E3-41C4-9B9F-8C8C19DE9DEC}"/>
    <cellStyle name="Normal 6 2 3 2 2 4 3 2 2" xfId="30365" xr:uid="{8F41EE92-872F-4843-B5F1-00D1E59A893C}"/>
    <cellStyle name="Normal 6 2 3 2 2 4 3 3" xfId="22002" xr:uid="{650C3723-FA49-4335-95CA-0E75A97A1660}"/>
    <cellStyle name="Normal 6 2 3 2 2 4 4" xfId="9455" xr:uid="{84981D3F-FAE9-4FD7-A180-D9B6A021E674}"/>
    <cellStyle name="Normal 6 2 3 2 2 4 4 2" xfId="26184" xr:uid="{8BBD1194-D8F8-4826-8BB9-C54EA93B54E1}"/>
    <cellStyle name="Normal 6 2 3 2 2 4 5" xfId="17821" xr:uid="{0C72F63C-3C99-4F1D-AA9B-BEA4B07D3823}"/>
    <cellStyle name="Normal 6 2 3 2 2 5" xfId="1928" xr:uid="{69FF3E41-48C7-4804-A5CC-57776A0A4940}"/>
    <cellStyle name="Normal 6 2 3 2 2 5 2" xfId="6109" xr:uid="{B43869C6-D76F-4BAC-A9C4-11863647996D}"/>
    <cellStyle name="Normal 6 2 3 2 2 5 2 2" xfId="14472" xr:uid="{48BAF863-95A9-4A1C-9273-325788B51772}"/>
    <cellStyle name="Normal 6 2 3 2 2 5 2 2 2" xfId="31201" xr:uid="{5D7E02F7-6442-4CD5-A95E-B2DB25849616}"/>
    <cellStyle name="Normal 6 2 3 2 2 5 2 3" xfId="22838" xr:uid="{45439962-C5A5-4D91-88E4-96B4257606E8}"/>
    <cellStyle name="Normal 6 2 3 2 2 5 3" xfId="10291" xr:uid="{85204DF1-03C6-42F6-A495-B34C08A31C01}"/>
    <cellStyle name="Normal 6 2 3 2 2 5 3 2" xfId="27020" xr:uid="{2B7A179F-EF8C-4930-B18F-91352F0EF4FD}"/>
    <cellStyle name="Normal 6 2 3 2 2 5 4" xfId="18657" xr:uid="{5AB73E74-9194-4DFE-B1C3-4BD66AA7BF8B}"/>
    <cellStyle name="Normal 6 2 3 2 2 6" xfId="3602" xr:uid="{1A830701-61D0-414E-9801-4B92B7C09684}"/>
    <cellStyle name="Normal 6 2 3 2 2 6 2" xfId="7783" xr:uid="{A567A22A-EBC2-4DA7-BB66-2667A5B56077}"/>
    <cellStyle name="Normal 6 2 3 2 2 6 2 2" xfId="16146" xr:uid="{1F82E038-A621-470F-BE67-235BA12AACA2}"/>
    <cellStyle name="Normal 6 2 3 2 2 6 2 2 2" xfId="32875" xr:uid="{8F668A9E-76EB-4D7F-80F2-01C21428B514}"/>
    <cellStyle name="Normal 6 2 3 2 2 6 2 3" xfId="24512" xr:uid="{8EB4AA18-6440-43E2-8C87-0DC629392103}"/>
    <cellStyle name="Normal 6 2 3 2 2 6 3" xfId="11965" xr:uid="{8A8574D9-BA4A-4AA7-8B8D-4CD177555588}"/>
    <cellStyle name="Normal 6 2 3 2 2 6 3 2" xfId="28694" xr:uid="{1A76B7AB-D049-48B7-B6DD-69781ACDAB22}"/>
    <cellStyle name="Normal 6 2 3 2 2 6 4" xfId="20331" xr:uid="{C30DA163-DC22-49FC-AC3D-06AC58D9A030}"/>
    <cellStyle name="Normal 6 2 3 2 2 7" xfId="4437" xr:uid="{A314B25D-B27D-4FD0-BC46-C9942ABBF189}"/>
    <cellStyle name="Normal 6 2 3 2 2 7 2" xfId="12800" xr:uid="{680AF3F9-F1A5-483B-98E6-972D85A7FD23}"/>
    <cellStyle name="Normal 6 2 3 2 2 7 2 2" xfId="29529" xr:uid="{EE928EC2-5190-44ED-979D-8A6625C59171}"/>
    <cellStyle name="Normal 6 2 3 2 2 7 3" xfId="21166" xr:uid="{83F73DB8-AAE5-46CB-A498-9D1C5382F778}"/>
    <cellStyle name="Normal 6 2 3 2 2 8" xfId="8619" xr:uid="{8A11C835-C801-4A30-91E3-4653C75AD98C}"/>
    <cellStyle name="Normal 6 2 3 2 2 8 2" xfId="25348" xr:uid="{70D20811-8529-49A5-AE68-8BEAA70D73BE}"/>
    <cellStyle name="Normal 6 2 3 2 2 9" xfId="16985" xr:uid="{2CB0DBE1-52CB-4EE5-A2B0-FFE57357342B}"/>
    <cellStyle name="Normal 6 2 3 2 3" xfId="398" xr:uid="{E8C9DE78-F0D3-424B-B5B5-9F8CB4F70D19}"/>
    <cellStyle name="Normal 6 2 3 2 3 2" xfId="1234" xr:uid="{795EC645-F819-45C7-9FA4-B32745537794}"/>
    <cellStyle name="Normal 6 2 3 2 3 2 2" xfId="2906" xr:uid="{60EDDA3D-FD9F-4D4B-A701-249A44F1431D}"/>
    <cellStyle name="Normal 6 2 3 2 3 2 2 2" xfId="7087" xr:uid="{2596A0CF-C7D9-47BF-A613-81D725D51CAD}"/>
    <cellStyle name="Normal 6 2 3 2 3 2 2 2 2" xfId="15450" xr:uid="{E6B7AEDD-CF4B-40B1-B800-6EA9E94EE816}"/>
    <cellStyle name="Normal 6 2 3 2 3 2 2 2 2 2" xfId="32179" xr:uid="{17809EDD-F4E9-44AF-8B64-70788691299C}"/>
    <cellStyle name="Normal 6 2 3 2 3 2 2 2 3" xfId="23816" xr:uid="{49EF189A-C156-4BFA-8052-0D9A238EF134}"/>
    <cellStyle name="Normal 6 2 3 2 3 2 2 3" xfId="11269" xr:uid="{74045674-3DEA-4EB3-9C90-AF826E247B0E}"/>
    <cellStyle name="Normal 6 2 3 2 3 2 2 3 2" xfId="27998" xr:uid="{0EC32F45-EDBF-49C7-8118-2B646A71F36F}"/>
    <cellStyle name="Normal 6 2 3 2 3 2 2 4" xfId="19635" xr:uid="{D84BC7F4-1CBC-4F55-B4CA-CFACCB14FD2B}"/>
    <cellStyle name="Normal 6 2 3 2 3 2 3" xfId="5415" xr:uid="{F59E6250-CA77-4AED-868B-AEFC5EA364B9}"/>
    <cellStyle name="Normal 6 2 3 2 3 2 3 2" xfId="13778" xr:uid="{9CEF7219-8545-46C3-8D71-3180394C8162}"/>
    <cellStyle name="Normal 6 2 3 2 3 2 3 2 2" xfId="30507" xr:uid="{0C9F019C-469A-4731-BE31-9DC2F5ED9D45}"/>
    <cellStyle name="Normal 6 2 3 2 3 2 3 3" xfId="22144" xr:uid="{EAA90F6E-E00E-4D1D-AE6D-A5634E51F3BB}"/>
    <cellStyle name="Normal 6 2 3 2 3 2 4" xfId="9597" xr:uid="{AC1D143B-DC24-45AC-920F-627F62F22372}"/>
    <cellStyle name="Normal 6 2 3 2 3 2 4 2" xfId="26326" xr:uid="{872B9759-3B72-4E3C-AD32-D28AF5FC3047}"/>
    <cellStyle name="Normal 6 2 3 2 3 2 5" xfId="17963" xr:uid="{E60B9B65-BA71-4357-813D-3D43DA0A209B}"/>
    <cellStyle name="Normal 6 2 3 2 3 3" xfId="2070" xr:uid="{91F05D9C-1E4A-4836-B47D-DFC107ABE799}"/>
    <cellStyle name="Normal 6 2 3 2 3 3 2" xfId="6251" xr:uid="{17C0B69D-E57C-4DC2-9C3E-87FA2CFAB423}"/>
    <cellStyle name="Normal 6 2 3 2 3 3 2 2" xfId="14614" xr:uid="{88441DE9-6AE0-423A-9B18-CABF0C6E9F77}"/>
    <cellStyle name="Normal 6 2 3 2 3 3 2 2 2" xfId="31343" xr:uid="{C2DCC00A-7CD0-4040-9AAC-C0EAB3C3B9FF}"/>
    <cellStyle name="Normal 6 2 3 2 3 3 2 3" xfId="22980" xr:uid="{21FFAD77-1F82-4113-B44B-42E815348E7E}"/>
    <cellStyle name="Normal 6 2 3 2 3 3 3" xfId="10433" xr:uid="{8C1B998A-C07B-466E-A88D-569B5A64CE25}"/>
    <cellStyle name="Normal 6 2 3 2 3 3 3 2" xfId="27162" xr:uid="{7087A6BA-1BEA-4F49-B57B-35DF36BEBE4A}"/>
    <cellStyle name="Normal 6 2 3 2 3 3 4" xfId="18799" xr:uid="{6BBC9AEA-9126-45AE-8BFE-5C727F0AFD29}"/>
    <cellStyle name="Normal 6 2 3 2 3 4" xfId="3744" xr:uid="{0DFBC54A-8CC3-4C81-A366-E066DB6EF861}"/>
    <cellStyle name="Normal 6 2 3 2 3 4 2" xfId="7925" xr:uid="{D4455CCC-015F-49D6-82B1-D2EDEFEE2C92}"/>
    <cellStyle name="Normal 6 2 3 2 3 4 2 2" xfId="16288" xr:uid="{227FA359-148C-4606-AE4B-0195A793EF6E}"/>
    <cellStyle name="Normal 6 2 3 2 3 4 2 2 2" xfId="33017" xr:uid="{D7716307-D598-41B3-92F3-C96004FAD84E}"/>
    <cellStyle name="Normal 6 2 3 2 3 4 2 3" xfId="24654" xr:uid="{294DCD96-D01A-4A68-A50C-EA6B9E9C596A}"/>
    <cellStyle name="Normal 6 2 3 2 3 4 3" xfId="12107" xr:uid="{09DBF061-7A4D-4D31-99A4-B85BEF68E513}"/>
    <cellStyle name="Normal 6 2 3 2 3 4 3 2" xfId="28836" xr:uid="{37B96906-DBBE-4F28-9F79-E068241E2656}"/>
    <cellStyle name="Normal 6 2 3 2 3 4 4" xfId="20473" xr:uid="{498D399F-C70B-4D7B-AA51-AD864C98FF4E}"/>
    <cellStyle name="Normal 6 2 3 2 3 5" xfId="4579" xr:uid="{594075C5-5C09-466D-B6EB-8BE5C5273148}"/>
    <cellStyle name="Normal 6 2 3 2 3 5 2" xfId="12942" xr:uid="{BFCB761F-C5FF-41AB-8D01-04DFAEB14263}"/>
    <cellStyle name="Normal 6 2 3 2 3 5 2 2" xfId="29671" xr:uid="{E800D798-C270-4C57-B69F-0C6BB392BC48}"/>
    <cellStyle name="Normal 6 2 3 2 3 5 3" xfId="21308" xr:uid="{8C673249-FC33-4560-93E3-D4C844173D44}"/>
    <cellStyle name="Normal 6 2 3 2 3 6" xfId="8761" xr:uid="{F5AE72D1-87D7-4CBB-A6F2-0351902145AF}"/>
    <cellStyle name="Normal 6 2 3 2 3 6 2" xfId="25490" xr:uid="{489BC154-AE11-4D1D-A57A-AB45ADAE68BB}"/>
    <cellStyle name="Normal 6 2 3 2 3 7" xfId="17127" xr:uid="{898F99B3-C55A-4CA6-A70C-6E017DA13947}"/>
    <cellStyle name="Normal 6 2 3 2 4" xfId="676" xr:uid="{B903CCA0-208C-47AE-8839-E4A7E12F6042}"/>
    <cellStyle name="Normal 6 2 3 2 4 2" xfId="1512" xr:uid="{63EAF5BE-2311-4114-A7B6-0A3D55F3B22A}"/>
    <cellStyle name="Normal 6 2 3 2 4 2 2" xfId="3184" xr:uid="{9B3FC234-58F1-449E-A534-546CD7C6CDFC}"/>
    <cellStyle name="Normal 6 2 3 2 4 2 2 2" xfId="7365" xr:uid="{A7064FFC-8E69-4FF0-AA98-392B170C4725}"/>
    <cellStyle name="Normal 6 2 3 2 4 2 2 2 2" xfId="15728" xr:uid="{4F154ADE-5291-4E49-9CB6-2BECC529EF3F}"/>
    <cellStyle name="Normal 6 2 3 2 4 2 2 2 2 2" xfId="32457" xr:uid="{38C95448-FBAA-48C3-B61F-3ECA60933156}"/>
    <cellStyle name="Normal 6 2 3 2 4 2 2 2 3" xfId="24094" xr:uid="{3635548A-A74D-4242-9E16-C4131D77A6C0}"/>
    <cellStyle name="Normal 6 2 3 2 4 2 2 3" xfId="11547" xr:uid="{2457721C-87CC-4F01-BD07-92212BF56A99}"/>
    <cellStyle name="Normal 6 2 3 2 4 2 2 3 2" xfId="28276" xr:uid="{7DDC4992-9C2E-4715-B0A9-819031C187E0}"/>
    <cellStyle name="Normal 6 2 3 2 4 2 2 4" xfId="19913" xr:uid="{06539A28-2646-4DCA-B0CB-96442F50AE7F}"/>
    <cellStyle name="Normal 6 2 3 2 4 2 3" xfId="5693" xr:uid="{5F97CB5E-876A-43F5-AF39-CDC53624A0C1}"/>
    <cellStyle name="Normal 6 2 3 2 4 2 3 2" xfId="14056" xr:uid="{4BE7F59E-8786-4E87-BBC7-09DD2D1C8EA8}"/>
    <cellStyle name="Normal 6 2 3 2 4 2 3 2 2" xfId="30785" xr:uid="{08EA0797-4148-416F-8757-0451294C252B}"/>
    <cellStyle name="Normal 6 2 3 2 4 2 3 3" xfId="22422" xr:uid="{FF0D0DD3-5C75-4473-8CFA-F95C9371F09A}"/>
    <cellStyle name="Normal 6 2 3 2 4 2 4" xfId="9875" xr:uid="{6009392D-7D43-4FCB-BD6E-385E6B7101FB}"/>
    <cellStyle name="Normal 6 2 3 2 4 2 4 2" xfId="26604" xr:uid="{033071DA-2F2C-441E-854A-125E4F5176AA}"/>
    <cellStyle name="Normal 6 2 3 2 4 2 5" xfId="18241" xr:uid="{2A09DA22-F23D-4407-B533-024F96FF19CF}"/>
    <cellStyle name="Normal 6 2 3 2 4 3" xfId="2348" xr:uid="{01EF9956-A41A-4ADF-948D-9BE4CFE5DF60}"/>
    <cellStyle name="Normal 6 2 3 2 4 3 2" xfId="6529" xr:uid="{C833C7D6-4F36-4610-AC20-A90275EEAA11}"/>
    <cellStyle name="Normal 6 2 3 2 4 3 2 2" xfId="14892" xr:uid="{F0EE8586-A3EC-4536-901E-4264D3584B44}"/>
    <cellStyle name="Normal 6 2 3 2 4 3 2 2 2" xfId="31621" xr:uid="{376BACE0-AA04-4E0D-A08B-0A1A925D2FCF}"/>
    <cellStyle name="Normal 6 2 3 2 4 3 2 3" xfId="23258" xr:uid="{8CC3E599-C650-4ABA-A6C9-061C73328913}"/>
    <cellStyle name="Normal 6 2 3 2 4 3 3" xfId="10711" xr:uid="{5D1F1EFF-27FE-4DE0-A599-58FFF9FEDD3A}"/>
    <cellStyle name="Normal 6 2 3 2 4 3 3 2" xfId="27440" xr:uid="{52930F62-5B3E-42B5-8201-979EE828C944}"/>
    <cellStyle name="Normal 6 2 3 2 4 3 4" xfId="19077" xr:uid="{D257E643-27CA-4643-B609-3DCEF28CCB87}"/>
    <cellStyle name="Normal 6 2 3 2 4 4" xfId="4022" xr:uid="{2021DF4C-D1E9-49C3-A75D-2FE209D1EBDA}"/>
    <cellStyle name="Normal 6 2 3 2 4 4 2" xfId="8203" xr:uid="{5E48DDE1-2B4E-474B-8BB0-0AF67DA4A355}"/>
    <cellStyle name="Normal 6 2 3 2 4 4 2 2" xfId="16566" xr:uid="{7011DD37-A3B8-4953-ADD5-23ED84754CCD}"/>
    <cellStyle name="Normal 6 2 3 2 4 4 2 2 2" xfId="33295" xr:uid="{5E37D069-F9A4-44DC-A065-21E0A38CC7BA}"/>
    <cellStyle name="Normal 6 2 3 2 4 4 2 3" xfId="24932" xr:uid="{405D9C12-636B-4E6C-BFBB-F2420C09EF0C}"/>
    <cellStyle name="Normal 6 2 3 2 4 4 3" xfId="12385" xr:uid="{DE967C31-18D6-4166-A8A0-37047C34F2FE}"/>
    <cellStyle name="Normal 6 2 3 2 4 4 3 2" xfId="29114" xr:uid="{D60A635D-34B8-44F1-93BD-784AB2248BAB}"/>
    <cellStyle name="Normal 6 2 3 2 4 4 4" xfId="20751" xr:uid="{EB546D04-385B-4246-8EC0-1174A6F53C9C}"/>
    <cellStyle name="Normal 6 2 3 2 4 5" xfId="4857" xr:uid="{508474BE-ECA3-4DF8-AFD6-E056133A3CE4}"/>
    <cellStyle name="Normal 6 2 3 2 4 5 2" xfId="13220" xr:uid="{3112E771-E5EA-462C-84A3-39F8AB171A2D}"/>
    <cellStyle name="Normal 6 2 3 2 4 5 2 2" xfId="29949" xr:uid="{F63FDC5D-3643-48B4-AA8A-0812AB9E667E}"/>
    <cellStyle name="Normal 6 2 3 2 4 5 3" xfId="21586" xr:uid="{9997E2D3-6F02-452D-98BB-24405311507F}"/>
    <cellStyle name="Normal 6 2 3 2 4 6" xfId="9039" xr:uid="{1F7B119F-6928-4AC4-9AC6-360A72C4CD83}"/>
    <cellStyle name="Normal 6 2 3 2 4 6 2" xfId="25768" xr:uid="{76E30E41-D8FF-46B5-9B95-066B8C772A42}"/>
    <cellStyle name="Normal 6 2 3 2 4 7" xfId="17405" xr:uid="{EBF0CEB2-95C8-44F4-ABBB-CE6A5191E26A}"/>
    <cellStyle name="Normal 6 2 3 2 5" xfId="956" xr:uid="{83C2E9EB-4E23-4B14-BF82-E83ECB2F1592}"/>
    <cellStyle name="Normal 6 2 3 2 5 2" xfId="2628" xr:uid="{AC9386C3-8D96-406B-85ED-A20220136A57}"/>
    <cellStyle name="Normal 6 2 3 2 5 2 2" xfId="6809" xr:uid="{298CE15C-84A5-4CB0-8E28-2FC5A973E161}"/>
    <cellStyle name="Normal 6 2 3 2 5 2 2 2" xfId="15172" xr:uid="{D1CD3C38-2C40-4C28-B5AD-1AAF84800A0D}"/>
    <cellStyle name="Normal 6 2 3 2 5 2 2 2 2" xfId="31901" xr:uid="{62C13FE6-35DD-4FB2-B734-2C565F01188E}"/>
    <cellStyle name="Normal 6 2 3 2 5 2 2 3" xfId="23538" xr:uid="{E48386B9-6D4D-48FD-A896-2AD92A04B7E1}"/>
    <cellStyle name="Normal 6 2 3 2 5 2 3" xfId="10991" xr:uid="{BB4815AE-5AA9-4B38-904A-FE8F2A5413B1}"/>
    <cellStyle name="Normal 6 2 3 2 5 2 3 2" xfId="27720" xr:uid="{4AB2A4BE-77E6-4518-B27B-A19C975F2665}"/>
    <cellStyle name="Normal 6 2 3 2 5 2 4" xfId="19357" xr:uid="{4693C338-33C5-4B67-B1AB-8409E1B58075}"/>
    <cellStyle name="Normal 6 2 3 2 5 3" xfId="5137" xr:uid="{B4CCED39-414B-467F-B00D-FF497CB57437}"/>
    <cellStyle name="Normal 6 2 3 2 5 3 2" xfId="13500" xr:uid="{F83360AA-D0ED-49DF-B809-835C161D6BA2}"/>
    <cellStyle name="Normal 6 2 3 2 5 3 2 2" xfId="30229" xr:uid="{1E54138D-598E-4557-880E-06C76D28DB15}"/>
    <cellStyle name="Normal 6 2 3 2 5 3 3" xfId="21866" xr:uid="{223AC999-50F2-476C-A5EE-00C3F3F82EF5}"/>
    <cellStyle name="Normal 6 2 3 2 5 4" xfId="9319" xr:uid="{2587F2F5-9073-4870-B17A-C8DBDFB15086}"/>
    <cellStyle name="Normal 6 2 3 2 5 4 2" xfId="26048" xr:uid="{44D20E16-06EB-4651-8378-C0F9DB9DA9CE}"/>
    <cellStyle name="Normal 6 2 3 2 5 5" xfId="17685" xr:uid="{0B42B97D-4D00-4963-A0DC-989E0A524675}"/>
    <cellStyle name="Normal 6 2 3 2 6" xfId="1792" xr:uid="{062BD6F7-EF32-4DD9-A4BD-0C0C33F047BD}"/>
    <cellStyle name="Normal 6 2 3 2 6 2" xfId="5973" xr:uid="{AA7922EB-F66A-4D70-9821-3F3E07B049E2}"/>
    <cellStyle name="Normal 6 2 3 2 6 2 2" xfId="14336" xr:uid="{71BE3A8A-1F46-454E-B2E9-04E2A778E0F2}"/>
    <cellStyle name="Normal 6 2 3 2 6 2 2 2" xfId="31065" xr:uid="{A1C7FC98-2550-4933-BED7-A6D68C27F132}"/>
    <cellStyle name="Normal 6 2 3 2 6 2 3" xfId="22702" xr:uid="{B7F47A30-34E5-4DA5-B1BF-15EE6EF374CC}"/>
    <cellStyle name="Normal 6 2 3 2 6 3" xfId="10155" xr:uid="{C8F5BCD2-2B45-43D5-8847-BAFC5B360704}"/>
    <cellStyle name="Normal 6 2 3 2 6 3 2" xfId="26884" xr:uid="{EA579627-522E-4B2F-8E3E-4DBC06646AD7}"/>
    <cellStyle name="Normal 6 2 3 2 6 4" xfId="18521" xr:uid="{C4E50079-D5B0-4ECD-8779-0CE1708926A5}"/>
    <cellStyle name="Normal 6 2 3 2 7" xfId="3466" xr:uid="{7CFBACB4-2AE1-4232-9D5F-F6232022E0E7}"/>
    <cellStyle name="Normal 6 2 3 2 7 2" xfId="7647" xr:uid="{567F1718-4505-4211-9581-133D542D703C}"/>
    <cellStyle name="Normal 6 2 3 2 7 2 2" xfId="16010" xr:uid="{C45EE08E-31DF-4B0E-8A37-C555BCCA6E16}"/>
    <cellStyle name="Normal 6 2 3 2 7 2 2 2" xfId="32739" xr:uid="{8DA37790-B73B-45F5-9229-DB9D95A7151C}"/>
    <cellStyle name="Normal 6 2 3 2 7 2 3" xfId="24376" xr:uid="{D1E938A3-9689-4D14-B390-704664B46249}"/>
    <cellStyle name="Normal 6 2 3 2 7 3" xfId="11829" xr:uid="{1D2D4D6E-DA3F-4631-A3FD-567B59C63246}"/>
    <cellStyle name="Normal 6 2 3 2 7 3 2" xfId="28558" xr:uid="{4A0725BB-6339-4378-86EC-149C8CC19A5C}"/>
    <cellStyle name="Normal 6 2 3 2 7 4" xfId="20195" xr:uid="{D31FF763-0461-4BD0-871D-BEC64076CF01}"/>
    <cellStyle name="Normal 6 2 3 2 8" xfId="4301" xr:uid="{3D065192-552F-46FC-AF9C-9718DC600E08}"/>
    <cellStyle name="Normal 6 2 3 2 8 2" xfId="12664" xr:uid="{C7598DDD-12C8-4F4E-998B-BD944633BAB1}"/>
    <cellStyle name="Normal 6 2 3 2 8 2 2" xfId="29393" xr:uid="{E63C1BA7-42F1-4387-9512-DC953800CB6B}"/>
    <cellStyle name="Normal 6 2 3 2 8 3" xfId="21030" xr:uid="{66683B2E-80DB-44F8-9B46-2D069EE5508E}"/>
    <cellStyle name="Normal 6 2 3 2 9" xfId="8483" xr:uid="{F37E8BC0-4285-4942-84DE-9347B148FBB1}"/>
    <cellStyle name="Normal 6 2 3 2 9 2" xfId="25212" xr:uid="{CD2C13E3-39B1-4713-BFDE-ACAFBC9BED13}"/>
    <cellStyle name="Normal 6 2 3 3" xfId="189" xr:uid="{C80BAD06-3192-491E-97BB-51E4703DC035}"/>
    <cellStyle name="Normal 6 2 3 3 2" xfId="467" xr:uid="{4504820C-E935-40DB-A9E0-7D3BD94BD85E}"/>
    <cellStyle name="Normal 6 2 3 3 2 2" xfId="1303" xr:uid="{EFEEE86D-1F79-462F-B6C9-32DBF9B9B8BE}"/>
    <cellStyle name="Normal 6 2 3 3 2 2 2" xfId="2975" xr:uid="{9774B7BE-E675-42B2-99A9-3BA89D0F520E}"/>
    <cellStyle name="Normal 6 2 3 3 2 2 2 2" xfId="7156" xr:uid="{B2F72C32-EFCE-4BD4-B31D-67BFDBCAE2A7}"/>
    <cellStyle name="Normal 6 2 3 3 2 2 2 2 2" xfId="15519" xr:uid="{394CC08F-C0B7-4F7F-A1F9-664C08E3BB1C}"/>
    <cellStyle name="Normal 6 2 3 3 2 2 2 2 2 2" xfId="32248" xr:uid="{C5BF2CA9-1981-4969-860F-F5A4F41180DA}"/>
    <cellStyle name="Normal 6 2 3 3 2 2 2 2 3" xfId="23885" xr:uid="{13DE26B2-D2B9-49DC-9438-CB5F6322089D}"/>
    <cellStyle name="Normal 6 2 3 3 2 2 2 3" xfId="11338" xr:uid="{EB991EDD-CC75-47FF-9FE4-BCE2417F0334}"/>
    <cellStyle name="Normal 6 2 3 3 2 2 2 3 2" xfId="28067" xr:uid="{8A7AF99D-B109-4A9C-8CCC-4D890D8FADA6}"/>
    <cellStyle name="Normal 6 2 3 3 2 2 2 4" xfId="19704" xr:uid="{7D78F8B8-FAE4-4BA1-A074-ED9A3E62E920}"/>
    <cellStyle name="Normal 6 2 3 3 2 2 3" xfId="5484" xr:uid="{2A7B3DBD-A3E0-4FB1-81B2-5E3E2B34C487}"/>
    <cellStyle name="Normal 6 2 3 3 2 2 3 2" xfId="13847" xr:uid="{4ABDC075-2E92-4824-9F3C-E42736ED1649}"/>
    <cellStyle name="Normal 6 2 3 3 2 2 3 2 2" xfId="30576" xr:uid="{F8EF9BE5-5B0A-41FF-B512-EA8CAA9D8D3F}"/>
    <cellStyle name="Normal 6 2 3 3 2 2 3 3" xfId="22213" xr:uid="{4A5223CA-3DBF-4C52-98BC-D1A34BAADD71}"/>
    <cellStyle name="Normal 6 2 3 3 2 2 4" xfId="9666" xr:uid="{6392387E-CA88-4490-A736-64DF642873EF}"/>
    <cellStyle name="Normal 6 2 3 3 2 2 4 2" xfId="26395" xr:uid="{F0DFC7EA-E696-4B8F-9EAE-F7917B416AA1}"/>
    <cellStyle name="Normal 6 2 3 3 2 2 5" xfId="18032" xr:uid="{BF07AA12-C2B2-4FD7-A681-04696CE7DE39}"/>
    <cellStyle name="Normal 6 2 3 3 2 3" xfId="2139" xr:uid="{D0BECBFC-D2C8-4390-AD0E-E045EBF55D37}"/>
    <cellStyle name="Normal 6 2 3 3 2 3 2" xfId="6320" xr:uid="{80901D8D-8CBC-4497-B1AA-FEAC28A6C520}"/>
    <cellStyle name="Normal 6 2 3 3 2 3 2 2" xfId="14683" xr:uid="{63DDE634-AD81-49AC-B210-32C47EAFE65C}"/>
    <cellStyle name="Normal 6 2 3 3 2 3 2 2 2" xfId="31412" xr:uid="{30F14ACA-5A2D-465B-85BC-4A14FF79C03A}"/>
    <cellStyle name="Normal 6 2 3 3 2 3 2 3" xfId="23049" xr:uid="{9E34A5C2-AF46-4F37-BB78-2455ADA58E4D}"/>
    <cellStyle name="Normal 6 2 3 3 2 3 3" xfId="10502" xr:uid="{3CAAEA41-CB56-4BEC-B3A4-30C3ADC6B3BC}"/>
    <cellStyle name="Normal 6 2 3 3 2 3 3 2" xfId="27231" xr:uid="{52785168-C15E-448F-8DFF-E6125120F68A}"/>
    <cellStyle name="Normal 6 2 3 3 2 3 4" xfId="18868" xr:uid="{AF1C1BC9-FD95-4C3D-9DD8-37BF82301778}"/>
    <cellStyle name="Normal 6 2 3 3 2 4" xfId="3813" xr:uid="{69824897-B12B-4BAE-8A31-B3BF1415FB74}"/>
    <cellStyle name="Normal 6 2 3 3 2 4 2" xfId="7994" xr:uid="{FE0C5E96-4608-45FF-B78E-90609963026D}"/>
    <cellStyle name="Normal 6 2 3 3 2 4 2 2" xfId="16357" xr:uid="{9D30D8AE-FFF6-47D3-851D-8853D6AF3233}"/>
    <cellStyle name="Normal 6 2 3 3 2 4 2 2 2" xfId="33086" xr:uid="{AB909735-5905-4420-BC02-1BCD1985ADCA}"/>
    <cellStyle name="Normal 6 2 3 3 2 4 2 3" xfId="24723" xr:uid="{D05AC38F-F30B-401E-B93B-90AC74F04976}"/>
    <cellStyle name="Normal 6 2 3 3 2 4 3" xfId="12176" xr:uid="{77EB9004-76DE-4F9E-89CF-49B6C6367C1F}"/>
    <cellStyle name="Normal 6 2 3 3 2 4 3 2" xfId="28905" xr:uid="{ED146B9B-EDF8-4980-A740-FC6DD79DDC25}"/>
    <cellStyle name="Normal 6 2 3 3 2 4 4" xfId="20542" xr:uid="{0FA68EB0-78A0-473A-800A-45CA8B3F1B11}"/>
    <cellStyle name="Normal 6 2 3 3 2 5" xfId="4648" xr:uid="{1BA03A87-5F34-4C9D-B20B-62D40C5C7EA2}"/>
    <cellStyle name="Normal 6 2 3 3 2 5 2" xfId="13011" xr:uid="{28B39B85-DFB5-4223-8F72-5E1605A185AA}"/>
    <cellStyle name="Normal 6 2 3 3 2 5 2 2" xfId="29740" xr:uid="{46CE0231-3B5F-416B-B655-F95E6EBD02B8}"/>
    <cellStyle name="Normal 6 2 3 3 2 5 3" xfId="21377" xr:uid="{BA385BEC-00F0-4701-A7AD-983E4B05CC73}"/>
    <cellStyle name="Normal 6 2 3 3 2 6" xfId="8830" xr:uid="{576494DF-3E7F-4B9D-A873-E9DFCDC38949}"/>
    <cellStyle name="Normal 6 2 3 3 2 6 2" xfId="25559" xr:uid="{F0E75851-C9F2-4EB5-A452-215D8FD1CA96}"/>
    <cellStyle name="Normal 6 2 3 3 2 7" xfId="17196" xr:uid="{04BAB6B3-33CA-4B64-A5A9-CD79A66B8C1D}"/>
    <cellStyle name="Normal 6 2 3 3 3" xfId="745" xr:uid="{E88C0D53-E505-4786-9292-F7105E85E19C}"/>
    <cellStyle name="Normal 6 2 3 3 3 2" xfId="1581" xr:uid="{D974F05C-6451-4ECB-89D3-6E90E3F6D4E1}"/>
    <cellStyle name="Normal 6 2 3 3 3 2 2" xfId="3253" xr:uid="{3D0F3E9E-546E-4D6F-9CA5-C1C97798EE65}"/>
    <cellStyle name="Normal 6 2 3 3 3 2 2 2" xfId="7434" xr:uid="{C6D73ECB-B1F1-4DC0-ADC2-75AA7127468B}"/>
    <cellStyle name="Normal 6 2 3 3 3 2 2 2 2" xfId="15797" xr:uid="{F905EBD1-E46B-47F0-A5BA-B14190046C06}"/>
    <cellStyle name="Normal 6 2 3 3 3 2 2 2 2 2" xfId="32526" xr:uid="{FFE6B84D-6C2C-4D73-B9A9-9B704BB94B9E}"/>
    <cellStyle name="Normal 6 2 3 3 3 2 2 2 3" xfId="24163" xr:uid="{5F33219D-BBCA-4434-9283-07509FF427E1}"/>
    <cellStyle name="Normal 6 2 3 3 3 2 2 3" xfId="11616" xr:uid="{BD698F4A-ECE6-4390-B38A-15D98B799CFB}"/>
    <cellStyle name="Normal 6 2 3 3 3 2 2 3 2" xfId="28345" xr:uid="{39D2604D-F844-4E51-8DC2-B9609D477548}"/>
    <cellStyle name="Normal 6 2 3 3 3 2 2 4" xfId="19982" xr:uid="{A52467B6-9040-449F-977B-9CFF1C2D0E96}"/>
    <cellStyle name="Normal 6 2 3 3 3 2 3" xfId="5762" xr:uid="{E2C1597F-4993-4242-A5C5-E4EDBF00F082}"/>
    <cellStyle name="Normal 6 2 3 3 3 2 3 2" xfId="14125" xr:uid="{B9CE4296-9532-40E4-877C-4F8F772A0008}"/>
    <cellStyle name="Normal 6 2 3 3 3 2 3 2 2" xfId="30854" xr:uid="{C4353FBD-A13E-4EC9-B9AA-5A75D5FA50B6}"/>
    <cellStyle name="Normal 6 2 3 3 3 2 3 3" xfId="22491" xr:uid="{E85E3C0D-578E-4D9D-8763-B30869CBB324}"/>
    <cellStyle name="Normal 6 2 3 3 3 2 4" xfId="9944" xr:uid="{5AB30186-0FBD-49D4-B8DF-47AFD2833BA3}"/>
    <cellStyle name="Normal 6 2 3 3 3 2 4 2" xfId="26673" xr:uid="{1AFF6EA7-4749-4EDD-AE72-344A2C2CDDF5}"/>
    <cellStyle name="Normal 6 2 3 3 3 2 5" xfId="18310" xr:uid="{31892A0B-C752-4D97-9BEB-12D4A08BBDC3}"/>
    <cellStyle name="Normal 6 2 3 3 3 3" xfId="2417" xr:uid="{FCF48BB4-9DA9-4679-852B-6DB4C4171685}"/>
    <cellStyle name="Normal 6 2 3 3 3 3 2" xfId="6598" xr:uid="{C0327DD0-2B8D-44B7-A6F4-CD64E09B7AAA}"/>
    <cellStyle name="Normal 6 2 3 3 3 3 2 2" xfId="14961" xr:uid="{8AA022AC-871B-45F7-AE1C-7C9694F669E7}"/>
    <cellStyle name="Normal 6 2 3 3 3 3 2 2 2" xfId="31690" xr:uid="{11709B2E-1696-4DF7-BD10-4A1C20FF2D29}"/>
    <cellStyle name="Normal 6 2 3 3 3 3 2 3" xfId="23327" xr:uid="{E2006574-2D27-427B-AF09-9453C7B9D981}"/>
    <cellStyle name="Normal 6 2 3 3 3 3 3" xfId="10780" xr:uid="{1078990F-71F5-41A5-BC5A-3E374E1A21E5}"/>
    <cellStyle name="Normal 6 2 3 3 3 3 3 2" xfId="27509" xr:uid="{09B5AC7D-F4B5-497F-8ACB-95C674B40920}"/>
    <cellStyle name="Normal 6 2 3 3 3 3 4" xfId="19146" xr:uid="{6E0D6BAB-2E3C-4B6E-87EA-C6A2373A67BE}"/>
    <cellStyle name="Normal 6 2 3 3 3 4" xfId="4091" xr:uid="{C9F83129-995E-4D5F-BF62-611257A8E7DE}"/>
    <cellStyle name="Normal 6 2 3 3 3 4 2" xfId="8272" xr:uid="{4E9502D7-A707-4D32-BB16-600AD9E2E75F}"/>
    <cellStyle name="Normal 6 2 3 3 3 4 2 2" xfId="16635" xr:uid="{F40773EF-AA9C-4D35-B877-35C1E802005C}"/>
    <cellStyle name="Normal 6 2 3 3 3 4 2 2 2" xfId="33364" xr:uid="{079272A1-F07E-4941-AFF2-1D14D1E52428}"/>
    <cellStyle name="Normal 6 2 3 3 3 4 2 3" xfId="25001" xr:uid="{C0C438B5-BA62-4625-88CD-53190214C6B2}"/>
    <cellStyle name="Normal 6 2 3 3 3 4 3" xfId="12454" xr:uid="{19799A51-E8B7-456C-BCDC-A36E947073FB}"/>
    <cellStyle name="Normal 6 2 3 3 3 4 3 2" xfId="29183" xr:uid="{CE9E3058-B0F9-4361-B153-EC12D97ABC2F}"/>
    <cellStyle name="Normal 6 2 3 3 3 4 4" xfId="20820" xr:uid="{1C4E234B-223C-4147-B339-50E22F4E9FED}"/>
    <cellStyle name="Normal 6 2 3 3 3 5" xfId="4926" xr:uid="{454E804E-CFFE-47C9-9185-1CCD829B63B5}"/>
    <cellStyle name="Normal 6 2 3 3 3 5 2" xfId="13289" xr:uid="{E9414CB7-34DD-471B-B38F-500C02A7A29F}"/>
    <cellStyle name="Normal 6 2 3 3 3 5 2 2" xfId="30018" xr:uid="{9DE72489-1125-4ACD-AB7F-CCB4320868BA}"/>
    <cellStyle name="Normal 6 2 3 3 3 5 3" xfId="21655" xr:uid="{806954DC-3AFD-45E4-9121-FE6CA96F6E7F}"/>
    <cellStyle name="Normal 6 2 3 3 3 6" xfId="9108" xr:uid="{BD6B7487-CDAA-4515-A9D2-741080CD87A3}"/>
    <cellStyle name="Normal 6 2 3 3 3 6 2" xfId="25837" xr:uid="{5F205C5D-10B1-4E29-A7F6-04816127C4B3}"/>
    <cellStyle name="Normal 6 2 3 3 3 7" xfId="17474" xr:uid="{5DCBDFCD-4464-47FE-905E-2C9A95B5D08D}"/>
    <cellStyle name="Normal 6 2 3 3 4" xfId="1025" xr:uid="{F0F4185C-5A7F-4B16-A9A3-E91166924917}"/>
    <cellStyle name="Normal 6 2 3 3 4 2" xfId="2697" xr:uid="{64E9DBC6-466D-4E0F-A068-38674343470E}"/>
    <cellStyle name="Normal 6 2 3 3 4 2 2" xfId="6878" xr:uid="{7CE6E075-6D52-47DD-88E8-BA5C994BD7CD}"/>
    <cellStyle name="Normal 6 2 3 3 4 2 2 2" xfId="15241" xr:uid="{B6A84DCB-B30E-4452-9700-56CA61E1F721}"/>
    <cellStyle name="Normal 6 2 3 3 4 2 2 2 2" xfId="31970" xr:uid="{A3109A30-BF20-4E25-8072-AC13590C536B}"/>
    <cellStyle name="Normal 6 2 3 3 4 2 2 3" xfId="23607" xr:uid="{24D588E4-4951-4BF7-9EE2-0DBCF92FBB02}"/>
    <cellStyle name="Normal 6 2 3 3 4 2 3" xfId="11060" xr:uid="{47F00C0C-2B2D-41E2-A559-9177BCCE28AE}"/>
    <cellStyle name="Normal 6 2 3 3 4 2 3 2" xfId="27789" xr:uid="{3243A8FB-31BC-499B-8EF4-AB7A2EA2837B}"/>
    <cellStyle name="Normal 6 2 3 3 4 2 4" xfId="19426" xr:uid="{DC9ED54F-A752-4FFE-8DCE-84FB8EE8C33B}"/>
    <cellStyle name="Normal 6 2 3 3 4 3" xfId="5206" xr:uid="{1DB3928A-A494-4021-B928-01FA48138D6B}"/>
    <cellStyle name="Normal 6 2 3 3 4 3 2" xfId="13569" xr:uid="{B87DA48E-5E1C-4D0C-B858-6DDBC0C18DB3}"/>
    <cellStyle name="Normal 6 2 3 3 4 3 2 2" xfId="30298" xr:uid="{D3D83C9F-5081-47CD-B2AD-9D2EA20B3CFE}"/>
    <cellStyle name="Normal 6 2 3 3 4 3 3" xfId="21935" xr:uid="{939C8C31-E7F8-46E1-A317-604A74EF5D05}"/>
    <cellStyle name="Normal 6 2 3 3 4 4" xfId="9388" xr:uid="{82446D5A-DE9C-4D67-AAD0-7F60B4C08D70}"/>
    <cellStyle name="Normal 6 2 3 3 4 4 2" xfId="26117" xr:uid="{BEC53041-A62D-4402-B93C-D9322AA2CD01}"/>
    <cellStyle name="Normal 6 2 3 3 4 5" xfId="17754" xr:uid="{6CBF0784-ACAB-419D-8465-B975A433C95C}"/>
    <cellStyle name="Normal 6 2 3 3 5" xfId="1861" xr:uid="{DE8E3CD9-010F-430A-9071-EDAC00718367}"/>
    <cellStyle name="Normal 6 2 3 3 5 2" xfId="6042" xr:uid="{3C59170E-FE91-4714-85CE-089EAF663F45}"/>
    <cellStyle name="Normal 6 2 3 3 5 2 2" xfId="14405" xr:uid="{F6B59AAD-9686-49DE-B4B8-F7C0E31EDDF4}"/>
    <cellStyle name="Normal 6 2 3 3 5 2 2 2" xfId="31134" xr:uid="{D64FEB3C-7645-452A-B2E8-655635817DA9}"/>
    <cellStyle name="Normal 6 2 3 3 5 2 3" xfId="22771" xr:uid="{89B1C997-1E8E-47B6-836D-7F0E814D2116}"/>
    <cellStyle name="Normal 6 2 3 3 5 3" xfId="10224" xr:uid="{8A442515-CA07-4D0A-9684-287E26967D87}"/>
    <cellStyle name="Normal 6 2 3 3 5 3 2" xfId="26953" xr:uid="{9B648B96-7C48-48FE-9263-8E9E5AFA0E2D}"/>
    <cellStyle name="Normal 6 2 3 3 5 4" xfId="18590" xr:uid="{7647CECF-9EC1-4008-99C6-E8E3BC311827}"/>
    <cellStyle name="Normal 6 2 3 3 6" xfId="3535" xr:uid="{A70E655D-633A-4322-91DD-5FC08EF7CF42}"/>
    <cellStyle name="Normal 6 2 3 3 6 2" xfId="7716" xr:uid="{80423AD7-FBA3-4731-A4EC-1F009A273366}"/>
    <cellStyle name="Normal 6 2 3 3 6 2 2" xfId="16079" xr:uid="{F0347B6B-4EC3-4810-A64B-D9EF81C7D2C5}"/>
    <cellStyle name="Normal 6 2 3 3 6 2 2 2" xfId="32808" xr:uid="{C131519C-D930-4745-8607-DADC5C3A3712}"/>
    <cellStyle name="Normal 6 2 3 3 6 2 3" xfId="24445" xr:uid="{9A53948E-79B8-412D-885B-4E60EB9722BD}"/>
    <cellStyle name="Normal 6 2 3 3 6 3" xfId="11898" xr:uid="{3422C9DA-5AAE-4893-8140-299421580479}"/>
    <cellStyle name="Normal 6 2 3 3 6 3 2" xfId="28627" xr:uid="{E5FA8B87-2998-4D1D-AA85-028433049A20}"/>
    <cellStyle name="Normal 6 2 3 3 6 4" xfId="20264" xr:uid="{4CFFBC6E-5E39-4DAB-98A7-2CF763E901C1}"/>
    <cellStyle name="Normal 6 2 3 3 7" xfId="4370" xr:uid="{4CC8CD17-56ED-4DE2-A5DC-920F90829EE7}"/>
    <cellStyle name="Normal 6 2 3 3 7 2" xfId="12733" xr:uid="{B0F3FE51-F207-4CB6-8212-9DE438CDD137}"/>
    <cellStyle name="Normal 6 2 3 3 7 2 2" xfId="29462" xr:uid="{D9B4862F-286C-4245-B270-789C4C086EE0}"/>
    <cellStyle name="Normal 6 2 3 3 7 3" xfId="21099" xr:uid="{5D64BBA5-F520-4D10-8A4A-A7CB38C59170}"/>
    <cellStyle name="Normal 6 2 3 3 8" xfId="8552" xr:uid="{82871B99-910C-4DFC-959D-6CA88A882128}"/>
    <cellStyle name="Normal 6 2 3 3 8 2" xfId="25281" xr:uid="{4E36B9A8-333B-46A2-A783-6E4A9CF4AD8D}"/>
    <cellStyle name="Normal 6 2 3 3 9" xfId="16918" xr:uid="{C4FE7470-7FC1-4B76-AC76-AF7D290B9A02}"/>
    <cellStyle name="Normal 6 2 3 4" xfId="331" xr:uid="{13FC74FC-4DF2-49F0-82B0-383ED4449B59}"/>
    <cellStyle name="Normal 6 2 3 4 2" xfId="1167" xr:uid="{30606B24-20B4-49F4-B222-0824719DB1A7}"/>
    <cellStyle name="Normal 6 2 3 4 2 2" xfId="2839" xr:uid="{0B8D8F10-917D-46AE-85D3-5AE9753D1EFA}"/>
    <cellStyle name="Normal 6 2 3 4 2 2 2" xfId="7020" xr:uid="{4FBB2EDA-97CB-40A5-8044-13004C186E74}"/>
    <cellStyle name="Normal 6 2 3 4 2 2 2 2" xfId="15383" xr:uid="{3D743914-580A-4687-8C51-D5EEF6CE75EA}"/>
    <cellStyle name="Normal 6 2 3 4 2 2 2 2 2" xfId="32112" xr:uid="{1C0A7044-E73A-4852-8B3C-3A7A7F890B9D}"/>
    <cellStyle name="Normal 6 2 3 4 2 2 2 3" xfId="23749" xr:uid="{47674447-11AF-42C7-AB3A-352694A20171}"/>
    <cellStyle name="Normal 6 2 3 4 2 2 3" xfId="11202" xr:uid="{875E693A-30BD-4DFD-B2B7-78CFC3E86E57}"/>
    <cellStyle name="Normal 6 2 3 4 2 2 3 2" xfId="27931" xr:uid="{999255D6-6603-4F3B-8BCD-48F0A46F6C17}"/>
    <cellStyle name="Normal 6 2 3 4 2 2 4" xfId="19568" xr:uid="{FE53DEF3-4675-411D-B62B-77B9C8E5187A}"/>
    <cellStyle name="Normal 6 2 3 4 2 3" xfId="5348" xr:uid="{B37AF3C7-B80B-4116-AB15-FE3FB759D2C9}"/>
    <cellStyle name="Normal 6 2 3 4 2 3 2" xfId="13711" xr:uid="{DE1B53DD-AD57-4323-9404-E98E6E91BCEA}"/>
    <cellStyle name="Normal 6 2 3 4 2 3 2 2" xfId="30440" xr:uid="{CB85924C-A470-48A2-B9FF-C77241EFDC11}"/>
    <cellStyle name="Normal 6 2 3 4 2 3 3" xfId="22077" xr:uid="{32ED2137-8F83-4631-8C44-E7123C8B1E79}"/>
    <cellStyle name="Normal 6 2 3 4 2 4" xfId="9530" xr:uid="{10184124-93FC-4116-8003-73EE5636D614}"/>
    <cellStyle name="Normal 6 2 3 4 2 4 2" xfId="26259" xr:uid="{1CBF55D1-6706-495D-88E1-E6F0AE7DA635}"/>
    <cellStyle name="Normal 6 2 3 4 2 5" xfId="17896" xr:uid="{08475B74-83FA-4483-B666-9FF4524FF6A5}"/>
    <cellStyle name="Normal 6 2 3 4 3" xfId="2003" xr:uid="{0B678DF9-36B4-4843-AA0D-B607F6FA4FA9}"/>
    <cellStyle name="Normal 6 2 3 4 3 2" xfId="6184" xr:uid="{91083DF3-AB43-4FF4-91E1-DCAF43CF307F}"/>
    <cellStyle name="Normal 6 2 3 4 3 2 2" xfId="14547" xr:uid="{507742E0-2015-400A-A66F-F4F4FA5F655A}"/>
    <cellStyle name="Normal 6 2 3 4 3 2 2 2" xfId="31276" xr:uid="{F25663E4-A3B7-49DE-BAB8-74D678F2864D}"/>
    <cellStyle name="Normal 6 2 3 4 3 2 3" xfId="22913" xr:uid="{E2B1C73F-852F-406E-B173-777AD2006797}"/>
    <cellStyle name="Normal 6 2 3 4 3 3" xfId="10366" xr:uid="{B741B0DC-A892-4AE0-BBCB-F7E0F85A7E3A}"/>
    <cellStyle name="Normal 6 2 3 4 3 3 2" xfId="27095" xr:uid="{BEF079C7-9DEA-4E84-99FC-4C9BE74B064A}"/>
    <cellStyle name="Normal 6 2 3 4 3 4" xfId="18732" xr:uid="{7B94C592-9DFD-4E54-A618-F4407A681094}"/>
    <cellStyle name="Normal 6 2 3 4 4" xfId="3677" xr:uid="{ECCFD8C9-951B-4BC3-ABE7-61383FC38AB4}"/>
    <cellStyle name="Normal 6 2 3 4 4 2" xfId="7858" xr:uid="{F32195EB-064B-4048-AB85-53B7B1B9F1B0}"/>
    <cellStyle name="Normal 6 2 3 4 4 2 2" xfId="16221" xr:uid="{F9692AB5-E7A4-4D74-BAF0-0A6981BB657C}"/>
    <cellStyle name="Normal 6 2 3 4 4 2 2 2" xfId="32950" xr:uid="{78BC5449-009C-49F2-8F29-0D1A8D7E1664}"/>
    <cellStyle name="Normal 6 2 3 4 4 2 3" xfId="24587" xr:uid="{A9706B92-5102-4F36-A2F1-825CC2EFE5D9}"/>
    <cellStyle name="Normal 6 2 3 4 4 3" xfId="12040" xr:uid="{D38055A1-47C7-462F-A03A-F8C0A8115715}"/>
    <cellStyle name="Normal 6 2 3 4 4 3 2" xfId="28769" xr:uid="{EA7D5E5A-E9FB-44E5-8668-4DB937D95A07}"/>
    <cellStyle name="Normal 6 2 3 4 4 4" xfId="20406" xr:uid="{00E8D247-1202-4C19-BDAF-8052380ECC33}"/>
    <cellStyle name="Normal 6 2 3 4 5" xfId="4512" xr:uid="{62B96822-A4C7-486B-87CB-ABAE6DDEB100}"/>
    <cellStyle name="Normal 6 2 3 4 5 2" xfId="12875" xr:uid="{84D3E79A-1AA6-4B0D-89A9-CE2F3F3F77AF}"/>
    <cellStyle name="Normal 6 2 3 4 5 2 2" xfId="29604" xr:uid="{344FBC50-6A35-4A9E-85CD-441EA9E0DD20}"/>
    <cellStyle name="Normal 6 2 3 4 5 3" xfId="21241" xr:uid="{C5691543-C372-4B3D-B7B8-987D3154F81E}"/>
    <cellStyle name="Normal 6 2 3 4 6" xfId="8694" xr:uid="{50A74EF4-A054-4585-B63F-E6FC330C8A69}"/>
    <cellStyle name="Normal 6 2 3 4 6 2" xfId="25423" xr:uid="{37958D80-FD09-491B-A58F-23C6D7CE9611}"/>
    <cellStyle name="Normal 6 2 3 4 7" xfId="17060" xr:uid="{E54A3E13-11F0-41B1-BC06-AF2C041A6DB6}"/>
    <cellStyle name="Normal 6 2 3 5" xfId="609" xr:uid="{1C4A5B5E-2D88-4A6C-94BC-2D36467CC217}"/>
    <cellStyle name="Normal 6 2 3 5 2" xfId="1445" xr:uid="{8D496380-1B49-49B9-9CEB-1478A2284A17}"/>
    <cellStyle name="Normal 6 2 3 5 2 2" xfId="3117" xr:uid="{54319333-E884-4FB6-B879-A16E8864FF08}"/>
    <cellStyle name="Normal 6 2 3 5 2 2 2" xfId="7298" xr:uid="{5EBEBDA6-8B8B-4C37-B14F-A069AC74F2F7}"/>
    <cellStyle name="Normal 6 2 3 5 2 2 2 2" xfId="15661" xr:uid="{2C6AAEC0-0090-43CF-9B09-FE3F07B3B2B3}"/>
    <cellStyle name="Normal 6 2 3 5 2 2 2 2 2" xfId="32390" xr:uid="{19363F71-4A30-42C7-9992-BC5EF4629A01}"/>
    <cellStyle name="Normal 6 2 3 5 2 2 2 3" xfId="24027" xr:uid="{B763DE01-409C-4659-ADC9-DE9B38F1A18E}"/>
    <cellStyle name="Normal 6 2 3 5 2 2 3" xfId="11480" xr:uid="{B09CE118-49D2-4FAD-9F24-12DBFA09726F}"/>
    <cellStyle name="Normal 6 2 3 5 2 2 3 2" xfId="28209" xr:uid="{D9E23A18-B524-4E17-94E6-5137754082B0}"/>
    <cellStyle name="Normal 6 2 3 5 2 2 4" xfId="19846" xr:uid="{EB00FCCC-AF67-4252-8AF9-6B2342C5EE78}"/>
    <cellStyle name="Normal 6 2 3 5 2 3" xfId="5626" xr:uid="{ECABF5C9-BF42-426F-9927-983C58C8AC75}"/>
    <cellStyle name="Normal 6 2 3 5 2 3 2" xfId="13989" xr:uid="{3840BADC-F39B-49DE-B277-76842D5EA3EA}"/>
    <cellStyle name="Normal 6 2 3 5 2 3 2 2" xfId="30718" xr:uid="{B4E86489-EBBB-49A3-8BBE-EB7911FE9F12}"/>
    <cellStyle name="Normal 6 2 3 5 2 3 3" xfId="22355" xr:uid="{FF0EB9A7-7F8B-44AE-B048-4F54480CE9DE}"/>
    <cellStyle name="Normal 6 2 3 5 2 4" xfId="9808" xr:uid="{853E0ABF-2C5E-4BF2-862E-869DD850679C}"/>
    <cellStyle name="Normal 6 2 3 5 2 4 2" xfId="26537" xr:uid="{19D8F258-EFD9-4750-AF6B-092AA529D37D}"/>
    <cellStyle name="Normal 6 2 3 5 2 5" xfId="18174" xr:uid="{8A8A6224-F4D0-4C77-AD31-94E9A211DCDE}"/>
    <cellStyle name="Normal 6 2 3 5 3" xfId="2281" xr:uid="{ED6214A8-1DE5-49BB-A665-9E47E553A64A}"/>
    <cellStyle name="Normal 6 2 3 5 3 2" xfId="6462" xr:uid="{6AC07E09-848F-4B53-A665-E4E5C9815408}"/>
    <cellStyle name="Normal 6 2 3 5 3 2 2" xfId="14825" xr:uid="{A6FF64AA-38B3-4913-9464-F14777E0618D}"/>
    <cellStyle name="Normal 6 2 3 5 3 2 2 2" xfId="31554" xr:uid="{11EA87E9-9F69-4FC2-A1E9-B912DBA9A222}"/>
    <cellStyle name="Normal 6 2 3 5 3 2 3" xfId="23191" xr:uid="{B21F1994-6C9B-4503-A3A2-B219A40F7A3F}"/>
    <cellStyle name="Normal 6 2 3 5 3 3" xfId="10644" xr:uid="{31EA5260-0742-4543-87F9-ABF6E7D308BA}"/>
    <cellStyle name="Normal 6 2 3 5 3 3 2" xfId="27373" xr:uid="{CA7F2618-C05B-4170-B429-1F642738C2EE}"/>
    <cellStyle name="Normal 6 2 3 5 3 4" xfId="19010" xr:uid="{55640D72-241F-47ED-9C06-A5998B429FE4}"/>
    <cellStyle name="Normal 6 2 3 5 4" xfId="3955" xr:uid="{C2B1C9D8-9678-400E-920E-ABA6F44D10A4}"/>
    <cellStyle name="Normal 6 2 3 5 4 2" xfId="8136" xr:uid="{EE189B04-AA93-4A61-91D9-440978EB9276}"/>
    <cellStyle name="Normal 6 2 3 5 4 2 2" xfId="16499" xr:uid="{3A8D23A2-5E42-4541-BE3D-61CAD2821241}"/>
    <cellStyle name="Normal 6 2 3 5 4 2 2 2" xfId="33228" xr:uid="{0DB7DA0C-4DE3-4D6A-BA93-18AA9A2457CF}"/>
    <cellStyle name="Normal 6 2 3 5 4 2 3" xfId="24865" xr:uid="{6BCFEB71-3642-447B-BC3D-4E91F2AD160C}"/>
    <cellStyle name="Normal 6 2 3 5 4 3" xfId="12318" xr:uid="{B115ABD9-52E3-4137-8803-F759D8E45AB5}"/>
    <cellStyle name="Normal 6 2 3 5 4 3 2" xfId="29047" xr:uid="{A2B79074-20E0-450F-92BA-DCBDA12D484F}"/>
    <cellStyle name="Normal 6 2 3 5 4 4" xfId="20684" xr:uid="{30091E8B-480A-43FB-A507-C7519588A71F}"/>
    <cellStyle name="Normal 6 2 3 5 5" xfId="4790" xr:uid="{9DE52EAF-3FED-45EA-B7F7-6B43013F4873}"/>
    <cellStyle name="Normal 6 2 3 5 5 2" xfId="13153" xr:uid="{DF088BA4-1924-48F2-846C-88494959DFD8}"/>
    <cellStyle name="Normal 6 2 3 5 5 2 2" xfId="29882" xr:uid="{2A79A50E-0AE7-4778-A207-499C0165FC12}"/>
    <cellStyle name="Normal 6 2 3 5 5 3" xfId="21519" xr:uid="{4BCB86BF-CF60-4840-95AA-72F059E21972}"/>
    <cellStyle name="Normal 6 2 3 5 6" xfId="8972" xr:uid="{31E00A33-E302-4816-8F66-CECD2C6F40E9}"/>
    <cellStyle name="Normal 6 2 3 5 6 2" xfId="25701" xr:uid="{871E0AFC-5F95-426A-9902-3CBB31124853}"/>
    <cellStyle name="Normal 6 2 3 5 7" xfId="17338" xr:uid="{02257700-8035-49E6-ADE2-3C8A4BC4D4D9}"/>
    <cellStyle name="Normal 6 2 3 6" xfId="889" xr:uid="{2983790D-5910-408D-821E-2D85E70CBC69}"/>
    <cellStyle name="Normal 6 2 3 6 2" xfId="2561" xr:uid="{2B0B1770-0034-4324-907B-6AF24728EA09}"/>
    <cellStyle name="Normal 6 2 3 6 2 2" xfId="6742" xr:uid="{C0912AEE-D114-45AC-97B8-14AAA2BCAFF4}"/>
    <cellStyle name="Normal 6 2 3 6 2 2 2" xfId="15105" xr:uid="{4012500A-B376-4318-811F-E80490AC8670}"/>
    <cellStyle name="Normal 6 2 3 6 2 2 2 2" xfId="31834" xr:uid="{7E5BFBE1-1E36-4C98-86F4-4F63D2EBF689}"/>
    <cellStyle name="Normal 6 2 3 6 2 2 3" xfId="23471" xr:uid="{FAB68BBA-26A3-4A8F-9A11-8749D1A62322}"/>
    <cellStyle name="Normal 6 2 3 6 2 3" xfId="10924" xr:uid="{F41AEC64-7ACC-49A1-A9CF-B8B8A02F59D9}"/>
    <cellStyle name="Normal 6 2 3 6 2 3 2" xfId="27653" xr:uid="{82C15A11-ACE7-4458-8640-44AC6F377761}"/>
    <cellStyle name="Normal 6 2 3 6 2 4" xfId="19290" xr:uid="{ED023A13-CDFB-4F0E-8EF0-DBDB9BD712F8}"/>
    <cellStyle name="Normal 6 2 3 6 3" xfId="5070" xr:uid="{20ABBC03-D1F4-4CF2-BA0F-A8B537B26910}"/>
    <cellStyle name="Normal 6 2 3 6 3 2" xfId="13433" xr:uid="{63D22768-6847-434D-93DC-57893C144D3A}"/>
    <cellStyle name="Normal 6 2 3 6 3 2 2" xfId="30162" xr:uid="{BE0CEBEC-295D-4A8E-9C71-4E485EE84038}"/>
    <cellStyle name="Normal 6 2 3 6 3 3" xfId="21799" xr:uid="{4E68AF06-ABCD-461F-9CBD-0670D3CC70CF}"/>
    <cellStyle name="Normal 6 2 3 6 4" xfId="9252" xr:uid="{40E64A5C-E76C-4122-BDBA-173B181B63D3}"/>
    <cellStyle name="Normal 6 2 3 6 4 2" xfId="25981" xr:uid="{0E7ACBB4-CF88-461E-882F-1388C987A024}"/>
    <cellStyle name="Normal 6 2 3 6 5" xfId="17618" xr:uid="{92A21171-8879-432B-BA42-867B1B3B56C2}"/>
    <cellStyle name="Normal 6 2 3 7" xfId="1725" xr:uid="{A3A3F0E2-240C-49A7-883F-1FB643B5BAE0}"/>
    <cellStyle name="Normal 6 2 3 7 2" xfId="5906" xr:uid="{2AB5191B-8BF5-4D19-A21D-5AC39C39F791}"/>
    <cellStyle name="Normal 6 2 3 7 2 2" xfId="14269" xr:uid="{5547D4D6-A2CE-4C04-8F06-80C0DC767A00}"/>
    <cellStyle name="Normal 6 2 3 7 2 2 2" xfId="30998" xr:uid="{2823F982-B3DF-4010-9A46-2D2F8DCAF6D4}"/>
    <cellStyle name="Normal 6 2 3 7 2 3" xfId="22635" xr:uid="{A4AEF705-1074-4F98-980C-8BC118763F66}"/>
    <cellStyle name="Normal 6 2 3 7 3" xfId="10088" xr:uid="{22106FF8-BAE9-4AEB-A425-3AD21BB136EB}"/>
    <cellStyle name="Normal 6 2 3 7 3 2" xfId="26817" xr:uid="{2E996191-C823-41FD-A2F7-74F1DF7E731F}"/>
    <cellStyle name="Normal 6 2 3 7 4" xfId="18454" xr:uid="{F8EBF45E-4AC9-4167-B714-0BFB375B3944}"/>
    <cellStyle name="Normal 6 2 3 8" xfId="3399" xr:uid="{19CBF9D3-E520-443A-A48E-F3B65EF6203E}"/>
    <cellStyle name="Normal 6 2 3 8 2" xfId="7580" xr:uid="{9A9FC3E4-5A9C-4502-A987-CB915D2B536F}"/>
    <cellStyle name="Normal 6 2 3 8 2 2" xfId="15943" xr:uid="{BDAFDF9D-83A8-4E4E-94EB-010427430845}"/>
    <cellStyle name="Normal 6 2 3 8 2 2 2" xfId="32672" xr:uid="{83889315-4C99-46A4-B027-65A22695BC79}"/>
    <cellStyle name="Normal 6 2 3 8 2 3" xfId="24309" xr:uid="{EE6FE048-5782-42BD-9918-D54A940C5449}"/>
    <cellStyle name="Normal 6 2 3 8 3" xfId="11762" xr:uid="{EE23013E-57F3-42D0-9A02-8A0EA6B6AAEB}"/>
    <cellStyle name="Normal 6 2 3 8 3 2" xfId="28491" xr:uid="{7AB24378-7F8B-4149-9BB0-431577A4EFEB}"/>
    <cellStyle name="Normal 6 2 3 8 4" xfId="20128" xr:uid="{9161E8B6-D940-421E-8E16-EE30A14F3DA6}"/>
    <cellStyle name="Normal 6 2 3 9" xfId="4234" xr:uid="{FB86D22F-136A-4CDA-B7DA-BF505D84EA7E}"/>
    <cellStyle name="Normal 6 2 3 9 2" xfId="12597" xr:uid="{9E53FA01-A549-4606-ACFF-9064340D8335}"/>
    <cellStyle name="Normal 6 2 3 9 2 2" xfId="29326" xr:uid="{CFAD3AB1-151B-4BAA-8F56-8EC339231CF1}"/>
    <cellStyle name="Normal 6 2 3 9 3" xfId="20963" xr:uid="{5B42DAE5-01FE-4C9E-92DB-A15D0431FB8A}"/>
    <cellStyle name="Normal 6 2 4" xfId="80" xr:uid="{0BAAA4F9-8B29-4B2C-9E31-943A50DA08E8}"/>
    <cellStyle name="Normal 6 2 4 10" xfId="16809" xr:uid="{44C17572-80B6-43B0-B7CD-5557C8D2D448}"/>
    <cellStyle name="Normal 6 2 4 2" xfId="216" xr:uid="{E0A73A46-916F-4FBF-9FAC-5A1F3C02D4C8}"/>
    <cellStyle name="Normal 6 2 4 2 2" xfId="494" xr:uid="{C84BD842-B963-4B43-8AAC-0E22DA4441C4}"/>
    <cellStyle name="Normal 6 2 4 2 2 2" xfId="1330" xr:uid="{24650EF5-73BB-40B8-BDC2-946DD23CAC7B}"/>
    <cellStyle name="Normal 6 2 4 2 2 2 2" xfId="3002" xr:uid="{21855198-052E-47B0-AB92-09500FC11C8B}"/>
    <cellStyle name="Normal 6 2 4 2 2 2 2 2" xfId="7183" xr:uid="{B3C3B626-45AC-44E5-970A-5D92A69F50DD}"/>
    <cellStyle name="Normal 6 2 4 2 2 2 2 2 2" xfId="15546" xr:uid="{0C061590-2178-474A-BE7A-09B67F687913}"/>
    <cellStyle name="Normal 6 2 4 2 2 2 2 2 2 2" xfId="32275" xr:uid="{8D1B06AC-C8CF-4965-8F15-5A2AA3F765A3}"/>
    <cellStyle name="Normal 6 2 4 2 2 2 2 2 3" xfId="23912" xr:uid="{74532AB3-318A-4C25-8830-B410354C8384}"/>
    <cellStyle name="Normal 6 2 4 2 2 2 2 3" xfId="11365" xr:uid="{256A6480-F94F-4946-96CE-B6676F1FD976}"/>
    <cellStyle name="Normal 6 2 4 2 2 2 2 3 2" xfId="28094" xr:uid="{A0C966A9-E83E-4DBF-9773-43A92FE55C98}"/>
    <cellStyle name="Normal 6 2 4 2 2 2 2 4" xfId="19731" xr:uid="{886E2139-4BB3-4F7A-9BC8-3AFF682CF9BC}"/>
    <cellStyle name="Normal 6 2 4 2 2 2 3" xfId="5511" xr:uid="{1C6CD3C9-EAA9-41C2-82A9-D11C36B73334}"/>
    <cellStyle name="Normal 6 2 4 2 2 2 3 2" xfId="13874" xr:uid="{F6A7A178-20DF-459E-BE51-84FEEA60DD4C}"/>
    <cellStyle name="Normal 6 2 4 2 2 2 3 2 2" xfId="30603" xr:uid="{4125A35A-CCCA-4F85-886F-897D7F5C5E8A}"/>
    <cellStyle name="Normal 6 2 4 2 2 2 3 3" xfId="22240" xr:uid="{1CD5B7DC-15E9-4C2E-A63A-6AD703C62840}"/>
    <cellStyle name="Normal 6 2 4 2 2 2 4" xfId="9693" xr:uid="{0615C783-B937-42C5-8088-388D40604A44}"/>
    <cellStyle name="Normal 6 2 4 2 2 2 4 2" xfId="26422" xr:uid="{E40FC13D-E896-44BC-AC5E-1011533BBC86}"/>
    <cellStyle name="Normal 6 2 4 2 2 2 5" xfId="18059" xr:uid="{366F5F83-0924-4104-831F-DD6CA4D65DBB}"/>
    <cellStyle name="Normal 6 2 4 2 2 3" xfId="2166" xr:uid="{8DC52ECE-ABAE-466F-AB76-04D076E7BF4C}"/>
    <cellStyle name="Normal 6 2 4 2 2 3 2" xfId="6347" xr:uid="{776B07B8-F13D-4E45-9CC1-A15BFD4FD579}"/>
    <cellStyle name="Normal 6 2 4 2 2 3 2 2" xfId="14710" xr:uid="{B94410C7-00B9-42EE-97A6-7F50FC7F3F3E}"/>
    <cellStyle name="Normal 6 2 4 2 2 3 2 2 2" xfId="31439" xr:uid="{E679E6BA-D1DE-4C26-9704-73ECDA0DB58E}"/>
    <cellStyle name="Normal 6 2 4 2 2 3 2 3" xfId="23076" xr:uid="{79B4273C-88BB-4986-B6FC-04249CFAA604}"/>
    <cellStyle name="Normal 6 2 4 2 2 3 3" xfId="10529" xr:uid="{67F5EA5E-8ABB-4F2F-A706-59B1AD45D7CA}"/>
    <cellStyle name="Normal 6 2 4 2 2 3 3 2" xfId="27258" xr:uid="{14D29A84-8B30-4321-8FE2-0D3EC6509DCC}"/>
    <cellStyle name="Normal 6 2 4 2 2 3 4" xfId="18895" xr:uid="{516CA285-3AD2-40E7-B53E-0824692D5D78}"/>
    <cellStyle name="Normal 6 2 4 2 2 4" xfId="3840" xr:uid="{C2FF0549-41A2-4120-A33F-411F40D056EE}"/>
    <cellStyle name="Normal 6 2 4 2 2 4 2" xfId="8021" xr:uid="{8BF239D5-C438-4084-96D9-B099A4D7E533}"/>
    <cellStyle name="Normal 6 2 4 2 2 4 2 2" xfId="16384" xr:uid="{6F66E765-6148-4091-A62C-74EDEC4C6187}"/>
    <cellStyle name="Normal 6 2 4 2 2 4 2 2 2" xfId="33113" xr:uid="{12F0C2A0-188F-462D-B6D0-1ED8979067DE}"/>
    <cellStyle name="Normal 6 2 4 2 2 4 2 3" xfId="24750" xr:uid="{FB3978D8-EB78-4953-B8B6-1B5D7E7EB821}"/>
    <cellStyle name="Normal 6 2 4 2 2 4 3" xfId="12203" xr:uid="{AEB5735D-E339-400A-B204-BBE115E60DDE}"/>
    <cellStyle name="Normal 6 2 4 2 2 4 3 2" xfId="28932" xr:uid="{C80C69B4-E607-4909-A1D9-9A368C387003}"/>
    <cellStyle name="Normal 6 2 4 2 2 4 4" xfId="20569" xr:uid="{CAD1F692-285F-4035-BB47-836FD622E26E}"/>
    <cellStyle name="Normal 6 2 4 2 2 5" xfId="4675" xr:uid="{47BE1AAD-9F77-422F-B8DD-AE8DBFDD32DB}"/>
    <cellStyle name="Normal 6 2 4 2 2 5 2" xfId="13038" xr:uid="{81C2B650-E8BD-435E-8FCC-0424268209B3}"/>
    <cellStyle name="Normal 6 2 4 2 2 5 2 2" xfId="29767" xr:uid="{13625B2A-BA3B-410B-ACBC-16C298866AB8}"/>
    <cellStyle name="Normal 6 2 4 2 2 5 3" xfId="21404" xr:uid="{D97E9BD3-1BBD-4522-846A-645C9689A2D1}"/>
    <cellStyle name="Normal 6 2 4 2 2 6" xfId="8857" xr:uid="{7BF1CEF9-7AB6-47B3-81EF-377382C217C7}"/>
    <cellStyle name="Normal 6 2 4 2 2 6 2" xfId="25586" xr:uid="{06B9E50A-3130-42FA-A291-2BD15DB8CA32}"/>
    <cellStyle name="Normal 6 2 4 2 2 7" xfId="17223" xr:uid="{D6088AE4-F868-4703-9FDC-77D953E7C58B}"/>
    <cellStyle name="Normal 6 2 4 2 3" xfId="772" xr:uid="{964585AE-CD82-46BC-8D51-933B9AC89107}"/>
    <cellStyle name="Normal 6 2 4 2 3 2" xfId="1608" xr:uid="{52704DA1-067D-4EF2-AD8E-44A14C2701EC}"/>
    <cellStyle name="Normal 6 2 4 2 3 2 2" xfId="3280" xr:uid="{95904B8F-6E1D-4BB3-B53C-292E2901E911}"/>
    <cellStyle name="Normal 6 2 4 2 3 2 2 2" xfId="7461" xr:uid="{490E5787-D63D-4E00-82C0-698461F9D8DB}"/>
    <cellStyle name="Normal 6 2 4 2 3 2 2 2 2" xfId="15824" xr:uid="{4785AA00-8EDA-4E04-8738-12DD4034DE4A}"/>
    <cellStyle name="Normal 6 2 4 2 3 2 2 2 2 2" xfId="32553" xr:uid="{4F130A04-5E4A-4CBD-9F28-A90E41EC0512}"/>
    <cellStyle name="Normal 6 2 4 2 3 2 2 2 3" xfId="24190" xr:uid="{7722EC93-A0E4-4930-8BD7-206E3B68A75F}"/>
    <cellStyle name="Normal 6 2 4 2 3 2 2 3" xfId="11643" xr:uid="{36305005-1DE9-4719-B885-3F91D67F1926}"/>
    <cellStyle name="Normal 6 2 4 2 3 2 2 3 2" xfId="28372" xr:uid="{FA347DCE-9B88-4CA0-A692-DD1F314B4DCA}"/>
    <cellStyle name="Normal 6 2 4 2 3 2 2 4" xfId="20009" xr:uid="{7F854D4C-D3EC-479B-B163-B898CC4365EE}"/>
    <cellStyle name="Normal 6 2 4 2 3 2 3" xfId="5789" xr:uid="{34F7C37D-6910-4093-B7EB-6AF92807B6DF}"/>
    <cellStyle name="Normal 6 2 4 2 3 2 3 2" xfId="14152" xr:uid="{F5487003-5075-435E-B3ED-D71D738F9ACB}"/>
    <cellStyle name="Normal 6 2 4 2 3 2 3 2 2" xfId="30881" xr:uid="{67F44F1B-81B1-4C59-8F69-33250FC56FD9}"/>
    <cellStyle name="Normal 6 2 4 2 3 2 3 3" xfId="22518" xr:uid="{74C8B5D9-A705-4C6B-999E-8BCCBE3FD4BB}"/>
    <cellStyle name="Normal 6 2 4 2 3 2 4" xfId="9971" xr:uid="{0D380A38-F3D8-4C36-9ABA-4A8A9E744CDF}"/>
    <cellStyle name="Normal 6 2 4 2 3 2 4 2" xfId="26700" xr:uid="{B6608FF3-CF66-46FF-8374-F19576285A39}"/>
    <cellStyle name="Normal 6 2 4 2 3 2 5" xfId="18337" xr:uid="{23989F5D-74EC-4D1A-A329-5BE9B0B88020}"/>
    <cellStyle name="Normal 6 2 4 2 3 3" xfId="2444" xr:uid="{43279D2D-60BD-49B2-8C83-301F60D13E59}"/>
    <cellStyle name="Normal 6 2 4 2 3 3 2" xfId="6625" xr:uid="{D79D943A-A837-4B42-9780-A8DEF9E40BA0}"/>
    <cellStyle name="Normal 6 2 4 2 3 3 2 2" xfId="14988" xr:uid="{4F4C032D-BBBB-4393-A1CB-1BF69CCEEFD4}"/>
    <cellStyle name="Normal 6 2 4 2 3 3 2 2 2" xfId="31717" xr:uid="{4432C587-CAF4-41F6-9AE9-A42BF6705110}"/>
    <cellStyle name="Normal 6 2 4 2 3 3 2 3" xfId="23354" xr:uid="{D04AA655-D011-4001-9902-CF5650414C95}"/>
    <cellStyle name="Normal 6 2 4 2 3 3 3" xfId="10807" xr:uid="{98A3A5FC-D2C6-4CE2-AC50-E1A87C4253C2}"/>
    <cellStyle name="Normal 6 2 4 2 3 3 3 2" xfId="27536" xr:uid="{8483DA9B-0A0F-4A3F-9B8E-6F70535E2BE6}"/>
    <cellStyle name="Normal 6 2 4 2 3 3 4" xfId="19173" xr:uid="{F0AF7B9E-7EB0-48ED-B3C5-44630E99B913}"/>
    <cellStyle name="Normal 6 2 4 2 3 4" xfId="4118" xr:uid="{C58DDAB7-0A73-4AA8-892F-054DF399932C}"/>
    <cellStyle name="Normal 6 2 4 2 3 4 2" xfId="8299" xr:uid="{91DE9FC1-EC9C-4CE3-8299-60E15A68D2A0}"/>
    <cellStyle name="Normal 6 2 4 2 3 4 2 2" xfId="16662" xr:uid="{5FC643E9-F5F6-4BD3-A4CA-24418511EF79}"/>
    <cellStyle name="Normal 6 2 4 2 3 4 2 2 2" xfId="33391" xr:uid="{71FBB425-9031-4713-A110-2EEC2BDA23ED}"/>
    <cellStyle name="Normal 6 2 4 2 3 4 2 3" xfId="25028" xr:uid="{CD191255-0427-4211-98DF-B5B950175D63}"/>
    <cellStyle name="Normal 6 2 4 2 3 4 3" xfId="12481" xr:uid="{DF2A8832-B142-4F8A-AB0C-A94B8A5738DE}"/>
    <cellStyle name="Normal 6 2 4 2 3 4 3 2" xfId="29210" xr:uid="{EDA1D253-6951-4B2B-A818-DE0236E61020}"/>
    <cellStyle name="Normal 6 2 4 2 3 4 4" xfId="20847" xr:uid="{D5FDFD48-133D-40F4-B6EE-3DF15F2CB2D7}"/>
    <cellStyle name="Normal 6 2 4 2 3 5" xfId="4953" xr:uid="{7B7E9019-A11C-419C-8332-1B9E14549C98}"/>
    <cellStyle name="Normal 6 2 4 2 3 5 2" xfId="13316" xr:uid="{C60C0458-BB42-4521-93B2-1F8AC7151B62}"/>
    <cellStyle name="Normal 6 2 4 2 3 5 2 2" xfId="30045" xr:uid="{5809BEF0-521B-42C7-A2A8-DCB31F7F68B0}"/>
    <cellStyle name="Normal 6 2 4 2 3 5 3" xfId="21682" xr:uid="{103400E7-D669-4DF5-92D6-83CE35121790}"/>
    <cellStyle name="Normal 6 2 4 2 3 6" xfId="9135" xr:uid="{E6D6A445-C9BE-41E4-A2C0-DAC03F57F8CE}"/>
    <cellStyle name="Normal 6 2 4 2 3 6 2" xfId="25864" xr:uid="{743D5A90-8CE5-4CA3-970B-ED9733D04042}"/>
    <cellStyle name="Normal 6 2 4 2 3 7" xfId="17501" xr:uid="{13D354C4-9687-420D-95A4-5A100D9C3530}"/>
    <cellStyle name="Normal 6 2 4 2 4" xfId="1052" xr:uid="{8EF81A9F-7E41-409D-887B-95D6CBAB2B55}"/>
    <cellStyle name="Normal 6 2 4 2 4 2" xfId="2724" xr:uid="{345AA6A2-9BAD-40C8-8A15-0954900208DC}"/>
    <cellStyle name="Normal 6 2 4 2 4 2 2" xfId="6905" xr:uid="{BECB2810-1065-48AB-B2DC-AD825569038F}"/>
    <cellStyle name="Normal 6 2 4 2 4 2 2 2" xfId="15268" xr:uid="{7911C742-B122-4E46-9328-55D45BF07F6D}"/>
    <cellStyle name="Normal 6 2 4 2 4 2 2 2 2" xfId="31997" xr:uid="{D09BE28A-BA09-49F9-88F4-9441ADC3B25D}"/>
    <cellStyle name="Normal 6 2 4 2 4 2 2 3" xfId="23634" xr:uid="{150DA9C9-AD43-438B-8484-5406384D5C55}"/>
    <cellStyle name="Normal 6 2 4 2 4 2 3" xfId="11087" xr:uid="{A03F2779-4BD6-4342-AB22-11AE38DEE32C}"/>
    <cellStyle name="Normal 6 2 4 2 4 2 3 2" xfId="27816" xr:uid="{1A4F4EA6-020A-4F8D-98E8-921B3615BAAE}"/>
    <cellStyle name="Normal 6 2 4 2 4 2 4" xfId="19453" xr:uid="{F9EC0D78-0FA0-4F18-BD42-56CA343EE666}"/>
    <cellStyle name="Normal 6 2 4 2 4 3" xfId="5233" xr:uid="{3C493115-9FB5-434B-88F6-5721B3185B89}"/>
    <cellStyle name="Normal 6 2 4 2 4 3 2" xfId="13596" xr:uid="{8B6EBF09-431D-4A80-BAE5-41AA0DF7C58D}"/>
    <cellStyle name="Normal 6 2 4 2 4 3 2 2" xfId="30325" xr:uid="{14AFA306-2277-4D34-A166-FDFCBCCDAAC3}"/>
    <cellStyle name="Normal 6 2 4 2 4 3 3" xfId="21962" xr:uid="{4396F4F6-76FA-405C-84EB-E400F84DFBA8}"/>
    <cellStyle name="Normal 6 2 4 2 4 4" xfId="9415" xr:uid="{62373929-4B36-4839-9FCF-48F08266CB42}"/>
    <cellStyle name="Normal 6 2 4 2 4 4 2" xfId="26144" xr:uid="{90DDB5BB-E201-45A5-A2E0-F9B468470CD9}"/>
    <cellStyle name="Normal 6 2 4 2 4 5" xfId="17781" xr:uid="{E6E9A171-574A-4D33-87B5-04F6C54C5A22}"/>
    <cellStyle name="Normal 6 2 4 2 5" xfId="1888" xr:uid="{1B264319-EC6E-47D7-A3F6-89983F59EECC}"/>
    <cellStyle name="Normal 6 2 4 2 5 2" xfId="6069" xr:uid="{851F333B-8FA9-41EC-B056-6489BAD26FD6}"/>
    <cellStyle name="Normal 6 2 4 2 5 2 2" xfId="14432" xr:uid="{7815D164-B857-451B-B9D8-064314ADDF4A}"/>
    <cellStyle name="Normal 6 2 4 2 5 2 2 2" xfId="31161" xr:uid="{0345190B-5B65-4434-99E0-80740ED36CAC}"/>
    <cellStyle name="Normal 6 2 4 2 5 2 3" xfId="22798" xr:uid="{B3A505CA-1028-4499-A3C6-28BC2075C99F}"/>
    <cellStyle name="Normal 6 2 4 2 5 3" xfId="10251" xr:uid="{B65685AC-F1CE-421A-ACEB-B88F46F21814}"/>
    <cellStyle name="Normal 6 2 4 2 5 3 2" xfId="26980" xr:uid="{61015EA9-FBA2-4CCF-BA51-94B285DE6566}"/>
    <cellStyle name="Normal 6 2 4 2 5 4" xfId="18617" xr:uid="{4FA7B1B5-E818-41AE-8EC6-4BC449A01C7D}"/>
    <cellStyle name="Normal 6 2 4 2 6" xfId="3562" xr:uid="{32DB4AFB-9153-4025-8E0D-CAD75FD1787E}"/>
    <cellStyle name="Normal 6 2 4 2 6 2" xfId="7743" xr:uid="{DCF61E17-82BF-441E-A211-0B2F31FABBAE}"/>
    <cellStyle name="Normal 6 2 4 2 6 2 2" xfId="16106" xr:uid="{67AA8BF3-5576-4DA7-B2B4-28E2FD465AB5}"/>
    <cellStyle name="Normal 6 2 4 2 6 2 2 2" xfId="32835" xr:uid="{5BFFBA1E-6D10-4C1D-85C5-E5B5258FEA4D}"/>
    <cellStyle name="Normal 6 2 4 2 6 2 3" xfId="24472" xr:uid="{BA29F1AA-8F59-49D8-8C13-F10EC800E88F}"/>
    <cellStyle name="Normal 6 2 4 2 6 3" xfId="11925" xr:uid="{D6E236A3-49EE-48EE-A991-9D4AAFFCD298}"/>
    <cellStyle name="Normal 6 2 4 2 6 3 2" xfId="28654" xr:uid="{A0A6E538-E9C7-4BFF-B81F-2CACE3124EC7}"/>
    <cellStyle name="Normal 6 2 4 2 6 4" xfId="20291" xr:uid="{7FBCD57A-00E5-4BC5-8D4F-E5475C1980E7}"/>
    <cellStyle name="Normal 6 2 4 2 7" xfId="4397" xr:uid="{A0CA68C0-58FA-424E-AF75-B1614E8A55B3}"/>
    <cellStyle name="Normal 6 2 4 2 7 2" xfId="12760" xr:uid="{8F659FF8-E0B4-4B52-8BBF-A0F5829C5C31}"/>
    <cellStyle name="Normal 6 2 4 2 7 2 2" xfId="29489" xr:uid="{644B9BC0-7948-4A79-BFCB-FFA3A2414235}"/>
    <cellStyle name="Normal 6 2 4 2 7 3" xfId="21126" xr:uid="{48D0FE95-141A-4E41-8EEC-438414EAEA70}"/>
    <cellStyle name="Normal 6 2 4 2 8" xfId="8579" xr:uid="{C583B4B7-A3BD-4474-87E6-0F8C3400951F}"/>
    <cellStyle name="Normal 6 2 4 2 8 2" xfId="25308" xr:uid="{611F951B-C17F-419D-A42F-74077EAE3ED6}"/>
    <cellStyle name="Normal 6 2 4 2 9" xfId="16945" xr:uid="{1ACEBFF6-4754-49B2-8F49-41F9CE86847B}"/>
    <cellStyle name="Normal 6 2 4 3" xfId="358" xr:uid="{7CDE8D05-65E5-4DB5-831A-F7075A9B80BF}"/>
    <cellStyle name="Normal 6 2 4 3 2" xfId="1194" xr:uid="{AD93ADD8-9A4A-4C26-A1BB-45059C850E05}"/>
    <cellStyle name="Normal 6 2 4 3 2 2" xfId="2866" xr:uid="{964FAB78-CDFA-4910-BB55-662C86664C86}"/>
    <cellStyle name="Normal 6 2 4 3 2 2 2" xfId="7047" xr:uid="{93CE65E7-D516-46AF-A861-DC89ED406D7D}"/>
    <cellStyle name="Normal 6 2 4 3 2 2 2 2" xfId="15410" xr:uid="{1064BD65-2879-42B9-9AD1-B05CA1392E19}"/>
    <cellStyle name="Normal 6 2 4 3 2 2 2 2 2" xfId="32139" xr:uid="{2E1F4EB1-32C4-4E4E-BE79-A773325820D0}"/>
    <cellStyle name="Normal 6 2 4 3 2 2 2 3" xfId="23776" xr:uid="{AE6AC90B-A825-43FA-AAA1-36EDE3DB017A}"/>
    <cellStyle name="Normal 6 2 4 3 2 2 3" xfId="11229" xr:uid="{25C4D41D-189F-4630-A8B9-ED821BC4F464}"/>
    <cellStyle name="Normal 6 2 4 3 2 2 3 2" xfId="27958" xr:uid="{2FA7EBE1-1877-45F5-AE96-08295FDAAC93}"/>
    <cellStyle name="Normal 6 2 4 3 2 2 4" xfId="19595" xr:uid="{617D8D17-95BD-40B0-B437-2FB63ECFB2A7}"/>
    <cellStyle name="Normal 6 2 4 3 2 3" xfId="5375" xr:uid="{C3C17BBA-341C-4A9C-99E9-52F8564777B0}"/>
    <cellStyle name="Normal 6 2 4 3 2 3 2" xfId="13738" xr:uid="{C7B7F1B9-CF26-492E-84E1-C498ED25E30A}"/>
    <cellStyle name="Normal 6 2 4 3 2 3 2 2" xfId="30467" xr:uid="{97C396F0-4A01-4BAC-AD4F-C5974CCE6704}"/>
    <cellStyle name="Normal 6 2 4 3 2 3 3" xfId="22104" xr:uid="{F2EC8440-750D-422F-93DD-AA368441BF59}"/>
    <cellStyle name="Normal 6 2 4 3 2 4" xfId="9557" xr:uid="{3C094910-0F6A-4ABD-880B-A3A0CD208186}"/>
    <cellStyle name="Normal 6 2 4 3 2 4 2" xfId="26286" xr:uid="{6D4AEC03-D9CA-47BD-8AA1-832B42A07364}"/>
    <cellStyle name="Normal 6 2 4 3 2 5" xfId="17923" xr:uid="{05D2FCFD-1ED3-4C7A-92D2-079D5730845E}"/>
    <cellStyle name="Normal 6 2 4 3 3" xfId="2030" xr:uid="{FA5482C3-5BED-48CA-A935-2CD705968A13}"/>
    <cellStyle name="Normal 6 2 4 3 3 2" xfId="6211" xr:uid="{4004B16F-8EAB-4E17-B17C-9693CEED829D}"/>
    <cellStyle name="Normal 6 2 4 3 3 2 2" xfId="14574" xr:uid="{5351EBE6-1B29-41C5-A873-FA96ABA8BCC7}"/>
    <cellStyle name="Normal 6 2 4 3 3 2 2 2" xfId="31303" xr:uid="{8B223CBD-1C9B-455D-BF27-EEACCB51EB8C}"/>
    <cellStyle name="Normal 6 2 4 3 3 2 3" xfId="22940" xr:uid="{A342E5E0-0944-4439-BF8A-CFF4C095281A}"/>
    <cellStyle name="Normal 6 2 4 3 3 3" xfId="10393" xr:uid="{06A34193-79B0-4883-BDBF-6B6CA6E07361}"/>
    <cellStyle name="Normal 6 2 4 3 3 3 2" xfId="27122" xr:uid="{CF75D383-68D2-4FBC-959C-A40F8FFBE9A4}"/>
    <cellStyle name="Normal 6 2 4 3 3 4" xfId="18759" xr:uid="{67126833-D497-4E2B-9C0B-0F6FDB4D562F}"/>
    <cellStyle name="Normal 6 2 4 3 4" xfId="3704" xr:uid="{13C61D77-B9B9-4A77-B441-5312F90CF2B9}"/>
    <cellStyle name="Normal 6 2 4 3 4 2" xfId="7885" xr:uid="{A9D88F5B-D8FB-4C1A-A655-7D0C2E7DA46A}"/>
    <cellStyle name="Normal 6 2 4 3 4 2 2" xfId="16248" xr:uid="{60ED11CD-5D65-4734-93EB-2F156D53D5CE}"/>
    <cellStyle name="Normal 6 2 4 3 4 2 2 2" xfId="32977" xr:uid="{A5B34DC0-5886-435F-A22D-69AD3386519E}"/>
    <cellStyle name="Normal 6 2 4 3 4 2 3" xfId="24614" xr:uid="{216E0A70-5DAB-4C50-B6D9-096996B20894}"/>
    <cellStyle name="Normal 6 2 4 3 4 3" xfId="12067" xr:uid="{04CA548A-C0BD-40E9-AF59-AB2B516F136E}"/>
    <cellStyle name="Normal 6 2 4 3 4 3 2" xfId="28796" xr:uid="{0E9F69C3-F899-4F20-83EB-8D785817D1A4}"/>
    <cellStyle name="Normal 6 2 4 3 4 4" xfId="20433" xr:uid="{8C9A60FA-249A-47F4-A72C-28081FDF21F9}"/>
    <cellStyle name="Normal 6 2 4 3 5" xfId="4539" xr:uid="{D72A12A9-62A0-44BE-B90E-011583825518}"/>
    <cellStyle name="Normal 6 2 4 3 5 2" xfId="12902" xr:uid="{D226D916-7CE7-4E36-8819-66B8E4EB65C2}"/>
    <cellStyle name="Normal 6 2 4 3 5 2 2" xfId="29631" xr:uid="{43A81862-7FF9-48A1-9ABC-D978905813BC}"/>
    <cellStyle name="Normal 6 2 4 3 5 3" xfId="21268" xr:uid="{E98DCDD3-BF1F-44ED-9F8F-417A1784923F}"/>
    <cellStyle name="Normal 6 2 4 3 6" xfId="8721" xr:uid="{1DC3E3EF-3752-4E10-97E4-C7B68F46F57B}"/>
    <cellStyle name="Normal 6 2 4 3 6 2" xfId="25450" xr:uid="{2DD198D8-F5CA-4752-838B-6B80309394CA}"/>
    <cellStyle name="Normal 6 2 4 3 7" xfId="17087" xr:uid="{3AD451AD-B14E-4F6E-8777-051993FF7315}"/>
    <cellStyle name="Normal 6 2 4 4" xfId="636" xr:uid="{9D5AD6DB-A577-4B56-94FE-5AB3838DD37A}"/>
    <cellStyle name="Normal 6 2 4 4 2" xfId="1472" xr:uid="{B76F062A-B476-48C1-A2AD-AFC41C4F0640}"/>
    <cellStyle name="Normal 6 2 4 4 2 2" xfId="3144" xr:uid="{02824D33-975D-495A-8730-5E203E7B4470}"/>
    <cellStyle name="Normal 6 2 4 4 2 2 2" xfId="7325" xr:uid="{2651EF3A-32C9-45FE-9DE7-6FD790C8E15D}"/>
    <cellStyle name="Normal 6 2 4 4 2 2 2 2" xfId="15688" xr:uid="{13ADECCA-0696-48AB-9470-C2B34BF2FA5C}"/>
    <cellStyle name="Normal 6 2 4 4 2 2 2 2 2" xfId="32417" xr:uid="{0E128547-B153-48DE-ADFA-025C529093C7}"/>
    <cellStyle name="Normal 6 2 4 4 2 2 2 3" xfId="24054" xr:uid="{DE51D4C0-4B44-475D-9ADF-B230CB4C9F19}"/>
    <cellStyle name="Normal 6 2 4 4 2 2 3" xfId="11507" xr:uid="{476B5CBD-7306-4921-8A22-B1BE02A3E7BB}"/>
    <cellStyle name="Normal 6 2 4 4 2 2 3 2" xfId="28236" xr:uid="{0E6B18A8-943C-46EA-B254-A9087C9A0B5A}"/>
    <cellStyle name="Normal 6 2 4 4 2 2 4" xfId="19873" xr:uid="{C39D48F8-2FB0-411A-8C46-CC20C7DBFB7B}"/>
    <cellStyle name="Normal 6 2 4 4 2 3" xfId="5653" xr:uid="{A17450D1-A008-47DE-8714-4747DCC243A6}"/>
    <cellStyle name="Normal 6 2 4 4 2 3 2" xfId="14016" xr:uid="{C3923540-AB3C-4F74-ACE7-E1E2ACCA0F7A}"/>
    <cellStyle name="Normal 6 2 4 4 2 3 2 2" xfId="30745" xr:uid="{AA5F08B8-2F90-4D97-9E3F-46E83C0F24C1}"/>
    <cellStyle name="Normal 6 2 4 4 2 3 3" xfId="22382" xr:uid="{1D998CF2-52A2-46AE-AD8A-2CEADFAF6E63}"/>
    <cellStyle name="Normal 6 2 4 4 2 4" xfId="9835" xr:uid="{3C02816F-5984-472D-96A5-0F158A2E9F09}"/>
    <cellStyle name="Normal 6 2 4 4 2 4 2" xfId="26564" xr:uid="{E2D7BFA2-720E-444F-AB51-F8F929E2AF45}"/>
    <cellStyle name="Normal 6 2 4 4 2 5" xfId="18201" xr:uid="{A9C7889D-998B-4643-8C4B-A5CB83811B61}"/>
    <cellStyle name="Normal 6 2 4 4 3" xfId="2308" xr:uid="{515431AF-277C-43E8-ADBF-1C002B28F89F}"/>
    <cellStyle name="Normal 6 2 4 4 3 2" xfId="6489" xr:uid="{62769CAF-D406-4D9A-96F4-21A8015AB4F6}"/>
    <cellStyle name="Normal 6 2 4 4 3 2 2" xfId="14852" xr:uid="{D232CE43-9C55-415D-867D-21CF0999E219}"/>
    <cellStyle name="Normal 6 2 4 4 3 2 2 2" xfId="31581" xr:uid="{00BD4F56-19E3-4AAE-818C-57C013017EB5}"/>
    <cellStyle name="Normal 6 2 4 4 3 2 3" xfId="23218" xr:uid="{833D1004-4307-4B31-956F-593E007A5E34}"/>
    <cellStyle name="Normal 6 2 4 4 3 3" xfId="10671" xr:uid="{EA277CF8-D95F-4DB4-AE85-8A82C4ED8B70}"/>
    <cellStyle name="Normal 6 2 4 4 3 3 2" xfId="27400" xr:uid="{CE3F4696-4BD6-4872-AF46-0DD5F6B4421E}"/>
    <cellStyle name="Normal 6 2 4 4 3 4" xfId="19037" xr:uid="{F92D9E04-BE31-449B-AAFD-D145DA4EEC74}"/>
    <cellStyle name="Normal 6 2 4 4 4" xfId="3982" xr:uid="{2DB89165-9001-47AF-8FA9-EB08D1271AE7}"/>
    <cellStyle name="Normal 6 2 4 4 4 2" xfId="8163" xr:uid="{F52EADA0-288D-4BC6-8BF7-330705A22BA3}"/>
    <cellStyle name="Normal 6 2 4 4 4 2 2" xfId="16526" xr:uid="{57D0B68A-75B6-464B-9DFD-3A93D53A3918}"/>
    <cellStyle name="Normal 6 2 4 4 4 2 2 2" xfId="33255" xr:uid="{6044036C-51A3-464C-BDBD-28ADB9B39EA4}"/>
    <cellStyle name="Normal 6 2 4 4 4 2 3" xfId="24892" xr:uid="{71136FE0-6836-479F-94F7-2C86E1278843}"/>
    <cellStyle name="Normal 6 2 4 4 4 3" xfId="12345" xr:uid="{BFB37DB7-3261-425B-8C39-3057853456DF}"/>
    <cellStyle name="Normal 6 2 4 4 4 3 2" xfId="29074" xr:uid="{00A89EB1-1B93-4CB7-B730-138A18820AB7}"/>
    <cellStyle name="Normal 6 2 4 4 4 4" xfId="20711" xr:uid="{0532F7CC-3D65-496B-935B-D52D2612516C}"/>
    <cellStyle name="Normal 6 2 4 4 5" xfId="4817" xr:uid="{EDB693CC-C0D8-4737-9523-7CE7B22F7F03}"/>
    <cellStyle name="Normal 6 2 4 4 5 2" xfId="13180" xr:uid="{982A97B6-28FC-4C10-9F63-93CCA5AC9DA8}"/>
    <cellStyle name="Normal 6 2 4 4 5 2 2" xfId="29909" xr:uid="{23173129-72BD-4CFE-ACCE-C2BCDE883B62}"/>
    <cellStyle name="Normal 6 2 4 4 5 3" xfId="21546" xr:uid="{87846247-DF83-4886-AF70-BFE7E4334179}"/>
    <cellStyle name="Normal 6 2 4 4 6" xfId="8999" xr:uid="{732E2640-265A-414D-BED2-19B93E59233D}"/>
    <cellStyle name="Normal 6 2 4 4 6 2" xfId="25728" xr:uid="{273F6F2A-F92D-4DF7-902B-298AD4AE02A7}"/>
    <cellStyle name="Normal 6 2 4 4 7" xfId="17365" xr:uid="{BB3AB4DE-1FC8-4CBF-B750-FE12FEF4E556}"/>
    <cellStyle name="Normal 6 2 4 5" xfId="916" xr:uid="{83D701B8-84BD-4D92-8E72-8E177FD572A2}"/>
    <cellStyle name="Normal 6 2 4 5 2" xfId="2588" xr:uid="{81729C69-DD15-4722-9C29-9B5B0466EAA4}"/>
    <cellStyle name="Normal 6 2 4 5 2 2" xfId="6769" xr:uid="{0AD20B15-9C7F-4AE4-830D-69DD9C2478C1}"/>
    <cellStyle name="Normal 6 2 4 5 2 2 2" xfId="15132" xr:uid="{E0AB999B-8351-4417-8F0F-ABC6E18FBA26}"/>
    <cellStyle name="Normal 6 2 4 5 2 2 2 2" xfId="31861" xr:uid="{F165DEDA-11E3-429E-883A-B3FD2FAE0563}"/>
    <cellStyle name="Normal 6 2 4 5 2 2 3" xfId="23498" xr:uid="{578CEF00-6226-432E-B6CE-A151384782F5}"/>
    <cellStyle name="Normal 6 2 4 5 2 3" xfId="10951" xr:uid="{808A7360-88F5-48CF-916B-7F4372B7360C}"/>
    <cellStyle name="Normal 6 2 4 5 2 3 2" xfId="27680" xr:uid="{5884E620-CD51-46BD-80A8-14FE3E3DCEA7}"/>
    <cellStyle name="Normal 6 2 4 5 2 4" xfId="19317" xr:uid="{8D326852-5CFA-46ED-AEFB-04EA659B0794}"/>
    <cellStyle name="Normal 6 2 4 5 3" xfId="5097" xr:uid="{86B5446A-4EA2-49A3-8296-5FADA1BFDB36}"/>
    <cellStyle name="Normal 6 2 4 5 3 2" xfId="13460" xr:uid="{77F6395A-B2B1-4AE4-B44B-3F6869CD6785}"/>
    <cellStyle name="Normal 6 2 4 5 3 2 2" xfId="30189" xr:uid="{9B538717-453D-492E-93B8-A56F3C37D9BE}"/>
    <cellStyle name="Normal 6 2 4 5 3 3" xfId="21826" xr:uid="{C01F8D6F-DE0F-43C7-BC53-5D5D5839CB69}"/>
    <cellStyle name="Normal 6 2 4 5 4" xfId="9279" xr:uid="{25D575E4-076B-4D7A-8B0A-515E826BCF07}"/>
    <cellStyle name="Normal 6 2 4 5 4 2" xfId="26008" xr:uid="{E9E58D6B-4F2D-4664-B32C-5AAC949B95FB}"/>
    <cellStyle name="Normal 6 2 4 5 5" xfId="17645" xr:uid="{45C60FE8-BB17-4384-81A3-033B7F36563A}"/>
    <cellStyle name="Normal 6 2 4 6" xfId="1752" xr:uid="{735A6C6D-9788-41EC-9559-1D63EB1EC675}"/>
    <cellStyle name="Normal 6 2 4 6 2" xfId="5933" xr:uid="{EA39EA70-CF11-4FC4-952A-777F62D7B538}"/>
    <cellStyle name="Normal 6 2 4 6 2 2" xfId="14296" xr:uid="{9403373B-2B39-46BF-880D-3DE3C99270CC}"/>
    <cellStyle name="Normal 6 2 4 6 2 2 2" xfId="31025" xr:uid="{AF5BBCDB-F2E4-4556-929B-94422842255F}"/>
    <cellStyle name="Normal 6 2 4 6 2 3" xfId="22662" xr:uid="{AEF58547-4800-4919-8CE7-6A49E7AE8323}"/>
    <cellStyle name="Normal 6 2 4 6 3" xfId="10115" xr:uid="{A265BCC0-86B1-4FD2-976F-F5EBCA45F908}"/>
    <cellStyle name="Normal 6 2 4 6 3 2" xfId="26844" xr:uid="{90826C03-6036-4ECB-8398-324E9A6D21FE}"/>
    <cellStyle name="Normal 6 2 4 6 4" xfId="18481" xr:uid="{C92A2356-1F55-45BD-9243-315560DA05A3}"/>
    <cellStyle name="Normal 6 2 4 7" xfId="3426" xr:uid="{A2A4BDD0-E569-4367-BCB3-461F82C5E663}"/>
    <cellStyle name="Normal 6 2 4 7 2" xfId="7607" xr:uid="{FE46C96F-959F-4B59-941E-C144E4FBA9A4}"/>
    <cellStyle name="Normal 6 2 4 7 2 2" xfId="15970" xr:uid="{01335775-AA32-4509-A674-CCA3465AE904}"/>
    <cellStyle name="Normal 6 2 4 7 2 2 2" xfId="32699" xr:uid="{1D188546-E8E9-4866-AFB9-F36D92655E14}"/>
    <cellStyle name="Normal 6 2 4 7 2 3" xfId="24336" xr:uid="{B82B1FAE-549C-44E0-89C4-CC20E1E073C8}"/>
    <cellStyle name="Normal 6 2 4 7 3" xfId="11789" xr:uid="{CA89C0A6-DB51-4C24-B338-AEB31A85B9E3}"/>
    <cellStyle name="Normal 6 2 4 7 3 2" xfId="28518" xr:uid="{A170809E-FE31-461B-A124-0E3DE56BFAA9}"/>
    <cellStyle name="Normal 6 2 4 7 4" xfId="20155" xr:uid="{FAA6805F-833D-4245-BA8D-C2535DEDCDEF}"/>
    <cellStyle name="Normal 6 2 4 8" xfId="4261" xr:uid="{AAF204DF-E690-4DB4-83FF-F614DDFC9442}"/>
    <cellStyle name="Normal 6 2 4 8 2" xfId="12624" xr:uid="{0F2ED052-AED0-4D63-AE95-9A359BCB0F59}"/>
    <cellStyle name="Normal 6 2 4 8 2 2" xfId="29353" xr:uid="{A6BCAFB4-E8B0-4908-BD27-08B8B1C4A8BA}"/>
    <cellStyle name="Normal 6 2 4 8 3" xfId="20990" xr:uid="{BE27D0CD-9DA9-40EC-A631-6598A48F5636}"/>
    <cellStyle name="Normal 6 2 4 9" xfId="8443" xr:uid="{00581A17-A9DC-48FD-85BB-CDB3206C3148}"/>
    <cellStyle name="Normal 6 2 4 9 2" xfId="25172" xr:uid="{D60AC106-6888-469C-89F1-34967CA9222E}"/>
    <cellStyle name="Normal 6 2 5" xfId="149" xr:uid="{5DA4B944-FF34-4133-B647-F6669B6D2A47}"/>
    <cellStyle name="Normal 6 2 5 2" xfId="427" xr:uid="{C68A9361-6064-4B24-B2AC-CA9FE4565298}"/>
    <cellStyle name="Normal 6 2 5 2 2" xfId="1263" xr:uid="{81088AC5-A43C-469F-B762-15AAACB54E37}"/>
    <cellStyle name="Normal 6 2 5 2 2 2" xfId="2935" xr:uid="{36B3DC3C-7625-469C-90A4-94B7857D8F87}"/>
    <cellStyle name="Normal 6 2 5 2 2 2 2" xfId="7116" xr:uid="{FE65411F-5C55-45AE-A63D-E9199419DB86}"/>
    <cellStyle name="Normal 6 2 5 2 2 2 2 2" xfId="15479" xr:uid="{DA85DACE-3480-4B05-B01C-AE042BA7DE31}"/>
    <cellStyle name="Normal 6 2 5 2 2 2 2 2 2" xfId="32208" xr:uid="{ED66DA99-FB6D-4528-B16B-F4A63C821A14}"/>
    <cellStyle name="Normal 6 2 5 2 2 2 2 3" xfId="23845" xr:uid="{2C5F9E7B-7C26-4EC3-B73E-92612C3E8B4E}"/>
    <cellStyle name="Normal 6 2 5 2 2 2 3" xfId="11298" xr:uid="{F9B1BC85-C63C-4BEC-B1D8-C230E1D82959}"/>
    <cellStyle name="Normal 6 2 5 2 2 2 3 2" xfId="28027" xr:uid="{E64623A6-E80A-44EE-8EAF-28EE2667D100}"/>
    <cellStyle name="Normal 6 2 5 2 2 2 4" xfId="19664" xr:uid="{9F11F3E7-EC39-4ACE-B0E7-ACDF5C7E78AC}"/>
    <cellStyle name="Normal 6 2 5 2 2 3" xfId="5444" xr:uid="{779B1413-5E7B-45BB-8595-6604BE678236}"/>
    <cellStyle name="Normal 6 2 5 2 2 3 2" xfId="13807" xr:uid="{6F1F6825-E474-4B36-9971-DD6DFA4C33F6}"/>
    <cellStyle name="Normal 6 2 5 2 2 3 2 2" xfId="30536" xr:uid="{A00C5CE6-99D9-4DB3-9CE1-3A4DDFC9CA56}"/>
    <cellStyle name="Normal 6 2 5 2 2 3 3" xfId="22173" xr:uid="{4E954095-E940-44E6-9B13-2902128B655F}"/>
    <cellStyle name="Normal 6 2 5 2 2 4" xfId="9626" xr:uid="{8ABA99A4-BA27-4D25-9943-1856B262765B}"/>
    <cellStyle name="Normal 6 2 5 2 2 4 2" xfId="26355" xr:uid="{489A62EE-7135-409A-B9E1-E50174CA180F}"/>
    <cellStyle name="Normal 6 2 5 2 2 5" xfId="17992" xr:uid="{643C2133-3263-44CF-8EFF-805D48E08AE9}"/>
    <cellStyle name="Normal 6 2 5 2 3" xfId="2099" xr:uid="{9DE41007-CBA9-43AA-AAB0-05994876187B}"/>
    <cellStyle name="Normal 6 2 5 2 3 2" xfId="6280" xr:uid="{530FBBF7-795F-4DF5-87AA-3B16D94E0D09}"/>
    <cellStyle name="Normal 6 2 5 2 3 2 2" xfId="14643" xr:uid="{B153C217-B0B5-47A6-A8EC-1CA3D1FFB5C2}"/>
    <cellStyle name="Normal 6 2 5 2 3 2 2 2" xfId="31372" xr:uid="{92614B69-3178-47DF-A6DA-A556532E6B17}"/>
    <cellStyle name="Normal 6 2 5 2 3 2 3" xfId="23009" xr:uid="{6FE5D282-D9CB-41E9-85CC-8503D2BD9AEF}"/>
    <cellStyle name="Normal 6 2 5 2 3 3" xfId="10462" xr:uid="{B66D935F-640C-4B10-97D7-ACDEF59A045B}"/>
    <cellStyle name="Normal 6 2 5 2 3 3 2" xfId="27191" xr:uid="{63F03528-270D-4DA7-8537-04DA5A4B52A7}"/>
    <cellStyle name="Normal 6 2 5 2 3 4" xfId="18828" xr:uid="{89D4021B-73CD-40A4-963F-F1E7052D17D7}"/>
    <cellStyle name="Normal 6 2 5 2 4" xfId="3773" xr:uid="{70528D64-88C8-4758-A260-3D9C5FC5755D}"/>
    <cellStyle name="Normal 6 2 5 2 4 2" xfId="7954" xr:uid="{E5551846-15E4-488E-8FAA-F4DEBD454ACE}"/>
    <cellStyle name="Normal 6 2 5 2 4 2 2" xfId="16317" xr:uid="{99A2469A-3C76-4F56-9105-76A1ACE603F9}"/>
    <cellStyle name="Normal 6 2 5 2 4 2 2 2" xfId="33046" xr:uid="{22737770-96D9-4B12-B57A-17B1BDD2D232}"/>
    <cellStyle name="Normal 6 2 5 2 4 2 3" xfId="24683" xr:uid="{C03C71C9-4808-4554-8930-986C9B488CE0}"/>
    <cellStyle name="Normal 6 2 5 2 4 3" xfId="12136" xr:uid="{277213C8-8909-4F8B-B9EA-06178582CE36}"/>
    <cellStyle name="Normal 6 2 5 2 4 3 2" xfId="28865" xr:uid="{E59C1C18-6968-43F5-8046-4FFA251AFA15}"/>
    <cellStyle name="Normal 6 2 5 2 4 4" xfId="20502" xr:uid="{00BB9E41-5EE1-40DA-9EEF-324D4E795FD3}"/>
    <cellStyle name="Normal 6 2 5 2 5" xfId="4608" xr:uid="{0967EBC5-1897-4362-82F4-8E5F2A370A37}"/>
    <cellStyle name="Normal 6 2 5 2 5 2" xfId="12971" xr:uid="{A50EAC5D-D3F2-47BF-BDB2-A7BEED54FE86}"/>
    <cellStyle name="Normal 6 2 5 2 5 2 2" xfId="29700" xr:uid="{A9EB4E51-B62D-4E63-AE38-875FC8B7B2DD}"/>
    <cellStyle name="Normal 6 2 5 2 5 3" xfId="21337" xr:uid="{B7EF0541-6631-4FEF-B6A6-E778DF2E1C9C}"/>
    <cellStyle name="Normal 6 2 5 2 6" xfId="8790" xr:uid="{0E4714E9-7CB6-43A8-BE27-1203FC41FD4F}"/>
    <cellStyle name="Normal 6 2 5 2 6 2" xfId="25519" xr:uid="{676FE738-00CC-4BDA-BF09-920D5A07F852}"/>
    <cellStyle name="Normal 6 2 5 2 7" xfId="17156" xr:uid="{36EC8185-DA29-4ECC-89FC-EC906D4EE7EB}"/>
    <cellStyle name="Normal 6 2 5 3" xfId="705" xr:uid="{86BA665E-4E2D-4BF0-BD18-ED9B225506E3}"/>
    <cellStyle name="Normal 6 2 5 3 2" xfId="1541" xr:uid="{A6D0EC54-D445-4EAD-846F-A146C3B12C7D}"/>
    <cellStyle name="Normal 6 2 5 3 2 2" xfId="3213" xr:uid="{23E9D2C5-A76E-4ABF-8577-AB6FA161834C}"/>
    <cellStyle name="Normal 6 2 5 3 2 2 2" xfId="7394" xr:uid="{61DE51A7-79B5-4A35-98CB-D9BDE8589AA4}"/>
    <cellStyle name="Normal 6 2 5 3 2 2 2 2" xfId="15757" xr:uid="{D1DA7067-9E4B-48BA-8568-DF4BDDB7B1CC}"/>
    <cellStyle name="Normal 6 2 5 3 2 2 2 2 2" xfId="32486" xr:uid="{5323DB58-90F7-48DC-A1AE-96AC1C83EEE3}"/>
    <cellStyle name="Normal 6 2 5 3 2 2 2 3" xfId="24123" xr:uid="{8D2FE56E-B0EB-4AB3-986A-8D80C4DBC1AB}"/>
    <cellStyle name="Normal 6 2 5 3 2 2 3" xfId="11576" xr:uid="{215D9A17-B13C-4858-BEC4-10E47117322A}"/>
    <cellStyle name="Normal 6 2 5 3 2 2 3 2" xfId="28305" xr:uid="{25810421-9255-4A65-95EB-B24241244F40}"/>
    <cellStyle name="Normal 6 2 5 3 2 2 4" xfId="19942" xr:uid="{95EB37E3-971B-4F1B-99E8-668C8A141A89}"/>
    <cellStyle name="Normal 6 2 5 3 2 3" xfId="5722" xr:uid="{BEC6071C-E944-4F34-945E-99C35813B128}"/>
    <cellStyle name="Normal 6 2 5 3 2 3 2" xfId="14085" xr:uid="{0DD495CC-7671-47F6-8D5D-108142F054A8}"/>
    <cellStyle name="Normal 6 2 5 3 2 3 2 2" xfId="30814" xr:uid="{ADB245C7-6880-4E4A-A2EA-505FE4B09D2E}"/>
    <cellStyle name="Normal 6 2 5 3 2 3 3" xfId="22451" xr:uid="{D5A88782-C3B5-4945-A522-D2BFDDE027DE}"/>
    <cellStyle name="Normal 6 2 5 3 2 4" xfId="9904" xr:uid="{87E00261-6BAE-4761-9EFD-4D24829CD40A}"/>
    <cellStyle name="Normal 6 2 5 3 2 4 2" xfId="26633" xr:uid="{4A28736A-8ACA-4DEC-A5CD-7EE7C879CD32}"/>
    <cellStyle name="Normal 6 2 5 3 2 5" xfId="18270" xr:uid="{4C3A331F-0C03-4848-8B0C-FF786E9817A6}"/>
    <cellStyle name="Normal 6 2 5 3 3" xfId="2377" xr:uid="{883D9044-B0EF-46D0-9F8C-6A17816BACFA}"/>
    <cellStyle name="Normal 6 2 5 3 3 2" xfId="6558" xr:uid="{7D5F9F1D-C8F9-4A94-A6A5-52E446AB39B8}"/>
    <cellStyle name="Normal 6 2 5 3 3 2 2" xfId="14921" xr:uid="{B9E96404-11D1-477B-9D12-9BA39432A677}"/>
    <cellStyle name="Normal 6 2 5 3 3 2 2 2" xfId="31650" xr:uid="{02EE9155-A1D9-4B19-A561-263B6E042DAB}"/>
    <cellStyle name="Normal 6 2 5 3 3 2 3" xfId="23287" xr:uid="{A81B3588-3CC6-42F0-A3C8-FF80ADBFA3FC}"/>
    <cellStyle name="Normal 6 2 5 3 3 3" xfId="10740" xr:uid="{4BFC2F9D-969C-432A-B79B-EFD331F0327D}"/>
    <cellStyle name="Normal 6 2 5 3 3 3 2" xfId="27469" xr:uid="{70C94FE1-A590-45C3-957F-49A56D0286AC}"/>
    <cellStyle name="Normal 6 2 5 3 3 4" xfId="19106" xr:uid="{486CB9ED-E570-4D8A-959E-899BD9BFFCF7}"/>
    <cellStyle name="Normal 6 2 5 3 4" xfId="4051" xr:uid="{B140E8BF-27B0-43C2-B3CE-E01F1ED098E4}"/>
    <cellStyle name="Normal 6 2 5 3 4 2" xfId="8232" xr:uid="{55D41B7E-9AE7-43F4-A98E-BBF7D73FFDA3}"/>
    <cellStyle name="Normal 6 2 5 3 4 2 2" xfId="16595" xr:uid="{AFE5813C-9F9A-4A15-815F-472383B89112}"/>
    <cellStyle name="Normal 6 2 5 3 4 2 2 2" xfId="33324" xr:uid="{FDEEC66B-CE76-4F3C-A5B2-F8DDED558342}"/>
    <cellStyle name="Normal 6 2 5 3 4 2 3" xfId="24961" xr:uid="{888B9F5C-7640-4CBF-8789-3E65FAF9E767}"/>
    <cellStyle name="Normal 6 2 5 3 4 3" xfId="12414" xr:uid="{D78543DF-C865-40EC-8F42-1EDE720C1BB0}"/>
    <cellStyle name="Normal 6 2 5 3 4 3 2" xfId="29143" xr:uid="{23B5ED89-7E70-4A1A-B16A-EA6D12FD729F}"/>
    <cellStyle name="Normal 6 2 5 3 4 4" xfId="20780" xr:uid="{E56F822D-7C93-4794-AA20-C39FDCE54491}"/>
    <cellStyle name="Normal 6 2 5 3 5" xfId="4886" xr:uid="{7ED93024-0432-43A0-800C-D671760F0FCA}"/>
    <cellStyle name="Normal 6 2 5 3 5 2" xfId="13249" xr:uid="{C2B1EA2F-3719-4429-BD0C-2AEFAE1EE458}"/>
    <cellStyle name="Normal 6 2 5 3 5 2 2" xfId="29978" xr:uid="{1031E193-5731-48B7-88A1-2E79417BF951}"/>
    <cellStyle name="Normal 6 2 5 3 5 3" xfId="21615" xr:uid="{273CA8A8-3C29-4568-8B17-11EB69FC6A6D}"/>
    <cellStyle name="Normal 6 2 5 3 6" xfId="9068" xr:uid="{DB2A60AF-F17C-4418-AA16-7E628C033393}"/>
    <cellStyle name="Normal 6 2 5 3 6 2" xfId="25797" xr:uid="{F47A3F48-99BD-41B1-B6B5-A93EAC032DA6}"/>
    <cellStyle name="Normal 6 2 5 3 7" xfId="17434" xr:uid="{29EBA225-8C89-4ADE-BE29-62502325E14D}"/>
    <cellStyle name="Normal 6 2 5 4" xfId="985" xr:uid="{D6ADA13E-2039-4009-BFDC-4ED75166A600}"/>
    <cellStyle name="Normal 6 2 5 4 2" xfId="2657" xr:uid="{B1647195-7771-4D6C-BA0F-61DB54FF265B}"/>
    <cellStyle name="Normal 6 2 5 4 2 2" xfId="6838" xr:uid="{0B97F92A-ED05-477A-8652-296CDD5DA7EB}"/>
    <cellStyle name="Normal 6 2 5 4 2 2 2" xfId="15201" xr:uid="{BF7B1505-AA4D-48BA-BB81-CD1530125653}"/>
    <cellStyle name="Normal 6 2 5 4 2 2 2 2" xfId="31930" xr:uid="{72E8D4B7-6C48-4B0C-A79D-EB9F921C4A1A}"/>
    <cellStyle name="Normal 6 2 5 4 2 2 3" xfId="23567" xr:uid="{CF5A02E6-54A3-43AA-A233-035869CB0FD3}"/>
    <cellStyle name="Normal 6 2 5 4 2 3" xfId="11020" xr:uid="{411E22B8-D0C7-402A-81F1-A44C76D1A704}"/>
    <cellStyle name="Normal 6 2 5 4 2 3 2" xfId="27749" xr:uid="{9C20AE9E-8509-49B9-8511-748B8F36AA34}"/>
    <cellStyle name="Normal 6 2 5 4 2 4" xfId="19386" xr:uid="{133951DA-556E-4C40-B0D5-6422BA2F7640}"/>
    <cellStyle name="Normal 6 2 5 4 3" xfId="5166" xr:uid="{DD95034D-6B53-4C3A-90C0-B203F45B5D25}"/>
    <cellStyle name="Normal 6 2 5 4 3 2" xfId="13529" xr:uid="{342B1F65-60E5-4FD4-8FFB-D4D3343338CB}"/>
    <cellStyle name="Normal 6 2 5 4 3 2 2" xfId="30258" xr:uid="{97E5A0E2-17B4-4744-ACDA-CDEEF4E3622B}"/>
    <cellStyle name="Normal 6 2 5 4 3 3" xfId="21895" xr:uid="{1D4AEB4D-E640-4808-B638-331C8022965F}"/>
    <cellStyle name="Normal 6 2 5 4 4" xfId="9348" xr:uid="{7A514F7A-8108-435B-8757-04C37905B913}"/>
    <cellStyle name="Normal 6 2 5 4 4 2" xfId="26077" xr:uid="{E2D2C85D-C999-458D-9818-60DF850B521F}"/>
    <cellStyle name="Normal 6 2 5 4 5" xfId="17714" xr:uid="{F6E8B2E8-735E-40F6-8D9B-2F3C44233218}"/>
    <cellStyle name="Normal 6 2 5 5" xfId="1821" xr:uid="{9E8707B0-2B94-4293-B4D3-5C59F3A08D67}"/>
    <cellStyle name="Normal 6 2 5 5 2" xfId="6002" xr:uid="{E3CEC8B0-7F8E-45BF-854C-DCA9BDEF5AB3}"/>
    <cellStyle name="Normal 6 2 5 5 2 2" xfId="14365" xr:uid="{7D65795C-C7DD-4159-B541-29A5531049A9}"/>
    <cellStyle name="Normal 6 2 5 5 2 2 2" xfId="31094" xr:uid="{E73DB00F-C5AE-48D4-BA16-688C82A57927}"/>
    <cellStyle name="Normal 6 2 5 5 2 3" xfId="22731" xr:uid="{9A6250FE-DA2A-43E5-A477-E2FD9148C74E}"/>
    <cellStyle name="Normal 6 2 5 5 3" xfId="10184" xr:uid="{FA80B353-A5D6-40FE-A87E-9D47702B315E}"/>
    <cellStyle name="Normal 6 2 5 5 3 2" xfId="26913" xr:uid="{D39B6F6B-E6B0-4BDF-BCF5-EE535237457B}"/>
    <cellStyle name="Normal 6 2 5 5 4" xfId="18550" xr:uid="{5E67C57D-5739-43F4-97AE-57CCDC8E1531}"/>
    <cellStyle name="Normal 6 2 5 6" xfId="3495" xr:uid="{E5E5FFA2-D57E-43A7-B4AD-DF2F3283BAE4}"/>
    <cellStyle name="Normal 6 2 5 6 2" xfId="7676" xr:uid="{810CC040-2545-4C62-812E-FADD477CD8B0}"/>
    <cellStyle name="Normal 6 2 5 6 2 2" xfId="16039" xr:uid="{BF13A337-6157-44AD-9E82-B0DD17F45FB5}"/>
    <cellStyle name="Normal 6 2 5 6 2 2 2" xfId="32768" xr:uid="{E467834D-5F69-4A15-A9A0-3B855F065FB5}"/>
    <cellStyle name="Normal 6 2 5 6 2 3" xfId="24405" xr:uid="{E736AB8F-36CB-447D-8B89-B97A54898BCD}"/>
    <cellStyle name="Normal 6 2 5 6 3" xfId="11858" xr:uid="{4BA78D09-E99F-45F8-A20F-63F08C842BD2}"/>
    <cellStyle name="Normal 6 2 5 6 3 2" xfId="28587" xr:uid="{BF2FF57B-6050-4C8C-834F-22C3FC8F4743}"/>
    <cellStyle name="Normal 6 2 5 6 4" xfId="20224" xr:uid="{73E3D9E1-5361-478F-8A69-9DA866AC2CB1}"/>
    <cellStyle name="Normal 6 2 5 7" xfId="4330" xr:uid="{7291AE3A-DA1F-49C5-A951-7AC3A0906CA1}"/>
    <cellStyle name="Normal 6 2 5 7 2" xfId="12693" xr:uid="{9D161F02-5465-4402-B7AD-C90F715F0495}"/>
    <cellStyle name="Normal 6 2 5 7 2 2" xfId="29422" xr:uid="{0411CC30-2E0C-43DC-935E-F9AE72B0B98A}"/>
    <cellStyle name="Normal 6 2 5 7 3" xfId="21059" xr:uid="{4F77BC0A-CB29-4CF1-8563-A02BA750F105}"/>
    <cellStyle name="Normal 6 2 5 8" xfId="8512" xr:uid="{F6C05287-B93C-40B1-A538-417DC6744F3C}"/>
    <cellStyle name="Normal 6 2 5 8 2" xfId="25241" xr:uid="{3EC32714-E54E-406C-9A25-1436270BB87F}"/>
    <cellStyle name="Normal 6 2 5 9" xfId="16878" xr:uid="{FCA6EC35-E6DD-4716-9EF4-7624EEEDB218}"/>
    <cellStyle name="Normal 6 2 6" xfId="291" xr:uid="{FFBAFA7B-CEE7-47F6-A8A1-0C61B23978B2}"/>
    <cellStyle name="Normal 6 2 6 2" xfId="1127" xr:uid="{E5A608CA-0BA9-4E1D-8113-71C35232838D}"/>
    <cellStyle name="Normal 6 2 6 2 2" xfId="2799" xr:uid="{469D6195-7031-49ED-87C0-EBFE079AD08E}"/>
    <cellStyle name="Normal 6 2 6 2 2 2" xfId="6980" xr:uid="{C7F7697A-2284-4842-A2CD-1ABEA91569C1}"/>
    <cellStyle name="Normal 6 2 6 2 2 2 2" xfId="15343" xr:uid="{60A398AA-A9FB-48FF-9E62-81303094BC31}"/>
    <cellStyle name="Normal 6 2 6 2 2 2 2 2" xfId="32072" xr:uid="{7C67F6F2-BCFA-4339-9BEF-CA57748A1DBE}"/>
    <cellStyle name="Normal 6 2 6 2 2 2 3" xfId="23709" xr:uid="{C198FF16-1C04-4F03-A794-A16FCCB4C690}"/>
    <cellStyle name="Normal 6 2 6 2 2 3" xfId="11162" xr:uid="{884E2191-AD91-4969-9A09-70503C4DBBD4}"/>
    <cellStyle name="Normal 6 2 6 2 2 3 2" xfId="27891" xr:uid="{AC4889E5-6576-479C-9BAE-FBD6362CC1B8}"/>
    <cellStyle name="Normal 6 2 6 2 2 4" xfId="19528" xr:uid="{336275F4-0EAD-463E-890D-6A84D6618F9E}"/>
    <cellStyle name="Normal 6 2 6 2 3" xfId="5308" xr:uid="{9CDCA833-25E7-4523-8D2A-62972AB2A1A6}"/>
    <cellStyle name="Normal 6 2 6 2 3 2" xfId="13671" xr:uid="{1E9175D4-7F9B-45D7-9194-F9BECC9B55D9}"/>
    <cellStyle name="Normal 6 2 6 2 3 2 2" xfId="30400" xr:uid="{E9E4D29A-29B0-43A7-A7B6-DAEC5CA5ED67}"/>
    <cellStyle name="Normal 6 2 6 2 3 3" xfId="22037" xr:uid="{9939D498-D996-4B38-914F-C1A3B6FA8832}"/>
    <cellStyle name="Normal 6 2 6 2 4" xfId="9490" xr:uid="{BBB73C4B-69F0-447D-BA09-7A65D28DB9D0}"/>
    <cellStyle name="Normal 6 2 6 2 4 2" xfId="26219" xr:uid="{25E6B30E-8CDF-4182-B748-222837DB2989}"/>
    <cellStyle name="Normal 6 2 6 2 5" xfId="17856" xr:uid="{814EA1C3-B179-4B60-BB7A-57A9EEC9D756}"/>
    <cellStyle name="Normal 6 2 6 3" xfId="1963" xr:uid="{6E18111A-652B-4D6F-AFA9-C48249EAC8DD}"/>
    <cellStyle name="Normal 6 2 6 3 2" xfId="6144" xr:uid="{A7662C9B-4A5A-4038-B39E-373248AEA509}"/>
    <cellStyle name="Normal 6 2 6 3 2 2" xfId="14507" xr:uid="{BF44F69D-47C7-403A-ABD3-269D84DE4F80}"/>
    <cellStyle name="Normal 6 2 6 3 2 2 2" xfId="31236" xr:uid="{837CB69F-77DC-4E9F-8709-BD98C83F6387}"/>
    <cellStyle name="Normal 6 2 6 3 2 3" xfId="22873" xr:uid="{EA43DA9B-FD7C-4B11-B41F-1E98137B7778}"/>
    <cellStyle name="Normal 6 2 6 3 3" xfId="10326" xr:uid="{FF29A864-6A51-4486-99BB-AB3DA1A9E06C}"/>
    <cellStyle name="Normal 6 2 6 3 3 2" xfId="27055" xr:uid="{417D781A-639D-4E26-8125-EFC394D57292}"/>
    <cellStyle name="Normal 6 2 6 3 4" xfId="18692" xr:uid="{74C7AD72-790E-4E7D-88DB-229D1B6B5989}"/>
    <cellStyle name="Normal 6 2 6 4" xfId="3637" xr:uid="{48BBD7B4-8172-4023-B385-1FB4BB00C77C}"/>
    <cellStyle name="Normal 6 2 6 4 2" xfId="7818" xr:uid="{65218C3F-419B-454E-9DBF-4CD27E27711E}"/>
    <cellStyle name="Normal 6 2 6 4 2 2" xfId="16181" xr:uid="{3938C2A5-B861-4006-8CA2-4FD3BEA81D1B}"/>
    <cellStyle name="Normal 6 2 6 4 2 2 2" xfId="32910" xr:uid="{E9299D7D-AB7D-41E5-B282-C366A05C7C07}"/>
    <cellStyle name="Normal 6 2 6 4 2 3" xfId="24547" xr:uid="{5F57A348-EC4D-4450-88E6-0832091A7E34}"/>
    <cellStyle name="Normal 6 2 6 4 3" xfId="12000" xr:uid="{D3C5AAAD-185C-4DF0-955E-ADD8B994A88F}"/>
    <cellStyle name="Normal 6 2 6 4 3 2" xfId="28729" xr:uid="{08ED5EC9-4555-4C13-9902-A6F0D05DDD2C}"/>
    <cellStyle name="Normal 6 2 6 4 4" xfId="20366" xr:uid="{E66AE327-9C8B-4F4A-80E8-18EF87BEEF93}"/>
    <cellStyle name="Normal 6 2 6 5" xfId="4472" xr:uid="{68B7F9DE-5A44-4C0D-A879-7F0425E4756B}"/>
    <cellStyle name="Normal 6 2 6 5 2" xfId="12835" xr:uid="{3FD275C1-075C-472E-A8A4-0D2FB66E99CB}"/>
    <cellStyle name="Normal 6 2 6 5 2 2" xfId="29564" xr:uid="{4EA89355-EC32-4D19-9ED3-9A12FCD69589}"/>
    <cellStyle name="Normal 6 2 6 5 3" xfId="21201" xr:uid="{ABCE676E-5698-458C-A85B-09DC4036971D}"/>
    <cellStyle name="Normal 6 2 6 6" xfId="8654" xr:uid="{3993B9C8-2F59-4FBF-9994-A9B5A31B1E05}"/>
    <cellStyle name="Normal 6 2 6 6 2" xfId="25383" xr:uid="{B91C461D-231F-4A26-B595-A3082A8048FA}"/>
    <cellStyle name="Normal 6 2 6 7" xfId="17020" xr:uid="{5D604F8E-872D-47DF-A9DD-1337A167E5DB}"/>
    <cellStyle name="Normal 6 2 7" xfId="569" xr:uid="{BBCDEE9C-39C3-4ED3-A65E-C086B2465957}"/>
    <cellStyle name="Normal 6 2 7 2" xfId="1405" xr:uid="{54F109D8-4658-486F-8619-A5633341A031}"/>
    <cellStyle name="Normal 6 2 7 2 2" xfId="3077" xr:uid="{31D9CD00-3821-4023-BD0B-DEF29AC15581}"/>
    <cellStyle name="Normal 6 2 7 2 2 2" xfId="7258" xr:uid="{72F693C8-1109-45D6-BD4E-1214B9CC4E6B}"/>
    <cellStyle name="Normal 6 2 7 2 2 2 2" xfId="15621" xr:uid="{DF0F2FC0-9C15-4277-B1F5-AC80EFF65FE0}"/>
    <cellStyle name="Normal 6 2 7 2 2 2 2 2" xfId="32350" xr:uid="{FDC7D786-20E7-4ADD-BF73-0BF9DD6CF3E7}"/>
    <cellStyle name="Normal 6 2 7 2 2 2 3" xfId="23987" xr:uid="{32A01D6E-9FE7-4F84-983F-6C0E5C6F74A1}"/>
    <cellStyle name="Normal 6 2 7 2 2 3" xfId="11440" xr:uid="{7E30CA68-2375-48A5-ACF8-E8361166214E}"/>
    <cellStyle name="Normal 6 2 7 2 2 3 2" xfId="28169" xr:uid="{AE3F207A-345C-4ECE-A069-B014607E8DA4}"/>
    <cellStyle name="Normal 6 2 7 2 2 4" xfId="19806" xr:uid="{02AD97FC-937D-48F7-9D7A-CB87670EAD51}"/>
    <cellStyle name="Normal 6 2 7 2 3" xfId="5586" xr:uid="{34CD15D5-5BB0-4520-B58F-546D3A381D6B}"/>
    <cellStyle name="Normal 6 2 7 2 3 2" xfId="13949" xr:uid="{D0552A49-2BCB-45AD-B864-CD671FB9A332}"/>
    <cellStyle name="Normal 6 2 7 2 3 2 2" xfId="30678" xr:uid="{1F755954-C570-4F7C-BEB9-94855EC3CABB}"/>
    <cellStyle name="Normal 6 2 7 2 3 3" xfId="22315" xr:uid="{24300A3B-431A-47D9-AA7A-5B1F451BFEF6}"/>
    <cellStyle name="Normal 6 2 7 2 4" xfId="9768" xr:uid="{1323465E-6806-42CE-8512-62923C120FF5}"/>
    <cellStyle name="Normal 6 2 7 2 4 2" xfId="26497" xr:uid="{9A96B20E-7E87-4150-B820-153FF5272F7A}"/>
    <cellStyle name="Normal 6 2 7 2 5" xfId="18134" xr:uid="{35C657FD-7B49-49BE-9788-03C54AA42C4B}"/>
    <cellStyle name="Normal 6 2 7 3" xfId="2241" xr:uid="{527A5A4E-CA91-4DB8-897D-4805245203DB}"/>
    <cellStyle name="Normal 6 2 7 3 2" xfId="6422" xr:uid="{3678C670-CD4C-4266-A2EE-B42E4D2CF850}"/>
    <cellStyle name="Normal 6 2 7 3 2 2" xfId="14785" xr:uid="{7CC8E20A-D88C-4291-AE6A-0702873D44D6}"/>
    <cellStyle name="Normal 6 2 7 3 2 2 2" xfId="31514" xr:uid="{7F82420A-5DFE-4519-9C67-9C761E8FD157}"/>
    <cellStyle name="Normal 6 2 7 3 2 3" xfId="23151" xr:uid="{0DA775C6-592E-4CDB-9DDF-2C382B8B37A7}"/>
    <cellStyle name="Normal 6 2 7 3 3" xfId="10604" xr:uid="{132311D1-875C-4A6E-8625-BCBE8830D4A8}"/>
    <cellStyle name="Normal 6 2 7 3 3 2" xfId="27333" xr:uid="{37D20C61-D127-45A2-B544-E23D988C8C79}"/>
    <cellStyle name="Normal 6 2 7 3 4" xfId="18970" xr:uid="{A35A2D01-2F70-45FE-AB32-2FD8051FF883}"/>
    <cellStyle name="Normal 6 2 7 4" xfId="3915" xr:uid="{A60FAB9B-858C-4A56-8C91-EF98A64C1FA9}"/>
    <cellStyle name="Normal 6 2 7 4 2" xfId="8096" xr:uid="{20917238-895C-4967-B304-DC4CAB7529C4}"/>
    <cellStyle name="Normal 6 2 7 4 2 2" xfId="16459" xr:uid="{AC92F53D-F912-40FC-9922-778A7615C743}"/>
    <cellStyle name="Normal 6 2 7 4 2 2 2" xfId="33188" xr:uid="{8E7FE219-09EA-4276-BE9B-336C6D244450}"/>
    <cellStyle name="Normal 6 2 7 4 2 3" xfId="24825" xr:uid="{D7B00FDF-81F0-4FE4-81A5-2D871D8A8514}"/>
    <cellStyle name="Normal 6 2 7 4 3" xfId="12278" xr:uid="{A4DBD023-DBC7-49FE-9B55-7F55F4C8E49A}"/>
    <cellStyle name="Normal 6 2 7 4 3 2" xfId="29007" xr:uid="{20764AA3-233E-43AC-B845-B574A86433CC}"/>
    <cellStyle name="Normal 6 2 7 4 4" xfId="20644" xr:uid="{02B73ADF-70AB-4490-857A-4E909F1A14D3}"/>
    <cellStyle name="Normal 6 2 7 5" xfId="4750" xr:uid="{017F58FF-E07F-4B07-8067-F0ACB84F0623}"/>
    <cellStyle name="Normal 6 2 7 5 2" xfId="13113" xr:uid="{13AD28E7-3B16-4138-BB67-2D9EECBF37A1}"/>
    <cellStyle name="Normal 6 2 7 5 2 2" xfId="29842" xr:uid="{8EBCB21C-BFB7-49B1-B154-2CBC34BF9C8C}"/>
    <cellStyle name="Normal 6 2 7 5 3" xfId="21479" xr:uid="{8A5B9D6E-2A8F-4D30-A8AD-F7DE05DF5425}"/>
    <cellStyle name="Normal 6 2 7 6" xfId="8932" xr:uid="{46717A67-4DB4-4ADD-899C-9A68531C35F3}"/>
    <cellStyle name="Normal 6 2 7 6 2" xfId="25661" xr:uid="{6595001D-4564-446B-9710-A2C0468F35F8}"/>
    <cellStyle name="Normal 6 2 7 7" xfId="17298" xr:uid="{1731D751-4579-4C9A-9606-2963EE642A15}"/>
    <cellStyle name="Normal 6 2 8" xfId="849" xr:uid="{97A52FD7-263C-4D6D-BDB5-62002D9A292B}"/>
    <cellStyle name="Normal 6 2 8 2" xfId="2521" xr:uid="{B3251F11-1708-4E43-A9D0-A340FB87D2B0}"/>
    <cellStyle name="Normal 6 2 8 2 2" xfId="6702" xr:uid="{F2463E95-EB9A-499B-9C3C-1A14F360B012}"/>
    <cellStyle name="Normal 6 2 8 2 2 2" xfId="15065" xr:uid="{ECE64977-9E03-4195-87C1-6ED0E02BBEB5}"/>
    <cellStyle name="Normal 6 2 8 2 2 2 2" xfId="31794" xr:uid="{CE09E3DB-CF2A-4A08-B1FC-624F2B4697EA}"/>
    <cellStyle name="Normal 6 2 8 2 2 3" xfId="23431" xr:uid="{33B8A7CA-8615-468E-8270-E293F3B86206}"/>
    <cellStyle name="Normal 6 2 8 2 3" xfId="10884" xr:uid="{29357CEA-28E7-4360-A4AD-A598023B1690}"/>
    <cellStyle name="Normal 6 2 8 2 3 2" xfId="27613" xr:uid="{A1E457D5-BD71-429B-9519-F32799747DBE}"/>
    <cellStyle name="Normal 6 2 8 2 4" xfId="19250" xr:uid="{F693E663-B86F-47DD-A67F-9AABC7A7F007}"/>
    <cellStyle name="Normal 6 2 8 3" xfId="5030" xr:uid="{C6863A98-E1CB-49F9-914F-00C8B5308B55}"/>
    <cellStyle name="Normal 6 2 8 3 2" xfId="13393" xr:uid="{0DDF13CF-4CA3-4554-A5B1-4E4F9BF89432}"/>
    <cellStyle name="Normal 6 2 8 3 2 2" xfId="30122" xr:uid="{620D05ED-F122-471C-B2B2-FBF4A068F690}"/>
    <cellStyle name="Normal 6 2 8 3 3" xfId="21759" xr:uid="{B3F49A2F-CC1F-4D55-A5EC-6E1BBF14CDDD}"/>
    <cellStyle name="Normal 6 2 8 4" xfId="9212" xr:uid="{10AE8171-EED5-4058-946D-329E7985E5D3}"/>
    <cellStyle name="Normal 6 2 8 4 2" xfId="25941" xr:uid="{51712FE0-FA6A-473B-9242-0E6CE3EE01F3}"/>
    <cellStyle name="Normal 6 2 8 5" xfId="17578" xr:uid="{9DD2ADDA-BD5E-4AD7-854E-5358537D2A27}"/>
    <cellStyle name="Normal 6 2 9" xfId="1685" xr:uid="{F48B701F-6D2E-4308-9304-4FB41731780F}"/>
    <cellStyle name="Normal 6 2 9 2" xfId="5866" xr:uid="{DE324CE4-9059-405E-A4B1-CA0F64FEB6D6}"/>
    <cellStyle name="Normal 6 2 9 2 2" xfId="14229" xr:uid="{3BD391C4-B4AF-4BAF-B097-4DA42C77E8DE}"/>
    <cellStyle name="Normal 6 2 9 2 2 2" xfId="30958" xr:uid="{872FCFB3-DAD7-46E1-B2E6-8E8D4423FA71}"/>
    <cellStyle name="Normal 6 2 9 2 3" xfId="22595" xr:uid="{750BF880-81BD-4E99-95B2-66F1215BE2A5}"/>
    <cellStyle name="Normal 6 2 9 3" xfId="10048" xr:uid="{35234A2C-12D5-4FCA-AAD7-8FB7D835C18B}"/>
    <cellStyle name="Normal 6 2 9 3 2" xfId="26777" xr:uid="{B4750575-8DD2-489D-9224-0D8FF7BEED75}"/>
    <cellStyle name="Normal 6 2 9 4" xfId="18414" xr:uid="{65DC6FF2-61E0-42B0-9C4F-0086AC1F0CCC}"/>
    <cellStyle name="Normal 6 3" xfId="18" xr:uid="{1E2AF33B-4AE3-4FD2-BBCD-2BD821161AC1}"/>
    <cellStyle name="Normal 6 3 10" xfId="3364" xr:uid="{F6B7DF3C-E249-4FA5-BC48-394667678809}"/>
    <cellStyle name="Normal 6 3 10 2" xfId="7545" xr:uid="{6BD36B8D-AF33-496D-A57E-739D6A208449}"/>
    <cellStyle name="Normal 6 3 10 2 2" xfId="15908" xr:uid="{292B7C4A-B79C-4386-B627-F126ADE96681}"/>
    <cellStyle name="Normal 6 3 10 2 2 2" xfId="32637" xr:uid="{BCE9230C-C003-40C8-AFEE-9D2B4117DCBF}"/>
    <cellStyle name="Normal 6 3 10 2 3" xfId="24274" xr:uid="{173A7BE3-7F4C-4062-952F-80D831E28BE0}"/>
    <cellStyle name="Normal 6 3 10 3" xfId="11727" xr:uid="{9DC4BC9E-C9FA-4E70-853E-CD1DABD20B49}"/>
    <cellStyle name="Normal 6 3 10 3 2" xfId="28456" xr:uid="{BE252186-1A18-431F-A188-6B3FD15CF403}"/>
    <cellStyle name="Normal 6 3 10 4" xfId="20093" xr:uid="{7EE4E635-944C-4768-AB71-05C5675ABDFE}"/>
    <cellStyle name="Normal 6 3 11" xfId="4199" xr:uid="{74F1481C-97E1-496E-B2D4-93D9A2089F17}"/>
    <cellStyle name="Normal 6 3 11 2" xfId="12562" xr:uid="{5AE7118C-7F1C-49E2-A01D-926854C4BAEF}"/>
    <cellStyle name="Normal 6 3 11 2 2" xfId="29291" xr:uid="{7AF8030E-09CD-40F1-B188-0A280B4FAA4C}"/>
    <cellStyle name="Normal 6 3 11 3" xfId="20928" xr:uid="{8B8EF979-CFF3-4613-ABFC-3C1830549B74}"/>
    <cellStyle name="Normal 6 3 12" xfId="8381" xr:uid="{1EDA4601-2AE4-46F2-B82D-F53C015FDC7F}"/>
    <cellStyle name="Normal 6 3 12 2" xfId="25110" xr:uid="{80A0A3DD-7D54-4FEF-AD03-58030DBD863F}"/>
    <cellStyle name="Normal 6 3 13" xfId="16747" xr:uid="{A3D34CD5-CF2F-491E-8D74-909143FD9C13}"/>
    <cellStyle name="Normal 6 3 2" xfId="43" xr:uid="{0C32E6F5-50E6-4650-A6A8-B83ED8EBC732}"/>
    <cellStyle name="Normal 6 3 2 10" xfId="8406" xr:uid="{0DAD393D-8B45-4EB3-A787-BD28D805653A}"/>
    <cellStyle name="Normal 6 3 2 10 2" xfId="25135" xr:uid="{DD3B8D1C-0DC8-4134-BDEB-B2DD3770C261}"/>
    <cellStyle name="Normal 6 3 2 11" xfId="16772" xr:uid="{0368D3FB-050C-497B-8325-E4A5E35C6AAF}"/>
    <cellStyle name="Normal 6 3 2 2" xfId="110" xr:uid="{EEB0F601-717E-4DA3-A3BB-7E7A01428968}"/>
    <cellStyle name="Normal 6 3 2 2 10" xfId="16839" xr:uid="{E5E48BFE-8C47-4EA4-8349-879142C56AAB}"/>
    <cellStyle name="Normal 6 3 2 2 2" xfId="246" xr:uid="{CEF42EB3-70D8-44CD-B785-6F6F5CBE6BDE}"/>
    <cellStyle name="Normal 6 3 2 2 2 2" xfId="524" xr:uid="{10986120-3C87-4597-9958-51876D907E74}"/>
    <cellStyle name="Normal 6 3 2 2 2 2 2" xfId="1360" xr:uid="{75FEB83B-C99D-425F-900E-ECCC82922F5A}"/>
    <cellStyle name="Normal 6 3 2 2 2 2 2 2" xfId="3032" xr:uid="{3D11E51B-B91A-4527-BFCF-9EA9CFE26B95}"/>
    <cellStyle name="Normal 6 3 2 2 2 2 2 2 2" xfId="7213" xr:uid="{A217412C-1680-4A75-9600-11DB5A7D3587}"/>
    <cellStyle name="Normal 6 3 2 2 2 2 2 2 2 2" xfId="15576" xr:uid="{ADC03D36-3614-44AD-885E-F411900A0F2A}"/>
    <cellStyle name="Normal 6 3 2 2 2 2 2 2 2 2 2" xfId="32305" xr:uid="{21CEC9EE-8E84-455C-A66F-69777E7ECB49}"/>
    <cellStyle name="Normal 6 3 2 2 2 2 2 2 2 3" xfId="23942" xr:uid="{78C747BE-96D8-449B-949A-B086ABBEDF8F}"/>
    <cellStyle name="Normal 6 3 2 2 2 2 2 2 3" xfId="11395" xr:uid="{CF679442-BAFF-49EA-BABD-D43ABD8D9DB1}"/>
    <cellStyle name="Normal 6 3 2 2 2 2 2 2 3 2" xfId="28124" xr:uid="{1EB06753-DE51-487E-BEEE-B74A715B5777}"/>
    <cellStyle name="Normal 6 3 2 2 2 2 2 2 4" xfId="19761" xr:uid="{E472A854-A30D-4B32-8178-9B736454666E}"/>
    <cellStyle name="Normal 6 3 2 2 2 2 2 3" xfId="5541" xr:uid="{D8EC3E6B-0E0A-4CC0-B1A5-C5C468A27E57}"/>
    <cellStyle name="Normal 6 3 2 2 2 2 2 3 2" xfId="13904" xr:uid="{59D4587D-EB55-4FA1-8B93-4312F438E997}"/>
    <cellStyle name="Normal 6 3 2 2 2 2 2 3 2 2" xfId="30633" xr:uid="{C12C11D6-01CC-474D-85C6-262647D7BB08}"/>
    <cellStyle name="Normal 6 3 2 2 2 2 2 3 3" xfId="22270" xr:uid="{26250104-751A-4C6F-BEAC-31073001FC3B}"/>
    <cellStyle name="Normal 6 3 2 2 2 2 2 4" xfId="9723" xr:uid="{7E3711FA-F887-4D63-886C-9775250F515C}"/>
    <cellStyle name="Normal 6 3 2 2 2 2 2 4 2" xfId="26452" xr:uid="{919EB0C5-E466-458E-A825-1EE23BF9940F}"/>
    <cellStyle name="Normal 6 3 2 2 2 2 2 5" xfId="18089" xr:uid="{62AD5C6A-9EF2-4F3F-9712-035D67B92867}"/>
    <cellStyle name="Normal 6 3 2 2 2 2 3" xfId="2196" xr:uid="{C64834DE-209A-4086-8848-D001B3596C58}"/>
    <cellStyle name="Normal 6 3 2 2 2 2 3 2" xfId="6377" xr:uid="{6391FA90-7201-4D3A-9972-E362089416D0}"/>
    <cellStyle name="Normal 6 3 2 2 2 2 3 2 2" xfId="14740" xr:uid="{CCCD3E47-8EB3-4FAB-B977-23F7FE212A6A}"/>
    <cellStyle name="Normal 6 3 2 2 2 2 3 2 2 2" xfId="31469" xr:uid="{19BB276B-EDE0-4FA5-8294-1DEFD711CDB8}"/>
    <cellStyle name="Normal 6 3 2 2 2 2 3 2 3" xfId="23106" xr:uid="{03D75394-D29A-43BC-B0D6-3231A0FAD658}"/>
    <cellStyle name="Normal 6 3 2 2 2 2 3 3" xfId="10559" xr:uid="{7A1F34E5-2E85-4268-8BF5-C170071F82E8}"/>
    <cellStyle name="Normal 6 3 2 2 2 2 3 3 2" xfId="27288" xr:uid="{8DB03538-F1D9-4197-B099-C3F495603F8A}"/>
    <cellStyle name="Normal 6 3 2 2 2 2 3 4" xfId="18925" xr:uid="{EB8DD328-3CFF-459D-80D6-8530DE84F1D8}"/>
    <cellStyle name="Normal 6 3 2 2 2 2 4" xfId="3870" xr:uid="{B4477FAB-7708-4C5D-B587-AD3CB4D759BE}"/>
    <cellStyle name="Normal 6 3 2 2 2 2 4 2" xfId="8051" xr:uid="{124E5050-1DD3-4839-9B5E-CF73ECD99210}"/>
    <cellStyle name="Normal 6 3 2 2 2 2 4 2 2" xfId="16414" xr:uid="{385F8234-C5DA-44A4-AB5A-9D3D80253508}"/>
    <cellStyle name="Normal 6 3 2 2 2 2 4 2 2 2" xfId="33143" xr:uid="{C22764CE-ABF1-4CAB-878F-B22843BC9C5A}"/>
    <cellStyle name="Normal 6 3 2 2 2 2 4 2 3" xfId="24780" xr:uid="{1AA621E6-BEE3-4C06-A2E7-9DEC1DA26DED}"/>
    <cellStyle name="Normal 6 3 2 2 2 2 4 3" xfId="12233" xr:uid="{14723073-2DC3-4EA0-993D-4E184B3EA4C1}"/>
    <cellStyle name="Normal 6 3 2 2 2 2 4 3 2" xfId="28962" xr:uid="{1C8FEBEB-B546-42D2-A60D-B9F61E432E25}"/>
    <cellStyle name="Normal 6 3 2 2 2 2 4 4" xfId="20599" xr:uid="{508A2398-90D8-490A-BFD4-88EB2F69CA19}"/>
    <cellStyle name="Normal 6 3 2 2 2 2 5" xfId="4705" xr:uid="{54C1D823-36A2-445B-8F80-31376B160059}"/>
    <cellStyle name="Normal 6 3 2 2 2 2 5 2" xfId="13068" xr:uid="{7D89DA58-15E1-4F43-8EE1-A3A2800B3C41}"/>
    <cellStyle name="Normal 6 3 2 2 2 2 5 2 2" xfId="29797" xr:uid="{12F6CD78-434B-4254-A6D7-D08AE9FB249F}"/>
    <cellStyle name="Normal 6 3 2 2 2 2 5 3" xfId="21434" xr:uid="{EF6A11E1-19C7-4410-9D13-616B793DBF84}"/>
    <cellStyle name="Normal 6 3 2 2 2 2 6" xfId="8887" xr:uid="{5858181E-2F51-400D-81DC-EC10F5E9A46D}"/>
    <cellStyle name="Normal 6 3 2 2 2 2 6 2" xfId="25616" xr:uid="{0E4EF567-8F46-46DB-94F8-4F38E47A2D2F}"/>
    <cellStyle name="Normal 6 3 2 2 2 2 7" xfId="17253" xr:uid="{9E85B257-AB17-43E7-BD37-5A0A1EB87710}"/>
    <cellStyle name="Normal 6 3 2 2 2 3" xfId="802" xr:uid="{26CB0F42-6F11-4699-B376-BFE596F36D42}"/>
    <cellStyle name="Normal 6 3 2 2 2 3 2" xfId="1638" xr:uid="{71325953-1EE1-41AD-B13F-2287ED47B71C}"/>
    <cellStyle name="Normal 6 3 2 2 2 3 2 2" xfId="3310" xr:uid="{88550D8D-A11F-4789-ABB1-C8D5EF8561A3}"/>
    <cellStyle name="Normal 6 3 2 2 2 3 2 2 2" xfId="7491" xr:uid="{97B9E931-F462-4A1F-988A-164904C0564F}"/>
    <cellStyle name="Normal 6 3 2 2 2 3 2 2 2 2" xfId="15854" xr:uid="{A7C50C96-C0CE-46D2-8ABF-42F2C0C6E183}"/>
    <cellStyle name="Normal 6 3 2 2 2 3 2 2 2 2 2" xfId="32583" xr:uid="{EE6A8167-F2B8-40A4-B86E-8F944F977EA3}"/>
    <cellStyle name="Normal 6 3 2 2 2 3 2 2 2 3" xfId="24220" xr:uid="{BAC9A9C2-6784-4459-B545-90627E8119C1}"/>
    <cellStyle name="Normal 6 3 2 2 2 3 2 2 3" xfId="11673" xr:uid="{D79AF12D-3100-431A-B8DE-A2EF6C12853B}"/>
    <cellStyle name="Normal 6 3 2 2 2 3 2 2 3 2" xfId="28402" xr:uid="{A15B7A8A-6648-4040-AB6A-CF8F58985A21}"/>
    <cellStyle name="Normal 6 3 2 2 2 3 2 2 4" xfId="20039" xr:uid="{DA76A3D3-2317-4549-B30D-1BD5793F149E}"/>
    <cellStyle name="Normal 6 3 2 2 2 3 2 3" xfId="5819" xr:uid="{340492DA-819B-4928-9555-7F7049BC17AE}"/>
    <cellStyle name="Normal 6 3 2 2 2 3 2 3 2" xfId="14182" xr:uid="{FF7B3C43-245D-4537-ACE7-BB1F91AF67DD}"/>
    <cellStyle name="Normal 6 3 2 2 2 3 2 3 2 2" xfId="30911" xr:uid="{EDD3A1E5-3527-4D78-95DD-9B3A8330C2EA}"/>
    <cellStyle name="Normal 6 3 2 2 2 3 2 3 3" xfId="22548" xr:uid="{8EFFC8AF-C61A-4180-9226-6DAE89AB9E49}"/>
    <cellStyle name="Normal 6 3 2 2 2 3 2 4" xfId="10001" xr:uid="{95691973-9FF4-4B9E-AD55-7B6F324BD4BD}"/>
    <cellStyle name="Normal 6 3 2 2 2 3 2 4 2" xfId="26730" xr:uid="{F4BC18A5-40A1-49D0-A236-57BBB86BF5B6}"/>
    <cellStyle name="Normal 6 3 2 2 2 3 2 5" xfId="18367" xr:uid="{7BED5733-F119-4D27-B9B9-F80EB71CD065}"/>
    <cellStyle name="Normal 6 3 2 2 2 3 3" xfId="2474" xr:uid="{0B0F1A9D-3D8D-4B66-86FB-04950479D30E}"/>
    <cellStyle name="Normal 6 3 2 2 2 3 3 2" xfId="6655" xr:uid="{62795C7F-F68C-4F22-97C1-A97E80BBEF55}"/>
    <cellStyle name="Normal 6 3 2 2 2 3 3 2 2" xfId="15018" xr:uid="{6AFBD79C-1F9B-4973-AB48-8F60C6DF2943}"/>
    <cellStyle name="Normal 6 3 2 2 2 3 3 2 2 2" xfId="31747" xr:uid="{460F611C-1EF8-4254-9572-D36311DFC2CF}"/>
    <cellStyle name="Normal 6 3 2 2 2 3 3 2 3" xfId="23384" xr:uid="{3FB3D7FE-E578-455F-BB72-E472003B27AB}"/>
    <cellStyle name="Normal 6 3 2 2 2 3 3 3" xfId="10837" xr:uid="{BCE20390-D2C9-4E0F-9CBA-5D75688AAF5E}"/>
    <cellStyle name="Normal 6 3 2 2 2 3 3 3 2" xfId="27566" xr:uid="{414A628E-5B9D-4BF2-B83E-C9DBF47EAA7B}"/>
    <cellStyle name="Normal 6 3 2 2 2 3 3 4" xfId="19203" xr:uid="{A5EE115A-5511-4E9C-B66C-F1645295B6E7}"/>
    <cellStyle name="Normal 6 3 2 2 2 3 4" xfId="4148" xr:uid="{CA291A15-AC2A-4042-A1B9-D0786463DEC7}"/>
    <cellStyle name="Normal 6 3 2 2 2 3 4 2" xfId="8329" xr:uid="{E72B3E0B-52BD-4E7B-90CE-35D7B0D302BD}"/>
    <cellStyle name="Normal 6 3 2 2 2 3 4 2 2" xfId="16692" xr:uid="{01F32650-1637-4A11-8646-C05F0C5BF0B2}"/>
    <cellStyle name="Normal 6 3 2 2 2 3 4 2 2 2" xfId="33421" xr:uid="{7B9EA58C-A206-4FA1-BEE6-FEFE5E4E55AC}"/>
    <cellStyle name="Normal 6 3 2 2 2 3 4 2 3" xfId="25058" xr:uid="{958E4075-25F5-40E6-B974-DA1F9685376E}"/>
    <cellStyle name="Normal 6 3 2 2 2 3 4 3" xfId="12511" xr:uid="{3CDC45E5-72A3-45FC-9A05-8BF8AF04DAD5}"/>
    <cellStyle name="Normal 6 3 2 2 2 3 4 3 2" xfId="29240" xr:uid="{5936DBE5-C315-4D6C-8189-73045C5D91E9}"/>
    <cellStyle name="Normal 6 3 2 2 2 3 4 4" xfId="20877" xr:uid="{2A22962A-7617-4DC3-AF7D-51FED20A3C6D}"/>
    <cellStyle name="Normal 6 3 2 2 2 3 5" xfId="4983" xr:uid="{F676AA36-EA35-4EDE-97ED-10093A6DF39A}"/>
    <cellStyle name="Normal 6 3 2 2 2 3 5 2" xfId="13346" xr:uid="{69DEB0D7-6299-45C4-91FE-FFE031586562}"/>
    <cellStyle name="Normal 6 3 2 2 2 3 5 2 2" xfId="30075" xr:uid="{F9B1D4A1-E1EA-4D6E-91A7-9150D9372CE0}"/>
    <cellStyle name="Normal 6 3 2 2 2 3 5 3" xfId="21712" xr:uid="{983EF21F-67FB-47E9-806E-E72E6645C32B}"/>
    <cellStyle name="Normal 6 3 2 2 2 3 6" xfId="9165" xr:uid="{82A51F51-7F9A-413B-9427-00DB8F7A1A2F}"/>
    <cellStyle name="Normal 6 3 2 2 2 3 6 2" xfId="25894" xr:uid="{FEE64313-171C-4828-84B5-860FDE80FB31}"/>
    <cellStyle name="Normal 6 3 2 2 2 3 7" xfId="17531" xr:uid="{5D3E8582-49FB-481E-844E-C01260B8D017}"/>
    <cellStyle name="Normal 6 3 2 2 2 4" xfId="1082" xr:uid="{EBF974CA-4E4C-4C29-9785-F5F3B536C74D}"/>
    <cellStyle name="Normal 6 3 2 2 2 4 2" xfId="2754" xr:uid="{88C675E3-2629-4C66-86A5-89C07DC99789}"/>
    <cellStyle name="Normal 6 3 2 2 2 4 2 2" xfId="6935" xr:uid="{0D6AD4EE-71C2-4B42-9068-D74A2E61D516}"/>
    <cellStyle name="Normal 6 3 2 2 2 4 2 2 2" xfId="15298" xr:uid="{CBDC8512-F2AE-4DE6-A458-0692B0671DAA}"/>
    <cellStyle name="Normal 6 3 2 2 2 4 2 2 2 2" xfId="32027" xr:uid="{CCD13A37-17E5-499E-B6B8-831E855958B5}"/>
    <cellStyle name="Normal 6 3 2 2 2 4 2 2 3" xfId="23664" xr:uid="{C69A0D81-4AE4-4C76-9616-B67C003CB413}"/>
    <cellStyle name="Normal 6 3 2 2 2 4 2 3" xfId="11117" xr:uid="{1CFB7D76-7F81-4508-B41A-8E7F81A50DE1}"/>
    <cellStyle name="Normal 6 3 2 2 2 4 2 3 2" xfId="27846" xr:uid="{EFD56B0D-9C7A-42FF-AB7B-2D93F900F85E}"/>
    <cellStyle name="Normal 6 3 2 2 2 4 2 4" xfId="19483" xr:uid="{306B69E9-93B5-4BA9-A889-9F3B23FD7F3D}"/>
    <cellStyle name="Normal 6 3 2 2 2 4 3" xfId="5263" xr:uid="{067D37E1-6583-4A79-93F4-779463FA1D49}"/>
    <cellStyle name="Normal 6 3 2 2 2 4 3 2" xfId="13626" xr:uid="{A2CA8299-D38C-47EF-B21B-842E2036EA6C}"/>
    <cellStyle name="Normal 6 3 2 2 2 4 3 2 2" xfId="30355" xr:uid="{FC4D8722-C92B-40D7-B93C-CF27614E72F3}"/>
    <cellStyle name="Normal 6 3 2 2 2 4 3 3" xfId="21992" xr:uid="{040BB187-CFE5-4C02-B4AC-67E8E568EAEC}"/>
    <cellStyle name="Normal 6 3 2 2 2 4 4" xfId="9445" xr:uid="{411B7860-BD48-4E43-9557-E9F211C29E78}"/>
    <cellStyle name="Normal 6 3 2 2 2 4 4 2" xfId="26174" xr:uid="{C1CCFDE0-1648-4D31-8DC3-13F24FE61FE1}"/>
    <cellStyle name="Normal 6 3 2 2 2 4 5" xfId="17811" xr:uid="{5CC7602E-DD35-498F-ADFD-4D91F6254F70}"/>
    <cellStyle name="Normal 6 3 2 2 2 5" xfId="1918" xr:uid="{4A766125-C8D0-4E7B-A7D0-7317336E6895}"/>
    <cellStyle name="Normal 6 3 2 2 2 5 2" xfId="6099" xr:uid="{45462109-74AE-4117-BD6A-DE88B6BBA40F}"/>
    <cellStyle name="Normal 6 3 2 2 2 5 2 2" xfId="14462" xr:uid="{2C471962-660A-4DB5-B0D8-4B22983594A7}"/>
    <cellStyle name="Normal 6 3 2 2 2 5 2 2 2" xfId="31191" xr:uid="{D662D858-58BB-4063-A0DA-B7050D1490AD}"/>
    <cellStyle name="Normal 6 3 2 2 2 5 2 3" xfId="22828" xr:uid="{B031B822-221F-4A8D-8E41-54194258C4FB}"/>
    <cellStyle name="Normal 6 3 2 2 2 5 3" xfId="10281" xr:uid="{55C8E781-FEE4-4CE8-9460-BA9DC381AF2E}"/>
    <cellStyle name="Normal 6 3 2 2 2 5 3 2" xfId="27010" xr:uid="{92017994-FC34-40E7-9B91-C1BE1E0FBC0C}"/>
    <cellStyle name="Normal 6 3 2 2 2 5 4" xfId="18647" xr:uid="{AB1A13BC-1130-4B6A-84E4-2E1ABEB8E90E}"/>
    <cellStyle name="Normal 6 3 2 2 2 6" xfId="3592" xr:uid="{EA12B471-28EC-498F-AAC4-E7BA2D8DC3B9}"/>
    <cellStyle name="Normal 6 3 2 2 2 6 2" xfId="7773" xr:uid="{4711FCE8-618D-422C-BCBB-001C098515A0}"/>
    <cellStyle name="Normal 6 3 2 2 2 6 2 2" xfId="16136" xr:uid="{76747F32-67A4-4C9E-AF84-CCF639465B9D}"/>
    <cellStyle name="Normal 6 3 2 2 2 6 2 2 2" xfId="32865" xr:uid="{BB1159A4-2120-4F0D-8D0E-BCAE0BB6121F}"/>
    <cellStyle name="Normal 6 3 2 2 2 6 2 3" xfId="24502" xr:uid="{5DE8E45A-37DD-4C73-9CCB-AD9FB837F53B}"/>
    <cellStyle name="Normal 6 3 2 2 2 6 3" xfId="11955" xr:uid="{B5302383-67DF-40A5-841D-E1AE66B8718C}"/>
    <cellStyle name="Normal 6 3 2 2 2 6 3 2" xfId="28684" xr:uid="{90B41D59-B2C8-455F-B3EF-BE0ECD046939}"/>
    <cellStyle name="Normal 6 3 2 2 2 6 4" xfId="20321" xr:uid="{5C07DB1F-BBE7-43EF-B196-98201FE19CE4}"/>
    <cellStyle name="Normal 6 3 2 2 2 7" xfId="4427" xr:uid="{875B779C-A48A-49F7-8E6A-6B289A555AAD}"/>
    <cellStyle name="Normal 6 3 2 2 2 7 2" xfId="12790" xr:uid="{87FF4D79-4F5F-4C6F-BAE1-BDA9CD456624}"/>
    <cellStyle name="Normal 6 3 2 2 2 7 2 2" xfId="29519" xr:uid="{CB7A9FD7-F5E5-4FFE-B884-2A732ABF38CC}"/>
    <cellStyle name="Normal 6 3 2 2 2 7 3" xfId="21156" xr:uid="{E5F8AE5D-BAFE-4F8D-A6D5-18F8E01A6917}"/>
    <cellStyle name="Normal 6 3 2 2 2 8" xfId="8609" xr:uid="{D5E41EF0-6006-4523-B83A-411E8964A811}"/>
    <cellStyle name="Normal 6 3 2 2 2 8 2" xfId="25338" xr:uid="{FF828C6B-5826-4A46-81B0-E48203D3910A}"/>
    <cellStyle name="Normal 6 3 2 2 2 9" xfId="16975" xr:uid="{CB5C9D76-D9C3-4DB1-B7DD-21032B88B9E3}"/>
    <cellStyle name="Normal 6 3 2 2 3" xfId="388" xr:uid="{25039FFB-9FEC-4693-82E0-F5083013CB37}"/>
    <cellStyle name="Normal 6 3 2 2 3 2" xfId="1224" xr:uid="{3EBC347F-CC8D-4CC5-BE7C-38636E97AC88}"/>
    <cellStyle name="Normal 6 3 2 2 3 2 2" xfId="2896" xr:uid="{5DA6309B-2025-4132-8D27-914537FDA5DB}"/>
    <cellStyle name="Normal 6 3 2 2 3 2 2 2" xfId="7077" xr:uid="{3148A5EE-1962-4834-BD92-5BE988364CC7}"/>
    <cellStyle name="Normal 6 3 2 2 3 2 2 2 2" xfId="15440" xr:uid="{58B95961-F37A-4169-8590-7CF71AC26BF8}"/>
    <cellStyle name="Normal 6 3 2 2 3 2 2 2 2 2" xfId="32169" xr:uid="{64B451E4-195B-434B-A9A2-24A484F5DDE4}"/>
    <cellStyle name="Normal 6 3 2 2 3 2 2 2 3" xfId="23806" xr:uid="{D1DB446E-1D69-4C96-927D-A1F4ECDED998}"/>
    <cellStyle name="Normal 6 3 2 2 3 2 2 3" xfId="11259" xr:uid="{2D3FBA7F-1904-45F9-A201-16E22185948A}"/>
    <cellStyle name="Normal 6 3 2 2 3 2 2 3 2" xfId="27988" xr:uid="{AF8ED279-40E0-4F97-A6E8-3C0D24B4F760}"/>
    <cellStyle name="Normal 6 3 2 2 3 2 2 4" xfId="19625" xr:uid="{1D7635A3-BF99-41E8-8ED4-880344FCD338}"/>
    <cellStyle name="Normal 6 3 2 2 3 2 3" xfId="5405" xr:uid="{BFE094D9-753A-4A52-B2F6-6FD04F07A77A}"/>
    <cellStyle name="Normal 6 3 2 2 3 2 3 2" xfId="13768" xr:uid="{9F81C477-44C8-46DA-B822-0A1D9321ACF6}"/>
    <cellStyle name="Normal 6 3 2 2 3 2 3 2 2" xfId="30497" xr:uid="{016FCEE8-219B-4B8D-B065-665D386AA35E}"/>
    <cellStyle name="Normal 6 3 2 2 3 2 3 3" xfId="22134" xr:uid="{25F38364-B536-43B3-802C-ABC2734F5631}"/>
    <cellStyle name="Normal 6 3 2 2 3 2 4" xfId="9587" xr:uid="{592AC442-CC43-4136-9A35-131AAF3BB7B1}"/>
    <cellStyle name="Normal 6 3 2 2 3 2 4 2" xfId="26316" xr:uid="{F6C57996-4055-4CFD-AD46-560A1E474C86}"/>
    <cellStyle name="Normal 6 3 2 2 3 2 5" xfId="17953" xr:uid="{D4837303-8E32-498F-9FB6-F570F6DCCBD3}"/>
    <cellStyle name="Normal 6 3 2 2 3 3" xfId="2060" xr:uid="{84658065-3588-47D4-87AF-06552997A9F7}"/>
    <cellStyle name="Normal 6 3 2 2 3 3 2" xfId="6241" xr:uid="{336FB515-CC00-45E8-BF80-BFB9513DD6CA}"/>
    <cellStyle name="Normal 6 3 2 2 3 3 2 2" xfId="14604" xr:uid="{415714B3-1296-4BAB-8B74-6DE84669AB77}"/>
    <cellStyle name="Normal 6 3 2 2 3 3 2 2 2" xfId="31333" xr:uid="{CBD0C66D-E9D3-40DC-AAE2-F52597423133}"/>
    <cellStyle name="Normal 6 3 2 2 3 3 2 3" xfId="22970" xr:uid="{0893974D-E23A-417C-AD73-568AC33E2784}"/>
    <cellStyle name="Normal 6 3 2 2 3 3 3" xfId="10423" xr:uid="{CF619A44-DD3E-41CC-9961-DB6591BD9317}"/>
    <cellStyle name="Normal 6 3 2 2 3 3 3 2" xfId="27152" xr:uid="{BB12ACE8-F28C-4137-BD1A-312BB3CC85DD}"/>
    <cellStyle name="Normal 6 3 2 2 3 3 4" xfId="18789" xr:uid="{34923BFA-5F27-4A7C-9EF0-C7930AC4CEB3}"/>
    <cellStyle name="Normal 6 3 2 2 3 4" xfId="3734" xr:uid="{B31DDB88-79D9-42BE-9B8C-FDF50DE88E56}"/>
    <cellStyle name="Normal 6 3 2 2 3 4 2" xfId="7915" xr:uid="{7A704979-9869-4C92-8E4A-8C39CAE505B9}"/>
    <cellStyle name="Normal 6 3 2 2 3 4 2 2" xfId="16278" xr:uid="{E65DDA8A-8BEB-44F5-A8FD-0DFE568B6893}"/>
    <cellStyle name="Normal 6 3 2 2 3 4 2 2 2" xfId="33007" xr:uid="{E4E3B2A7-9112-44E6-BEAB-2736BE605CA9}"/>
    <cellStyle name="Normal 6 3 2 2 3 4 2 3" xfId="24644" xr:uid="{826C89EF-0DE9-41FC-89AF-161A541507CA}"/>
    <cellStyle name="Normal 6 3 2 2 3 4 3" xfId="12097" xr:uid="{17C18AA7-6A12-4946-BC25-2CF5694EDC4F}"/>
    <cellStyle name="Normal 6 3 2 2 3 4 3 2" xfId="28826" xr:uid="{27BBDEC6-D7BA-4FA9-97EE-0EB59DAE25C7}"/>
    <cellStyle name="Normal 6 3 2 2 3 4 4" xfId="20463" xr:uid="{3FA2BB28-A07F-4AE0-B048-42725AC50E16}"/>
    <cellStyle name="Normal 6 3 2 2 3 5" xfId="4569" xr:uid="{1EE82B19-D6DC-405C-A57D-B3EB024526CF}"/>
    <cellStyle name="Normal 6 3 2 2 3 5 2" xfId="12932" xr:uid="{B0F9238D-11F0-4143-B2C8-CBB89F0DF22A}"/>
    <cellStyle name="Normal 6 3 2 2 3 5 2 2" xfId="29661" xr:uid="{6D32864A-2327-4915-BEB1-84D4B1E90BEF}"/>
    <cellStyle name="Normal 6 3 2 2 3 5 3" xfId="21298" xr:uid="{DBCCDB52-F4FB-489F-8579-F4ED1790D423}"/>
    <cellStyle name="Normal 6 3 2 2 3 6" xfId="8751" xr:uid="{09EA3C9D-9208-425B-ACDB-67FD92BAB9D4}"/>
    <cellStyle name="Normal 6 3 2 2 3 6 2" xfId="25480" xr:uid="{5A1745E8-61FB-4E12-B938-DD0EEB1DACA1}"/>
    <cellStyle name="Normal 6 3 2 2 3 7" xfId="17117" xr:uid="{D55468E9-0F05-4BF5-9E8A-C17441AD7BD3}"/>
    <cellStyle name="Normal 6 3 2 2 4" xfId="666" xr:uid="{BE0F4B0A-C144-41C9-B654-048888FEAC95}"/>
    <cellStyle name="Normal 6 3 2 2 4 2" xfId="1502" xr:uid="{372FEC25-2276-4B6F-815F-0220BC9F3CD6}"/>
    <cellStyle name="Normal 6 3 2 2 4 2 2" xfId="3174" xr:uid="{DF75B414-1FD1-4906-A784-0B24C98ECAAD}"/>
    <cellStyle name="Normal 6 3 2 2 4 2 2 2" xfId="7355" xr:uid="{E027E117-8DD2-4554-A05F-2BB1CA746752}"/>
    <cellStyle name="Normal 6 3 2 2 4 2 2 2 2" xfId="15718" xr:uid="{B0A02907-40A7-47AA-8E83-4685B927F42C}"/>
    <cellStyle name="Normal 6 3 2 2 4 2 2 2 2 2" xfId="32447" xr:uid="{427D60A2-A61F-4B2C-9573-1EB562992CB8}"/>
    <cellStyle name="Normal 6 3 2 2 4 2 2 2 3" xfId="24084" xr:uid="{2B25607D-3C29-450E-8594-B37C34379C79}"/>
    <cellStyle name="Normal 6 3 2 2 4 2 2 3" xfId="11537" xr:uid="{2D569E8B-DF32-4F7C-9286-E6E3EDD6594F}"/>
    <cellStyle name="Normal 6 3 2 2 4 2 2 3 2" xfId="28266" xr:uid="{216855DE-3053-44B4-AD85-99AEF5BCF7D5}"/>
    <cellStyle name="Normal 6 3 2 2 4 2 2 4" xfId="19903" xr:uid="{6F5EDF7F-B9B9-4A7F-9335-F0A6F4E4D879}"/>
    <cellStyle name="Normal 6 3 2 2 4 2 3" xfId="5683" xr:uid="{2DC32BEA-6A39-4080-A7E5-B291568C1DAA}"/>
    <cellStyle name="Normal 6 3 2 2 4 2 3 2" xfId="14046" xr:uid="{8A015C30-9AEC-41DE-A88F-366CA94827BE}"/>
    <cellStyle name="Normal 6 3 2 2 4 2 3 2 2" xfId="30775" xr:uid="{BF0FB478-F1B9-47EF-AEF5-7301B6BDF8F3}"/>
    <cellStyle name="Normal 6 3 2 2 4 2 3 3" xfId="22412" xr:uid="{85724B51-DD66-4818-8D86-6638649E0EE0}"/>
    <cellStyle name="Normal 6 3 2 2 4 2 4" xfId="9865" xr:uid="{14A1C434-97F4-4637-8BF5-E4BB3D73028F}"/>
    <cellStyle name="Normal 6 3 2 2 4 2 4 2" xfId="26594" xr:uid="{4284C018-CFE2-4D04-8F4F-C733CA183D59}"/>
    <cellStyle name="Normal 6 3 2 2 4 2 5" xfId="18231" xr:uid="{8E21DF22-8E6F-4C22-94F3-CC63895A3DCC}"/>
    <cellStyle name="Normal 6 3 2 2 4 3" xfId="2338" xr:uid="{BA534CFB-4854-4579-9144-110FACB69E19}"/>
    <cellStyle name="Normal 6 3 2 2 4 3 2" xfId="6519" xr:uid="{362D9C58-58ED-4579-9754-0B2DF3DEA57D}"/>
    <cellStyle name="Normal 6 3 2 2 4 3 2 2" xfId="14882" xr:uid="{FD2BBDA6-F503-4759-84EB-2CF196C2CF3C}"/>
    <cellStyle name="Normal 6 3 2 2 4 3 2 2 2" xfId="31611" xr:uid="{CEC6690F-2914-420F-8D10-9ECD4D06D916}"/>
    <cellStyle name="Normal 6 3 2 2 4 3 2 3" xfId="23248" xr:uid="{1B1C8339-2123-44FA-B1D4-7797D2C8BD93}"/>
    <cellStyle name="Normal 6 3 2 2 4 3 3" xfId="10701" xr:uid="{E489D329-5132-4E76-9782-A4DB60BB2B86}"/>
    <cellStyle name="Normal 6 3 2 2 4 3 3 2" xfId="27430" xr:uid="{811B8365-E034-4250-BA0C-7241861E49F0}"/>
    <cellStyle name="Normal 6 3 2 2 4 3 4" xfId="19067" xr:uid="{85D9B62D-F962-48E7-88F3-4C8051D08EE0}"/>
    <cellStyle name="Normal 6 3 2 2 4 4" xfId="4012" xr:uid="{DD792DE9-ADCF-46FF-8C3E-6E46CEB39D0A}"/>
    <cellStyle name="Normal 6 3 2 2 4 4 2" xfId="8193" xr:uid="{22DDC942-D76D-4DE6-94C6-6DAC2D15B3DE}"/>
    <cellStyle name="Normal 6 3 2 2 4 4 2 2" xfId="16556" xr:uid="{DC144C80-ADAA-41C6-9329-DEBE4DDA5D59}"/>
    <cellStyle name="Normal 6 3 2 2 4 4 2 2 2" xfId="33285" xr:uid="{70F29671-5F1F-4611-AECE-DC417065038B}"/>
    <cellStyle name="Normal 6 3 2 2 4 4 2 3" xfId="24922" xr:uid="{503AF59C-5AE7-4638-9158-0863758F590B}"/>
    <cellStyle name="Normal 6 3 2 2 4 4 3" xfId="12375" xr:uid="{D6F26EF4-EC95-494B-985F-0F27C9AEE814}"/>
    <cellStyle name="Normal 6 3 2 2 4 4 3 2" xfId="29104" xr:uid="{6BA3F42E-B417-45F1-99DB-59567484B8F2}"/>
    <cellStyle name="Normal 6 3 2 2 4 4 4" xfId="20741" xr:uid="{666DF989-53E2-4B7B-91DA-2376F0F84488}"/>
    <cellStyle name="Normal 6 3 2 2 4 5" xfId="4847" xr:uid="{23FEA7CC-2E2E-4EF4-AFD9-9E5A18D60369}"/>
    <cellStyle name="Normal 6 3 2 2 4 5 2" xfId="13210" xr:uid="{95B5020F-4BB4-45C9-938E-68790EBFD0B7}"/>
    <cellStyle name="Normal 6 3 2 2 4 5 2 2" xfId="29939" xr:uid="{1476C700-90E8-4F29-85BE-6BBFBF7EDFCE}"/>
    <cellStyle name="Normal 6 3 2 2 4 5 3" xfId="21576" xr:uid="{BCF6B53C-86A3-42A9-9AC2-0DCE52BABD7B}"/>
    <cellStyle name="Normal 6 3 2 2 4 6" xfId="9029" xr:uid="{7CDC2F19-ED31-4326-84B7-E736CD024CC6}"/>
    <cellStyle name="Normal 6 3 2 2 4 6 2" xfId="25758" xr:uid="{0E4B1679-B23D-410C-B5E8-5D3589C7D685}"/>
    <cellStyle name="Normal 6 3 2 2 4 7" xfId="17395" xr:uid="{928ABF44-C7A4-4F96-A52F-D3E2C8089E4A}"/>
    <cellStyle name="Normal 6 3 2 2 5" xfId="946" xr:uid="{25A68132-7C90-4E42-942A-0A0E16849A13}"/>
    <cellStyle name="Normal 6 3 2 2 5 2" xfId="2618" xr:uid="{D14AB4B2-FD19-4DE3-899E-F0C752F0F118}"/>
    <cellStyle name="Normal 6 3 2 2 5 2 2" xfId="6799" xr:uid="{8C28A56B-44C2-4C22-BEF0-24D70B5BA23A}"/>
    <cellStyle name="Normal 6 3 2 2 5 2 2 2" xfId="15162" xr:uid="{6F9B3069-F8AD-42AC-817E-AF137A596FCB}"/>
    <cellStyle name="Normal 6 3 2 2 5 2 2 2 2" xfId="31891" xr:uid="{01B9361D-D8E0-4D8F-819E-71A93D3BC49D}"/>
    <cellStyle name="Normal 6 3 2 2 5 2 2 3" xfId="23528" xr:uid="{D30C4C57-C282-4986-9CFC-13341E659D2B}"/>
    <cellStyle name="Normal 6 3 2 2 5 2 3" xfId="10981" xr:uid="{4CA73E66-4CFC-4FF9-9154-5043F4F638BF}"/>
    <cellStyle name="Normal 6 3 2 2 5 2 3 2" xfId="27710" xr:uid="{03371433-A7FD-4591-885C-1203C37248B4}"/>
    <cellStyle name="Normal 6 3 2 2 5 2 4" xfId="19347" xr:uid="{608CAC3B-4D0E-4BE2-89B4-B6C30DEC189F}"/>
    <cellStyle name="Normal 6 3 2 2 5 3" xfId="5127" xr:uid="{6CD2DCD7-5AF5-4B14-B81E-F481ECC1FE3A}"/>
    <cellStyle name="Normal 6 3 2 2 5 3 2" xfId="13490" xr:uid="{5B730FF3-1C6E-4305-A5B8-CCD756087000}"/>
    <cellStyle name="Normal 6 3 2 2 5 3 2 2" xfId="30219" xr:uid="{627003B1-143B-4A30-9EDC-68FF96B86AF0}"/>
    <cellStyle name="Normal 6 3 2 2 5 3 3" xfId="21856" xr:uid="{FA8C6A27-E927-485B-9A94-3B57F3D8818A}"/>
    <cellStyle name="Normal 6 3 2 2 5 4" xfId="9309" xr:uid="{86DCED88-7009-43B7-90B7-2DD636E897EF}"/>
    <cellStyle name="Normal 6 3 2 2 5 4 2" xfId="26038" xr:uid="{D760D84D-AC15-49F5-A78D-26E6F765AE6E}"/>
    <cellStyle name="Normal 6 3 2 2 5 5" xfId="17675" xr:uid="{F41F22E4-4824-4F4F-AFAF-A83C47E059EB}"/>
    <cellStyle name="Normal 6 3 2 2 6" xfId="1782" xr:uid="{872F0CEB-37E2-4834-9AB1-8C26172B08BC}"/>
    <cellStyle name="Normal 6 3 2 2 6 2" xfId="5963" xr:uid="{83DAE229-C7DC-4AF4-A5A2-25AC33141664}"/>
    <cellStyle name="Normal 6 3 2 2 6 2 2" xfId="14326" xr:uid="{ABDC1E70-CCC4-4BEB-8079-9EB9B7265623}"/>
    <cellStyle name="Normal 6 3 2 2 6 2 2 2" xfId="31055" xr:uid="{A58A5FF8-8052-45FF-A0CB-A6B35F67A73C}"/>
    <cellStyle name="Normal 6 3 2 2 6 2 3" xfId="22692" xr:uid="{AC0073B3-3478-4027-B077-8C6CB0087EF6}"/>
    <cellStyle name="Normal 6 3 2 2 6 3" xfId="10145" xr:uid="{80333CE4-3FCC-4439-930D-424BCC29F3AB}"/>
    <cellStyle name="Normal 6 3 2 2 6 3 2" xfId="26874" xr:uid="{606F9F03-8D59-46C5-AC76-DE5E78D2954C}"/>
    <cellStyle name="Normal 6 3 2 2 6 4" xfId="18511" xr:uid="{8713C95B-77B7-428F-817A-384802A0C417}"/>
    <cellStyle name="Normal 6 3 2 2 7" xfId="3456" xr:uid="{45111052-93DF-49BE-A9CD-CB6644DE2CB6}"/>
    <cellStyle name="Normal 6 3 2 2 7 2" xfId="7637" xr:uid="{93AE6C07-B0C8-41E8-9505-31A4F1BB4759}"/>
    <cellStyle name="Normal 6 3 2 2 7 2 2" xfId="16000" xr:uid="{DA6B12B9-1913-4267-96D0-E3E4A8D8D47D}"/>
    <cellStyle name="Normal 6 3 2 2 7 2 2 2" xfId="32729" xr:uid="{CAD81587-61CF-4C5E-B137-7EA8CB165D77}"/>
    <cellStyle name="Normal 6 3 2 2 7 2 3" xfId="24366" xr:uid="{E3779998-0923-4AE3-AE53-5C57EE4F28A5}"/>
    <cellStyle name="Normal 6 3 2 2 7 3" xfId="11819" xr:uid="{C7DA5B5A-C336-4CE4-B77F-76A548AA4EEF}"/>
    <cellStyle name="Normal 6 3 2 2 7 3 2" xfId="28548" xr:uid="{1340FC2E-11BE-4D8B-8D6C-E4713A81EFB3}"/>
    <cellStyle name="Normal 6 3 2 2 7 4" xfId="20185" xr:uid="{E55DFE26-7C6F-4021-A850-8AF144A77F4D}"/>
    <cellStyle name="Normal 6 3 2 2 8" xfId="4291" xr:uid="{3A464AB1-79D4-477F-9575-3F07F0BBF725}"/>
    <cellStyle name="Normal 6 3 2 2 8 2" xfId="12654" xr:uid="{12F55A4D-131F-44CF-9FE5-7422AE95189E}"/>
    <cellStyle name="Normal 6 3 2 2 8 2 2" xfId="29383" xr:uid="{04DA0121-8776-4A77-AF52-3331127F9642}"/>
    <cellStyle name="Normal 6 3 2 2 8 3" xfId="21020" xr:uid="{C46C86D6-5643-456B-A894-A7073E7EB06D}"/>
    <cellStyle name="Normal 6 3 2 2 9" xfId="8473" xr:uid="{9668533B-9D95-499E-9264-2D7971774476}"/>
    <cellStyle name="Normal 6 3 2 2 9 2" xfId="25202" xr:uid="{6B7BC747-0188-459A-9BAA-A8F6AB5109EB}"/>
    <cellStyle name="Normal 6 3 2 3" xfId="179" xr:uid="{F191CF98-3F63-407D-829E-5B7C9565BDD1}"/>
    <cellStyle name="Normal 6 3 2 3 2" xfId="457" xr:uid="{84CF7957-5DDA-45F5-830D-A49F19249B06}"/>
    <cellStyle name="Normal 6 3 2 3 2 2" xfId="1293" xr:uid="{FED51132-3E0B-4C48-84E7-C90947D2C698}"/>
    <cellStyle name="Normal 6 3 2 3 2 2 2" xfId="2965" xr:uid="{A3F3D754-2CC9-41E6-8FC8-09A1D63B9483}"/>
    <cellStyle name="Normal 6 3 2 3 2 2 2 2" xfId="7146" xr:uid="{B0E46C10-80B4-4F74-8541-C18874622BD0}"/>
    <cellStyle name="Normal 6 3 2 3 2 2 2 2 2" xfId="15509" xr:uid="{E31EDFF8-7C0E-4457-B413-E815A9FC2CE4}"/>
    <cellStyle name="Normal 6 3 2 3 2 2 2 2 2 2" xfId="32238" xr:uid="{26B64E70-33B5-4C13-8166-3E5C1341D2E2}"/>
    <cellStyle name="Normal 6 3 2 3 2 2 2 2 3" xfId="23875" xr:uid="{BABEF596-BA3F-4257-AD8E-F15ED710596E}"/>
    <cellStyle name="Normal 6 3 2 3 2 2 2 3" xfId="11328" xr:uid="{E722B1AA-1A3B-4519-A3DB-AB87F2BC0310}"/>
    <cellStyle name="Normal 6 3 2 3 2 2 2 3 2" xfId="28057" xr:uid="{21F2F741-5939-4B53-9C72-5958DD30616A}"/>
    <cellStyle name="Normal 6 3 2 3 2 2 2 4" xfId="19694" xr:uid="{68A23D47-3004-490A-80EB-6CA7C5FEA8B4}"/>
    <cellStyle name="Normal 6 3 2 3 2 2 3" xfId="5474" xr:uid="{D23A9576-FB7A-44A1-AC54-E24420A387C8}"/>
    <cellStyle name="Normal 6 3 2 3 2 2 3 2" xfId="13837" xr:uid="{5E94FF60-7352-46B1-92F7-BDC717014108}"/>
    <cellStyle name="Normal 6 3 2 3 2 2 3 2 2" xfId="30566" xr:uid="{4336DB54-E472-4580-B442-B2FCD2E0C502}"/>
    <cellStyle name="Normal 6 3 2 3 2 2 3 3" xfId="22203" xr:uid="{5806CC6F-67B2-472F-9DCF-737D308476C6}"/>
    <cellStyle name="Normal 6 3 2 3 2 2 4" xfId="9656" xr:uid="{D01623B8-9F21-48E3-951F-1896229509B0}"/>
    <cellStyle name="Normal 6 3 2 3 2 2 4 2" xfId="26385" xr:uid="{4E024877-21A0-4B8D-94FF-67CF067FE6F0}"/>
    <cellStyle name="Normal 6 3 2 3 2 2 5" xfId="18022" xr:uid="{7F73F3C5-BA4D-4A52-85C4-1B7306FF09B5}"/>
    <cellStyle name="Normal 6 3 2 3 2 3" xfId="2129" xr:uid="{7D8C3357-283F-43F5-8E8B-E3D06C95A1C0}"/>
    <cellStyle name="Normal 6 3 2 3 2 3 2" xfId="6310" xr:uid="{23B5AF20-575E-454F-9175-4D2A646555A0}"/>
    <cellStyle name="Normal 6 3 2 3 2 3 2 2" xfId="14673" xr:uid="{EEED4C1D-2DFD-4CFF-83C2-B1F80F451D03}"/>
    <cellStyle name="Normal 6 3 2 3 2 3 2 2 2" xfId="31402" xr:uid="{12524528-64BE-487F-8746-7BC612384497}"/>
    <cellStyle name="Normal 6 3 2 3 2 3 2 3" xfId="23039" xr:uid="{267C8F67-A72B-4D8D-8E7D-067F793F7829}"/>
    <cellStyle name="Normal 6 3 2 3 2 3 3" xfId="10492" xr:uid="{EA37369B-2185-4892-8BA5-59987489AFB8}"/>
    <cellStyle name="Normal 6 3 2 3 2 3 3 2" xfId="27221" xr:uid="{00B9D86D-7D5D-4CE1-8D76-A0757C050F2A}"/>
    <cellStyle name="Normal 6 3 2 3 2 3 4" xfId="18858" xr:uid="{48682019-16DC-4891-9ABE-F743EF112A8F}"/>
    <cellStyle name="Normal 6 3 2 3 2 4" xfId="3803" xr:uid="{9606DD2E-8FA4-4DE4-9EF6-C6C0ADE65070}"/>
    <cellStyle name="Normal 6 3 2 3 2 4 2" xfId="7984" xr:uid="{206A4080-D852-4062-9ED9-E213E1E9E1D3}"/>
    <cellStyle name="Normal 6 3 2 3 2 4 2 2" xfId="16347" xr:uid="{6D3C560B-D50D-4F83-8929-6ADEB62EE5AD}"/>
    <cellStyle name="Normal 6 3 2 3 2 4 2 2 2" xfId="33076" xr:uid="{89D2150B-F999-4EDF-8C44-EBB0302F2274}"/>
    <cellStyle name="Normal 6 3 2 3 2 4 2 3" xfId="24713" xr:uid="{236433C6-F106-45FD-B1B8-CFF3E7C6C997}"/>
    <cellStyle name="Normal 6 3 2 3 2 4 3" xfId="12166" xr:uid="{DEFD4A5E-3DA4-41F3-A8D8-88EFAE64B3D7}"/>
    <cellStyle name="Normal 6 3 2 3 2 4 3 2" xfId="28895" xr:uid="{8C860428-E4AF-4983-B01F-E5A6E7CF08D5}"/>
    <cellStyle name="Normal 6 3 2 3 2 4 4" xfId="20532" xr:uid="{68ADC648-15E0-4B3F-A783-03FFE0255DF8}"/>
    <cellStyle name="Normal 6 3 2 3 2 5" xfId="4638" xr:uid="{4895C3CF-B970-4EFA-B4B9-D83758D08F67}"/>
    <cellStyle name="Normal 6 3 2 3 2 5 2" xfId="13001" xr:uid="{A0AC9C11-EB35-4FEC-B626-448F3EE6ABDE}"/>
    <cellStyle name="Normal 6 3 2 3 2 5 2 2" xfId="29730" xr:uid="{335A2AA4-92BE-4490-8834-456CEDE398D8}"/>
    <cellStyle name="Normal 6 3 2 3 2 5 3" xfId="21367" xr:uid="{C4AA25F2-A668-4AB1-B49B-A5E505EDAFB6}"/>
    <cellStyle name="Normal 6 3 2 3 2 6" xfId="8820" xr:uid="{709AAB12-5A23-4578-9943-B844251FCCC2}"/>
    <cellStyle name="Normal 6 3 2 3 2 6 2" xfId="25549" xr:uid="{1225963A-24A6-47D7-84C5-FC0C4EDA81BF}"/>
    <cellStyle name="Normal 6 3 2 3 2 7" xfId="17186" xr:uid="{8C55E597-EE8E-4A22-84EF-B8A49F01328F}"/>
    <cellStyle name="Normal 6 3 2 3 3" xfId="735" xr:uid="{50641631-5D5B-4A9A-B691-DA0B65E28567}"/>
    <cellStyle name="Normal 6 3 2 3 3 2" xfId="1571" xr:uid="{4E7E0480-4D81-40BB-BBBF-1C6F9615A3EC}"/>
    <cellStyle name="Normal 6 3 2 3 3 2 2" xfId="3243" xr:uid="{A91FAE7F-F2E0-4957-8602-95A6AF715ED7}"/>
    <cellStyle name="Normal 6 3 2 3 3 2 2 2" xfId="7424" xr:uid="{4C8C3D1D-CC96-44F4-B6CE-C598EC4913AF}"/>
    <cellStyle name="Normal 6 3 2 3 3 2 2 2 2" xfId="15787" xr:uid="{3BD1213A-2669-4CA6-B44A-91D99992A420}"/>
    <cellStyle name="Normal 6 3 2 3 3 2 2 2 2 2" xfId="32516" xr:uid="{ABF48F70-D148-4344-9338-003D26FBE0CC}"/>
    <cellStyle name="Normal 6 3 2 3 3 2 2 2 3" xfId="24153" xr:uid="{601E45F9-1E86-4682-87C6-7A367B313A5C}"/>
    <cellStyle name="Normal 6 3 2 3 3 2 2 3" xfId="11606" xr:uid="{E7A30EBE-EF8E-4833-9064-AD8747D89409}"/>
    <cellStyle name="Normal 6 3 2 3 3 2 2 3 2" xfId="28335" xr:uid="{BC68B2AC-9871-46F8-B602-FE783B4CB90A}"/>
    <cellStyle name="Normal 6 3 2 3 3 2 2 4" xfId="19972" xr:uid="{80B78105-3504-4506-8684-CAF8AE6F800A}"/>
    <cellStyle name="Normal 6 3 2 3 3 2 3" xfId="5752" xr:uid="{80D03A99-7341-4A6C-BDE6-7E5131319F6E}"/>
    <cellStyle name="Normal 6 3 2 3 3 2 3 2" xfId="14115" xr:uid="{8B3FCB05-F048-45D2-AE64-BEDAF07C1255}"/>
    <cellStyle name="Normal 6 3 2 3 3 2 3 2 2" xfId="30844" xr:uid="{B68B4629-F2B3-44D1-8560-996627F0BA97}"/>
    <cellStyle name="Normal 6 3 2 3 3 2 3 3" xfId="22481" xr:uid="{DE1E70C2-7756-472D-BDAA-20A5160DB7CF}"/>
    <cellStyle name="Normal 6 3 2 3 3 2 4" xfId="9934" xr:uid="{48A0AC45-9C1A-4DE7-A7AC-62B04F7458E3}"/>
    <cellStyle name="Normal 6 3 2 3 3 2 4 2" xfId="26663" xr:uid="{6E636A5A-8CD7-4CD8-AD79-2B2E99B89E98}"/>
    <cellStyle name="Normal 6 3 2 3 3 2 5" xfId="18300" xr:uid="{ECEB8949-5D16-4ECE-99A2-9F0C5A7EBCFD}"/>
    <cellStyle name="Normal 6 3 2 3 3 3" xfId="2407" xr:uid="{0B46BBB2-347E-4975-9195-C8540BA8045E}"/>
    <cellStyle name="Normal 6 3 2 3 3 3 2" xfId="6588" xr:uid="{47CC2DAC-7139-4867-A76C-C43546D56F2F}"/>
    <cellStyle name="Normal 6 3 2 3 3 3 2 2" xfId="14951" xr:uid="{84A27938-85E0-4DBD-8684-D7B009E00644}"/>
    <cellStyle name="Normal 6 3 2 3 3 3 2 2 2" xfId="31680" xr:uid="{BCAE8879-CD97-47FC-8B8B-437C83716975}"/>
    <cellStyle name="Normal 6 3 2 3 3 3 2 3" xfId="23317" xr:uid="{EA5E9B53-26FF-457F-883E-C62DD14EA2E9}"/>
    <cellStyle name="Normal 6 3 2 3 3 3 3" xfId="10770" xr:uid="{8EB10086-9198-4CCD-8842-5312A7731679}"/>
    <cellStyle name="Normal 6 3 2 3 3 3 3 2" xfId="27499" xr:uid="{99F052A8-EF7D-45CC-808D-EF63ACE1720D}"/>
    <cellStyle name="Normal 6 3 2 3 3 3 4" xfId="19136" xr:uid="{464FC61E-A5BB-422E-9873-972207DFBA33}"/>
    <cellStyle name="Normal 6 3 2 3 3 4" xfId="4081" xr:uid="{32C4864D-D41C-4D89-ABD6-DABA70DE3F57}"/>
    <cellStyle name="Normal 6 3 2 3 3 4 2" xfId="8262" xr:uid="{0CBA816A-FEE6-4A26-A773-B06B1AA3A387}"/>
    <cellStyle name="Normal 6 3 2 3 3 4 2 2" xfId="16625" xr:uid="{1C63D454-4FF3-4DAF-8970-5A0C5661060B}"/>
    <cellStyle name="Normal 6 3 2 3 3 4 2 2 2" xfId="33354" xr:uid="{070C41C8-54D9-46D5-9D5C-CB364CAF453E}"/>
    <cellStyle name="Normal 6 3 2 3 3 4 2 3" xfId="24991" xr:uid="{BD340885-AC97-461F-9E06-100E580BFC26}"/>
    <cellStyle name="Normal 6 3 2 3 3 4 3" xfId="12444" xr:uid="{7B0F5C03-F6D4-491D-9275-BF881F267DC9}"/>
    <cellStyle name="Normal 6 3 2 3 3 4 3 2" xfId="29173" xr:uid="{3A601939-C44C-4B9B-83C5-0D9E43EBF558}"/>
    <cellStyle name="Normal 6 3 2 3 3 4 4" xfId="20810" xr:uid="{54F25F8D-1420-4A2D-A312-DFC500448239}"/>
    <cellStyle name="Normal 6 3 2 3 3 5" xfId="4916" xr:uid="{E25FC3EE-85B7-4CC5-BBC1-E53DA593DA4C}"/>
    <cellStyle name="Normal 6 3 2 3 3 5 2" xfId="13279" xr:uid="{8DF47394-EA86-4D46-BE29-5C1371B3C6DB}"/>
    <cellStyle name="Normal 6 3 2 3 3 5 2 2" xfId="30008" xr:uid="{16C81FA1-9B14-4806-8B19-2A501C3EFB5B}"/>
    <cellStyle name="Normal 6 3 2 3 3 5 3" xfId="21645" xr:uid="{80D3B261-058D-4EB8-9115-62758619DD22}"/>
    <cellStyle name="Normal 6 3 2 3 3 6" xfId="9098" xr:uid="{1E69BEF7-2EB8-4FC4-AF05-B4A4B4A7E732}"/>
    <cellStyle name="Normal 6 3 2 3 3 6 2" xfId="25827" xr:uid="{ED01D6D7-1B53-4B36-ACA8-AC16D9E1EAB6}"/>
    <cellStyle name="Normal 6 3 2 3 3 7" xfId="17464" xr:uid="{C55AC6F9-E075-4F4A-817D-DD559B9D7933}"/>
    <cellStyle name="Normal 6 3 2 3 4" xfId="1015" xr:uid="{F864D831-96E3-4A1B-AAD8-BCEA64DD9FF4}"/>
    <cellStyle name="Normal 6 3 2 3 4 2" xfId="2687" xr:uid="{60B1BBBA-1674-41E4-8D59-B8ED4D3AC2F6}"/>
    <cellStyle name="Normal 6 3 2 3 4 2 2" xfId="6868" xr:uid="{7CCA9201-C4D8-4AE5-9BC4-927922413219}"/>
    <cellStyle name="Normal 6 3 2 3 4 2 2 2" xfId="15231" xr:uid="{79E84965-261F-478D-AE4C-069676463A3A}"/>
    <cellStyle name="Normal 6 3 2 3 4 2 2 2 2" xfId="31960" xr:uid="{C3168418-A82F-4EF9-ABEA-A41ED92DB97C}"/>
    <cellStyle name="Normal 6 3 2 3 4 2 2 3" xfId="23597" xr:uid="{BAC26490-915D-4385-9AF0-6DEA9862BAD5}"/>
    <cellStyle name="Normal 6 3 2 3 4 2 3" xfId="11050" xr:uid="{6ADF7032-4167-4A6C-B2CA-AB77B2B03345}"/>
    <cellStyle name="Normal 6 3 2 3 4 2 3 2" xfId="27779" xr:uid="{F56A0659-376E-471C-9004-2201946D8534}"/>
    <cellStyle name="Normal 6 3 2 3 4 2 4" xfId="19416" xr:uid="{890A8A5A-B91D-4BAC-9111-520E592B7808}"/>
    <cellStyle name="Normal 6 3 2 3 4 3" xfId="5196" xr:uid="{58423EE1-FBCF-432D-BD81-49BB50482DA7}"/>
    <cellStyle name="Normal 6 3 2 3 4 3 2" xfId="13559" xr:uid="{A3990A1A-DCD4-477D-BA02-513E07463022}"/>
    <cellStyle name="Normal 6 3 2 3 4 3 2 2" xfId="30288" xr:uid="{85C7C005-AA35-4884-BEC9-25704AA2DE3D}"/>
    <cellStyle name="Normal 6 3 2 3 4 3 3" xfId="21925" xr:uid="{03672F36-D1C7-490D-8956-586AA588DF18}"/>
    <cellStyle name="Normal 6 3 2 3 4 4" xfId="9378" xr:uid="{07BC09AA-C0CA-4320-85F4-60E50B3F1FF9}"/>
    <cellStyle name="Normal 6 3 2 3 4 4 2" xfId="26107" xr:uid="{C454522C-7C60-4D6E-94B9-C2747F935973}"/>
    <cellStyle name="Normal 6 3 2 3 4 5" xfId="17744" xr:uid="{51715CEA-2341-416C-9593-12DCA531D62A}"/>
    <cellStyle name="Normal 6 3 2 3 5" xfId="1851" xr:uid="{26B967BE-A952-4C51-B209-137468DB799A}"/>
    <cellStyle name="Normal 6 3 2 3 5 2" xfId="6032" xr:uid="{0BBEFBFD-7CC3-42B2-8EFB-BED82F8A1507}"/>
    <cellStyle name="Normal 6 3 2 3 5 2 2" xfId="14395" xr:uid="{9B71DE73-963C-4697-BA25-F82B5AB2E21E}"/>
    <cellStyle name="Normal 6 3 2 3 5 2 2 2" xfId="31124" xr:uid="{C243144A-6A54-4AE4-B36B-FEA771C11C6B}"/>
    <cellStyle name="Normal 6 3 2 3 5 2 3" xfId="22761" xr:uid="{3BB73415-BD83-4031-83BB-CE197E131EF1}"/>
    <cellStyle name="Normal 6 3 2 3 5 3" xfId="10214" xr:uid="{C5B89EC1-08B8-4CFD-A74E-54E1E58CAD6F}"/>
    <cellStyle name="Normal 6 3 2 3 5 3 2" xfId="26943" xr:uid="{5ADE8C8F-F980-4B20-AC80-272FFCBDD33A}"/>
    <cellStyle name="Normal 6 3 2 3 5 4" xfId="18580" xr:uid="{3CCE8562-551E-4EE3-B08A-BBF5D6867F05}"/>
    <cellStyle name="Normal 6 3 2 3 6" xfId="3525" xr:uid="{BEFA5766-82B2-4CC0-9AE3-DF6F6B947352}"/>
    <cellStyle name="Normal 6 3 2 3 6 2" xfId="7706" xr:uid="{DDD43248-D1C9-45B1-9DA4-460EF2DABDE1}"/>
    <cellStyle name="Normal 6 3 2 3 6 2 2" xfId="16069" xr:uid="{A1B858CD-C77B-4BCF-92B2-C5697EAC932E}"/>
    <cellStyle name="Normal 6 3 2 3 6 2 2 2" xfId="32798" xr:uid="{956C39ED-5848-494D-915C-D07C415987A6}"/>
    <cellStyle name="Normal 6 3 2 3 6 2 3" xfId="24435" xr:uid="{CA876A5A-8284-4F41-A168-BE6104FB808C}"/>
    <cellStyle name="Normal 6 3 2 3 6 3" xfId="11888" xr:uid="{128F053F-75BD-4211-B666-00564F4617B2}"/>
    <cellStyle name="Normal 6 3 2 3 6 3 2" xfId="28617" xr:uid="{3E0F588C-A6C6-451E-9F68-B49FA2EB4931}"/>
    <cellStyle name="Normal 6 3 2 3 6 4" xfId="20254" xr:uid="{0FC81FF2-E4B3-4196-844B-2179A897F837}"/>
    <cellStyle name="Normal 6 3 2 3 7" xfId="4360" xr:uid="{BB0D9E21-3AB5-48D6-87D6-B9E41165BA80}"/>
    <cellStyle name="Normal 6 3 2 3 7 2" xfId="12723" xr:uid="{054F24DF-B720-419E-8F6B-8CC640BEBDBC}"/>
    <cellStyle name="Normal 6 3 2 3 7 2 2" xfId="29452" xr:uid="{746DCB43-46A3-49B0-BE97-B008A72859D6}"/>
    <cellStyle name="Normal 6 3 2 3 7 3" xfId="21089" xr:uid="{0DBC3175-E2BF-41F4-AFBD-3CCA0CD0EB7B}"/>
    <cellStyle name="Normal 6 3 2 3 8" xfId="8542" xr:uid="{7759DE35-5F94-42C7-A2D9-B2123B13940B}"/>
    <cellStyle name="Normal 6 3 2 3 8 2" xfId="25271" xr:uid="{C967B897-9F02-4D9C-9928-260AC0017172}"/>
    <cellStyle name="Normal 6 3 2 3 9" xfId="16908" xr:uid="{25A1E128-7C1A-4766-820A-D7160D7AB8A4}"/>
    <cellStyle name="Normal 6 3 2 4" xfId="321" xr:uid="{C6731571-EF04-4D39-9F28-961E73A2BE44}"/>
    <cellStyle name="Normal 6 3 2 4 2" xfId="1157" xr:uid="{90FBC0CF-21B4-46ED-8BF2-AFBE842E4F13}"/>
    <cellStyle name="Normal 6 3 2 4 2 2" xfId="2829" xr:uid="{68BBABB7-26C5-4FB2-A40D-7A514AEF483E}"/>
    <cellStyle name="Normal 6 3 2 4 2 2 2" xfId="7010" xr:uid="{781E58F6-D785-4419-9D1C-C2300BBECF5A}"/>
    <cellStyle name="Normal 6 3 2 4 2 2 2 2" xfId="15373" xr:uid="{97F28AE4-271B-4853-AE96-F8137AF95AAA}"/>
    <cellStyle name="Normal 6 3 2 4 2 2 2 2 2" xfId="32102" xr:uid="{B4A8C1C4-AF4F-4C11-A7C4-71B24F64BCDE}"/>
    <cellStyle name="Normal 6 3 2 4 2 2 2 3" xfId="23739" xr:uid="{930BCE11-A64C-443C-976D-AFC1D4EF3B2F}"/>
    <cellStyle name="Normal 6 3 2 4 2 2 3" xfId="11192" xr:uid="{C7C0238C-22FC-4DA6-B0D2-8634EABCD6A0}"/>
    <cellStyle name="Normal 6 3 2 4 2 2 3 2" xfId="27921" xr:uid="{1E03A34B-F18F-40FF-9BC8-805C96583345}"/>
    <cellStyle name="Normal 6 3 2 4 2 2 4" xfId="19558" xr:uid="{D9B66038-32F4-4380-AF12-031BDA4C1554}"/>
    <cellStyle name="Normal 6 3 2 4 2 3" xfId="5338" xr:uid="{ADFA6E4A-2B31-4D68-8566-D74439A17EC1}"/>
    <cellStyle name="Normal 6 3 2 4 2 3 2" xfId="13701" xr:uid="{06A67620-3F95-4158-A452-13B5780ACCEE}"/>
    <cellStyle name="Normal 6 3 2 4 2 3 2 2" xfId="30430" xr:uid="{FDE57CEB-3701-4021-AE3F-351B2A6BBE64}"/>
    <cellStyle name="Normal 6 3 2 4 2 3 3" xfId="22067" xr:uid="{68EF6114-6882-489C-8BF9-293B987CEE9C}"/>
    <cellStyle name="Normal 6 3 2 4 2 4" xfId="9520" xr:uid="{3DDAE2DD-57E4-4E0C-8F88-5389FD495A96}"/>
    <cellStyle name="Normal 6 3 2 4 2 4 2" xfId="26249" xr:uid="{163BF057-E665-412D-A213-F0F7DDA547B0}"/>
    <cellStyle name="Normal 6 3 2 4 2 5" xfId="17886" xr:uid="{44871E92-4FDA-4373-8216-C43E78DB4C23}"/>
    <cellStyle name="Normal 6 3 2 4 3" xfId="1993" xr:uid="{E0E67196-EB0B-4CA8-BABE-3D1204DC61D8}"/>
    <cellStyle name="Normal 6 3 2 4 3 2" xfId="6174" xr:uid="{6A7F3693-F8D7-4D3C-9524-8D6673BDA7C2}"/>
    <cellStyle name="Normal 6 3 2 4 3 2 2" xfId="14537" xr:uid="{D14D37EC-2762-4CBA-9231-B5E286C5D735}"/>
    <cellStyle name="Normal 6 3 2 4 3 2 2 2" xfId="31266" xr:uid="{C9621083-1D36-497B-86C2-A2EBC345A9DD}"/>
    <cellStyle name="Normal 6 3 2 4 3 2 3" xfId="22903" xr:uid="{409FB58A-A780-42AC-B27F-48908386996E}"/>
    <cellStyle name="Normal 6 3 2 4 3 3" xfId="10356" xr:uid="{9B9579FA-3C49-4BA0-9410-B4E1652BEB2D}"/>
    <cellStyle name="Normal 6 3 2 4 3 3 2" xfId="27085" xr:uid="{C4E8E0B9-0779-4C19-BF53-6DFCF1B5597B}"/>
    <cellStyle name="Normal 6 3 2 4 3 4" xfId="18722" xr:uid="{58037076-0063-41A0-93CF-5E82EA651FBE}"/>
    <cellStyle name="Normal 6 3 2 4 4" xfId="3667" xr:uid="{0E1FDC1E-FF25-4BBF-B698-21842983991C}"/>
    <cellStyle name="Normal 6 3 2 4 4 2" xfId="7848" xr:uid="{7C2CE659-E227-4057-A45E-A2EA640D6F05}"/>
    <cellStyle name="Normal 6 3 2 4 4 2 2" xfId="16211" xr:uid="{2BFF03D2-4F83-4B4D-878D-9C2A62D6394B}"/>
    <cellStyle name="Normal 6 3 2 4 4 2 2 2" xfId="32940" xr:uid="{9F010627-FBA3-4FD4-AF06-0129A6000DB9}"/>
    <cellStyle name="Normal 6 3 2 4 4 2 3" xfId="24577" xr:uid="{A65A6A50-E4D7-4E80-AE54-E36111900FE7}"/>
    <cellStyle name="Normal 6 3 2 4 4 3" xfId="12030" xr:uid="{C1065742-86DF-4865-BC2B-BC3A70E08769}"/>
    <cellStyle name="Normal 6 3 2 4 4 3 2" xfId="28759" xr:uid="{2F53B5E8-6FD7-49DF-BDCE-951C3C96C266}"/>
    <cellStyle name="Normal 6 3 2 4 4 4" xfId="20396" xr:uid="{CEF8F449-BE74-4FF5-B9DD-22D16E57C9A4}"/>
    <cellStyle name="Normal 6 3 2 4 5" xfId="4502" xr:uid="{72E6402E-030B-4513-BE2E-F21EB67C4D74}"/>
    <cellStyle name="Normal 6 3 2 4 5 2" xfId="12865" xr:uid="{88233A07-5D19-4D94-A355-DFB546CCFBEE}"/>
    <cellStyle name="Normal 6 3 2 4 5 2 2" xfId="29594" xr:uid="{F9E55399-AF4C-4E8E-83DA-EE903C69E194}"/>
    <cellStyle name="Normal 6 3 2 4 5 3" xfId="21231" xr:uid="{F5E50718-597D-4FB7-BD81-370F24D9A1E9}"/>
    <cellStyle name="Normal 6 3 2 4 6" xfId="8684" xr:uid="{87CC4E37-6C7E-484E-81EE-B422C0C45A2D}"/>
    <cellStyle name="Normal 6 3 2 4 6 2" xfId="25413" xr:uid="{46E50E75-CC15-41D2-BD2F-DABCB617A4AE}"/>
    <cellStyle name="Normal 6 3 2 4 7" xfId="17050" xr:uid="{279B4364-7665-47D1-8569-EFC6160673E5}"/>
    <cellStyle name="Normal 6 3 2 5" xfId="599" xr:uid="{D4D23873-DB88-4714-8EC0-F5CA3DC3C084}"/>
    <cellStyle name="Normal 6 3 2 5 2" xfId="1435" xr:uid="{1E9B4283-E6C3-4C9B-9D5A-227C218F423B}"/>
    <cellStyle name="Normal 6 3 2 5 2 2" xfId="3107" xr:uid="{B08D9D2A-FFBD-4C58-B3E8-60A75140C95F}"/>
    <cellStyle name="Normal 6 3 2 5 2 2 2" xfId="7288" xr:uid="{5A8BD28F-987D-4497-87F0-2D666BE1A3E5}"/>
    <cellStyle name="Normal 6 3 2 5 2 2 2 2" xfId="15651" xr:uid="{2AE93CC0-8280-4D44-B9A2-319B48157D09}"/>
    <cellStyle name="Normal 6 3 2 5 2 2 2 2 2" xfId="32380" xr:uid="{D0B80AB9-44E9-42A3-9E7D-10B1DD5464D8}"/>
    <cellStyle name="Normal 6 3 2 5 2 2 2 3" xfId="24017" xr:uid="{71635A28-FE83-401F-971A-77A695728797}"/>
    <cellStyle name="Normal 6 3 2 5 2 2 3" xfId="11470" xr:uid="{60A93DD4-9432-451E-85B2-F8E5D7441582}"/>
    <cellStyle name="Normal 6 3 2 5 2 2 3 2" xfId="28199" xr:uid="{07E7F845-9300-4071-8F64-BFD12412D6E9}"/>
    <cellStyle name="Normal 6 3 2 5 2 2 4" xfId="19836" xr:uid="{C13559A9-4F66-4D7B-B85F-320EAD2DF0A6}"/>
    <cellStyle name="Normal 6 3 2 5 2 3" xfId="5616" xr:uid="{AF68DB84-F036-429C-9041-0E62D1239FAF}"/>
    <cellStyle name="Normal 6 3 2 5 2 3 2" xfId="13979" xr:uid="{BF79D69C-A695-425D-85CE-F30F5756EBA1}"/>
    <cellStyle name="Normal 6 3 2 5 2 3 2 2" xfId="30708" xr:uid="{59282999-FE19-4A90-84FD-15F8876FAA8B}"/>
    <cellStyle name="Normal 6 3 2 5 2 3 3" xfId="22345" xr:uid="{8D8B374F-C965-47FA-981E-AE14F0786210}"/>
    <cellStyle name="Normal 6 3 2 5 2 4" xfId="9798" xr:uid="{3AB7EBDF-B99B-4A17-819A-12E2BDB829B0}"/>
    <cellStyle name="Normal 6 3 2 5 2 4 2" xfId="26527" xr:uid="{E5E77BFB-39CE-4111-B141-1BDD6BE98A26}"/>
    <cellStyle name="Normal 6 3 2 5 2 5" xfId="18164" xr:uid="{BDA00110-F19F-4D4B-8920-537558616005}"/>
    <cellStyle name="Normal 6 3 2 5 3" xfId="2271" xr:uid="{76D70EED-DCE5-4D7A-8815-951F6747B259}"/>
    <cellStyle name="Normal 6 3 2 5 3 2" xfId="6452" xr:uid="{3883BD2E-2666-45F9-B769-14BAD250FF99}"/>
    <cellStyle name="Normal 6 3 2 5 3 2 2" xfId="14815" xr:uid="{AD1C278B-B6A8-4E46-8534-1C74628F90C0}"/>
    <cellStyle name="Normal 6 3 2 5 3 2 2 2" xfId="31544" xr:uid="{0E57AA93-986B-453E-A0F5-4FE51C919070}"/>
    <cellStyle name="Normal 6 3 2 5 3 2 3" xfId="23181" xr:uid="{CE6ACFFA-188D-4E88-A367-D9CB2FCB897A}"/>
    <cellStyle name="Normal 6 3 2 5 3 3" xfId="10634" xr:uid="{C9240A86-2849-484C-BD54-66D7892BA600}"/>
    <cellStyle name="Normal 6 3 2 5 3 3 2" xfId="27363" xr:uid="{83C050D4-A5DA-4D8E-9041-82B823D06CF1}"/>
    <cellStyle name="Normal 6 3 2 5 3 4" xfId="19000" xr:uid="{DDBEFB6C-273B-4999-BF35-23924C4D6FDD}"/>
    <cellStyle name="Normal 6 3 2 5 4" xfId="3945" xr:uid="{4F342464-18A0-44F3-9A37-8506F79F0D67}"/>
    <cellStyle name="Normal 6 3 2 5 4 2" xfId="8126" xr:uid="{ABCD60A3-0B5D-4785-AB91-6D9E89DA1663}"/>
    <cellStyle name="Normal 6 3 2 5 4 2 2" xfId="16489" xr:uid="{D8F465BF-B1A7-48BD-B179-F1E1E8CCE85B}"/>
    <cellStyle name="Normal 6 3 2 5 4 2 2 2" xfId="33218" xr:uid="{3B5CE408-A5A5-4545-BCCE-D142A7AD3D6E}"/>
    <cellStyle name="Normal 6 3 2 5 4 2 3" xfId="24855" xr:uid="{C95DAE8D-7421-4092-A668-2DE633833584}"/>
    <cellStyle name="Normal 6 3 2 5 4 3" xfId="12308" xr:uid="{646F58BE-B238-4B8C-B6A0-AC69564AF389}"/>
    <cellStyle name="Normal 6 3 2 5 4 3 2" xfId="29037" xr:uid="{AF5C2714-D2C1-4303-A551-A7ECE8E4B2C9}"/>
    <cellStyle name="Normal 6 3 2 5 4 4" xfId="20674" xr:uid="{E145E281-23DF-45BD-A1E3-7305307511E5}"/>
    <cellStyle name="Normal 6 3 2 5 5" xfId="4780" xr:uid="{374E4546-BFEC-4B34-AC0E-02B3A3EE46FB}"/>
    <cellStyle name="Normal 6 3 2 5 5 2" xfId="13143" xr:uid="{756E2B8F-C67A-4BF5-8886-F1E55D94DF44}"/>
    <cellStyle name="Normal 6 3 2 5 5 2 2" xfId="29872" xr:uid="{0594A4B3-3C1E-429A-AD40-F7A03EFFAC56}"/>
    <cellStyle name="Normal 6 3 2 5 5 3" xfId="21509" xr:uid="{2D0AE0D0-0962-49B5-B0CC-9563E468944C}"/>
    <cellStyle name="Normal 6 3 2 5 6" xfId="8962" xr:uid="{5F85D011-80A5-41E0-A3CF-71721D963ED4}"/>
    <cellStyle name="Normal 6 3 2 5 6 2" xfId="25691" xr:uid="{AE5D36A9-B3B0-4C24-BAB3-AF1845BAE2C7}"/>
    <cellStyle name="Normal 6 3 2 5 7" xfId="17328" xr:uid="{8135B3A6-A5EC-4381-B729-85AB33CBEB29}"/>
    <cellStyle name="Normal 6 3 2 6" xfId="879" xr:uid="{9F2EB9E4-F22B-42FC-BA1A-1F5FFD3350E8}"/>
    <cellStyle name="Normal 6 3 2 6 2" xfId="2551" xr:uid="{B3F9AAFA-993B-415D-B958-7ECCD65003AD}"/>
    <cellStyle name="Normal 6 3 2 6 2 2" xfId="6732" xr:uid="{359357AD-BB70-4DB8-9F59-35AB48BA7638}"/>
    <cellStyle name="Normal 6 3 2 6 2 2 2" xfId="15095" xr:uid="{1681B91C-9612-4CC1-9B3D-7AFB42327D86}"/>
    <cellStyle name="Normal 6 3 2 6 2 2 2 2" xfId="31824" xr:uid="{9679BC49-6BC1-4BA3-86FE-26308D0FC668}"/>
    <cellStyle name="Normal 6 3 2 6 2 2 3" xfId="23461" xr:uid="{E26A1E18-65D1-44AD-ABDB-A2BB7D153864}"/>
    <cellStyle name="Normal 6 3 2 6 2 3" xfId="10914" xr:uid="{6D11B28A-047A-464C-A30F-4C643ABDF385}"/>
    <cellStyle name="Normal 6 3 2 6 2 3 2" xfId="27643" xr:uid="{B7D9BC5C-AB7B-4CDB-91F1-836EA8FEA1A1}"/>
    <cellStyle name="Normal 6 3 2 6 2 4" xfId="19280" xr:uid="{0793E00D-A849-47C1-BACA-78CF81133F78}"/>
    <cellStyle name="Normal 6 3 2 6 3" xfId="5060" xr:uid="{6FE1538F-413F-45AC-9BBE-E867B97C819E}"/>
    <cellStyle name="Normal 6 3 2 6 3 2" xfId="13423" xr:uid="{53874470-EDBA-4AB6-88E6-C8E7D7C15428}"/>
    <cellStyle name="Normal 6 3 2 6 3 2 2" xfId="30152" xr:uid="{DD3D30F0-2366-4816-9BD3-91B19BC121BB}"/>
    <cellStyle name="Normal 6 3 2 6 3 3" xfId="21789" xr:uid="{7B2A4D3B-FE61-44F5-A4AB-B7EC3A2AEC45}"/>
    <cellStyle name="Normal 6 3 2 6 4" xfId="9242" xr:uid="{4C06435F-4751-4931-9149-4239EE7182DF}"/>
    <cellStyle name="Normal 6 3 2 6 4 2" xfId="25971" xr:uid="{C7F37F19-EFC8-4619-9991-5CCF1E7D4575}"/>
    <cellStyle name="Normal 6 3 2 6 5" xfId="17608" xr:uid="{0DA496A5-4782-4743-A3F8-A81E764BEE49}"/>
    <cellStyle name="Normal 6 3 2 7" xfId="1715" xr:uid="{9C56BF20-82D8-42C4-A23B-C11B7510101E}"/>
    <cellStyle name="Normal 6 3 2 7 2" xfId="5896" xr:uid="{095488B3-B421-4F03-B504-6A7E940D4FB0}"/>
    <cellStyle name="Normal 6 3 2 7 2 2" xfId="14259" xr:uid="{F16122B1-DD9D-4416-AFA7-6FE167AA59BD}"/>
    <cellStyle name="Normal 6 3 2 7 2 2 2" xfId="30988" xr:uid="{8528B3E1-E904-4BB1-9AA2-CCF13ACCFF33}"/>
    <cellStyle name="Normal 6 3 2 7 2 3" xfId="22625" xr:uid="{6453A2D9-8ACE-494C-93C0-33C1AE6800C6}"/>
    <cellStyle name="Normal 6 3 2 7 3" xfId="10078" xr:uid="{4F0DFBB2-3C31-41B5-A467-0C0CB1304A8A}"/>
    <cellStyle name="Normal 6 3 2 7 3 2" xfId="26807" xr:uid="{0DDBE63F-789B-497C-97AD-7E2D31AAC8C4}"/>
    <cellStyle name="Normal 6 3 2 7 4" xfId="18444" xr:uid="{14EE2582-696E-4CDB-B1F1-EEFE1F07C66E}"/>
    <cellStyle name="Normal 6 3 2 8" xfId="3389" xr:uid="{CD8CF3D4-7E9E-4A04-B3A1-66839FD8FFB9}"/>
    <cellStyle name="Normal 6 3 2 8 2" xfId="7570" xr:uid="{9614F3C2-DF98-4C3C-A7B3-C8C7FE49B66B}"/>
    <cellStyle name="Normal 6 3 2 8 2 2" xfId="15933" xr:uid="{2E0512BB-8EAE-4DC7-B0FE-AC68C8DE1792}"/>
    <cellStyle name="Normal 6 3 2 8 2 2 2" xfId="32662" xr:uid="{57DB90CF-C80B-4A88-BA14-2B606CE64FEF}"/>
    <cellStyle name="Normal 6 3 2 8 2 3" xfId="24299" xr:uid="{4C623322-0910-4BED-A3D9-84CB4A759B36}"/>
    <cellStyle name="Normal 6 3 2 8 3" xfId="11752" xr:uid="{2659B23D-5D9C-472E-A4A8-AFCCE21D55D1}"/>
    <cellStyle name="Normal 6 3 2 8 3 2" xfId="28481" xr:uid="{6826D793-E461-487E-90E8-BD74C27C0D84}"/>
    <cellStyle name="Normal 6 3 2 8 4" xfId="20118" xr:uid="{CA22B716-764D-4652-99E8-030784777DD5}"/>
    <cellStyle name="Normal 6 3 2 9" xfId="4224" xr:uid="{A29AEE4E-2E70-4278-B7CD-31E79ACC7B19}"/>
    <cellStyle name="Normal 6 3 2 9 2" xfId="12587" xr:uid="{DDB32E31-958E-4BA7-9EDF-47EB436FF475}"/>
    <cellStyle name="Normal 6 3 2 9 2 2" xfId="29316" xr:uid="{65FDB116-9678-46AB-AADC-ED64081E5C77}"/>
    <cellStyle name="Normal 6 3 2 9 3" xfId="20953" xr:uid="{B38EF68E-0BD6-4510-94C2-83D78E145DE2}"/>
    <cellStyle name="Normal 6 3 3" xfId="58" xr:uid="{D445D1B4-C577-43BA-89CF-5F055B15E36A}"/>
    <cellStyle name="Normal 6 3 3 10" xfId="8421" xr:uid="{4EB04C80-F868-4170-AF2F-704C8C6A4CA4}"/>
    <cellStyle name="Normal 6 3 3 10 2" xfId="25150" xr:uid="{B620B42A-4E46-4767-BF5A-A3C5A0B5CE2C}"/>
    <cellStyle name="Normal 6 3 3 11" xfId="16787" xr:uid="{14DEE5F7-E7B3-4631-AB86-F5550898B73F}"/>
    <cellStyle name="Normal 6 3 3 2" xfId="125" xr:uid="{BDA2C72D-3233-496C-9855-96A5FE9F7178}"/>
    <cellStyle name="Normal 6 3 3 2 10" xfId="16854" xr:uid="{65C8EE91-1373-4C19-B854-B3D31D8F370F}"/>
    <cellStyle name="Normal 6 3 3 2 2" xfId="261" xr:uid="{E93E46FE-86BF-45BD-914E-75E3F43F697B}"/>
    <cellStyle name="Normal 6 3 3 2 2 2" xfId="539" xr:uid="{7C6F611B-86E1-4ECF-95B8-BEBE812F0562}"/>
    <cellStyle name="Normal 6 3 3 2 2 2 2" xfId="1375" xr:uid="{B80FF700-E466-431A-9B08-D6377162F66F}"/>
    <cellStyle name="Normal 6 3 3 2 2 2 2 2" xfId="3047" xr:uid="{2CEF7C5C-3214-4DDB-AD34-34F39D18AB91}"/>
    <cellStyle name="Normal 6 3 3 2 2 2 2 2 2" xfId="7228" xr:uid="{40911F91-FF94-4806-BBDD-52F84BFDE60B}"/>
    <cellStyle name="Normal 6 3 3 2 2 2 2 2 2 2" xfId="15591" xr:uid="{E7F4E320-E9BB-43D9-8A68-C51D2BABA035}"/>
    <cellStyle name="Normal 6 3 3 2 2 2 2 2 2 2 2" xfId="32320" xr:uid="{844BA5A1-F3F6-4A30-8601-1442DFF1FA52}"/>
    <cellStyle name="Normal 6 3 3 2 2 2 2 2 2 3" xfId="23957" xr:uid="{1450D6ED-3608-4D16-BE8E-1694349394A9}"/>
    <cellStyle name="Normal 6 3 3 2 2 2 2 2 3" xfId="11410" xr:uid="{8B20550B-75A3-48B9-A132-02F9DDC760B9}"/>
    <cellStyle name="Normal 6 3 3 2 2 2 2 2 3 2" xfId="28139" xr:uid="{9CF9ECD0-5303-4886-AE7F-6C163034B6B4}"/>
    <cellStyle name="Normal 6 3 3 2 2 2 2 2 4" xfId="19776" xr:uid="{AF8ACCB8-9491-453D-94E3-2ABFA9879472}"/>
    <cellStyle name="Normal 6 3 3 2 2 2 2 3" xfId="5556" xr:uid="{05C766FE-732C-4A9F-B5BA-8E766CD517EF}"/>
    <cellStyle name="Normal 6 3 3 2 2 2 2 3 2" xfId="13919" xr:uid="{1A6E1FC6-A678-4E9A-9E89-BBC2977E7A70}"/>
    <cellStyle name="Normal 6 3 3 2 2 2 2 3 2 2" xfId="30648" xr:uid="{2F88A9A7-5F1E-4A3B-8C8E-3F5F8D442F0D}"/>
    <cellStyle name="Normal 6 3 3 2 2 2 2 3 3" xfId="22285" xr:uid="{00956AE0-B0F8-44FA-806F-44ACB95D6D46}"/>
    <cellStyle name="Normal 6 3 3 2 2 2 2 4" xfId="9738" xr:uid="{682D57C2-4614-4103-808A-FB2834FB805A}"/>
    <cellStyle name="Normal 6 3 3 2 2 2 2 4 2" xfId="26467" xr:uid="{AAD35B97-6F89-4F4D-B91E-9554C846A238}"/>
    <cellStyle name="Normal 6 3 3 2 2 2 2 5" xfId="18104" xr:uid="{402F3BCC-E9D4-4025-9419-323F34F047BD}"/>
    <cellStyle name="Normal 6 3 3 2 2 2 3" xfId="2211" xr:uid="{1D89423F-F264-4AE8-B264-C562852B53D3}"/>
    <cellStyle name="Normal 6 3 3 2 2 2 3 2" xfId="6392" xr:uid="{1E2C992B-E42B-4465-8E8C-9D0F20EB539B}"/>
    <cellStyle name="Normal 6 3 3 2 2 2 3 2 2" xfId="14755" xr:uid="{DE4FDD35-E170-4AD1-BB66-E0E8A586F8A1}"/>
    <cellStyle name="Normal 6 3 3 2 2 2 3 2 2 2" xfId="31484" xr:uid="{4B73F1FF-7514-423F-83E2-FA9F65554943}"/>
    <cellStyle name="Normal 6 3 3 2 2 2 3 2 3" xfId="23121" xr:uid="{722211E1-1265-4EF8-BC97-6FC0BFA8C7D2}"/>
    <cellStyle name="Normal 6 3 3 2 2 2 3 3" xfId="10574" xr:uid="{FCF8FE0B-14F5-40B7-8AB9-2A9D8E827009}"/>
    <cellStyle name="Normal 6 3 3 2 2 2 3 3 2" xfId="27303" xr:uid="{19679068-2443-4E24-8335-7301A8AD0B2E}"/>
    <cellStyle name="Normal 6 3 3 2 2 2 3 4" xfId="18940" xr:uid="{AD8EF1E7-BD53-4C2D-B41F-2F261EDC083C}"/>
    <cellStyle name="Normal 6 3 3 2 2 2 4" xfId="3885" xr:uid="{2859ED48-56FD-4034-8C7A-68AB634A0AFC}"/>
    <cellStyle name="Normal 6 3 3 2 2 2 4 2" xfId="8066" xr:uid="{D4C94E74-572A-46A8-B17D-A2C93F10718A}"/>
    <cellStyle name="Normal 6 3 3 2 2 2 4 2 2" xfId="16429" xr:uid="{4A9DE2F8-75B4-46C3-8692-85DFEF1A68C6}"/>
    <cellStyle name="Normal 6 3 3 2 2 2 4 2 2 2" xfId="33158" xr:uid="{ECAD2961-E17E-49FF-B20E-8C2BAE430F32}"/>
    <cellStyle name="Normal 6 3 3 2 2 2 4 2 3" xfId="24795" xr:uid="{4F4DFF80-30E7-444A-AB45-A2ED07F77C48}"/>
    <cellStyle name="Normal 6 3 3 2 2 2 4 3" xfId="12248" xr:uid="{FA619F2D-FF74-4A60-87F9-F0A418F8D9C4}"/>
    <cellStyle name="Normal 6 3 3 2 2 2 4 3 2" xfId="28977" xr:uid="{7F3042D9-B2D9-4E00-AC31-291A58334096}"/>
    <cellStyle name="Normal 6 3 3 2 2 2 4 4" xfId="20614" xr:uid="{036A743D-5EAA-454D-B45C-95DDF021F756}"/>
    <cellStyle name="Normal 6 3 3 2 2 2 5" xfId="4720" xr:uid="{EE2F01F8-F431-4295-9679-5F6B9704DF97}"/>
    <cellStyle name="Normal 6 3 3 2 2 2 5 2" xfId="13083" xr:uid="{B07E7E0C-E9BC-482A-9D55-867082A2F73A}"/>
    <cellStyle name="Normal 6 3 3 2 2 2 5 2 2" xfId="29812" xr:uid="{CE49CFE8-42D9-4E97-AEFE-D8B6029C0001}"/>
    <cellStyle name="Normal 6 3 3 2 2 2 5 3" xfId="21449" xr:uid="{CD1F232E-8CB8-4759-BE2D-713012A61064}"/>
    <cellStyle name="Normal 6 3 3 2 2 2 6" xfId="8902" xr:uid="{010CE66F-2CC4-442A-B636-7139F777396A}"/>
    <cellStyle name="Normal 6 3 3 2 2 2 6 2" xfId="25631" xr:uid="{1FF1F71C-8C34-4F56-864F-2AB9E440D312}"/>
    <cellStyle name="Normal 6 3 3 2 2 2 7" xfId="17268" xr:uid="{50B8E2DE-C5A5-4737-85EB-7F2BF1E09470}"/>
    <cellStyle name="Normal 6 3 3 2 2 3" xfId="817" xr:uid="{2FF1D8D8-58C2-4E81-98EF-5302C9060CBB}"/>
    <cellStyle name="Normal 6 3 3 2 2 3 2" xfId="1653" xr:uid="{7E81324F-3BDB-4D19-91D2-6EF5A01CFD75}"/>
    <cellStyle name="Normal 6 3 3 2 2 3 2 2" xfId="3325" xr:uid="{DF785D28-41ED-4ED6-AC8F-09583EC22ABE}"/>
    <cellStyle name="Normal 6 3 3 2 2 3 2 2 2" xfId="7506" xr:uid="{16045076-ACAE-4881-910B-9C3754F4042B}"/>
    <cellStyle name="Normal 6 3 3 2 2 3 2 2 2 2" xfId="15869" xr:uid="{2652A6D8-771C-4829-AEF4-AA67A1FA6A2B}"/>
    <cellStyle name="Normal 6 3 3 2 2 3 2 2 2 2 2" xfId="32598" xr:uid="{5055EE6F-B382-46DE-A22E-8263B9685590}"/>
    <cellStyle name="Normal 6 3 3 2 2 3 2 2 2 3" xfId="24235" xr:uid="{F4DFF846-F706-4946-947E-380393C2086B}"/>
    <cellStyle name="Normal 6 3 3 2 2 3 2 2 3" xfId="11688" xr:uid="{EA9E91F5-9C9C-4C29-B889-ABC010A44925}"/>
    <cellStyle name="Normal 6 3 3 2 2 3 2 2 3 2" xfId="28417" xr:uid="{CF022D59-B5A2-4F7F-B640-00161B9DFCEC}"/>
    <cellStyle name="Normal 6 3 3 2 2 3 2 2 4" xfId="20054" xr:uid="{ED178B98-3E8E-4075-95B9-FE01CB9AC0B4}"/>
    <cellStyle name="Normal 6 3 3 2 2 3 2 3" xfId="5834" xr:uid="{92118655-65E4-44D6-A498-D3D4597946B2}"/>
    <cellStyle name="Normal 6 3 3 2 2 3 2 3 2" xfId="14197" xr:uid="{04FD5D13-743F-4D5F-A5C5-C40D7813F80E}"/>
    <cellStyle name="Normal 6 3 3 2 2 3 2 3 2 2" xfId="30926" xr:uid="{472588EF-775B-4131-8ACC-3873F4BB7F54}"/>
    <cellStyle name="Normal 6 3 3 2 2 3 2 3 3" xfId="22563" xr:uid="{CD4AC3B1-2844-4ADC-A3E1-5F86FADB0E05}"/>
    <cellStyle name="Normal 6 3 3 2 2 3 2 4" xfId="10016" xr:uid="{0272E658-1A23-4B3C-A99D-4496E22DB3FF}"/>
    <cellStyle name="Normal 6 3 3 2 2 3 2 4 2" xfId="26745" xr:uid="{EB245D74-0127-4B72-85E1-1D9ECD01D78F}"/>
    <cellStyle name="Normal 6 3 3 2 2 3 2 5" xfId="18382" xr:uid="{C3F0736B-6F94-4EE4-ADB9-1B70EAD0BEC6}"/>
    <cellStyle name="Normal 6 3 3 2 2 3 3" xfId="2489" xr:uid="{1F34B4D6-6158-4D8E-981F-49ADF3CC48ED}"/>
    <cellStyle name="Normal 6 3 3 2 2 3 3 2" xfId="6670" xr:uid="{27A9E53E-AC59-4622-9740-B04621AA22E9}"/>
    <cellStyle name="Normal 6 3 3 2 2 3 3 2 2" xfId="15033" xr:uid="{A00F3AAB-6D42-46EC-9C12-6619C29E683C}"/>
    <cellStyle name="Normal 6 3 3 2 2 3 3 2 2 2" xfId="31762" xr:uid="{9089E599-E9F2-438C-98D2-5D088A5A85A7}"/>
    <cellStyle name="Normal 6 3 3 2 2 3 3 2 3" xfId="23399" xr:uid="{79EEB673-0284-4DCD-8DC9-06AA76F697E2}"/>
    <cellStyle name="Normal 6 3 3 2 2 3 3 3" xfId="10852" xr:uid="{9041E821-5707-4F7C-8392-1EEACEBB2987}"/>
    <cellStyle name="Normal 6 3 3 2 2 3 3 3 2" xfId="27581" xr:uid="{C743958A-6BC5-4AF8-8038-DCF3FD7436C1}"/>
    <cellStyle name="Normal 6 3 3 2 2 3 3 4" xfId="19218" xr:uid="{4A7D11E5-9BC0-43BE-ADCB-E3EAF8B93639}"/>
    <cellStyle name="Normal 6 3 3 2 2 3 4" xfId="4163" xr:uid="{724BFD0B-CE4E-4226-A709-0C9F63D0CE2E}"/>
    <cellStyle name="Normal 6 3 3 2 2 3 4 2" xfId="8344" xr:uid="{504B50DA-5022-437B-B768-1519D91CEEDB}"/>
    <cellStyle name="Normal 6 3 3 2 2 3 4 2 2" xfId="16707" xr:uid="{3542BB6D-C829-4AC2-81AA-AB16662FB841}"/>
    <cellStyle name="Normal 6 3 3 2 2 3 4 2 2 2" xfId="33436" xr:uid="{D3C1DDD1-A0E2-4D76-8646-888FF6D52C60}"/>
    <cellStyle name="Normal 6 3 3 2 2 3 4 2 3" xfId="25073" xr:uid="{95474972-94E4-440D-9925-7A5DAB129D93}"/>
    <cellStyle name="Normal 6 3 3 2 2 3 4 3" xfId="12526" xr:uid="{EB9DE6EC-0512-4503-96A9-5D1A875EAAC9}"/>
    <cellStyle name="Normal 6 3 3 2 2 3 4 3 2" xfId="29255" xr:uid="{AF327E16-5544-4F77-9E34-7CA0ECF5E5EC}"/>
    <cellStyle name="Normal 6 3 3 2 2 3 4 4" xfId="20892" xr:uid="{1474269E-5058-4D89-A864-7BD3BF02B69F}"/>
    <cellStyle name="Normal 6 3 3 2 2 3 5" xfId="4998" xr:uid="{53490CDD-3FA7-4090-BEDE-A0BDC2C1CD10}"/>
    <cellStyle name="Normal 6 3 3 2 2 3 5 2" xfId="13361" xr:uid="{1628A362-DFB1-42CD-90E8-638FEAACEDC3}"/>
    <cellStyle name="Normal 6 3 3 2 2 3 5 2 2" xfId="30090" xr:uid="{2DBCBD34-D722-440D-B3F5-F2E7E8EFED1B}"/>
    <cellStyle name="Normal 6 3 3 2 2 3 5 3" xfId="21727" xr:uid="{B8302DC9-73C8-4F55-872C-B99BF3C9A2EC}"/>
    <cellStyle name="Normal 6 3 3 2 2 3 6" xfId="9180" xr:uid="{28AFA2AB-720F-4494-B779-0FB1047738EB}"/>
    <cellStyle name="Normal 6 3 3 2 2 3 6 2" xfId="25909" xr:uid="{16CE06A3-827F-441D-8445-12821F79375A}"/>
    <cellStyle name="Normal 6 3 3 2 2 3 7" xfId="17546" xr:uid="{708539C8-D4AC-4130-8778-526B571D2723}"/>
    <cellStyle name="Normal 6 3 3 2 2 4" xfId="1097" xr:uid="{485B7B35-1065-40A0-993B-2DF0FC3C15DD}"/>
    <cellStyle name="Normal 6 3 3 2 2 4 2" xfId="2769" xr:uid="{BC4D5F00-7712-4F0A-813F-AD6CA103060F}"/>
    <cellStyle name="Normal 6 3 3 2 2 4 2 2" xfId="6950" xr:uid="{7D21FA1F-A546-4B84-BCC3-339E8AD63D47}"/>
    <cellStyle name="Normal 6 3 3 2 2 4 2 2 2" xfId="15313" xr:uid="{DE112B06-56DA-499E-8A27-80A4E00A5E9A}"/>
    <cellStyle name="Normal 6 3 3 2 2 4 2 2 2 2" xfId="32042" xr:uid="{8F33ED49-050C-4BF3-9B5A-11AB3EEAA700}"/>
    <cellStyle name="Normal 6 3 3 2 2 4 2 2 3" xfId="23679" xr:uid="{C05A7DF7-5231-45BA-B118-007D27638D81}"/>
    <cellStyle name="Normal 6 3 3 2 2 4 2 3" xfId="11132" xr:uid="{D7170A39-11BE-4C89-A0FA-84DD4DBFCD19}"/>
    <cellStyle name="Normal 6 3 3 2 2 4 2 3 2" xfId="27861" xr:uid="{24D47608-DA02-4DC3-894A-DF371C375B14}"/>
    <cellStyle name="Normal 6 3 3 2 2 4 2 4" xfId="19498" xr:uid="{C168C110-5CDD-4B17-A1BE-D86864F2D1CA}"/>
    <cellStyle name="Normal 6 3 3 2 2 4 3" xfId="5278" xr:uid="{F4F5E0CE-C9AD-4BCB-BED6-AA0545E57CFA}"/>
    <cellStyle name="Normal 6 3 3 2 2 4 3 2" xfId="13641" xr:uid="{B6BD2DCC-1A9B-40B2-B997-9A32D60242E9}"/>
    <cellStyle name="Normal 6 3 3 2 2 4 3 2 2" xfId="30370" xr:uid="{BEF9B2EB-A834-4DF0-B82C-74410CDD52A5}"/>
    <cellStyle name="Normal 6 3 3 2 2 4 3 3" xfId="22007" xr:uid="{9F9B83A0-63EA-4B0B-9497-2A4DFABA6391}"/>
    <cellStyle name="Normal 6 3 3 2 2 4 4" xfId="9460" xr:uid="{A689FCB9-89A1-4535-9ABB-5AB8E7F89B4F}"/>
    <cellStyle name="Normal 6 3 3 2 2 4 4 2" xfId="26189" xr:uid="{53DA82DE-D372-4F91-9F3E-50356C9F3E3C}"/>
    <cellStyle name="Normal 6 3 3 2 2 4 5" xfId="17826" xr:uid="{697B8C68-7E4C-43B2-BE60-ECCBA58BE57B}"/>
    <cellStyle name="Normal 6 3 3 2 2 5" xfId="1933" xr:uid="{00E110CA-62E0-4FD3-A2C6-7F74171E7FBB}"/>
    <cellStyle name="Normal 6 3 3 2 2 5 2" xfId="6114" xr:uid="{00B6DF88-8E7B-4006-9DD0-888CC6BB085E}"/>
    <cellStyle name="Normal 6 3 3 2 2 5 2 2" xfId="14477" xr:uid="{28114429-C56C-4852-9429-669B1F47AA68}"/>
    <cellStyle name="Normal 6 3 3 2 2 5 2 2 2" xfId="31206" xr:uid="{7A426A90-948B-49B4-94D5-E8087E961297}"/>
    <cellStyle name="Normal 6 3 3 2 2 5 2 3" xfId="22843" xr:uid="{473DC1D1-AAAA-4148-9381-EE2097831717}"/>
    <cellStyle name="Normal 6 3 3 2 2 5 3" xfId="10296" xr:uid="{37E106C9-9395-42EB-89C0-0EF57C03E065}"/>
    <cellStyle name="Normal 6 3 3 2 2 5 3 2" xfId="27025" xr:uid="{54CE50AC-E08F-43E0-8177-2799AC172DFE}"/>
    <cellStyle name="Normal 6 3 3 2 2 5 4" xfId="18662" xr:uid="{32F55D7D-F65B-4B1B-B81F-B8875ECF5AB1}"/>
    <cellStyle name="Normal 6 3 3 2 2 6" xfId="3607" xr:uid="{7AA3A075-6CFE-4CE4-88D6-5CB57B168200}"/>
    <cellStyle name="Normal 6 3 3 2 2 6 2" xfId="7788" xr:uid="{639A7298-538E-4280-8C3C-8F77166382BA}"/>
    <cellStyle name="Normal 6 3 3 2 2 6 2 2" xfId="16151" xr:uid="{F98ADE56-A9D1-4C2F-8098-017BA0674F50}"/>
    <cellStyle name="Normal 6 3 3 2 2 6 2 2 2" xfId="32880" xr:uid="{AA65AD00-CAE4-467D-8DEF-40B92CBD6A62}"/>
    <cellStyle name="Normal 6 3 3 2 2 6 2 3" xfId="24517" xr:uid="{94FC9EC3-B80F-4DCC-9724-025128F90215}"/>
    <cellStyle name="Normal 6 3 3 2 2 6 3" xfId="11970" xr:uid="{2D4E9168-4201-48C5-B1C0-EE91A0F7FBF0}"/>
    <cellStyle name="Normal 6 3 3 2 2 6 3 2" xfId="28699" xr:uid="{BFE5410F-4A12-4DCC-90FD-4FAFE045E62E}"/>
    <cellStyle name="Normal 6 3 3 2 2 6 4" xfId="20336" xr:uid="{D1695C9D-5E9B-45B3-8591-110251A153FC}"/>
    <cellStyle name="Normal 6 3 3 2 2 7" xfId="4442" xr:uid="{C670A16B-A4FE-4A74-8227-4148D3A4498B}"/>
    <cellStyle name="Normal 6 3 3 2 2 7 2" xfId="12805" xr:uid="{569E0685-B639-4860-A825-4921F9BC74B9}"/>
    <cellStyle name="Normal 6 3 3 2 2 7 2 2" xfId="29534" xr:uid="{30658087-B442-44D3-9ED5-5AF19B79D8C2}"/>
    <cellStyle name="Normal 6 3 3 2 2 7 3" xfId="21171" xr:uid="{DFD546DB-7713-4B61-A335-2BC6CBAD15A5}"/>
    <cellStyle name="Normal 6 3 3 2 2 8" xfId="8624" xr:uid="{3767E0D5-8C9E-4E13-8F75-551039D96199}"/>
    <cellStyle name="Normal 6 3 3 2 2 8 2" xfId="25353" xr:uid="{F1A41219-DFEB-419B-A85B-290B4981AE42}"/>
    <cellStyle name="Normal 6 3 3 2 2 9" xfId="16990" xr:uid="{3F62490D-01FE-493A-AD07-B928153C3DF0}"/>
    <cellStyle name="Normal 6 3 3 2 3" xfId="403" xr:uid="{75735884-ACED-4E61-976C-61A5F983A845}"/>
    <cellStyle name="Normal 6 3 3 2 3 2" xfId="1239" xr:uid="{8205D927-6332-4D14-B89E-24159B8D4EC1}"/>
    <cellStyle name="Normal 6 3 3 2 3 2 2" xfId="2911" xr:uid="{DA62E152-E96B-42BD-8638-C17513676AFE}"/>
    <cellStyle name="Normal 6 3 3 2 3 2 2 2" xfId="7092" xr:uid="{1DFB711C-B4DB-4AB1-92C9-64555C358132}"/>
    <cellStyle name="Normal 6 3 3 2 3 2 2 2 2" xfId="15455" xr:uid="{07571032-8724-41CE-9F3B-5155DF0C814F}"/>
    <cellStyle name="Normal 6 3 3 2 3 2 2 2 2 2" xfId="32184" xr:uid="{7A650320-C6EB-4AD2-94E6-F782AE85247A}"/>
    <cellStyle name="Normal 6 3 3 2 3 2 2 2 3" xfId="23821" xr:uid="{58945314-37EB-455F-86B0-3D17C14CC957}"/>
    <cellStyle name="Normal 6 3 3 2 3 2 2 3" xfId="11274" xr:uid="{3DAA8C8B-98EB-4D78-8C1B-309F23CFA538}"/>
    <cellStyle name="Normal 6 3 3 2 3 2 2 3 2" xfId="28003" xr:uid="{E15AD992-4625-4E0F-867E-6A9ADBE174B1}"/>
    <cellStyle name="Normal 6 3 3 2 3 2 2 4" xfId="19640" xr:uid="{AB51FD05-BB7D-48CE-8F23-4D886E94C63F}"/>
    <cellStyle name="Normal 6 3 3 2 3 2 3" xfId="5420" xr:uid="{4A696256-FA15-4C25-98C3-02DC9E8471A5}"/>
    <cellStyle name="Normal 6 3 3 2 3 2 3 2" xfId="13783" xr:uid="{F129438F-D1CB-4478-B2D3-FDABC3A8A035}"/>
    <cellStyle name="Normal 6 3 3 2 3 2 3 2 2" xfId="30512" xr:uid="{BB24B884-9F45-439D-A504-9547F142A78F}"/>
    <cellStyle name="Normal 6 3 3 2 3 2 3 3" xfId="22149" xr:uid="{6B560B6E-75A4-45AD-B64C-E6268FFE9C68}"/>
    <cellStyle name="Normal 6 3 3 2 3 2 4" xfId="9602" xr:uid="{F2AE36FF-EB50-47D9-89B4-E57FE502D1CC}"/>
    <cellStyle name="Normal 6 3 3 2 3 2 4 2" xfId="26331" xr:uid="{824C4D31-8B9C-49A1-92E1-72E3D6C4971E}"/>
    <cellStyle name="Normal 6 3 3 2 3 2 5" xfId="17968" xr:uid="{CBFA0E12-E83F-4011-9200-02100D9DE0C1}"/>
    <cellStyle name="Normal 6 3 3 2 3 3" xfId="2075" xr:uid="{FDCCF0E3-EF38-44D9-BD0F-79933C8A17ED}"/>
    <cellStyle name="Normal 6 3 3 2 3 3 2" xfId="6256" xr:uid="{467FCC69-A9FE-40F4-A36E-551C738BA1E4}"/>
    <cellStyle name="Normal 6 3 3 2 3 3 2 2" xfId="14619" xr:uid="{E5157FD5-03A2-4D2A-A94C-09403846F37B}"/>
    <cellStyle name="Normal 6 3 3 2 3 3 2 2 2" xfId="31348" xr:uid="{7786709D-0530-43D9-9FCA-6B9DFC48BC74}"/>
    <cellStyle name="Normal 6 3 3 2 3 3 2 3" xfId="22985" xr:uid="{038F1433-52E9-48DF-86D2-EC5C1139C2C8}"/>
    <cellStyle name="Normal 6 3 3 2 3 3 3" xfId="10438" xr:uid="{D425A558-7AEB-42E3-B3C1-89B3CC160B5A}"/>
    <cellStyle name="Normal 6 3 3 2 3 3 3 2" xfId="27167" xr:uid="{6C6FF4DD-793B-4E1F-B0D7-3E66D9350C89}"/>
    <cellStyle name="Normal 6 3 3 2 3 3 4" xfId="18804" xr:uid="{9D40E146-F2AE-4560-B6A5-110C878EBD99}"/>
    <cellStyle name="Normal 6 3 3 2 3 4" xfId="3749" xr:uid="{6FA10643-0A76-4A0C-9E0E-FCB359D453AA}"/>
    <cellStyle name="Normal 6 3 3 2 3 4 2" xfId="7930" xr:uid="{F09ECCF1-EDA0-4E12-974D-3243C241F5BD}"/>
    <cellStyle name="Normal 6 3 3 2 3 4 2 2" xfId="16293" xr:uid="{F68D8707-F403-46E6-A161-D8825F7E71BE}"/>
    <cellStyle name="Normal 6 3 3 2 3 4 2 2 2" xfId="33022" xr:uid="{5661817C-C37E-4C80-BD3D-B37ECB961CE6}"/>
    <cellStyle name="Normal 6 3 3 2 3 4 2 3" xfId="24659" xr:uid="{B9DFE492-A658-4488-ACA8-C2D3E0B88B10}"/>
    <cellStyle name="Normal 6 3 3 2 3 4 3" xfId="12112" xr:uid="{81EFEC6A-FFF1-4A42-8503-C57699C1D05D}"/>
    <cellStyle name="Normal 6 3 3 2 3 4 3 2" xfId="28841" xr:uid="{D80B8BEA-E6A8-4F59-A13F-DF537D45E932}"/>
    <cellStyle name="Normal 6 3 3 2 3 4 4" xfId="20478" xr:uid="{093697C5-6B3F-4E47-8A6A-7CD362A20053}"/>
    <cellStyle name="Normal 6 3 3 2 3 5" xfId="4584" xr:uid="{5BBFD60D-385D-4DEF-8148-B44E6CC7EE9B}"/>
    <cellStyle name="Normal 6 3 3 2 3 5 2" xfId="12947" xr:uid="{D00A00BC-7912-4909-AB7B-19E6BE12EC18}"/>
    <cellStyle name="Normal 6 3 3 2 3 5 2 2" xfId="29676" xr:uid="{6516F278-ACB9-4E26-8566-BECFDAC4D943}"/>
    <cellStyle name="Normal 6 3 3 2 3 5 3" xfId="21313" xr:uid="{159B12EF-6880-4C60-8329-48E66813B2D3}"/>
    <cellStyle name="Normal 6 3 3 2 3 6" xfId="8766" xr:uid="{457E5CD3-F061-473E-BE72-D409D0AE0B78}"/>
    <cellStyle name="Normal 6 3 3 2 3 6 2" xfId="25495" xr:uid="{46BEECE6-7727-442F-AB0D-6549DE5B8244}"/>
    <cellStyle name="Normal 6 3 3 2 3 7" xfId="17132" xr:uid="{1D0A6016-1121-4298-A32E-5269B3FF18F3}"/>
    <cellStyle name="Normal 6 3 3 2 4" xfId="681" xr:uid="{B826D3A8-8401-479B-ACD4-DDAF3CA9F1B3}"/>
    <cellStyle name="Normal 6 3 3 2 4 2" xfId="1517" xr:uid="{12CDF724-C3CB-483E-B16C-2FB2B66DD06F}"/>
    <cellStyle name="Normal 6 3 3 2 4 2 2" xfId="3189" xr:uid="{76A2B67F-E7A3-431C-955E-9BFC816C5620}"/>
    <cellStyle name="Normal 6 3 3 2 4 2 2 2" xfId="7370" xr:uid="{718FA2C9-7E36-456C-91D7-0BB0AEA8722D}"/>
    <cellStyle name="Normal 6 3 3 2 4 2 2 2 2" xfId="15733" xr:uid="{A66BD4E6-FBC9-48EC-8BF1-2A279D9286D2}"/>
    <cellStyle name="Normal 6 3 3 2 4 2 2 2 2 2" xfId="32462" xr:uid="{A097802F-A102-473C-8644-8F7CDC3CB427}"/>
    <cellStyle name="Normal 6 3 3 2 4 2 2 2 3" xfId="24099" xr:uid="{97B004E2-BD5A-4A63-8000-25FCDEDB9AC6}"/>
    <cellStyle name="Normal 6 3 3 2 4 2 2 3" xfId="11552" xr:uid="{9A5ACFC7-4534-4CD8-A249-E2BABBCF9432}"/>
    <cellStyle name="Normal 6 3 3 2 4 2 2 3 2" xfId="28281" xr:uid="{DDB2A13C-4FAF-477C-9592-28825D7CF17E}"/>
    <cellStyle name="Normal 6 3 3 2 4 2 2 4" xfId="19918" xr:uid="{376A18BD-F466-45E7-B2E0-1A350071193A}"/>
    <cellStyle name="Normal 6 3 3 2 4 2 3" xfId="5698" xr:uid="{266D9F51-90ED-40B8-9A64-29E419FFF491}"/>
    <cellStyle name="Normal 6 3 3 2 4 2 3 2" xfId="14061" xr:uid="{416BB677-737A-4286-B02A-F1FF74FA666B}"/>
    <cellStyle name="Normal 6 3 3 2 4 2 3 2 2" xfId="30790" xr:uid="{3A1B1A15-FECE-4137-A152-10F759972A1A}"/>
    <cellStyle name="Normal 6 3 3 2 4 2 3 3" xfId="22427" xr:uid="{128B3E00-FC5F-4EA3-ABD9-0A6FFDD9B55F}"/>
    <cellStyle name="Normal 6 3 3 2 4 2 4" xfId="9880" xr:uid="{1CC25D44-7744-41BF-B5E3-6211C57A1E7C}"/>
    <cellStyle name="Normal 6 3 3 2 4 2 4 2" xfId="26609" xr:uid="{70E475BB-B370-474C-BB5A-52BD51B6ED2A}"/>
    <cellStyle name="Normal 6 3 3 2 4 2 5" xfId="18246" xr:uid="{E711FC5C-2D29-4AEC-9AE5-52E8E63DDE89}"/>
    <cellStyle name="Normal 6 3 3 2 4 3" xfId="2353" xr:uid="{5661A880-E304-4463-8C7F-AD982672E84D}"/>
    <cellStyle name="Normal 6 3 3 2 4 3 2" xfId="6534" xr:uid="{6A251190-EAA3-4CDF-AFE0-419E9CBAFEFA}"/>
    <cellStyle name="Normal 6 3 3 2 4 3 2 2" xfId="14897" xr:uid="{C176221E-B2B4-4F1F-8A70-8315DCD99C89}"/>
    <cellStyle name="Normal 6 3 3 2 4 3 2 2 2" xfId="31626" xr:uid="{C75CF632-8CBB-47D6-AEAD-89633B3B5905}"/>
    <cellStyle name="Normal 6 3 3 2 4 3 2 3" xfId="23263" xr:uid="{2D08E10D-6E2F-4127-B04C-AF96A91876DB}"/>
    <cellStyle name="Normal 6 3 3 2 4 3 3" xfId="10716" xr:uid="{A4C65DBB-D9EC-476A-881F-761743116CF6}"/>
    <cellStyle name="Normal 6 3 3 2 4 3 3 2" xfId="27445" xr:uid="{57981C3E-FC84-4950-AF65-B9C499419D8D}"/>
    <cellStyle name="Normal 6 3 3 2 4 3 4" xfId="19082" xr:uid="{CBA56FEE-78ED-4D4E-BDB0-6006CD6F383C}"/>
    <cellStyle name="Normal 6 3 3 2 4 4" xfId="4027" xr:uid="{2D81DDBF-4A04-41A1-A98B-4AAAF99784FD}"/>
    <cellStyle name="Normal 6 3 3 2 4 4 2" xfId="8208" xr:uid="{97CC9E6F-E733-4F6F-A5B9-A9AC060F5F3B}"/>
    <cellStyle name="Normal 6 3 3 2 4 4 2 2" xfId="16571" xr:uid="{F988077A-FC26-48BE-B9A4-AB57FF71AFE6}"/>
    <cellStyle name="Normal 6 3 3 2 4 4 2 2 2" xfId="33300" xr:uid="{4F638459-76AD-48F3-9560-B7B74EC251BA}"/>
    <cellStyle name="Normal 6 3 3 2 4 4 2 3" xfId="24937" xr:uid="{2F86F7B3-3C4B-45E9-BEB9-3F552FBA7105}"/>
    <cellStyle name="Normal 6 3 3 2 4 4 3" xfId="12390" xr:uid="{AC0ADFD4-3629-444A-8389-8E7B8FE2BCCA}"/>
    <cellStyle name="Normal 6 3 3 2 4 4 3 2" xfId="29119" xr:uid="{5CCD608A-FCFB-4A9F-8634-2EA8E7AD90DA}"/>
    <cellStyle name="Normal 6 3 3 2 4 4 4" xfId="20756" xr:uid="{D0017111-CE6D-4891-9CBD-53A42FBD0E03}"/>
    <cellStyle name="Normal 6 3 3 2 4 5" xfId="4862" xr:uid="{C409E698-72DC-4D35-B581-38C47F69EFE3}"/>
    <cellStyle name="Normal 6 3 3 2 4 5 2" xfId="13225" xr:uid="{4E30F67B-B14C-4481-8483-887FFC65F6FA}"/>
    <cellStyle name="Normal 6 3 3 2 4 5 2 2" xfId="29954" xr:uid="{73037578-C67C-4FA0-9547-E09F7D4A4660}"/>
    <cellStyle name="Normal 6 3 3 2 4 5 3" xfId="21591" xr:uid="{E21686A6-75D8-4B31-A092-5BF8C96646F9}"/>
    <cellStyle name="Normal 6 3 3 2 4 6" xfId="9044" xr:uid="{B59719A5-CC89-4D44-B95F-69431D1D10F2}"/>
    <cellStyle name="Normal 6 3 3 2 4 6 2" xfId="25773" xr:uid="{AF467944-4008-4458-B75D-FE16AFB3C6F3}"/>
    <cellStyle name="Normal 6 3 3 2 4 7" xfId="17410" xr:uid="{676BB4F3-BAA6-4E3A-B7E1-57AC2DB03660}"/>
    <cellStyle name="Normal 6 3 3 2 5" xfId="961" xr:uid="{591C2289-F496-4741-B9FD-EA1F00ED1EB7}"/>
    <cellStyle name="Normal 6 3 3 2 5 2" xfId="2633" xr:uid="{CB0AD526-8543-4EFE-BE7D-62C54EA27652}"/>
    <cellStyle name="Normal 6 3 3 2 5 2 2" xfId="6814" xr:uid="{95BBBE6F-E33B-430D-B93F-4CB0EAAE70D2}"/>
    <cellStyle name="Normal 6 3 3 2 5 2 2 2" xfId="15177" xr:uid="{899363D0-380C-4399-8A82-0B0D67A71D73}"/>
    <cellStyle name="Normal 6 3 3 2 5 2 2 2 2" xfId="31906" xr:uid="{FC400CBB-9127-451F-B0BE-9F04C1A47B46}"/>
    <cellStyle name="Normal 6 3 3 2 5 2 2 3" xfId="23543" xr:uid="{77B84FF1-463F-4F46-829A-131C7471300E}"/>
    <cellStyle name="Normal 6 3 3 2 5 2 3" xfId="10996" xr:uid="{48E61869-387A-489E-B884-DA57A31F9AB3}"/>
    <cellStyle name="Normal 6 3 3 2 5 2 3 2" xfId="27725" xr:uid="{1EC562D1-C660-4B2B-B8EF-B9C976DFE94A}"/>
    <cellStyle name="Normal 6 3 3 2 5 2 4" xfId="19362" xr:uid="{A6D2A155-67CD-4158-BDAA-2FBC57199CE4}"/>
    <cellStyle name="Normal 6 3 3 2 5 3" xfId="5142" xr:uid="{C366D938-B486-4B60-B426-7178CCC41BA1}"/>
    <cellStyle name="Normal 6 3 3 2 5 3 2" xfId="13505" xr:uid="{87FDCFC8-6B57-4E3E-AC6B-A74B920FCFC4}"/>
    <cellStyle name="Normal 6 3 3 2 5 3 2 2" xfId="30234" xr:uid="{A81DB198-4A93-4B78-A11D-DA85E1E65111}"/>
    <cellStyle name="Normal 6 3 3 2 5 3 3" xfId="21871" xr:uid="{AF1664A5-8CCA-4C6E-B1CD-46EDEE5CC19C}"/>
    <cellStyle name="Normal 6 3 3 2 5 4" xfId="9324" xr:uid="{12372D76-28F8-43C3-8B34-F91547056AE8}"/>
    <cellStyle name="Normal 6 3 3 2 5 4 2" xfId="26053" xr:uid="{6794FB57-45E0-4013-B630-7C1792B46F87}"/>
    <cellStyle name="Normal 6 3 3 2 5 5" xfId="17690" xr:uid="{4885564E-8802-4729-93C0-DFA778C27F29}"/>
    <cellStyle name="Normal 6 3 3 2 6" xfId="1797" xr:uid="{89CC4B33-3553-4D40-923E-4F42A8652DCA}"/>
    <cellStyle name="Normal 6 3 3 2 6 2" xfId="5978" xr:uid="{332664EB-5EE6-47E3-B797-2670F2BD6C13}"/>
    <cellStyle name="Normal 6 3 3 2 6 2 2" xfId="14341" xr:uid="{43B1DAD9-086C-4816-BB9A-0B91C9C90701}"/>
    <cellStyle name="Normal 6 3 3 2 6 2 2 2" xfId="31070" xr:uid="{FB7FAD4D-51CF-4324-869A-8EC26B4C0A6B}"/>
    <cellStyle name="Normal 6 3 3 2 6 2 3" xfId="22707" xr:uid="{F6380225-31E2-43E6-8C2B-6B940A93146C}"/>
    <cellStyle name="Normal 6 3 3 2 6 3" xfId="10160" xr:uid="{01E98438-FB2C-48FA-904C-096521843C53}"/>
    <cellStyle name="Normal 6 3 3 2 6 3 2" xfId="26889" xr:uid="{030D5858-6DCD-4E3F-8983-D2972F10190D}"/>
    <cellStyle name="Normal 6 3 3 2 6 4" xfId="18526" xr:uid="{8CFA138A-1473-4AFC-A828-8C0AEE816D90}"/>
    <cellStyle name="Normal 6 3 3 2 7" xfId="3471" xr:uid="{6737AEB7-6DEC-47EB-928F-01BE7857E686}"/>
    <cellStyle name="Normal 6 3 3 2 7 2" xfId="7652" xr:uid="{D67F2C30-DCBE-4525-8EEB-B7A478A45AC6}"/>
    <cellStyle name="Normal 6 3 3 2 7 2 2" xfId="16015" xr:uid="{34F4205A-FA86-48FC-B3FF-957AA0F8B04E}"/>
    <cellStyle name="Normal 6 3 3 2 7 2 2 2" xfId="32744" xr:uid="{08DCCB11-284A-4081-AC78-CE79C336C6B9}"/>
    <cellStyle name="Normal 6 3 3 2 7 2 3" xfId="24381" xr:uid="{9768AE95-EC74-407B-83BA-497EEC9C492B}"/>
    <cellStyle name="Normal 6 3 3 2 7 3" xfId="11834" xr:uid="{D71037C9-7E45-490E-B498-63BB706EF1D8}"/>
    <cellStyle name="Normal 6 3 3 2 7 3 2" xfId="28563" xr:uid="{7315050F-BEFB-4ED4-AE5E-E6E2108DDB78}"/>
    <cellStyle name="Normal 6 3 3 2 7 4" xfId="20200" xr:uid="{8BAF7884-8A50-4252-8D3F-41F595925FFB}"/>
    <cellStyle name="Normal 6 3 3 2 8" xfId="4306" xr:uid="{B558C3B5-244D-4B00-8234-7F7ED8F9E1C1}"/>
    <cellStyle name="Normal 6 3 3 2 8 2" xfId="12669" xr:uid="{5B9BC86D-6691-4BBC-9B48-E676D9086FBD}"/>
    <cellStyle name="Normal 6 3 3 2 8 2 2" xfId="29398" xr:uid="{A4D0E333-DD15-485A-B0EB-661DCA8216DE}"/>
    <cellStyle name="Normal 6 3 3 2 8 3" xfId="21035" xr:uid="{8107432E-3CE3-4708-ABF7-FEF8B684DA13}"/>
    <cellStyle name="Normal 6 3 3 2 9" xfId="8488" xr:uid="{C0BA2FA2-F2DF-4D93-9B43-10D3016EA3E2}"/>
    <cellStyle name="Normal 6 3 3 2 9 2" xfId="25217" xr:uid="{79A16D35-8059-46D6-A3B2-82B2678E253B}"/>
    <cellStyle name="Normal 6 3 3 3" xfId="194" xr:uid="{5587261E-86E4-4568-9A0E-66778AD56B57}"/>
    <cellStyle name="Normal 6 3 3 3 2" xfId="472" xr:uid="{E44FAE6B-B53B-4AB4-9894-805E28E46DDC}"/>
    <cellStyle name="Normal 6 3 3 3 2 2" xfId="1308" xr:uid="{C11377F0-2410-4DF8-A550-1BF3848FB137}"/>
    <cellStyle name="Normal 6 3 3 3 2 2 2" xfId="2980" xr:uid="{2423A58C-F77D-4BB4-8DFB-C99C05B7D1D6}"/>
    <cellStyle name="Normal 6 3 3 3 2 2 2 2" xfId="7161" xr:uid="{32DA72B9-CB0B-4C9B-B1CA-2EFA54A69A97}"/>
    <cellStyle name="Normal 6 3 3 3 2 2 2 2 2" xfId="15524" xr:uid="{8114A358-497C-4CBB-9FC0-DC5747723B1A}"/>
    <cellStyle name="Normal 6 3 3 3 2 2 2 2 2 2" xfId="32253" xr:uid="{BB873BD6-8DE4-4878-BAE1-C96FC6E35DC8}"/>
    <cellStyle name="Normal 6 3 3 3 2 2 2 2 3" xfId="23890" xr:uid="{A15B30FC-0887-4717-9343-32444642EEAC}"/>
    <cellStyle name="Normal 6 3 3 3 2 2 2 3" xfId="11343" xr:uid="{CA020504-CA5B-4BC4-AFA6-8E92E5A1CBF0}"/>
    <cellStyle name="Normal 6 3 3 3 2 2 2 3 2" xfId="28072" xr:uid="{D1027D12-600C-41ED-A32A-3025732E4039}"/>
    <cellStyle name="Normal 6 3 3 3 2 2 2 4" xfId="19709" xr:uid="{36B905EA-24E7-4B6D-B4C2-47C4AEB1EB0A}"/>
    <cellStyle name="Normal 6 3 3 3 2 2 3" xfId="5489" xr:uid="{B00D4FFA-ACA7-4A5E-B540-2636547E0F5D}"/>
    <cellStyle name="Normal 6 3 3 3 2 2 3 2" xfId="13852" xr:uid="{2978ACA2-7767-457A-B282-58D93006E729}"/>
    <cellStyle name="Normal 6 3 3 3 2 2 3 2 2" xfId="30581" xr:uid="{27AD8750-C005-46FB-AA74-603A35D45C20}"/>
    <cellStyle name="Normal 6 3 3 3 2 2 3 3" xfId="22218" xr:uid="{1B213BF9-0172-4548-BA21-B6B23BDBFDF1}"/>
    <cellStyle name="Normal 6 3 3 3 2 2 4" xfId="9671" xr:uid="{F8F5237F-389F-43B8-BEDE-B4315473A072}"/>
    <cellStyle name="Normal 6 3 3 3 2 2 4 2" xfId="26400" xr:uid="{D05C5B2D-9686-4548-AF52-C20C5582A788}"/>
    <cellStyle name="Normal 6 3 3 3 2 2 5" xfId="18037" xr:uid="{25145691-469D-47FD-B8AA-5EAB11D0FAD7}"/>
    <cellStyle name="Normal 6 3 3 3 2 3" xfId="2144" xr:uid="{4004442B-A8C6-49D2-ACFB-0A580707792E}"/>
    <cellStyle name="Normal 6 3 3 3 2 3 2" xfId="6325" xr:uid="{7F10C28A-3E17-453C-A5C2-BB71F9E6B871}"/>
    <cellStyle name="Normal 6 3 3 3 2 3 2 2" xfId="14688" xr:uid="{67E9FC8D-171E-491D-BCD7-38727FAFFA0C}"/>
    <cellStyle name="Normal 6 3 3 3 2 3 2 2 2" xfId="31417" xr:uid="{372AED64-FB58-40BC-AB20-ED8C986E6866}"/>
    <cellStyle name="Normal 6 3 3 3 2 3 2 3" xfId="23054" xr:uid="{5AE1C943-B5AB-47D3-81AA-3A5096A6F0D2}"/>
    <cellStyle name="Normal 6 3 3 3 2 3 3" xfId="10507" xr:uid="{B4B07125-CE44-4717-8725-1D8916FF622F}"/>
    <cellStyle name="Normal 6 3 3 3 2 3 3 2" xfId="27236" xr:uid="{DF2BE48C-0A3B-4BB0-9CAC-28684CCCB858}"/>
    <cellStyle name="Normal 6 3 3 3 2 3 4" xfId="18873" xr:uid="{4A79D913-E699-4F58-920B-B56470E2DB77}"/>
    <cellStyle name="Normal 6 3 3 3 2 4" xfId="3818" xr:uid="{AF90DAA0-73B6-440E-B2D5-5B84745F7674}"/>
    <cellStyle name="Normal 6 3 3 3 2 4 2" xfId="7999" xr:uid="{4511CC4E-B469-45EA-BE81-407A1EEC9E49}"/>
    <cellStyle name="Normal 6 3 3 3 2 4 2 2" xfId="16362" xr:uid="{D3A94D11-1D45-4178-A6B6-78CDFDB21F27}"/>
    <cellStyle name="Normal 6 3 3 3 2 4 2 2 2" xfId="33091" xr:uid="{40E22CAD-7FAE-4930-9E9D-5B683F685225}"/>
    <cellStyle name="Normal 6 3 3 3 2 4 2 3" xfId="24728" xr:uid="{23E10F8B-02AB-4205-9887-A36C14A3EB25}"/>
    <cellStyle name="Normal 6 3 3 3 2 4 3" xfId="12181" xr:uid="{A2119673-54F4-40D3-8605-FF2E57C580F8}"/>
    <cellStyle name="Normal 6 3 3 3 2 4 3 2" xfId="28910" xr:uid="{A40BFC18-E0B6-466E-AD0D-AEBBD93DE8D8}"/>
    <cellStyle name="Normal 6 3 3 3 2 4 4" xfId="20547" xr:uid="{754AAABC-18F7-4E76-9162-C339E2A8E40C}"/>
    <cellStyle name="Normal 6 3 3 3 2 5" xfId="4653" xr:uid="{14BF6C71-A9F1-4487-9FE0-DD33E65745C2}"/>
    <cellStyle name="Normal 6 3 3 3 2 5 2" xfId="13016" xr:uid="{5CCD75C8-3EE3-4A5A-AE1A-E9C1F4BC5224}"/>
    <cellStyle name="Normal 6 3 3 3 2 5 2 2" xfId="29745" xr:uid="{F0F871BE-3921-4DA1-8AAD-01EC62F1C3B1}"/>
    <cellStyle name="Normal 6 3 3 3 2 5 3" xfId="21382" xr:uid="{7AD4C2E2-0F8F-42E9-9162-43A1313CD642}"/>
    <cellStyle name="Normal 6 3 3 3 2 6" xfId="8835" xr:uid="{BFBADCB7-E7B9-4717-916B-7F00CB8FE9A1}"/>
    <cellStyle name="Normal 6 3 3 3 2 6 2" xfId="25564" xr:uid="{481C4410-C2A9-4090-8DD8-446D8171C6FB}"/>
    <cellStyle name="Normal 6 3 3 3 2 7" xfId="17201" xr:uid="{F958CBDD-5218-4154-8BCB-48743B3A525A}"/>
    <cellStyle name="Normal 6 3 3 3 3" xfId="750" xr:uid="{E5C6055C-4155-4207-9417-DEB1CBF3140C}"/>
    <cellStyle name="Normal 6 3 3 3 3 2" xfId="1586" xr:uid="{71ACA8C9-1E56-4761-A184-248D6F122702}"/>
    <cellStyle name="Normal 6 3 3 3 3 2 2" xfId="3258" xr:uid="{9AF232A1-1F52-4DE3-A67D-57DE019B8DA9}"/>
    <cellStyle name="Normal 6 3 3 3 3 2 2 2" xfId="7439" xr:uid="{2BF4FB88-824F-4B24-8D6D-1BA28C5AB810}"/>
    <cellStyle name="Normal 6 3 3 3 3 2 2 2 2" xfId="15802" xr:uid="{47F62C12-5EEB-434C-8B70-025042FC80FC}"/>
    <cellStyle name="Normal 6 3 3 3 3 2 2 2 2 2" xfId="32531" xr:uid="{07450A4C-B351-48D3-B5FF-40C802377D65}"/>
    <cellStyle name="Normal 6 3 3 3 3 2 2 2 3" xfId="24168" xr:uid="{7B798668-8A24-4C21-A7E8-138CFD236D49}"/>
    <cellStyle name="Normal 6 3 3 3 3 2 2 3" xfId="11621" xr:uid="{0ED0A7DE-7F62-4E8F-B724-F5007708B322}"/>
    <cellStyle name="Normal 6 3 3 3 3 2 2 3 2" xfId="28350" xr:uid="{D119481E-BB9E-4251-A380-168D2F38185A}"/>
    <cellStyle name="Normal 6 3 3 3 3 2 2 4" xfId="19987" xr:uid="{82AE07C6-FDD5-42CD-8B18-EAEDC0F61F20}"/>
    <cellStyle name="Normal 6 3 3 3 3 2 3" xfId="5767" xr:uid="{8743B848-1884-461C-8624-90295277A7EF}"/>
    <cellStyle name="Normal 6 3 3 3 3 2 3 2" xfId="14130" xr:uid="{92F2093F-8CCA-4DD0-8883-DFD0D3DD3174}"/>
    <cellStyle name="Normal 6 3 3 3 3 2 3 2 2" xfId="30859" xr:uid="{DCCF26B9-8C69-4D57-8359-75DBECC5B3EB}"/>
    <cellStyle name="Normal 6 3 3 3 3 2 3 3" xfId="22496" xr:uid="{C21FE694-2887-4FF6-8E61-7BD91E51824A}"/>
    <cellStyle name="Normal 6 3 3 3 3 2 4" xfId="9949" xr:uid="{BDC3A45C-50EF-44A0-8AA4-D9D8E4988262}"/>
    <cellStyle name="Normal 6 3 3 3 3 2 4 2" xfId="26678" xr:uid="{DF31953E-3955-43CB-980A-E6396A4E6C3D}"/>
    <cellStyle name="Normal 6 3 3 3 3 2 5" xfId="18315" xr:uid="{E6F8293C-D9EF-42B3-AAEF-FC432E5589FD}"/>
    <cellStyle name="Normal 6 3 3 3 3 3" xfId="2422" xr:uid="{933DE98F-199F-44A2-B5C5-C036D580E650}"/>
    <cellStyle name="Normal 6 3 3 3 3 3 2" xfId="6603" xr:uid="{74D0BBCC-E795-4CDE-BFA2-BD2A0E5CBA4D}"/>
    <cellStyle name="Normal 6 3 3 3 3 3 2 2" xfId="14966" xr:uid="{CE9350DD-A6A9-4ABE-A455-C92BC37FC747}"/>
    <cellStyle name="Normal 6 3 3 3 3 3 2 2 2" xfId="31695" xr:uid="{CE035657-F7A0-44B6-ACE7-257DC41E3845}"/>
    <cellStyle name="Normal 6 3 3 3 3 3 2 3" xfId="23332" xr:uid="{D73A1CBB-2D0E-4277-AD3B-112AD0F20A28}"/>
    <cellStyle name="Normal 6 3 3 3 3 3 3" xfId="10785" xr:uid="{82BEADED-B0B6-4DD2-8BB8-6C84BF36F404}"/>
    <cellStyle name="Normal 6 3 3 3 3 3 3 2" xfId="27514" xr:uid="{84862A61-7EDE-4520-8E3D-8461EFD7FA7E}"/>
    <cellStyle name="Normal 6 3 3 3 3 3 4" xfId="19151" xr:uid="{1A271473-A7DD-4809-AAE8-F425E80D68C8}"/>
    <cellStyle name="Normal 6 3 3 3 3 4" xfId="4096" xr:uid="{38F5A357-C542-421D-A267-36B77C27521F}"/>
    <cellStyle name="Normal 6 3 3 3 3 4 2" xfId="8277" xr:uid="{831553A3-5894-4AC3-8A22-2CCA230E0CB9}"/>
    <cellStyle name="Normal 6 3 3 3 3 4 2 2" xfId="16640" xr:uid="{3C6D229A-4A6E-4F64-83C3-D24B40ECEC1C}"/>
    <cellStyle name="Normal 6 3 3 3 3 4 2 2 2" xfId="33369" xr:uid="{87544923-2FB9-4C37-BA37-5D00246C44A8}"/>
    <cellStyle name="Normal 6 3 3 3 3 4 2 3" xfId="25006" xr:uid="{E9CADE06-FA79-444F-B964-7D21A90094AC}"/>
    <cellStyle name="Normal 6 3 3 3 3 4 3" xfId="12459" xr:uid="{48D00E74-3DB4-4C9D-AECD-16177A3683C4}"/>
    <cellStyle name="Normal 6 3 3 3 3 4 3 2" xfId="29188" xr:uid="{36B6E735-D849-4393-8F07-9989C3C4752D}"/>
    <cellStyle name="Normal 6 3 3 3 3 4 4" xfId="20825" xr:uid="{78B13EB7-A60E-4F01-A791-D8A49B44D70E}"/>
    <cellStyle name="Normal 6 3 3 3 3 5" xfId="4931" xr:uid="{A523F6D9-891D-419E-B4C7-0D791DC06992}"/>
    <cellStyle name="Normal 6 3 3 3 3 5 2" xfId="13294" xr:uid="{81ED73A9-0C01-417B-B967-1BA3F96BC358}"/>
    <cellStyle name="Normal 6 3 3 3 3 5 2 2" xfId="30023" xr:uid="{0E2E3303-0A94-4B09-A4C8-9990BD95E2E1}"/>
    <cellStyle name="Normal 6 3 3 3 3 5 3" xfId="21660" xr:uid="{36C3A537-2718-4421-866B-F13C3FEF9CCE}"/>
    <cellStyle name="Normal 6 3 3 3 3 6" xfId="9113" xr:uid="{F1B275B5-968F-4323-9C6F-9DB686FBA49D}"/>
    <cellStyle name="Normal 6 3 3 3 3 6 2" xfId="25842" xr:uid="{B50C1A08-8C3B-45DD-A729-1569F37C4F05}"/>
    <cellStyle name="Normal 6 3 3 3 3 7" xfId="17479" xr:uid="{8D8C4357-7626-4B0F-A5F6-39920D871991}"/>
    <cellStyle name="Normal 6 3 3 3 4" xfId="1030" xr:uid="{6520BCEF-CD14-4F5B-9DC4-D5AC31F14A9B}"/>
    <cellStyle name="Normal 6 3 3 3 4 2" xfId="2702" xr:uid="{74C9E4FC-4D45-4CAF-9DB4-9410577728F0}"/>
    <cellStyle name="Normal 6 3 3 3 4 2 2" xfId="6883" xr:uid="{6F688106-065E-4AB9-ACF7-680AEFBBB08A}"/>
    <cellStyle name="Normal 6 3 3 3 4 2 2 2" xfId="15246" xr:uid="{31277BD9-BA6E-40A1-AB4E-D29B5DB64E14}"/>
    <cellStyle name="Normal 6 3 3 3 4 2 2 2 2" xfId="31975" xr:uid="{47DF231F-8377-4BDD-ADAB-E12C60B5CDB4}"/>
    <cellStyle name="Normal 6 3 3 3 4 2 2 3" xfId="23612" xr:uid="{62A4A26C-5567-4F3D-8C92-5A8867480638}"/>
    <cellStyle name="Normal 6 3 3 3 4 2 3" xfId="11065" xr:uid="{FBAC995A-7125-4EE8-A4C0-244B3DC42250}"/>
    <cellStyle name="Normal 6 3 3 3 4 2 3 2" xfId="27794" xr:uid="{A933DFD9-31D9-4680-B969-B942E1D65308}"/>
    <cellStyle name="Normal 6 3 3 3 4 2 4" xfId="19431" xr:uid="{E39EF187-90D5-4D05-84FB-1A00CFB0325E}"/>
    <cellStyle name="Normal 6 3 3 3 4 3" xfId="5211" xr:uid="{7D54D256-390B-4662-A180-898A27294F0F}"/>
    <cellStyle name="Normal 6 3 3 3 4 3 2" xfId="13574" xr:uid="{D6087452-1559-4C1D-A7FE-DDFAA00D3D6F}"/>
    <cellStyle name="Normal 6 3 3 3 4 3 2 2" xfId="30303" xr:uid="{96EE1F7D-6443-4A1B-8CEF-D01ACA09F6ED}"/>
    <cellStyle name="Normal 6 3 3 3 4 3 3" xfId="21940" xr:uid="{F671838F-C2EC-414C-9A8A-FFDEA215AE06}"/>
    <cellStyle name="Normal 6 3 3 3 4 4" xfId="9393" xr:uid="{35C92DBC-73D3-46AE-AF93-6AAA0DA78D41}"/>
    <cellStyle name="Normal 6 3 3 3 4 4 2" xfId="26122" xr:uid="{B87A9FF5-7B72-44D2-B7AF-F1AA83A097C1}"/>
    <cellStyle name="Normal 6 3 3 3 4 5" xfId="17759" xr:uid="{292B0CB9-191A-4FA9-B6D2-6535F290FF31}"/>
    <cellStyle name="Normal 6 3 3 3 5" xfId="1866" xr:uid="{A868263D-D916-4651-BD42-2C7E1953C1CE}"/>
    <cellStyle name="Normal 6 3 3 3 5 2" xfId="6047" xr:uid="{E2CC50E5-CC27-4547-AA2D-BD8A0F102A2F}"/>
    <cellStyle name="Normal 6 3 3 3 5 2 2" xfId="14410" xr:uid="{5AFC9882-A50B-4C20-9746-D8B84356EA83}"/>
    <cellStyle name="Normal 6 3 3 3 5 2 2 2" xfId="31139" xr:uid="{6355DC76-C764-4216-9496-CFF580D9EF28}"/>
    <cellStyle name="Normal 6 3 3 3 5 2 3" xfId="22776" xr:uid="{C22F52C4-97E0-43DE-A3D4-9772D2565231}"/>
    <cellStyle name="Normal 6 3 3 3 5 3" xfId="10229" xr:uid="{69717D6C-1932-4C01-A587-B68D58495566}"/>
    <cellStyle name="Normal 6 3 3 3 5 3 2" xfId="26958" xr:uid="{3EA874A3-0E1C-42E6-B5F9-A57DFEE9A2DE}"/>
    <cellStyle name="Normal 6 3 3 3 5 4" xfId="18595" xr:uid="{37936BC1-560D-42E4-8E33-E001F88E64BA}"/>
    <cellStyle name="Normal 6 3 3 3 6" xfId="3540" xr:uid="{1BADB13B-8EC9-4F7A-8B95-9D0DEE66910D}"/>
    <cellStyle name="Normal 6 3 3 3 6 2" xfId="7721" xr:uid="{4D450213-0802-4587-82F0-A6134F79DDAD}"/>
    <cellStyle name="Normal 6 3 3 3 6 2 2" xfId="16084" xr:uid="{BA5CE5CF-3E1B-4F4A-AD00-B7EA271008F2}"/>
    <cellStyle name="Normal 6 3 3 3 6 2 2 2" xfId="32813" xr:uid="{FFF843F2-9655-45C0-BF4B-6AC92417E677}"/>
    <cellStyle name="Normal 6 3 3 3 6 2 3" xfId="24450" xr:uid="{6080494D-773C-421A-B014-43138B05BCE6}"/>
    <cellStyle name="Normal 6 3 3 3 6 3" xfId="11903" xr:uid="{A5ABE5E3-7275-4D3F-A738-7928E727277B}"/>
    <cellStyle name="Normal 6 3 3 3 6 3 2" xfId="28632" xr:uid="{D8041C8B-3368-4BFA-BF85-D7AB68A7872F}"/>
    <cellStyle name="Normal 6 3 3 3 6 4" xfId="20269" xr:uid="{AD9DF350-6A41-43EA-A141-CE0F3D55CE85}"/>
    <cellStyle name="Normal 6 3 3 3 7" xfId="4375" xr:uid="{B491D267-28FC-4557-A867-A092FF852B30}"/>
    <cellStyle name="Normal 6 3 3 3 7 2" xfId="12738" xr:uid="{414F9C98-3052-486E-8407-11A1F5BCCB06}"/>
    <cellStyle name="Normal 6 3 3 3 7 2 2" xfId="29467" xr:uid="{02E6A3CF-543A-4E06-9EE5-B7FFC4BAA984}"/>
    <cellStyle name="Normal 6 3 3 3 7 3" xfId="21104" xr:uid="{314395EF-1168-498C-8034-848084A29B30}"/>
    <cellStyle name="Normal 6 3 3 3 8" xfId="8557" xr:uid="{47E9397F-EAD7-424A-8F64-413A8D640065}"/>
    <cellStyle name="Normal 6 3 3 3 8 2" xfId="25286" xr:uid="{68F9D506-C5A0-4F95-BAD2-8527E094924D}"/>
    <cellStyle name="Normal 6 3 3 3 9" xfId="16923" xr:uid="{CA91D609-81B1-499D-8112-6EC1777C05DA}"/>
    <cellStyle name="Normal 6 3 3 4" xfId="336" xr:uid="{8308A102-C40B-45A0-8C5E-356E234F62C3}"/>
    <cellStyle name="Normal 6 3 3 4 2" xfId="1172" xr:uid="{D552B829-7876-4859-8ED7-C3432A5E8735}"/>
    <cellStyle name="Normal 6 3 3 4 2 2" xfId="2844" xr:uid="{DE8E307F-3ECC-4793-895A-4F0BD0BEC263}"/>
    <cellStyle name="Normal 6 3 3 4 2 2 2" xfId="7025" xr:uid="{F7A3B129-3F55-464B-A5EC-486278A41C0A}"/>
    <cellStyle name="Normal 6 3 3 4 2 2 2 2" xfId="15388" xr:uid="{5B716ABB-5B1A-4A40-A8B0-DBA1E7D0E178}"/>
    <cellStyle name="Normal 6 3 3 4 2 2 2 2 2" xfId="32117" xr:uid="{857F67B4-DECA-4016-B2AE-BA857A392099}"/>
    <cellStyle name="Normal 6 3 3 4 2 2 2 3" xfId="23754" xr:uid="{7C22E5D0-64C3-4735-B5D6-8C8A55F1A8AB}"/>
    <cellStyle name="Normal 6 3 3 4 2 2 3" xfId="11207" xr:uid="{6CF3A752-FECA-400E-A87A-E7C87BF06F1A}"/>
    <cellStyle name="Normal 6 3 3 4 2 2 3 2" xfId="27936" xr:uid="{767B2A78-72C4-44E9-8917-38D4E98A0C7F}"/>
    <cellStyle name="Normal 6 3 3 4 2 2 4" xfId="19573" xr:uid="{2A51AAB0-01F0-4F1E-B08A-7C0E978BB7D5}"/>
    <cellStyle name="Normal 6 3 3 4 2 3" xfId="5353" xr:uid="{73275605-E00B-412F-A7FB-3E2B152EB17A}"/>
    <cellStyle name="Normal 6 3 3 4 2 3 2" xfId="13716" xr:uid="{F1FA7301-8FA6-4BAC-AA02-BF986200AF1F}"/>
    <cellStyle name="Normal 6 3 3 4 2 3 2 2" xfId="30445" xr:uid="{E1BA4330-472B-413B-9A57-27EFDAA59D70}"/>
    <cellStyle name="Normal 6 3 3 4 2 3 3" xfId="22082" xr:uid="{EDF209BF-5886-46C7-9BAD-ECFEBB5C98E2}"/>
    <cellStyle name="Normal 6 3 3 4 2 4" xfId="9535" xr:uid="{0E31266B-F045-4806-A1CA-B34FA336E444}"/>
    <cellStyle name="Normal 6 3 3 4 2 4 2" xfId="26264" xr:uid="{CD9399D4-2B48-4CBF-AED7-1314B009636B}"/>
    <cellStyle name="Normal 6 3 3 4 2 5" xfId="17901" xr:uid="{89F54031-89DA-4BB9-A313-A02EF56BE6AB}"/>
    <cellStyle name="Normal 6 3 3 4 3" xfId="2008" xr:uid="{74A05896-C3F1-4575-9D29-64D8D4DB0C20}"/>
    <cellStyle name="Normal 6 3 3 4 3 2" xfId="6189" xr:uid="{FB9FF06F-0C5B-4BEF-AFCB-8B94BA5BD62F}"/>
    <cellStyle name="Normal 6 3 3 4 3 2 2" xfId="14552" xr:uid="{D2FF1D0C-9019-480A-A8BE-138A8AC3FB52}"/>
    <cellStyle name="Normal 6 3 3 4 3 2 2 2" xfId="31281" xr:uid="{2050792D-25FF-40F2-ABED-97AE9A840F3F}"/>
    <cellStyle name="Normal 6 3 3 4 3 2 3" xfId="22918" xr:uid="{B58D73AE-A3EE-4320-9C97-EA51B5D1BC63}"/>
    <cellStyle name="Normal 6 3 3 4 3 3" xfId="10371" xr:uid="{ED3388E7-2F6A-4FC8-B317-5CCB849B3B60}"/>
    <cellStyle name="Normal 6 3 3 4 3 3 2" xfId="27100" xr:uid="{0FEE00C3-BCEC-492C-BBCE-8679CFB89B01}"/>
    <cellStyle name="Normal 6 3 3 4 3 4" xfId="18737" xr:uid="{3FB9ABA2-FC68-49FC-B595-B54E45328676}"/>
    <cellStyle name="Normal 6 3 3 4 4" xfId="3682" xr:uid="{03B4DCFA-77E0-47D7-B711-B17BEDF2E2DB}"/>
    <cellStyle name="Normal 6 3 3 4 4 2" xfId="7863" xr:uid="{E19F4BC3-39FB-49B2-8156-C9AD8777FFBB}"/>
    <cellStyle name="Normal 6 3 3 4 4 2 2" xfId="16226" xr:uid="{A08B70D2-21D4-4A42-9FC3-CA07EA64525F}"/>
    <cellStyle name="Normal 6 3 3 4 4 2 2 2" xfId="32955" xr:uid="{5E2261F2-7058-455E-B252-AE059027B3BB}"/>
    <cellStyle name="Normal 6 3 3 4 4 2 3" xfId="24592" xr:uid="{28F2C991-6EEC-4D36-AAB7-BA6659A62949}"/>
    <cellStyle name="Normal 6 3 3 4 4 3" xfId="12045" xr:uid="{6EFCD92A-B1C4-4D91-B228-2F0761EB66DE}"/>
    <cellStyle name="Normal 6 3 3 4 4 3 2" xfId="28774" xr:uid="{9432E11B-E577-4ED6-80F0-A86CB29EA1B9}"/>
    <cellStyle name="Normal 6 3 3 4 4 4" xfId="20411" xr:uid="{48310D43-1C1C-445A-BF68-BE4DA3ADE606}"/>
    <cellStyle name="Normal 6 3 3 4 5" xfId="4517" xr:uid="{92ED23BC-4BA8-499F-BC9B-B81A8851BC15}"/>
    <cellStyle name="Normal 6 3 3 4 5 2" xfId="12880" xr:uid="{71746AF4-D19D-43F7-B048-EBF1E05F6A8D}"/>
    <cellStyle name="Normal 6 3 3 4 5 2 2" xfId="29609" xr:uid="{F0F8FA05-8A0E-469B-80A0-702326EF6E49}"/>
    <cellStyle name="Normal 6 3 3 4 5 3" xfId="21246" xr:uid="{595DF268-C50A-4713-8AD6-3C17A304C3FA}"/>
    <cellStyle name="Normal 6 3 3 4 6" xfId="8699" xr:uid="{06B980CE-BCC5-4A36-9423-E128A29C1E2F}"/>
    <cellStyle name="Normal 6 3 3 4 6 2" xfId="25428" xr:uid="{BF684AD1-0F1D-43E7-84D5-D1FEDA9F3817}"/>
    <cellStyle name="Normal 6 3 3 4 7" xfId="17065" xr:uid="{474A0738-2261-4A3C-9A39-AC5BE3CF916C}"/>
    <cellStyle name="Normal 6 3 3 5" xfId="614" xr:uid="{229B3FAB-B218-4043-81C1-DFDF4E495876}"/>
    <cellStyle name="Normal 6 3 3 5 2" xfId="1450" xr:uid="{FBC02276-9EDF-4AC1-B7C9-D3AD09352880}"/>
    <cellStyle name="Normal 6 3 3 5 2 2" xfId="3122" xr:uid="{81911002-B096-42E0-83E4-601E54890809}"/>
    <cellStyle name="Normal 6 3 3 5 2 2 2" xfId="7303" xr:uid="{CD2A0C27-9315-4E77-8D08-76C4AE2927BF}"/>
    <cellStyle name="Normal 6 3 3 5 2 2 2 2" xfId="15666" xr:uid="{42032411-B40D-4116-8620-96B4CD7FF596}"/>
    <cellStyle name="Normal 6 3 3 5 2 2 2 2 2" xfId="32395" xr:uid="{BB5A8CDD-A877-4B1D-83E9-28DE871EE8F1}"/>
    <cellStyle name="Normal 6 3 3 5 2 2 2 3" xfId="24032" xr:uid="{060E8934-AD75-4D0F-BC80-0667517FA779}"/>
    <cellStyle name="Normal 6 3 3 5 2 2 3" xfId="11485" xr:uid="{29F32F79-F828-42F7-99A7-A88979897533}"/>
    <cellStyle name="Normal 6 3 3 5 2 2 3 2" xfId="28214" xr:uid="{20A38DE0-71AA-4441-A2A6-4301FA8144E3}"/>
    <cellStyle name="Normal 6 3 3 5 2 2 4" xfId="19851" xr:uid="{A27085CC-1598-42C3-9520-CA403046AD73}"/>
    <cellStyle name="Normal 6 3 3 5 2 3" xfId="5631" xr:uid="{B8A3F32B-1868-4911-B2BE-127DECA2199F}"/>
    <cellStyle name="Normal 6 3 3 5 2 3 2" xfId="13994" xr:uid="{213AB7C1-6D21-488A-9B52-CD6C017358F3}"/>
    <cellStyle name="Normal 6 3 3 5 2 3 2 2" xfId="30723" xr:uid="{69BDB0C2-1EA4-4C88-B4D9-9E17F6F2288E}"/>
    <cellStyle name="Normal 6 3 3 5 2 3 3" xfId="22360" xr:uid="{D65C4B98-520C-48AB-A67B-7176BCD23BC4}"/>
    <cellStyle name="Normal 6 3 3 5 2 4" xfId="9813" xr:uid="{A363FC20-2CB1-4C78-9F0A-30457BDF559F}"/>
    <cellStyle name="Normal 6 3 3 5 2 4 2" xfId="26542" xr:uid="{83E9DA69-FC49-4CFB-86BC-022E9AA56A99}"/>
    <cellStyle name="Normal 6 3 3 5 2 5" xfId="18179" xr:uid="{9F04936C-8688-4F96-8F84-8E127C760902}"/>
    <cellStyle name="Normal 6 3 3 5 3" xfId="2286" xr:uid="{E736048E-E3A1-458C-9F47-7DB1BF0BD669}"/>
    <cellStyle name="Normal 6 3 3 5 3 2" xfId="6467" xr:uid="{11E93D14-31BB-4799-BF14-BD6E5A4CD7C1}"/>
    <cellStyle name="Normal 6 3 3 5 3 2 2" xfId="14830" xr:uid="{8A024ED5-5754-4EA7-B6C2-72DF38BF57CE}"/>
    <cellStyle name="Normal 6 3 3 5 3 2 2 2" xfId="31559" xr:uid="{FB9CCF4C-15BC-4B9F-8CC5-F4B896D3C49C}"/>
    <cellStyle name="Normal 6 3 3 5 3 2 3" xfId="23196" xr:uid="{3EAFBAE0-E415-48F1-9431-655BFB5AB96D}"/>
    <cellStyle name="Normal 6 3 3 5 3 3" xfId="10649" xr:uid="{A58C47DE-123B-463F-916B-02A7A6C0206E}"/>
    <cellStyle name="Normal 6 3 3 5 3 3 2" xfId="27378" xr:uid="{A812DAE9-8044-4B18-9703-B1856AE47EA3}"/>
    <cellStyle name="Normal 6 3 3 5 3 4" xfId="19015" xr:uid="{7AFF770F-4EA1-4495-BBB8-E2073281A973}"/>
    <cellStyle name="Normal 6 3 3 5 4" xfId="3960" xr:uid="{13D3AB55-4B4A-4520-ADFF-48C0BC61AA8E}"/>
    <cellStyle name="Normal 6 3 3 5 4 2" xfId="8141" xr:uid="{E397AD76-0059-4061-B19D-F8E9D4BCC595}"/>
    <cellStyle name="Normal 6 3 3 5 4 2 2" xfId="16504" xr:uid="{0C8E14B1-0957-4BCE-9B4E-9E3C29F1E376}"/>
    <cellStyle name="Normal 6 3 3 5 4 2 2 2" xfId="33233" xr:uid="{E565BCB7-D7D1-471C-AB6D-404B00E13BAC}"/>
    <cellStyle name="Normal 6 3 3 5 4 2 3" xfId="24870" xr:uid="{9450EA29-3F78-43E1-8708-17325ACF10AA}"/>
    <cellStyle name="Normal 6 3 3 5 4 3" xfId="12323" xr:uid="{9BADE6DA-3986-45F6-B1AC-4B9C27A85CCF}"/>
    <cellStyle name="Normal 6 3 3 5 4 3 2" xfId="29052" xr:uid="{67406221-0494-4193-B65D-2155BC00775B}"/>
    <cellStyle name="Normal 6 3 3 5 4 4" xfId="20689" xr:uid="{6760F652-73FC-4313-AD7A-2B77DA7D152D}"/>
    <cellStyle name="Normal 6 3 3 5 5" xfId="4795" xr:uid="{FED3DB4C-D0DA-4B5D-A1B9-8E7321BB4856}"/>
    <cellStyle name="Normal 6 3 3 5 5 2" xfId="13158" xr:uid="{839E5C89-5C32-4E22-905E-8153C792FC85}"/>
    <cellStyle name="Normal 6 3 3 5 5 2 2" xfId="29887" xr:uid="{FD7360A7-6D65-47FA-B985-92DDC15F50F6}"/>
    <cellStyle name="Normal 6 3 3 5 5 3" xfId="21524" xr:uid="{CF8F4C8C-791F-4FE9-9F49-59D4E0D236A0}"/>
    <cellStyle name="Normal 6 3 3 5 6" xfId="8977" xr:uid="{574E1CC9-C55F-4961-BB6F-FA6D8F7BA49C}"/>
    <cellStyle name="Normal 6 3 3 5 6 2" xfId="25706" xr:uid="{73823B57-8B4F-4406-9C9C-D8EE257538F6}"/>
    <cellStyle name="Normal 6 3 3 5 7" xfId="17343" xr:uid="{1A25CFA3-7A21-4402-8348-B226D02078AA}"/>
    <cellStyle name="Normal 6 3 3 6" xfId="894" xr:uid="{A1B4EFEF-0645-4066-80CD-5D0EFDC784B1}"/>
    <cellStyle name="Normal 6 3 3 6 2" xfId="2566" xr:uid="{67878AE0-074D-46F4-A529-39F923362ECA}"/>
    <cellStyle name="Normal 6 3 3 6 2 2" xfId="6747" xr:uid="{377E9FEA-1BC2-4A45-8B47-A66AF93FD894}"/>
    <cellStyle name="Normal 6 3 3 6 2 2 2" xfId="15110" xr:uid="{4D2265E1-6DF7-4C29-924A-29170557CA53}"/>
    <cellStyle name="Normal 6 3 3 6 2 2 2 2" xfId="31839" xr:uid="{C6E7B225-4B12-4389-B316-CA6811DF6ACD}"/>
    <cellStyle name="Normal 6 3 3 6 2 2 3" xfId="23476" xr:uid="{E274C92A-7AFE-4B22-AE43-1AFE91A69688}"/>
    <cellStyle name="Normal 6 3 3 6 2 3" xfId="10929" xr:uid="{D2D119A3-26C9-42C1-924D-FAAC48EDA4DC}"/>
    <cellStyle name="Normal 6 3 3 6 2 3 2" xfId="27658" xr:uid="{C9C2BF8A-AFFB-4D44-BD69-C16B512AFCC2}"/>
    <cellStyle name="Normal 6 3 3 6 2 4" xfId="19295" xr:uid="{39A0CCF1-11C9-4AD3-8B06-5308138A3F21}"/>
    <cellStyle name="Normal 6 3 3 6 3" xfId="5075" xr:uid="{BB57D2EF-40DB-4D51-AAF1-D7A4AB04A619}"/>
    <cellStyle name="Normal 6 3 3 6 3 2" xfId="13438" xr:uid="{61EFE7ED-7D66-4028-9062-0DD0D5BEA7F2}"/>
    <cellStyle name="Normal 6 3 3 6 3 2 2" xfId="30167" xr:uid="{10D917C7-EA8F-4D79-84CE-BF8507D3A663}"/>
    <cellStyle name="Normal 6 3 3 6 3 3" xfId="21804" xr:uid="{5BEDD3FE-8647-481C-B4AC-555E07EECE51}"/>
    <cellStyle name="Normal 6 3 3 6 4" xfId="9257" xr:uid="{06F3BAA5-9EEA-4F7F-818B-0EC00931352B}"/>
    <cellStyle name="Normal 6 3 3 6 4 2" xfId="25986" xr:uid="{505F6C40-F787-467C-97BF-E758E0720892}"/>
    <cellStyle name="Normal 6 3 3 6 5" xfId="17623" xr:uid="{5B227EF3-0C6D-4FBE-AC63-50E18C085A17}"/>
    <cellStyle name="Normal 6 3 3 7" xfId="1730" xr:uid="{F2D56B39-8106-4C7E-BAFF-726E82BCBD3B}"/>
    <cellStyle name="Normal 6 3 3 7 2" xfId="5911" xr:uid="{03A1DED6-43B6-4AFA-84EB-1CB353BD0BB2}"/>
    <cellStyle name="Normal 6 3 3 7 2 2" xfId="14274" xr:uid="{F7D05E38-97D2-40A7-AAC8-6D3D81E896B4}"/>
    <cellStyle name="Normal 6 3 3 7 2 2 2" xfId="31003" xr:uid="{44A4C455-935B-4D02-9197-D60FFFDEFE5D}"/>
    <cellStyle name="Normal 6 3 3 7 2 3" xfId="22640" xr:uid="{0E9C762F-251E-4C1B-B60D-FE8B9AEB3FDF}"/>
    <cellStyle name="Normal 6 3 3 7 3" xfId="10093" xr:uid="{F697A5B2-4807-4E7C-9723-C2C7934B2A05}"/>
    <cellStyle name="Normal 6 3 3 7 3 2" xfId="26822" xr:uid="{5EBAF5D7-6DC4-4495-A190-9BC5A5891C60}"/>
    <cellStyle name="Normal 6 3 3 7 4" xfId="18459" xr:uid="{47AE1062-9136-4DDE-A559-B5C830F444C7}"/>
    <cellStyle name="Normal 6 3 3 8" xfId="3404" xr:uid="{4B1D2F68-8559-4C3E-AC99-A97E21702599}"/>
    <cellStyle name="Normal 6 3 3 8 2" xfId="7585" xr:uid="{D091D089-4138-44B9-A45D-E6E9C3E2FC31}"/>
    <cellStyle name="Normal 6 3 3 8 2 2" xfId="15948" xr:uid="{B620E06F-6E1A-4718-B38B-848B3659AAB4}"/>
    <cellStyle name="Normal 6 3 3 8 2 2 2" xfId="32677" xr:uid="{C5BCB030-628A-4B27-BCCF-30DEE7C819D2}"/>
    <cellStyle name="Normal 6 3 3 8 2 3" xfId="24314" xr:uid="{6D8060BD-D9F3-4FDA-89BB-E907362DBE64}"/>
    <cellStyle name="Normal 6 3 3 8 3" xfId="11767" xr:uid="{1A3F6758-E016-417F-B537-D00C7B144564}"/>
    <cellStyle name="Normal 6 3 3 8 3 2" xfId="28496" xr:uid="{2522D720-3F62-49EF-9211-2A90F1043125}"/>
    <cellStyle name="Normal 6 3 3 8 4" xfId="20133" xr:uid="{23B172A9-343F-4174-A715-55BA0A1C680D}"/>
    <cellStyle name="Normal 6 3 3 9" xfId="4239" xr:uid="{64E02806-B88E-4EBB-A072-7A6009337605}"/>
    <cellStyle name="Normal 6 3 3 9 2" xfId="12602" xr:uid="{ED3835E0-6968-46C8-9654-9ED66A1AA56C}"/>
    <cellStyle name="Normal 6 3 3 9 2 2" xfId="29331" xr:uid="{52B13D58-552B-46CA-BF9A-19851635BDE9}"/>
    <cellStyle name="Normal 6 3 3 9 3" xfId="20968" xr:uid="{84935B5E-B06E-43FD-82B4-5E8782BE9CEE}"/>
    <cellStyle name="Normal 6 3 4" xfId="85" xr:uid="{1FA70607-E406-40C8-B3CB-D21118B3D15A}"/>
    <cellStyle name="Normal 6 3 4 10" xfId="16814" xr:uid="{90EF1E3C-8EA5-4B3D-9F2D-C5265FF35ACB}"/>
    <cellStyle name="Normal 6 3 4 2" xfId="221" xr:uid="{AD968D6B-B15C-46CE-91B3-6E9198F2712E}"/>
    <cellStyle name="Normal 6 3 4 2 2" xfId="499" xr:uid="{A274DA5B-BAE7-45C6-AC44-0B731C357FEF}"/>
    <cellStyle name="Normal 6 3 4 2 2 2" xfId="1335" xr:uid="{7D813D72-8B62-4A0D-AE4A-2CB4B2CFEF43}"/>
    <cellStyle name="Normal 6 3 4 2 2 2 2" xfId="3007" xr:uid="{23C498DE-6D88-4EE2-80D9-1654120711A1}"/>
    <cellStyle name="Normal 6 3 4 2 2 2 2 2" xfId="7188" xr:uid="{369E6B13-EF84-447C-977E-A9EE92082B54}"/>
    <cellStyle name="Normal 6 3 4 2 2 2 2 2 2" xfId="15551" xr:uid="{08DEDED5-62D0-4F80-9005-8FC1BC60D7B0}"/>
    <cellStyle name="Normal 6 3 4 2 2 2 2 2 2 2" xfId="32280" xr:uid="{1910A7D3-F185-4C87-961D-22C517617A16}"/>
    <cellStyle name="Normal 6 3 4 2 2 2 2 2 3" xfId="23917" xr:uid="{3763C418-912C-4D36-A741-3D74FCA1F3AE}"/>
    <cellStyle name="Normal 6 3 4 2 2 2 2 3" xfId="11370" xr:uid="{2C055565-C2E4-4262-8475-0A35F32A27E7}"/>
    <cellStyle name="Normal 6 3 4 2 2 2 2 3 2" xfId="28099" xr:uid="{94FDD19C-AF72-44C9-8A66-BDD81D9D8947}"/>
    <cellStyle name="Normal 6 3 4 2 2 2 2 4" xfId="19736" xr:uid="{AABF12B6-1FB0-4C60-81C2-F7B086BA08AB}"/>
    <cellStyle name="Normal 6 3 4 2 2 2 3" xfId="5516" xr:uid="{5E726626-FAF1-45BE-B78E-D0E093D93C33}"/>
    <cellStyle name="Normal 6 3 4 2 2 2 3 2" xfId="13879" xr:uid="{944AF46C-1B54-4B29-940B-C985E502059B}"/>
    <cellStyle name="Normal 6 3 4 2 2 2 3 2 2" xfId="30608" xr:uid="{C0D1E073-03D7-4C02-9AA8-225DAF082128}"/>
    <cellStyle name="Normal 6 3 4 2 2 2 3 3" xfId="22245" xr:uid="{2F848AE7-D9EE-419E-8635-3C70BD74AC41}"/>
    <cellStyle name="Normal 6 3 4 2 2 2 4" xfId="9698" xr:uid="{61141C6B-8581-4CF4-BC8B-0263A2BE41D0}"/>
    <cellStyle name="Normal 6 3 4 2 2 2 4 2" xfId="26427" xr:uid="{3E71F954-DEDF-4D8C-8EDC-E289EB91EC61}"/>
    <cellStyle name="Normal 6 3 4 2 2 2 5" xfId="18064" xr:uid="{1394911F-3C1B-44CA-82C8-C3EB7E12260F}"/>
    <cellStyle name="Normal 6 3 4 2 2 3" xfId="2171" xr:uid="{94D3C9A5-57A9-48CD-8FFF-BA7A538DEC58}"/>
    <cellStyle name="Normal 6 3 4 2 2 3 2" xfId="6352" xr:uid="{08FBFA29-CC6D-4585-86BA-2D4C9F06152C}"/>
    <cellStyle name="Normal 6 3 4 2 2 3 2 2" xfId="14715" xr:uid="{1AD0743B-B662-4E09-948D-7366FC18B2B1}"/>
    <cellStyle name="Normal 6 3 4 2 2 3 2 2 2" xfId="31444" xr:uid="{4B77693E-E449-4199-B654-ABC8EF6D523D}"/>
    <cellStyle name="Normal 6 3 4 2 2 3 2 3" xfId="23081" xr:uid="{BD5E28CF-6D42-4E64-83AF-21E21CFD8ABE}"/>
    <cellStyle name="Normal 6 3 4 2 2 3 3" xfId="10534" xr:uid="{CBF45E11-DC05-46EB-A089-42FA56F12B46}"/>
    <cellStyle name="Normal 6 3 4 2 2 3 3 2" xfId="27263" xr:uid="{E5653483-1524-4933-B38C-9FB274E5DF82}"/>
    <cellStyle name="Normal 6 3 4 2 2 3 4" xfId="18900" xr:uid="{7D303E19-035D-46BC-A35A-F27D41C0A335}"/>
    <cellStyle name="Normal 6 3 4 2 2 4" xfId="3845" xr:uid="{2EDD0F46-83CF-4176-A7BB-756FAE969D8E}"/>
    <cellStyle name="Normal 6 3 4 2 2 4 2" xfId="8026" xr:uid="{5E77865C-7557-4465-AA0A-3350B8436C05}"/>
    <cellStyle name="Normal 6 3 4 2 2 4 2 2" xfId="16389" xr:uid="{7833A2BB-57D2-4C06-BFE6-5D57AFA9EB1F}"/>
    <cellStyle name="Normal 6 3 4 2 2 4 2 2 2" xfId="33118" xr:uid="{144A544F-58A5-4622-BD24-756AC2D6D597}"/>
    <cellStyle name="Normal 6 3 4 2 2 4 2 3" xfId="24755" xr:uid="{43C1333E-B447-45F4-AE2E-B26793460477}"/>
    <cellStyle name="Normal 6 3 4 2 2 4 3" xfId="12208" xr:uid="{1AC62D55-CE59-4678-936C-88E33703FC85}"/>
    <cellStyle name="Normal 6 3 4 2 2 4 3 2" xfId="28937" xr:uid="{E3F4F16D-0056-4C78-9574-BABCB4F5CEC1}"/>
    <cellStyle name="Normal 6 3 4 2 2 4 4" xfId="20574" xr:uid="{11FC67B2-2B32-4EF5-85DB-A8C5AAAB5F44}"/>
    <cellStyle name="Normal 6 3 4 2 2 5" xfId="4680" xr:uid="{D5ABBE75-0B9D-490E-A129-C867DC0C8E94}"/>
    <cellStyle name="Normal 6 3 4 2 2 5 2" xfId="13043" xr:uid="{20FAE52A-4DC1-4C46-AD90-685668237394}"/>
    <cellStyle name="Normal 6 3 4 2 2 5 2 2" xfId="29772" xr:uid="{570BF8A2-2CB4-443D-9D4A-BC0A2E1BA49E}"/>
    <cellStyle name="Normal 6 3 4 2 2 5 3" xfId="21409" xr:uid="{13881A34-A570-41FE-A3D5-5753A1E913AA}"/>
    <cellStyle name="Normal 6 3 4 2 2 6" xfId="8862" xr:uid="{31C7E701-C363-48D5-B437-A5F482C48154}"/>
    <cellStyle name="Normal 6 3 4 2 2 6 2" xfId="25591" xr:uid="{2BD86702-AA05-4174-BE36-CFF5C2823576}"/>
    <cellStyle name="Normal 6 3 4 2 2 7" xfId="17228" xr:uid="{E0ED4400-67EB-41CC-95C0-D5409111EE2B}"/>
    <cellStyle name="Normal 6 3 4 2 3" xfId="777" xr:uid="{22445A1E-0990-426B-9AB8-BE8DD4EC53F1}"/>
    <cellStyle name="Normal 6 3 4 2 3 2" xfId="1613" xr:uid="{97F52239-EAF2-46A7-A240-8D512C40F719}"/>
    <cellStyle name="Normal 6 3 4 2 3 2 2" xfId="3285" xr:uid="{29DE253C-D2C3-44A0-B261-92BA4EB33720}"/>
    <cellStyle name="Normal 6 3 4 2 3 2 2 2" xfId="7466" xr:uid="{B77E333D-D07E-4AD2-8058-F4E4053A7D67}"/>
    <cellStyle name="Normal 6 3 4 2 3 2 2 2 2" xfId="15829" xr:uid="{2E97851A-4AB8-4090-9E5F-4808B9F18897}"/>
    <cellStyle name="Normal 6 3 4 2 3 2 2 2 2 2" xfId="32558" xr:uid="{6F4CA39A-B5F1-4AB7-9944-E60A12F1C630}"/>
    <cellStyle name="Normal 6 3 4 2 3 2 2 2 3" xfId="24195" xr:uid="{4F626050-4D67-4E87-A920-7104C3739A13}"/>
    <cellStyle name="Normal 6 3 4 2 3 2 2 3" xfId="11648" xr:uid="{27B12196-DCF2-4914-AD01-F579A74CFFC8}"/>
    <cellStyle name="Normal 6 3 4 2 3 2 2 3 2" xfId="28377" xr:uid="{F88889F4-4D06-4B0F-B4FD-C4382CA6D51D}"/>
    <cellStyle name="Normal 6 3 4 2 3 2 2 4" xfId="20014" xr:uid="{CFFEE962-3A2F-43A1-A22B-5588F9DF639F}"/>
    <cellStyle name="Normal 6 3 4 2 3 2 3" xfId="5794" xr:uid="{36C4DB1B-A362-4481-8866-D8ECB51083D2}"/>
    <cellStyle name="Normal 6 3 4 2 3 2 3 2" xfId="14157" xr:uid="{525C7963-C693-473D-A69A-0C23F75BD630}"/>
    <cellStyle name="Normal 6 3 4 2 3 2 3 2 2" xfId="30886" xr:uid="{13859695-7233-4EB8-ACC4-A1E307F2D7F2}"/>
    <cellStyle name="Normal 6 3 4 2 3 2 3 3" xfId="22523" xr:uid="{9E693BD2-CC2F-4F76-B31D-F1379125C8F7}"/>
    <cellStyle name="Normal 6 3 4 2 3 2 4" xfId="9976" xr:uid="{E31DA437-C037-4250-837C-E314377A6F7A}"/>
    <cellStyle name="Normal 6 3 4 2 3 2 4 2" xfId="26705" xr:uid="{C095C595-FB52-4AED-81E5-6DE348E21ABB}"/>
    <cellStyle name="Normal 6 3 4 2 3 2 5" xfId="18342" xr:uid="{36793CF7-923B-4AFA-BA8C-4DCA79FFCABF}"/>
    <cellStyle name="Normal 6 3 4 2 3 3" xfId="2449" xr:uid="{593DCB6B-8722-4545-853C-F39DEC44B045}"/>
    <cellStyle name="Normal 6 3 4 2 3 3 2" xfId="6630" xr:uid="{5EEC8B9F-7501-4645-9446-650EC144E6D3}"/>
    <cellStyle name="Normal 6 3 4 2 3 3 2 2" xfId="14993" xr:uid="{B01C3EB1-F294-4DA2-961C-DED93BD79480}"/>
    <cellStyle name="Normal 6 3 4 2 3 3 2 2 2" xfId="31722" xr:uid="{FDC7BBF2-EC1D-44F9-8D3A-57D8D8B2EFC5}"/>
    <cellStyle name="Normal 6 3 4 2 3 3 2 3" xfId="23359" xr:uid="{A39E9FF6-A498-434D-BF10-8BDF4DD9D98D}"/>
    <cellStyle name="Normal 6 3 4 2 3 3 3" xfId="10812" xr:uid="{018860BF-3482-47A8-A8D2-83EAEEA2F136}"/>
    <cellStyle name="Normal 6 3 4 2 3 3 3 2" xfId="27541" xr:uid="{AFB62690-886A-46A5-B1A9-49EB431C351B}"/>
    <cellStyle name="Normal 6 3 4 2 3 3 4" xfId="19178" xr:uid="{6D1EB160-5325-4BD0-87DA-779C4BE275FD}"/>
    <cellStyle name="Normal 6 3 4 2 3 4" xfId="4123" xr:uid="{7D021B99-F865-459D-BFE1-8E036F95C4DD}"/>
    <cellStyle name="Normal 6 3 4 2 3 4 2" xfId="8304" xr:uid="{A7076993-6BC7-4C5B-9B13-0268840FA760}"/>
    <cellStyle name="Normal 6 3 4 2 3 4 2 2" xfId="16667" xr:uid="{9BEA1BF4-AC01-4F42-B7F2-D32574912854}"/>
    <cellStyle name="Normal 6 3 4 2 3 4 2 2 2" xfId="33396" xr:uid="{B152205B-3505-48D9-9906-701E299AED1E}"/>
    <cellStyle name="Normal 6 3 4 2 3 4 2 3" xfId="25033" xr:uid="{263A53AF-6F06-4EA7-93DD-CC617D002156}"/>
    <cellStyle name="Normal 6 3 4 2 3 4 3" xfId="12486" xr:uid="{48003E1A-34BB-4632-9BC5-7F81B7E13787}"/>
    <cellStyle name="Normal 6 3 4 2 3 4 3 2" xfId="29215" xr:uid="{3C10A55A-39F1-4F21-BF17-33256E9E7B38}"/>
    <cellStyle name="Normal 6 3 4 2 3 4 4" xfId="20852" xr:uid="{F7B739B6-72B1-4F90-A9E8-58258E3FD2CE}"/>
    <cellStyle name="Normal 6 3 4 2 3 5" xfId="4958" xr:uid="{71DB7F14-9416-4DCC-8723-7EEB91DC6226}"/>
    <cellStyle name="Normal 6 3 4 2 3 5 2" xfId="13321" xr:uid="{6240ED1B-24EF-4B15-BEB5-FAC8B5670A35}"/>
    <cellStyle name="Normal 6 3 4 2 3 5 2 2" xfId="30050" xr:uid="{2D967C86-A388-465C-AC35-1F443C318FD5}"/>
    <cellStyle name="Normal 6 3 4 2 3 5 3" xfId="21687" xr:uid="{97111A24-F7E1-4AE9-ADCA-AB6C394B3A6E}"/>
    <cellStyle name="Normal 6 3 4 2 3 6" xfId="9140" xr:uid="{A7DF02C8-899E-4E29-A528-817511B08B84}"/>
    <cellStyle name="Normal 6 3 4 2 3 6 2" xfId="25869" xr:uid="{38FFE3E4-22F9-4375-8CC5-FF5D569EF0BD}"/>
    <cellStyle name="Normal 6 3 4 2 3 7" xfId="17506" xr:uid="{9229F596-4364-4D9A-9F9F-9959441A950D}"/>
    <cellStyle name="Normal 6 3 4 2 4" xfId="1057" xr:uid="{6932328F-39BD-40E5-A20A-CC74C105EE21}"/>
    <cellStyle name="Normal 6 3 4 2 4 2" xfId="2729" xr:uid="{BC13A392-0B9C-4713-892B-F159A7E577DF}"/>
    <cellStyle name="Normal 6 3 4 2 4 2 2" xfId="6910" xr:uid="{38FE85CE-6402-4DA1-94AA-7B6B70536850}"/>
    <cellStyle name="Normal 6 3 4 2 4 2 2 2" xfId="15273" xr:uid="{0A949625-3C8D-4C9E-94FB-8FAFA9714C42}"/>
    <cellStyle name="Normal 6 3 4 2 4 2 2 2 2" xfId="32002" xr:uid="{358BD990-816F-4A10-B2E6-E8D16A9E8D77}"/>
    <cellStyle name="Normal 6 3 4 2 4 2 2 3" xfId="23639" xr:uid="{B38D6A82-D258-41EB-9009-C0D1159B3DBC}"/>
    <cellStyle name="Normal 6 3 4 2 4 2 3" xfId="11092" xr:uid="{E399ACAE-7933-4F35-A370-3F6964C45055}"/>
    <cellStyle name="Normal 6 3 4 2 4 2 3 2" xfId="27821" xr:uid="{43714803-B004-43FF-B7E5-B438005F4BEA}"/>
    <cellStyle name="Normal 6 3 4 2 4 2 4" xfId="19458" xr:uid="{B3A38B34-2A9B-43E2-9CE2-6C20F4D81EA2}"/>
    <cellStyle name="Normal 6 3 4 2 4 3" xfId="5238" xr:uid="{F29FD10D-4C72-4DFB-A153-531F9C0A1488}"/>
    <cellStyle name="Normal 6 3 4 2 4 3 2" xfId="13601" xr:uid="{C6786B74-C3F3-4D6B-8FD0-0B02E37A4E5F}"/>
    <cellStyle name="Normal 6 3 4 2 4 3 2 2" xfId="30330" xr:uid="{C12B4A4B-F6A4-4B87-A025-7D1C202B333E}"/>
    <cellStyle name="Normal 6 3 4 2 4 3 3" xfId="21967" xr:uid="{9ECEE23A-FD5B-402E-9C4E-9CEC4595C858}"/>
    <cellStyle name="Normal 6 3 4 2 4 4" xfId="9420" xr:uid="{ABC88E49-C58C-4C44-AB97-72C88049C45B}"/>
    <cellStyle name="Normal 6 3 4 2 4 4 2" xfId="26149" xr:uid="{9177422A-15F2-4F99-BC4C-77A3B4032752}"/>
    <cellStyle name="Normal 6 3 4 2 4 5" xfId="17786" xr:uid="{ECFFDEA4-1E65-4991-98AB-6868A044E60C}"/>
    <cellStyle name="Normal 6 3 4 2 5" xfId="1893" xr:uid="{E8B9D0EC-D9AF-4274-AED7-77DF709C1EEF}"/>
    <cellStyle name="Normal 6 3 4 2 5 2" xfId="6074" xr:uid="{1CA77D87-9EBE-47D2-A50E-B56C20BB5978}"/>
    <cellStyle name="Normal 6 3 4 2 5 2 2" xfId="14437" xr:uid="{7631471F-4A21-4208-B433-FE18099D9A5E}"/>
    <cellStyle name="Normal 6 3 4 2 5 2 2 2" xfId="31166" xr:uid="{8578B342-3491-449E-96C2-419D75F0E8F1}"/>
    <cellStyle name="Normal 6 3 4 2 5 2 3" xfId="22803" xr:uid="{59797021-D614-4A75-8932-694528984372}"/>
    <cellStyle name="Normal 6 3 4 2 5 3" xfId="10256" xr:uid="{1ACEC0F6-BEF2-4A08-ACB8-B747E3232EE8}"/>
    <cellStyle name="Normal 6 3 4 2 5 3 2" xfId="26985" xr:uid="{99E741D0-E28F-4C30-8FCC-C7AB4EBED95A}"/>
    <cellStyle name="Normal 6 3 4 2 5 4" xfId="18622" xr:uid="{A000736A-69FD-4843-880E-F628F460BC93}"/>
    <cellStyle name="Normal 6 3 4 2 6" xfId="3567" xr:uid="{891D5A33-8D6D-4590-86F3-419EB63B4074}"/>
    <cellStyle name="Normal 6 3 4 2 6 2" xfId="7748" xr:uid="{036858A3-7313-48BA-A22C-CBF05BFEB00A}"/>
    <cellStyle name="Normal 6 3 4 2 6 2 2" xfId="16111" xr:uid="{0C124D0F-E8DA-472C-B546-240D3F7188CB}"/>
    <cellStyle name="Normal 6 3 4 2 6 2 2 2" xfId="32840" xr:uid="{35F622F6-DC09-4B32-8431-20CD57C6DD7F}"/>
    <cellStyle name="Normal 6 3 4 2 6 2 3" xfId="24477" xr:uid="{E309A019-DAE8-4A8A-9F88-FB518D0737FA}"/>
    <cellStyle name="Normal 6 3 4 2 6 3" xfId="11930" xr:uid="{E8F3316A-4A09-483B-9672-419A15B52DE4}"/>
    <cellStyle name="Normal 6 3 4 2 6 3 2" xfId="28659" xr:uid="{28556A74-0AC6-4347-8B01-B6C2532CCBD9}"/>
    <cellStyle name="Normal 6 3 4 2 6 4" xfId="20296" xr:uid="{62C148CA-A28F-49C6-A05B-41B4406C28BA}"/>
    <cellStyle name="Normal 6 3 4 2 7" xfId="4402" xr:uid="{A85BDFC0-8614-40F3-A81F-97A07CE78215}"/>
    <cellStyle name="Normal 6 3 4 2 7 2" xfId="12765" xr:uid="{8C98F1EB-E957-467B-85CF-7ED1905CBC85}"/>
    <cellStyle name="Normal 6 3 4 2 7 2 2" xfId="29494" xr:uid="{04EBC3EC-049F-41C6-9C82-F2AB87EA35D3}"/>
    <cellStyle name="Normal 6 3 4 2 7 3" xfId="21131" xr:uid="{3EF9AB73-421F-49D3-AF08-3307E3F63005}"/>
    <cellStyle name="Normal 6 3 4 2 8" xfId="8584" xr:uid="{56D19C4B-DB38-4315-8A09-DCAC41C1B81C}"/>
    <cellStyle name="Normal 6 3 4 2 8 2" xfId="25313" xr:uid="{0FC936A7-8B12-4B01-87CD-E36D993E8958}"/>
    <cellStyle name="Normal 6 3 4 2 9" xfId="16950" xr:uid="{F41D758A-F959-4E9B-B00C-01BC95E4805D}"/>
    <cellStyle name="Normal 6 3 4 3" xfId="363" xr:uid="{12F6CAE2-3185-4883-94E3-07DAAF336BBE}"/>
    <cellStyle name="Normal 6 3 4 3 2" xfId="1199" xr:uid="{2D9FA7F0-F41E-4E8E-86B0-9418DF2744CD}"/>
    <cellStyle name="Normal 6 3 4 3 2 2" xfId="2871" xr:uid="{B7D2CB05-77A9-4A98-860F-E167D888E72C}"/>
    <cellStyle name="Normal 6 3 4 3 2 2 2" xfId="7052" xr:uid="{BDA46512-5820-4253-8E0C-81B15047DEBE}"/>
    <cellStyle name="Normal 6 3 4 3 2 2 2 2" xfId="15415" xr:uid="{75D0E030-51FA-487B-A2E2-6BA7AE2A8689}"/>
    <cellStyle name="Normal 6 3 4 3 2 2 2 2 2" xfId="32144" xr:uid="{FC68F0D9-0D1C-4D2C-9C78-14B8A2CB4B6B}"/>
    <cellStyle name="Normal 6 3 4 3 2 2 2 3" xfId="23781" xr:uid="{1C9A093E-FB31-4108-B571-7385D79569FF}"/>
    <cellStyle name="Normal 6 3 4 3 2 2 3" xfId="11234" xr:uid="{BF432E6A-F18F-4656-97B1-3C59F621D502}"/>
    <cellStyle name="Normal 6 3 4 3 2 2 3 2" xfId="27963" xr:uid="{BE674D61-FAEB-49B0-8FE0-B6BCEB28E8AE}"/>
    <cellStyle name="Normal 6 3 4 3 2 2 4" xfId="19600" xr:uid="{CF8129DA-2250-4017-91DB-DA919C71ECC4}"/>
    <cellStyle name="Normal 6 3 4 3 2 3" xfId="5380" xr:uid="{4A5A65A0-8B3E-4C40-B1E7-B4A54E048EC9}"/>
    <cellStyle name="Normal 6 3 4 3 2 3 2" xfId="13743" xr:uid="{64C9C026-D0A4-4C9E-841A-2BF3D0CA47DF}"/>
    <cellStyle name="Normal 6 3 4 3 2 3 2 2" xfId="30472" xr:uid="{425B47FE-55A0-46E7-8DEF-907AC4F4A613}"/>
    <cellStyle name="Normal 6 3 4 3 2 3 3" xfId="22109" xr:uid="{D13781BD-9CD4-4951-A95D-2AF910CC14ED}"/>
    <cellStyle name="Normal 6 3 4 3 2 4" xfId="9562" xr:uid="{32D5FC86-86F8-47D5-87E9-7C405C9B8E05}"/>
    <cellStyle name="Normal 6 3 4 3 2 4 2" xfId="26291" xr:uid="{541F1CF1-17A0-425C-9B71-7F213C778999}"/>
    <cellStyle name="Normal 6 3 4 3 2 5" xfId="17928" xr:uid="{D515AC9B-11DF-496F-9B16-64D817B870A6}"/>
    <cellStyle name="Normal 6 3 4 3 3" xfId="2035" xr:uid="{A2421CE7-ECEC-4997-82AC-09154C5F91CC}"/>
    <cellStyle name="Normal 6 3 4 3 3 2" xfId="6216" xr:uid="{16354504-1E4E-440A-98E6-8E77582F8C43}"/>
    <cellStyle name="Normal 6 3 4 3 3 2 2" xfId="14579" xr:uid="{ED531A04-15E0-456A-9405-2B25A9E5F0C7}"/>
    <cellStyle name="Normal 6 3 4 3 3 2 2 2" xfId="31308" xr:uid="{256F23A4-D014-40BE-9348-E1708972C12B}"/>
    <cellStyle name="Normal 6 3 4 3 3 2 3" xfId="22945" xr:uid="{414C06EA-DDAF-4B24-922B-62A9803062BF}"/>
    <cellStyle name="Normal 6 3 4 3 3 3" xfId="10398" xr:uid="{6F5171BD-1D77-4B99-A199-8A88B23DF12A}"/>
    <cellStyle name="Normal 6 3 4 3 3 3 2" xfId="27127" xr:uid="{090FEF2A-4C27-48AF-871C-1A82FBCABEA7}"/>
    <cellStyle name="Normal 6 3 4 3 3 4" xfId="18764" xr:uid="{DD371925-6AC6-4DE4-B16B-49FABD7C5C32}"/>
    <cellStyle name="Normal 6 3 4 3 4" xfId="3709" xr:uid="{D96BCD6B-40AC-43A3-A816-7A594EC4FF10}"/>
    <cellStyle name="Normal 6 3 4 3 4 2" xfId="7890" xr:uid="{239B93F5-2EAB-4F9F-9EF2-30ABDA14EA32}"/>
    <cellStyle name="Normal 6 3 4 3 4 2 2" xfId="16253" xr:uid="{C559FC7A-AC57-43FE-AB24-3DE3C71C750E}"/>
    <cellStyle name="Normal 6 3 4 3 4 2 2 2" xfId="32982" xr:uid="{EB1D8219-E7FE-436D-B500-6FDDCE3112C7}"/>
    <cellStyle name="Normal 6 3 4 3 4 2 3" xfId="24619" xr:uid="{26831826-1686-4400-883F-29C1F94DE15D}"/>
    <cellStyle name="Normal 6 3 4 3 4 3" xfId="12072" xr:uid="{6B205A6C-4D02-439D-AE15-946F743F1700}"/>
    <cellStyle name="Normal 6 3 4 3 4 3 2" xfId="28801" xr:uid="{D0CF88D3-1487-42C4-B82F-2064E991F00B}"/>
    <cellStyle name="Normal 6 3 4 3 4 4" xfId="20438" xr:uid="{B44DC920-A6F0-46A7-BAC3-D97EF55E22B3}"/>
    <cellStyle name="Normal 6 3 4 3 5" xfId="4544" xr:uid="{2DED58B5-B71A-4B3C-A797-79732C4EBAEA}"/>
    <cellStyle name="Normal 6 3 4 3 5 2" xfId="12907" xr:uid="{6EFF8534-DB7C-408F-85EA-08BB6ED86C73}"/>
    <cellStyle name="Normal 6 3 4 3 5 2 2" xfId="29636" xr:uid="{8CA87ECE-6260-4F16-B81E-79ED82854367}"/>
    <cellStyle name="Normal 6 3 4 3 5 3" xfId="21273" xr:uid="{A230EC81-C6E3-4826-9B23-1F2FD8B4E6C9}"/>
    <cellStyle name="Normal 6 3 4 3 6" xfId="8726" xr:uid="{BF0706E5-699A-4869-A379-EB1C9C24C3C8}"/>
    <cellStyle name="Normal 6 3 4 3 6 2" xfId="25455" xr:uid="{BDF0DC4E-4807-4922-9D99-F25C53F6DB70}"/>
    <cellStyle name="Normal 6 3 4 3 7" xfId="17092" xr:uid="{22547E66-8F86-4714-90A7-BFF504E6377A}"/>
    <cellStyle name="Normal 6 3 4 4" xfId="641" xr:uid="{4BBAE183-C1D9-4551-850E-2631C6BD1E4B}"/>
    <cellStyle name="Normal 6 3 4 4 2" xfId="1477" xr:uid="{140F6FFD-36A0-412B-8994-796BDF80035A}"/>
    <cellStyle name="Normal 6 3 4 4 2 2" xfId="3149" xr:uid="{E5BA179D-0BAB-4F84-B411-2EA0E612F673}"/>
    <cellStyle name="Normal 6 3 4 4 2 2 2" xfId="7330" xr:uid="{7FD0AA65-5110-45DF-BCAA-1F7D6BE0DB8A}"/>
    <cellStyle name="Normal 6 3 4 4 2 2 2 2" xfId="15693" xr:uid="{4960B518-E256-4559-9749-705CF3126E1A}"/>
    <cellStyle name="Normal 6 3 4 4 2 2 2 2 2" xfId="32422" xr:uid="{603F3674-11C0-4169-80F4-E56225850888}"/>
    <cellStyle name="Normal 6 3 4 4 2 2 2 3" xfId="24059" xr:uid="{EC746A41-2940-480B-8D7A-47B6762EAAD7}"/>
    <cellStyle name="Normal 6 3 4 4 2 2 3" xfId="11512" xr:uid="{D16515F0-09B3-40BE-86E2-FA6B6CDC3795}"/>
    <cellStyle name="Normal 6 3 4 4 2 2 3 2" xfId="28241" xr:uid="{4CAC0A6B-49BC-4B4B-AD37-63A33A8DC392}"/>
    <cellStyle name="Normal 6 3 4 4 2 2 4" xfId="19878" xr:uid="{6D8B7A22-3227-400C-9D70-E5DBC57988C4}"/>
    <cellStyle name="Normal 6 3 4 4 2 3" xfId="5658" xr:uid="{9FE62048-45CA-4CC9-9AAA-35346C5CCA6B}"/>
    <cellStyle name="Normal 6 3 4 4 2 3 2" xfId="14021" xr:uid="{EB8C6F86-F96E-4CEC-B824-FA4F7291F1D3}"/>
    <cellStyle name="Normal 6 3 4 4 2 3 2 2" xfId="30750" xr:uid="{562508C2-CFB7-427F-9570-E1F89820A4FA}"/>
    <cellStyle name="Normal 6 3 4 4 2 3 3" xfId="22387" xr:uid="{95EA6763-3AA9-450E-83FA-468DD1157051}"/>
    <cellStyle name="Normal 6 3 4 4 2 4" xfId="9840" xr:uid="{E7708790-55EE-4BAA-B05D-693FFE94A90B}"/>
    <cellStyle name="Normal 6 3 4 4 2 4 2" xfId="26569" xr:uid="{E2BC0C30-69F5-4222-A194-A18F48373321}"/>
    <cellStyle name="Normal 6 3 4 4 2 5" xfId="18206" xr:uid="{1C55BA34-B9A1-475F-993E-F7E357F71FA0}"/>
    <cellStyle name="Normal 6 3 4 4 3" xfId="2313" xr:uid="{B71B2898-1F07-467E-B151-9D2FAB28C0E9}"/>
    <cellStyle name="Normal 6 3 4 4 3 2" xfId="6494" xr:uid="{5762D193-E191-406E-A469-B3C1E1779D53}"/>
    <cellStyle name="Normal 6 3 4 4 3 2 2" xfId="14857" xr:uid="{8768822B-2C2D-4BBD-9FB1-DEA5E0AD85DA}"/>
    <cellStyle name="Normal 6 3 4 4 3 2 2 2" xfId="31586" xr:uid="{9225BAD4-18BF-4C82-A9D5-318B85AA11B0}"/>
    <cellStyle name="Normal 6 3 4 4 3 2 3" xfId="23223" xr:uid="{A610B0A5-0F09-4569-83CA-2CA8949488A0}"/>
    <cellStyle name="Normal 6 3 4 4 3 3" xfId="10676" xr:uid="{1723C442-0902-4139-9675-AD1AB189E363}"/>
    <cellStyle name="Normal 6 3 4 4 3 3 2" xfId="27405" xr:uid="{F65F31A1-2E62-403E-AA94-3EE355BBBB2F}"/>
    <cellStyle name="Normal 6 3 4 4 3 4" xfId="19042" xr:uid="{A1271A33-1B93-4F69-9E79-2827567493B2}"/>
    <cellStyle name="Normal 6 3 4 4 4" xfId="3987" xr:uid="{F0653C2E-EE6F-4971-8946-AEEFC3F93155}"/>
    <cellStyle name="Normal 6 3 4 4 4 2" xfId="8168" xr:uid="{258AE55E-1DAA-44A7-927D-E7CDCDE8F82E}"/>
    <cellStyle name="Normal 6 3 4 4 4 2 2" xfId="16531" xr:uid="{E5570039-02D3-4CF8-ABD3-06E2244260B1}"/>
    <cellStyle name="Normal 6 3 4 4 4 2 2 2" xfId="33260" xr:uid="{ECF2D469-3416-4DFF-9793-FC3B4DD0D9A1}"/>
    <cellStyle name="Normal 6 3 4 4 4 2 3" xfId="24897" xr:uid="{8F2C466F-8C45-4891-BE6E-56240C7FB674}"/>
    <cellStyle name="Normal 6 3 4 4 4 3" xfId="12350" xr:uid="{7BAECDD1-1011-402E-813E-B6382F1C5334}"/>
    <cellStyle name="Normal 6 3 4 4 4 3 2" xfId="29079" xr:uid="{D2761F5D-BC16-4B7B-AA35-27919CF49B1A}"/>
    <cellStyle name="Normal 6 3 4 4 4 4" xfId="20716" xr:uid="{C60BF33E-5A14-4271-8D16-5E8E01EA7C3D}"/>
    <cellStyle name="Normal 6 3 4 4 5" xfId="4822" xr:uid="{79EA7909-CF9F-4E56-BD8F-873936A76C12}"/>
    <cellStyle name="Normal 6 3 4 4 5 2" xfId="13185" xr:uid="{FC1D03DB-54BE-4990-B4A3-A20F597A2CE2}"/>
    <cellStyle name="Normal 6 3 4 4 5 2 2" xfId="29914" xr:uid="{F986320B-44A4-4DD3-95A7-840AC55CF4BA}"/>
    <cellStyle name="Normal 6 3 4 4 5 3" xfId="21551" xr:uid="{7321CF34-4CA7-43AC-8DFA-665F22DFF85E}"/>
    <cellStyle name="Normal 6 3 4 4 6" xfId="9004" xr:uid="{63B62EF0-F867-4C76-A8D9-6FAF642F21B5}"/>
    <cellStyle name="Normal 6 3 4 4 6 2" xfId="25733" xr:uid="{A4B52D60-A6F1-43EC-8D42-44DF61E9C6F5}"/>
    <cellStyle name="Normal 6 3 4 4 7" xfId="17370" xr:uid="{2EC52A0C-7CF6-4446-BD84-0863C3455EFF}"/>
    <cellStyle name="Normal 6 3 4 5" xfId="921" xr:uid="{36FD5AC3-6E07-49E0-977A-E1D69D36E792}"/>
    <cellStyle name="Normal 6 3 4 5 2" xfId="2593" xr:uid="{728BDBFD-C8F2-46B4-AE59-62965B7B9CB2}"/>
    <cellStyle name="Normal 6 3 4 5 2 2" xfId="6774" xr:uid="{3F6F2E34-D05E-4C16-BE7F-78EBB870BD75}"/>
    <cellStyle name="Normal 6 3 4 5 2 2 2" xfId="15137" xr:uid="{A3B7B1BB-ACB2-49F4-8E4C-A9A82A84889F}"/>
    <cellStyle name="Normal 6 3 4 5 2 2 2 2" xfId="31866" xr:uid="{19D535D5-77FD-4EF9-8A4A-558282486E68}"/>
    <cellStyle name="Normal 6 3 4 5 2 2 3" xfId="23503" xr:uid="{CE804EE6-5AB3-4A23-B9B2-78E4166520F8}"/>
    <cellStyle name="Normal 6 3 4 5 2 3" xfId="10956" xr:uid="{0E87A6E5-7681-4A83-A609-DFC23D5C9DEF}"/>
    <cellStyle name="Normal 6 3 4 5 2 3 2" xfId="27685" xr:uid="{D21E3F90-F4C4-470D-890C-5CF6BA826D01}"/>
    <cellStyle name="Normal 6 3 4 5 2 4" xfId="19322" xr:uid="{21012755-A23A-4D81-9C6A-907AF653A927}"/>
    <cellStyle name="Normal 6 3 4 5 3" xfId="5102" xr:uid="{4AFF5036-4EB7-4212-BAE6-E650827B1F02}"/>
    <cellStyle name="Normal 6 3 4 5 3 2" xfId="13465" xr:uid="{4D7A5434-FF1F-4206-81DC-E18350C9B931}"/>
    <cellStyle name="Normal 6 3 4 5 3 2 2" xfId="30194" xr:uid="{0FBE1A75-783A-4893-866D-619C5B5A7195}"/>
    <cellStyle name="Normal 6 3 4 5 3 3" xfId="21831" xr:uid="{882FD9DF-B656-49F2-98A2-65E4CF7944D4}"/>
    <cellStyle name="Normal 6 3 4 5 4" xfId="9284" xr:uid="{65DA91F1-4A9F-4D85-80EC-57F639EA70C3}"/>
    <cellStyle name="Normal 6 3 4 5 4 2" xfId="26013" xr:uid="{C6C228FA-3D13-42A4-9ED6-82F60355B01D}"/>
    <cellStyle name="Normal 6 3 4 5 5" xfId="17650" xr:uid="{820D49C0-A931-4B5E-B92C-ED6C09425A0D}"/>
    <cellStyle name="Normal 6 3 4 6" xfId="1757" xr:uid="{EFF2A445-EBC8-4DFA-A5E3-9264116ADDB5}"/>
    <cellStyle name="Normal 6 3 4 6 2" xfId="5938" xr:uid="{D4AE2DB2-748F-43A3-81AF-8BF74B6F2883}"/>
    <cellStyle name="Normal 6 3 4 6 2 2" xfId="14301" xr:uid="{5B6FFA96-B62D-4409-B1A5-0FD2CA2B40C6}"/>
    <cellStyle name="Normal 6 3 4 6 2 2 2" xfId="31030" xr:uid="{2FFED478-057E-4935-A9EB-0C35D1743850}"/>
    <cellStyle name="Normal 6 3 4 6 2 3" xfId="22667" xr:uid="{82E7A19A-918A-4094-9AB8-2771E7F2A2B7}"/>
    <cellStyle name="Normal 6 3 4 6 3" xfId="10120" xr:uid="{325F919D-A5E7-4BCA-ADED-93FD439A57DC}"/>
    <cellStyle name="Normal 6 3 4 6 3 2" xfId="26849" xr:uid="{C9102CB9-049D-47C7-8E73-07689EA9789A}"/>
    <cellStyle name="Normal 6 3 4 6 4" xfId="18486" xr:uid="{2DC3C5D3-C26C-4D7D-8E78-E2FF5A41AFB0}"/>
    <cellStyle name="Normal 6 3 4 7" xfId="3431" xr:uid="{59DEA149-432A-4922-A7C1-E0F00AE46056}"/>
    <cellStyle name="Normal 6 3 4 7 2" xfId="7612" xr:uid="{BF77A290-C3B4-4DB6-8098-CD434C18463D}"/>
    <cellStyle name="Normal 6 3 4 7 2 2" xfId="15975" xr:uid="{77DFB5E6-7B3B-4C8E-B5BB-2A509540BE8A}"/>
    <cellStyle name="Normal 6 3 4 7 2 2 2" xfId="32704" xr:uid="{B262BC95-573F-4165-AD86-C7904884F84A}"/>
    <cellStyle name="Normal 6 3 4 7 2 3" xfId="24341" xr:uid="{7B22B244-A99D-45F2-8A91-02A47BE67A4B}"/>
    <cellStyle name="Normal 6 3 4 7 3" xfId="11794" xr:uid="{A093239E-256E-463E-BBC1-AA57492454C0}"/>
    <cellStyle name="Normal 6 3 4 7 3 2" xfId="28523" xr:uid="{D35D882A-B230-4CEA-BB45-1D4C00945E3A}"/>
    <cellStyle name="Normal 6 3 4 7 4" xfId="20160" xr:uid="{FC26CD07-EE41-48B0-B682-AC9020628877}"/>
    <cellStyle name="Normal 6 3 4 8" xfId="4266" xr:uid="{F346A5BA-9711-47C5-9B0E-ED5E46671612}"/>
    <cellStyle name="Normal 6 3 4 8 2" xfId="12629" xr:uid="{2BB70E84-7EE8-4340-9112-4ECA163E0D5D}"/>
    <cellStyle name="Normal 6 3 4 8 2 2" xfId="29358" xr:uid="{350CF033-EDA7-48D5-807A-AA348211F25A}"/>
    <cellStyle name="Normal 6 3 4 8 3" xfId="20995" xr:uid="{764CBC16-D2FC-494A-AF1F-2024BB931F42}"/>
    <cellStyle name="Normal 6 3 4 9" xfId="8448" xr:uid="{43763C53-E632-415E-BB00-67C72376B99A}"/>
    <cellStyle name="Normal 6 3 4 9 2" xfId="25177" xr:uid="{265DBDAC-6061-4B18-B31C-57385A0BDDB7}"/>
    <cellStyle name="Normal 6 3 5" xfId="154" xr:uid="{DC31E9E9-7BB3-46A5-BD60-11AEBD73D183}"/>
    <cellStyle name="Normal 6 3 5 2" xfId="432" xr:uid="{E91D4FB2-CB04-4DDE-9481-DFBF2B4959A5}"/>
    <cellStyle name="Normal 6 3 5 2 2" xfId="1268" xr:uid="{DB7AAC51-0ADA-41FB-AECA-C843AB664400}"/>
    <cellStyle name="Normal 6 3 5 2 2 2" xfId="2940" xr:uid="{D43564A6-8D10-4D29-B80B-74D768C6DAB7}"/>
    <cellStyle name="Normal 6 3 5 2 2 2 2" xfId="7121" xr:uid="{96D420DD-4100-4111-91A6-F1B0D69ACFF8}"/>
    <cellStyle name="Normal 6 3 5 2 2 2 2 2" xfId="15484" xr:uid="{CE406C88-6ECB-4C6F-9D80-17D817E71E2E}"/>
    <cellStyle name="Normal 6 3 5 2 2 2 2 2 2" xfId="32213" xr:uid="{72A9402A-1878-4C6B-9639-AAF86E016C34}"/>
    <cellStyle name="Normal 6 3 5 2 2 2 2 3" xfId="23850" xr:uid="{0237FFD8-063A-4E1A-812E-9DE0F3AA8D00}"/>
    <cellStyle name="Normal 6 3 5 2 2 2 3" xfId="11303" xr:uid="{14E4C800-B807-405C-84D2-27A36FDB8085}"/>
    <cellStyle name="Normal 6 3 5 2 2 2 3 2" xfId="28032" xr:uid="{8BADF703-0D73-4953-A909-92D13CF52EE6}"/>
    <cellStyle name="Normal 6 3 5 2 2 2 4" xfId="19669" xr:uid="{37C08553-36BC-445E-8A20-D4E40E81D6C2}"/>
    <cellStyle name="Normal 6 3 5 2 2 3" xfId="5449" xr:uid="{B0005F5D-20C4-42FE-9723-5582AB97D8A2}"/>
    <cellStyle name="Normal 6 3 5 2 2 3 2" xfId="13812" xr:uid="{2B33D86D-2E88-4DA4-8D24-A6DBD9EB9684}"/>
    <cellStyle name="Normal 6 3 5 2 2 3 2 2" xfId="30541" xr:uid="{3609FB29-18C9-4F1F-A2AF-BDCFD564A7FB}"/>
    <cellStyle name="Normal 6 3 5 2 2 3 3" xfId="22178" xr:uid="{69A6BD75-C08D-499E-9BA8-97FC41DD39AF}"/>
    <cellStyle name="Normal 6 3 5 2 2 4" xfId="9631" xr:uid="{61E1A2C4-0B20-42B0-98F7-B718D71212EC}"/>
    <cellStyle name="Normal 6 3 5 2 2 4 2" xfId="26360" xr:uid="{76006DD8-CD3E-441E-8C6F-695EAF06E663}"/>
    <cellStyle name="Normal 6 3 5 2 2 5" xfId="17997" xr:uid="{38CD5BE7-54AA-4035-839C-93D9A91CE0BB}"/>
    <cellStyle name="Normal 6 3 5 2 3" xfId="2104" xr:uid="{9AE84CEB-AB25-4BAE-8BE1-C79DF97CDBE8}"/>
    <cellStyle name="Normal 6 3 5 2 3 2" xfId="6285" xr:uid="{4F946A79-8665-4D04-B8C2-C0FEF96F782E}"/>
    <cellStyle name="Normal 6 3 5 2 3 2 2" xfId="14648" xr:uid="{EE6513E2-EC71-4029-87A4-DD695DA3E0C7}"/>
    <cellStyle name="Normal 6 3 5 2 3 2 2 2" xfId="31377" xr:uid="{23BEDAB7-59F7-41ED-911E-D0BDF6861369}"/>
    <cellStyle name="Normal 6 3 5 2 3 2 3" xfId="23014" xr:uid="{6E12EDC8-4D03-4DD4-AE05-D464E0EDE742}"/>
    <cellStyle name="Normal 6 3 5 2 3 3" xfId="10467" xr:uid="{E405A29E-A59F-4BD1-AEB1-2701FBC15542}"/>
    <cellStyle name="Normal 6 3 5 2 3 3 2" xfId="27196" xr:uid="{B6836A6F-0E7C-489B-BF75-D93CCF5213D1}"/>
    <cellStyle name="Normal 6 3 5 2 3 4" xfId="18833" xr:uid="{18B9123E-80FB-47D6-8BC9-029620641736}"/>
    <cellStyle name="Normal 6 3 5 2 4" xfId="3778" xr:uid="{6441A99F-D98C-4845-B076-AD4D8ABE6712}"/>
    <cellStyle name="Normal 6 3 5 2 4 2" xfId="7959" xr:uid="{D27CE244-C8C9-492A-8240-80390451E414}"/>
    <cellStyle name="Normal 6 3 5 2 4 2 2" xfId="16322" xr:uid="{63138AA7-1E7F-4D55-8A15-8FCE2D444C6B}"/>
    <cellStyle name="Normal 6 3 5 2 4 2 2 2" xfId="33051" xr:uid="{B8097FE7-44A8-44E9-B132-6AE8FB9A3464}"/>
    <cellStyle name="Normal 6 3 5 2 4 2 3" xfId="24688" xr:uid="{63A29A8B-7F32-41A6-9EF1-890352194B4A}"/>
    <cellStyle name="Normal 6 3 5 2 4 3" xfId="12141" xr:uid="{873F0445-BD69-4244-BD7B-F742EA21971B}"/>
    <cellStyle name="Normal 6 3 5 2 4 3 2" xfId="28870" xr:uid="{789DEF70-A42C-4AE9-8AFF-37F15CCF9D6D}"/>
    <cellStyle name="Normal 6 3 5 2 4 4" xfId="20507" xr:uid="{C204BEBD-CABC-4629-B9CC-46FA21E18EB2}"/>
    <cellStyle name="Normal 6 3 5 2 5" xfId="4613" xr:uid="{069B7C38-BFC3-4D8A-80E8-A627D893B98F}"/>
    <cellStyle name="Normal 6 3 5 2 5 2" xfId="12976" xr:uid="{94B8F906-ADAD-4125-9FD2-93D5A932663B}"/>
    <cellStyle name="Normal 6 3 5 2 5 2 2" xfId="29705" xr:uid="{E381B068-E3C5-40B9-AB70-A7B160C3EBD2}"/>
    <cellStyle name="Normal 6 3 5 2 5 3" xfId="21342" xr:uid="{5B27FB02-E7B6-4150-B326-C2C608E49145}"/>
    <cellStyle name="Normal 6 3 5 2 6" xfId="8795" xr:uid="{2D68D641-AC4D-4314-8E25-7AF41E26B9C4}"/>
    <cellStyle name="Normal 6 3 5 2 6 2" xfId="25524" xr:uid="{88D98F41-EFCB-423A-BA72-53223BEAFB45}"/>
    <cellStyle name="Normal 6 3 5 2 7" xfId="17161" xr:uid="{700E86E9-7263-4596-B39F-D52BB31F7E64}"/>
    <cellStyle name="Normal 6 3 5 3" xfId="710" xr:uid="{49C87D42-E765-4C81-8453-1CCA2F32BC94}"/>
    <cellStyle name="Normal 6 3 5 3 2" xfId="1546" xr:uid="{1813C701-617D-47A8-8096-E04EEFF07DE9}"/>
    <cellStyle name="Normal 6 3 5 3 2 2" xfId="3218" xr:uid="{B2740F32-FAFD-4BA9-874C-6F7BE19318DB}"/>
    <cellStyle name="Normal 6 3 5 3 2 2 2" xfId="7399" xr:uid="{69EAE50D-1FA3-4A34-A005-5911F8AFDCF8}"/>
    <cellStyle name="Normal 6 3 5 3 2 2 2 2" xfId="15762" xr:uid="{17C48BEF-8CF8-44B5-8E42-C0FBEDCAC24A}"/>
    <cellStyle name="Normal 6 3 5 3 2 2 2 2 2" xfId="32491" xr:uid="{39ECC091-C66B-4E8D-B7A4-6CF63F5FAA6F}"/>
    <cellStyle name="Normal 6 3 5 3 2 2 2 3" xfId="24128" xr:uid="{21491639-8FEA-455A-BD96-C697240EA000}"/>
    <cellStyle name="Normal 6 3 5 3 2 2 3" xfId="11581" xr:uid="{EA66BB91-8CF2-4C6E-8486-F83D2D8B11F3}"/>
    <cellStyle name="Normal 6 3 5 3 2 2 3 2" xfId="28310" xr:uid="{2B829795-2CDC-41D3-9089-995D5E6B1DF5}"/>
    <cellStyle name="Normal 6 3 5 3 2 2 4" xfId="19947" xr:uid="{219779E9-3E46-4018-8D1E-0A82A81CC1B0}"/>
    <cellStyle name="Normal 6 3 5 3 2 3" xfId="5727" xr:uid="{60DACBB4-B0D4-4128-885B-890A4E0B5697}"/>
    <cellStyle name="Normal 6 3 5 3 2 3 2" xfId="14090" xr:uid="{2DD7ADE0-DDD6-40D7-9989-AF0401CFC65C}"/>
    <cellStyle name="Normal 6 3 5 3 2 3 2 2" xfId="30819" xr:uid="{4F83F752-08BC-4236-B4E2-A9263A018257}"/>
    <cellStyle name="Normal 6 3 5 3 2 3 3" xfId="22456" xr:uid="{5EE90ABF-F5C3-4300-80CB-BE4DD348DE48}"/>
    <cellStyle name="Normal 6 3 5 3 2 4" xfId="9909" xr:uid="{6D226452-F0F1-4369-A836-5A3EA5470347}"/>
    <cellStyle name="Normal 6 3 5 3 2 4 2" xfId="26638" xr:uid="{AF7ECECF-DB11-4872-8687-B3C4E4EFE34E}"/>
    <cellStyle name="Normal 6 3 5 3 2 5" xfId="18275" xr:uid="{B8C594B8-9A1E-42F6-8685-7BB0C01AB57F}"/>
    <cellStyle name="Normal 6 3 5 3 3" xfId="2382" xr:uid="{A7230E33-F4EF-4720-B5EF-B4D298B79BB0}"/>
    <cellStyle name="Normal 6 3 5 3 3 2" xfId="6563" xr:uid="{B2A881E0-21BD-4034-955D-25194467195C}"/>
    <cellStyle name="Normal 6 3 5 3 3 2 2" xfId="14926" xr:uid="{D74F9C75-BE33-4E7C-A13F-6193FF669C09}"/>
    <cellStyle name="Normal 6 3 5 3 3 2 2 2" xfId="31655" xr:uid="{C5F3F6F5-BC9C-4DCA-BE20-EA97ED892728}"/>
    <cellStyle name="Normal 6 3 5 3 3 2 3" xfId="23292" xr:uid="{F8051D0E-7C8E-4765-941E-33E1D7B252EA}"/>
    <cellStyle name="Normal 6 3 5 3 3 3" xfId="10745" xr:uid="{C8C03122-90F8-43B2-A929-5F37A296F2EC}"/>
    <cellStyle name="Normal 6 3 5 3 3 3 2" xfId="27474" xr:uid="{97F0BB77-3211-4AA6-9D29-A9F91958F956}"/>
    <cellStyle name="Normal 6 3 5 3 3 4" xfId="19111" xr:uid="{AB781973-69B4-4EBC-AC85-08B73F8AE79D}"/>
    <cellStyle name="Normal 6 3 5 3 4" xfId="4056" xr:uid="{3C5A3A7E-3CE1-4260-B848-A04E6A7E3B02}"/>
    <cellStyle name="Normal 6 3 5 3 4 2" xfId="8237" xr:uid="{4070F9D6-0672-4559-8C32-CBB97E667059}"/>
    <cellStyle name="Normal 6 3 5 3 4 2 2" xfId="16600" xr:uid="{9D1BB1C7-0529-47B1-A669-72B68D772381}"/>
    <cellStyle name="Normal 6 3 5 3 4 2 2 2" xfId="33329" xr:uid="{D1F79AA3-6395-4AA0-9A4C-38137E42B075}"/>
    <cellStyle name="Normal 6 3 5 3 4 2 3" xfId="24966" xr:uid="{2ED57A31-9F2D-4EDA-9E75-F40A6C8152BB}"/>
    <cellStyle name="Normal 6 3 5 3 4 3" xfId="12419" xr:uid="{3716F1A1-417D-4759-B9B2-6255909A1BC1}"/>
    <cellStyle name="Normal 6 3 5 3 4 3 2" xfId="29148" xr:uid="{B4BD68D8-B13D-414A-ACAF-FADA55330AE2}"/>
    <cellStyle name="Normal 6 3 5 3 4 4" xfId="20785" xr:uid="{8C095911-D505-4E34-AF53-914B1CB4D4E7}"/>
    <cellStyle name="Normal 6 3 5 3 5" xfId="4891" xr:uid="{992FE00A-9E56-4230-A293-B0EC3D88088E}"/>
    <cellStyle name="Normal 6 3 5 3 5 2" xfId="13254" xr:uid="{D0FC0618-DC92-4E8D-A557-C58B4246497F}"/>
    <cellStyle name="Normal 6 3 5 3 5 2 2" xfId="29983" xr:uid="{DB0DA592-5024-400E-897B-72BB00AAF54B}"/>
    <cellStyle name="Normal 6 3 5 3 5 3" xfId="21620" xr:uid="{B7BA1598-6760-4B94-A816-A8BFF0DA1694}"/>
    <cellStyle name="Normal 6 3 5 3 6" xfId="9073" xr:uid="{86466981-7104-4E85-B3CF-5DC8324447BA}"/>
    <cellStyle name="Normal 6 3 5 3 6 2" xfId="25802" xr:uid="{284C4C1C-780A-448A-9156-ACF2DE82458B}"/>
    <cellStyle name="Normal 6 3 5 3 7" xfId="17439" xr:uid="{9238846E-0749-4B74-85D3-52583B2C2F22}"/>
    <cellStyle name="Normal 6 3 5 4" xfId="990" xr:uid="{22F992A1-A3F6-4595-B17E-BEA9EA0BA1FC}"/>
    <cellStyle name="Normal 6 3 5 4 2" xfId="2662" xr:uid="{0C8B98CA-3A97-446F-87BF-76FD29486E1D}"/>
    <cellStyle name="Normal 6 3 5 4 2 2" xfId="6843" xr:uid="{8B879780-0873-4E19-AA61-B4708D7B7A26}"/>
    <cellStyle name="Normal 6 3 5 4 2 2 2" xfId="15206" xr:uid="{FEFEB8C1-7D6A-429F-8F13-E36D4EC01859}"/>
    <cellStyle name="Normal 6 3 5 4 2 2 2 2" xfId="31935" xr:uid="{5E35F209-51F2-47A3-A8BA-5CFCBCDA93A1}"/>
    <cellStyle name="Normal 6 3 5 4 2 2 3" xfId="23572" xr:uid="{1447F38E-0247-4B1E-A0A4-8993A0C44BD7}"/>
    <cellStyle name="Normal 6 3 5 4 2 3" xfId="11025" xr:uid="{4EC7758E-40E8-4FEB-A10C-677F5DD43F75}"/>
    <cellStyle name="Normal 6 3 5 4 2 3 2" xfId="27754" xr:uid="{17FC17BA-4363-4E84-A32D-2769A6F4BAC7}"/>
    <cellStyle name="Normal 6 3 5 4 2 4" xfId="19391" xr:uid="{3CCE6EC0-0622-45C1-9165-538A6DF571B6}"/>
    <cellStyle name="Normal 6 3 5 4 3" xfId="5171" xr:uid="{DF61E38D-00B7-4818-9F7E-A36F7FFD78AA}"/>
    <cellStyle name="Normal 6 3 5 4 3 2" xfId="13534" xr:uid="{C153A1EE-5240-4745-AECC-E6D931034E0C}"/>
    <cellStyle name="Normal 6 3 5 4 3 2 2" xfId="30263" xr:uid="{F9552C8C-5E7B-4568-BB6D-D6BF59A9A5D2}"/>
    <cellStyle name="Normal 6 3 5 4 3 3" xfId="21900" xr:uid="{FED613D5-1244-41D9-9C0E-E84A7300709D}"/>
    <cellStyle name="Normal 6 3 5 4 4" xfId="9353" xr:uid="{562D0B64-59A5-499F-A9D9-5AEA8ECF58A5}"/>
    <cellStyle name="Normal 6 3 5 4 4 2" xfId="26082" xr:uid="{9AD564B1-5F21-40B8-98C9-AC0238DE5CAE}"/>
    <cellStyle name="Normal 6 3 5 4 5" xfId="17719" xr:uid="{E6257987-DCAE-4C0C-B25C-F0BB74F4B5CD}"/>
    <cellStyle name="Normal 6 3 5 5" xfId="1826" xr:uid="{322AF829-7B0A-490A-8B28-322A6352C86A}"/>
    <cellStyle name="Normal 6 3 5 5 2" xfId="6007" xr:uid="{DD787F29-091B-4412-9A9A-6E9660BCDA85}"/>
    <cellStyle name="Normal 6 3 5 5 2 2" xfId="14370" xr:uid="{3CE3B510-89C4-4850-ACDB-ACEA0BA4725F}"/>
    <cellStyle name="Normal 6 3 5 5 2 2 2" xfId="31099" xr:uid="{5061747B-173C-4ACE-99B2-1F0EF594D2DF}"/>
    <cellStyle name="Normal 6 3 5 5 2 3" xfId="22736" xr:uid="{AC5C02DC-90B8-4CB5-ACB9-5F5EB4C6B6B2}"/>
    <cellStyle name="Normal 6 3 5 5 3" xfId="10189" xr:uid="{D6838EA6-37E4-483F-A7D4-05C96DAAD79D}"/>
    <cellStyle name="Normal 6 3 5 5 3 2" xfId="26918" xr:uid="{206AF0E8-4966-48A0-BBBC-C67D0FEA412E}"/>
    <cellStyle name="Normal 6 3 5 5 4" xfId="18555" xr:uid="{FFB7FAB0-00BA-48ED-82BE-484FCCCCD99A}"/>
    <cellStyle name="Normal 6 3 5 6" xfId="3500" xr:uid="{05971102-0DC2-47F6-A0E0-3C9A6ADA9AAA}"/>
    <cellStyle name="Normal 6 3 5 6 2" xfId="7681" xr:uid="{EFA29AB1-C62A-4F13-8947-DAF7043AE6E8}"/>
    <cellStyle name="Normal 6 3 5 6 2 2" xfId="16044" xr:uid="{CEAA1E90-024E-44D7-BEEE-2F486846F529}"/>
    <cellStyle name="Normal 6 3 5 6 2 2 2" xfId="32773" xr:uid="{67A36463-04A4-4C01-8AA9-B1B43854BF63}"/>
    <cellStyle name="Normal 6 3 5 6 2 3" xfId="24410" xr:uid="{70638FF0-7374-4A55-8682-B5F94C24A18D}"/>
    <cellStyle name="Normal 6 3 5 6 3" xfId="11863" xr:uid="{BBAEE9D2-82C6-4E8E-884B-E12D5FE19A2A}"/>
    <cellStyle name="Normal 6 3 5 6 3 2" xfId="28592" xr:uid="{5BA67E2E-F749-4489-9BCD-5CEF0C81BE4A}"/>
    <cellStyle name="Normal 6 3 5 6 4" xfId="20229" xr:uid="{E75700FD-3D01-43ED-966B-80D7F1798181}"/>
    <cellStyle name="Normal 6 3 5 7" xfId="4335" xr:uid="{1634BB83-D449-4576-97E2-E1C9B879C2A0}"/>
    <cellStyle name="Normal 6 3 5 7 2" xfId="12698" xr:uid="{A3393B64-F488-4776-8052-42DF40FFB277}"/>
    <cellStyle name="Normal 6 3 5 7 2 2" xfId="29427" xr:uid="{7BA84A83-B057-47E1-92F6-B19A210A4190}"/>
    <cellStyle name="Normal 6 3 5 7 3" xfId="21064" xr:uid="{42C99179-9A04-4B01-9DE7-31C885F9486A}"/>
    <cellStyle name="Normal 6 3 5 8" xfId="8517" xr:uid="{8C94E015-4383-44BF-BD7A-6490BF916CEC}"/>
    <cellStyle name="Normal 6 3 5 8 2" xfId="25246" xr:uid="{16D2E3F9-4826-4E11-B0BA-C17A60CD6D38}"/>
    <cellStyle name="Normal 6 3 5 9" xfId="16883" xr:uid="{ED6085F2-7B3A-4E67-95A8-3047819B547B}"/>
    <cellStyle name="Normal 6 3 6" xfId="296" xr:uid="{0F40D5E3-7464-4B66-A62B-E07AC182AC17}"/>
    <cellStyle name="Normal 6 3 6 2" xfId="1132" xr:uid="{EA174B35-CBFE-4CCC-860D-BFF55118F98B}"/>
    <cellStyle name="Normal 6 3 6 2 2" xfId="2804" xr:uid="{C4CAFD2A-E96E-4AFA-87DE-2F35F200AEEB}"/>
    <cellStyle name="Normal 6 3 6 2 2 2" xfId="6985" xr:uid="{196368B8-B057-463D-A488-F10F6F74446C}"/>
    <cellStyle name="Normal 6 3 6 2 2 2 2" xfId="15348" xr:uid="{1241D5BB-6CE9-4732-8515-53B906DAA000}"/>
    <cellStyle name="Normal 6 3 6 2 2 2 2 2" xfId="32077" xr:uid="{D81695C2-DB30-451E-BB7B-A74289E78629}"/>
    <cellStyle name="Normal 6 3 6 2 2 2 3" xfId="23714" xr:uid="{AD7B7CCF-D11E-4ED2-8F87-9CAADB496FBB}"/>
    <cellStyle name="Normal 6 3 6 2 2 3" xfId="11167" xr:uid="{09D27C86-1DBB-4A44-A8D2-17656FF0C759}"/>
    <cellStyle name="Normal 6 3 6 2 2 3 2" xfId="27896" xr:uid="{43A11EFF-B1A5-4EF9-9AF0-78CDA97873FB}"/>
    <cellStyle name="Normal 6 3 6 2 2 4" xfId="19533" xr:uid="{52303677-90A1-447A-BE07-EF1BC0DB9E47}"/>
    <cellStyle name="Normal 6 3 6 2 3" xfId="5313" xr:uid="{D320F740-90B9-480A-8FA2-3369216AE82D}"/>
    <cellStyle name="Normal 6 3 6 2 3 2" xfId="13676" xr:uid="{599783D6-AE38-4F75-AEB1-0E6CF6D45263}"/>
    <cellStyle name="Normal 6 3 6 2 3 2 2" xfId="30405" xr:uid="{DFDEB4BA-5210-49A9-A487-754D592E0D0D}"/>
    <cellStyle name="Normal 6 3 6 2 3 3" xfId="22042" xr:uid="{B0DABE67-5F04-4993-9834-E4D831241B7E}"/>
    <cellStyle name="Normal 6 3 6 2 4" xfId="9495" xr:uid="{C094309E-2DFF-4383-8A7D-A2146F26C02F}"/>
    <cellStyle name="Normal 6 3 6 2 4 2" xfId="26224" xr:uid="{E2D68CB9-0093-4A62-B60E-0D0D2E49BF8A}"/>
    <cellStyle name="Normal 6 3 6 2 5" xfId="17861" xr:uid="{D4F4AE94-0128-46F2-98B1-5A20D7919BC0}"/>
    <cellStyle name="Normal 6 3 6 3" xfId="1968" xr:uid="{AB30D0D0-DD8B-4CB5-BD7A-636A8FEBFFB8}"/>
    <cellStyle name="Normal 6 3 6 3 2" xfId="6149" xr:uid="{7DD099C9-341E-4FB5-82E8-9334E7092F3E}"/>
    <cellStyle name="Normal 6 3 6 3 2 2" xfId="14512" xr:uid="{2FD8A839-C767-41A4-B211-3831B81F633B}"/>
    <cellStyle name="Normal 6 3 6 3 2 2 2" xfId="31241" xr:uid="{D1F4296A-2087-4911-BE1D-5C468C200D8D}"/>
    <cellStyle name="Normal 6 3 6 3 2 3" xfId="22878" xr:uid="{E2BE1F30-D793-403D-B8DE-C185992573F9}"/>
    <cellStyle name="Normal 6 3 6 3 3" xfId="10331" xr:uid="{71C2D610-0AA7-4FF8-A39C-AECB5E00AD73}"/>
    <cellStyle name="Normal 6 3 6 3 3 2" xfId="27060" xr:uid="{79475C57-E548-4CA9-BB04-0F1F9653605E}"/>
    <cellStyle name="Normal 6 3 6 3 4" xfId="18697" xr:uid="{D4255E5F-9211-4EEE-B014-FD0EB18F1E9D}"/>
    <cellStyle name="Normal 6 3 6 4" xfId="3642" xr:uid="{4127F950-0176-41CF-9C66-9EF1A9E82CB2}"/>
    <cellStyle name="Normal 6 3 6 4 2" xfId="7823" xr:uid="{6C1324EB-C347-4197-ABFE-A43B50925351}"/>
    <cellStyle name="Normal 6 3 6 4 2 2" xfId="16186" xr:uid="{B4A15564-09E8-4EF9-8BBA-6212C25B9BE2}"/>
    <cellStyle name="Normal 6 3 6 4 2 2 2" xfId="32915" xr:uid="{11496360-A4E1-4062-9691-F61F7C96BD44}"/>
    <cellStyle name="Normal 6 3 6 4 2 3" xfId="24552" xr:uid="{BCE1A38F-C62D-4644-B2F2-892EAC8B883F}"/>
    <cellStyle name="Normal 6 3 6 4 3" xfId="12005" xr:uid="{9FCDB035-CCB8-4F30-B6DF-4038FB38DD46}"/>
    <cellStyle name="Normal 6 3 6 4 3 2" xfId="28734" xr:uid="{47E92CD2-9C10-4B74-AA70-C7795014791C}"/>
    <cellStyle name="Normal 6 3 6 4 4" xfId="20371" xr:uid="{C21E51F1-C9F4-45F7-9F5B-C53442CE70A7}"/>
    <cellStyle name="Normal 6 3 6 5" xfId="4477" xr:uid="{394CB3F4-2A84-40B1-84FE-4D20B5264D29}"/>
    <cellStyle name="Normal 6 3 6 5 2" xfId="12840" xr:uid="{501A7D93-E63D-40A9-A2F0-154A51747177}"/>
    <cellStyle name="Normal 6 3 6 5 2 2" xfId="29569" xr:uid="{0BB95CAD-DAF8-4CB7-9F3A-5646972FF8CE}"/>
    <cellStyle name="Normal 6 3 6 5 3" xfId="21206" xr:uid="{545366AF-AB4E-48E4-8670-52D1D9ADE9E8}"/>
    <cellStyle name="Normal 6 3 6 6" xfId="8659" xr:uid="{93CC698F-1E85-4F5E-BD24-FFF298BDF8AD}"/>
    <cellStyle name="Normal 6 3 6 6 2" xfId="25388" xr:uid="{7694AF06-5FC8-4651-A222-BA91A263409D}"/>
    <cellStyle name="Normal 6 3 6 7" xfId="17025" xr:uid="{3031EFC4-E40D-4508-B1F6-B2AE457FD269}"/>
    <cellStyle name="Normal 6 3 7" xfId="574" xr:uid="{34E0F8D3-37BB-4B4B-9ED1-D9CF5C072DA8}"/>
    <cellStyle name="Normal 6 3 7 2" xfId="1410" xr:uid="{633B09CD-C4DB-4CE0-BDA5-AD62FD76E30A}"/>
    <cellStyle name="Normal 6 3 7 2 2" xfId="3082" xr:uid="{C1F5B7CE-0A82-4C7E-B089-09552E078A30}"/>
    <cellStyle name="Normal 6 3 7 2 2 2" xfId="7263" xr:uid="{44A7DDAA-175E-4DC1-9B77-4464D6AE7753}"/>
    <cellStyle name="Normal 6 3 7 2 2 2 2" xfId="15626" xr:uid="{ADD08541-4560-43AA-B957-7E8EB61F8F09}"/>
    <cellStyle name="Normal 6 3 7 2 2 2 2 2" xfId="32355" xr:uid="{63831BFC-2F41-4E88-9307-CE2D266FE210}"/>
    <cellStyle name="Normal 6 3 7 2 2 2 3" xfId="23992" xr:uid="{84695595-15A5-4237-A1BF-93E12D99ECA8}"/>
    <cellStyle name="Normal 6 3 7 2 2 3" xfId="11445" xr:uid="{76BF5B40-59E8-41FC-A044-9E7152907714}"/>
    <cellStyle name="Normal 6 3 7 2 2 3 2" xfId="28174" xr:uid="{97EBEF44-2EC3-4C8F-80A5-6D7AE1DD44DD}"/>
    <cellStyle name="Normal 6 3 7 2 2 4" xfId="19811" xr:uid="{A090B521-547E-43CA-91EF-49397B102CFB}"/>
    <cellStyle name="Normal 6 3 7 2 3" xfId="5591" xr:uid="{D4E7DBEC-273C-4CAE-AB99-57EC886E72ED}"/>
    <cellStyle name="Normal 6 3 7 2 3 2" xfId="13954" xr:uid="{777222AB-B29D-43DA-BEB9-A6E27B7871C7}"/>
    <cellStyle name="Normal 6 3 7 2 3 2 2" xfId="30683" xr:uid="{61744076-957A-423A-9686-5DF8CB19F39E}"/>
    <cellStyle name="Normal 6 3 7 2 3 3" xfId="22320" xr:uid="{8CFD99FF-C9D7-4D2F-ABA1-6836960A8C52}"/>
    <cellStyle name="Normal 6 3 7 2 4" xfId="9773" xr:uid="{9669F714-1471-4A47-8CB7-204621852C3D}"/>
    <cellStyle name="Normal 6 3 7 2 4 2" xfId="26502" xr:uid="{30479611-2B61-43AA-A3CC-F2D25EC220ED}"/>
    <cellStyle name="Normal 6 3 7 2 5" xfId="18139" xr:uid="{FA105404-E6C2-4A49-A976-C4000D0ACCCC}"/>
    <cellStyle name="Normal 6 3 7 3" xfId="2246" xr:uid="{BE4D3822-6C52-429F-BEF8-8361827047CC}"/>
    <cellStyle name="Normal 6 3 7 3 2" xfId="6427" xr:uid="{1D8090BB-9463-431E-854F-E3F3AE1F5319}"/>
    <cellStyle name="Normal 6 3 7 3 2 2" xfId="14790" xr:uid="{AFEF0417-CB0D-4C02-8AF7-530407B50E8E}"/>
    <cellStyle name="Normal 6 3 7 3 2 2 2" xfId="31519" xr:uid="{C3A8D85C-0157-4165-9660-0382B2C046B5}"/>
    <cellStyle name="Normal 6 3 7 3 2 3" xfId="23156" xr:uid="{E6447F0F-102F-4AF7-8FA3-FD079D6EB8EE}"/>
    <cellStyle name="Normal 6 3 7 3 3" xfId="10609" xr:uid="{C919749A-6E26-4B39-9E2B-DB24410023AE}"/>
    <cellStyle name="Normal 6 3 7 3 3 2" xfId="27338" xr:uid="{4CCECEE5-8CA7-4547-A298-A28CEA7B8023}"/>
    <cellStyle name="Normal 6 3 7 3 4" xfId="18975" xr:uid="{8D978F1F-08CE-4F2D-A06F-85712D9B772E}"/>
    <cellStyle name="Normal 6 3 7 4" xfId="3920" xr:uid="{BA8AFB0B-435D-4976-8132-125BA4793080}"/>
    <cellStyle name="Normal 6 3 7 4 2" xfId="8101" xr:uid="{A81D1381-29F5-45E0-878E-CE1E51098A80}"/>
    <cellStyle name="Normal 6 3 7 4 2 2" xfId="16464" xr:uid="{4B0F9005-476E-4B2E-9B08-4146431C324B}"/>
    <cellStyle name="Normal 6 3 7 4 2 2 2" xfId="33193" xr:uid="{123D4706-45DC-4167-A711-9388713AD8F3}"/>
    <cellStyle name="Normal 6 3 7 4 2 3" xfId="24830" xr:uid="{5CC44162-9DEB-40B6-A099-0305A067F46B}"/>
    <cellStyle name="Normal 6 3 7 4 3" xfId="12283" xr:uid="{3A27C16B-6484-46A8-86F4-B28642A72A6E}"/>
    <cellStyle name="Normal 6 3 7 4 3 2" xfId="29012" xr:uid="{B085D19A-269B-4456-BC9B-6B061EC730EE}"/>
    <cellStyle name="Normal 6 3 7 4 4" xfId="20649" xr:uid="{5F038A48-26D2-40AA-A5F5-318CC3230D73}"/>
    <cellStyle name="Normal 6 3 7 5" xfId="4755" xr:uid="{14F9982A-5731-40DC-B946-CFB6B63C067D}"/>
    <cellStyle name="Normal 6 3 7 5 2" xfId="13118" xr:uid="{3AD44859-FE81-4909-8AAA-D210A0F77D40}"/>
    <cellStyle name="Normal 6 3 7 5 2 2" xfId="29847" xr:uid="{73973C91-BBD3-432B-8C9B-55D7177F3014}"/>
    <cellStyle name="Normal 6 3 7 5 3" xfId="21484" xr:uid="{E39AC686-F6F3-465D-9E80-07D403EE11BD}"/>
    <cellStyle name="Normal 6 3 7 6" xfId="8937" xr:uid="{6E361058-B747-4E53-8711-477AD45E3A5E}"/>
    <cellStyle name="Normal 6 3 7 6 2" xfId="25666" xr:uid="{60400D84-FE12-4981-908D-FD8E8C5F503C}"/>
    <cellStyle name="Normal 6 3 7 7" xfId="17303" xr:uid="{2082E54A-39BB-4ECA-8277-799C61FB51B3}"/>
    <cellStyle name="Normal 6 3 8" xfId="854" xr:uid="{55F6BE89-F739-448F-A991-75D75BC83EC9}"/>
    <cellStyle name="Normal 6 3 8 2" xfId="2526" xr:uid="{6ABED4A2-B393-4475-82DB-D018F173D1FB}"/>
    <cellStyle name="Normal 6 3 8 2 2" xfId="6707" xr:uid="{07216656-9904-417D-BEC8-DDFDCDE030BE}"/>
    <cellStyle name="Normal 6 3 8 2 2 2" xfId="15070" xr:uid="{CC48B56C-8A49-43C6-9404-6FEBE138A1C3}"/>
    <cellStyle name="Normal 6 3 8 2 2 2 2" xfId="31799" xr:uid="{EE565B51-ED89-4712-A7F0-A65988B9DDC9}"/>
    <cellStyle name="Normal 6 3 8 2 2 3" xfId="23436" xr:uid="{D2339385-4F01-4F27-B642-1376452825AF}"/>
    <cellStyle name="Normal 6 3 8 2 3" xfId="10889" xr:uid="{52B960A8-98C5-4240-A7A6-C7CE5761A17C}"/>
    <cellStyle name="Normal 6 3 8 2 3 2" xfId="27618" xr:uid="{619CE18A-A292-461D-BD32-8A8CCA37C07A}"/>
    <cellStyle name="Normal 6 3 8 2 4" xfId="19255" xr:uid="{4021A768-DE96-4ADC-A9A0-E2B98B18D6D6}"/>
    <cellStyle name="Normal 6 3 8 3" xfId="5035" xr:uid="{CB238D7B-4501-432C-9AF1-CB4AD6E015AE}"/>
    <cellStyle name="Normal 6 3 8 3 2" xfId="13398" xr:uid="{B6F1BEC6-DBE9-4107-99E9-259B2CB9B476}"/>
    <cellStyle name="Normal 6 3 8 3 2 2" xfId="30127" xr:uid="{D4C7C493-FDC7-4570-AD11-64BC5561BA57}"/>
    <cellStyle name="Normal 6 3 8 3 3" xfId="21764" xr:uid="{683D3EB8-C952-48A7-9DED-4383249B996C}"/>
    <cellStyle name="Normal 6 3 8 4" xfId="9217" xr:uid="{6BC6926F-F6EB-4E76-924D-387A58CB95A0}"/>
    <cellStyle name="Normal 6 3 8 4 2" xfId="25946" xr:uid="{120513AD-CFB2-491B-81D4-AE2ACE37142B}"/>
    <cellStyle name="Normal 6 3 8 5" xfId="17583" xr:uid="{266D09D3-03ED-41AB-A7E4-F11CCBF96DDA}"/>
    <cellStyle name="Normal 6 3 9" xfId="1690" xr:uid="{CA998377-A2DB-43C5-A242-F9044FEEC086}"/>
    <cellStyle name="Normal 6 3 9 2" xfId="5871" xr:uid="{2CD53CBA-5CBC-4E11-9587-877F592E1DA0}"/>
    <cellStyle name="Normal 6 3 9 2 2" xfId="14234" xr:uid="{AF731FFC-41D5-4D25-97D8-83B587DB0145}"/>
    <cellStyle name="Normal 6 3 9 2 2 2" xfId="30963" xr:uid="{08CEAE15-EE11-4C6B-B366-4022B2679C90}"/>
    <cellStyle name="Normal 6 3 9 2 3" xfId="22600" xr:uid="{E91C25E0-13F8-4C6D-8F0D-CEFB50D9115E}"/>
    <cellStyle name="Normal 6 3 9 3" xfId="10053" xr:uid="{483E3082-A255-4C30-8A46-C6751204597C}"/>
    <cellStyle name="Normal 6 3 9 3 2" xfId="26782" xr:uid="{4466AD70-4533-4F42-81EC-9F460C1D63B8}"/>
    <cellStyle name="Normal 6 3 9 4" xfId="18419" xr:uid="{F3CC8036-2C5D-4E3C-B30C-DFD4CFC96EA2}"/>
    <cellStyle name="Normal 6 4" xfId="23" xr:uid="{056D25AD-CF0A-4CF5-B97F-10BA66C90F52}"/>
    <cellStyle name="Normal 6 4 10" xfId="4204" xr:uid="{01B7348E-53EB-4FCD-8546-73D909CE9EDD}"/>
    <cellStyle name="Normal 6 4 10 2" xfId="12567" xr:uid="{ACFADB3E-F385-4B47-B798-DC5C22AF3163}"/>
    <cellStyle name="Normal 6 4 10 2 2" xfId="29296" xr:uid="{C2C0B011-330B-4E36-813E-3E816D846FAE}"/>
    <cellStyle name="Normal 6 4 10 3" xfId="20933" xr:uid="{0D7FC1EC-FE3E-452D-AFDC-A5D3047A6A03}"/>
    <cellStyle name="Normal 6 4 11" xfId="8386" xr:uid="{0C77F3A3-2970-45D2-9F43-71E36522AA52}"/>
    <cellStyle name="Normal 6 4 11 2" xfId="25115" xr:uid="{136F171F-80CE-41BC-AF8A-8E196FF7AF55}"/>
    <cellStyle name="Normal 6 4 12" xfId="16752" xr:uid="{AF7DDA77-CDD1-4088-8509-802375B86D97}"/>
    <cellStyle name="Normal 6 4 2" xfId="63" xr:uid="{352234A5-9E4C-4996-AEDA-874DF9DBD7C1}"/>
    <cellStyle name="Normal 6 4 2 10" xfId="8426" xr:uid="{008B03C0-3A48-464E-B87B-8493A7C99180}"/>
    <cellStyle name="Normal 6 4 2 10 2" xfId="25155" xr:uid="{6F5A35B3-4544-4CC9-9EBC-F72C03E4052A}"/>
    <cellStyle name="Normal 6 4 2 11" xfId="16792" xr:uid="{F1C260AB-71D6-4433-B534-E90B368A2618}"/>
    <cellStyle name="Normal 6 4 2 2" xfId="130" xr:uid="{E080B480-A820-4B1E-AD58-9D09FD1E9785}"/>
    <cellStyle name="Normal 6 4 2 2 10" xfId="16859" xr:uid="{FDC3A8B0-5FB0-460E-AA43-1A2621FF2675}"/>
    <cellStyle name="Normal 6 4 2 2 2" xfId="266" xr:uid="{257878CB-8A82-4F9C-91D2-B7F7B3F1D492}"/>
    <cellStyle name="Normal 6 4 2 2 2 2" xfId="544" xr:uid="{B4E9D8BD-EDD7-4C04-AA52-0D6016BB461C}"/>
    <cellStyle name="Normal 6 4 2 2 2 2 2" xfId="1380" xr:uid="{E1C844A8-D08A-48CC-956B-E258116FF123}"/>
    <cellStyle name="Normal 6 4 2 2 2 2 2 2" xfId="3052" xr:uid="{52CCDEB4-E180-40B1-A777-9792C783FDC6}"/>
    <cellStyle name="Normal 6 4 2 2 2 2 2 2 2" xfId="7233" xr:uid="{DF8B5AD2-D704-4333-81D3-AF915F7668C3}"/>
    <cellStyle name="Normal 6 4 2 2 2 2 2 2 2 2" xfId="15596" xr:uid="{4F9A324D-FEB7-4FE1-995D-C3A589C656A4}"/>
    <cellStyle name="Normal 6 4 2 2 2 2 2 2 2 2 2" xfId="32325" xr:uid="{83B6266C-A330-4BF2-BDB8-5C80B8DE0189}"/>
    <cellStyle name="Normal 6 4 2 2 2 2 2 2 2 3" xfId="23962" xr:uid="{E6020C86-C222-4652-B7AB-83191AB68E83}"/>
    <cellStyle name="Normal 6 4 2 2 2 2 2 2 3" xfId="11415" xr:uid="{F736A9B7-8DAE-4ABA-ABD9-F809F7897114}"/>
    <cellStyle name="Normal 6 4 2 2 2 2 2 2 3 2" xfId="28144" xr:uid="{F2379D1C-E736-4F53-813F-BD778724CF3B}"/>
    <cellStyle name="Normal 6 4 2 2 2 2 2 2 4" xfId="19781" xr:uid="{307A76B0-FC03-4956-B502-2BDA9750DAB7}"/>
    <cellStyle name="Normal 6 4 2 2 2 2 2 3" xfId="5561" xr:uid="{DA08B2F7-7C96-4B3D-A235-3646B5B512EE}"/>
    <cellStyle name="Normal 6 4 2 2 2 2 2 3 2" xfId="13924" xr:uid="{3B4E4663-911D-4FD6-B315-395EC31A7853}"/>
    <cellStyle name="Normal 6 4 2 2 2 2 2 3 2 2" xfId="30653" xr:uid="{78AC52D8-1BD2-4DCC-B3AE-00BE50B24200}"/>
    <cellStyle name="Normal 6 4 2 2 2 2 2 3 3" xfId="22290" xr:uid="{C67ADA68-9FB8-4FF3-95A0-FD48AA186985}"/>
    <cellStyle name="Normal 6 4 2 2 2 2 2 4" xfId="9743" xr:uid="{72E19127-DF46-45A4-AF0E-CF244D0ABDD0}"/>
    <cellStyle name="Normal 6 4 2 2 2 2 2 4 2" xfId="26472" xr:uid="{E42559EE-E03B-4806-A525-24680F7FD8F9}"/>
    <cellStyle name="Normal 6 4 2 2 2 2 2 5" xfId="18109" xr:uid="{677E66DA-D8E8-4F04-9B0B-8A29F50CDA9D}"/>
    <cellStyle name="Normal 6 4 2 2 2 2 3" xfId="2216" xr:uid="{EDB8424A-E635-4092-845E-4FB11E594959}"/>
    <cellStyle name="Normal 6 4 2 2 2 2 3 2" xfId="6397" xr:uid="{11B988F2-2227-428D-A965-B9EE2250CC5A}"/>
    <cellStyle name="Normal 6 4 2 2 2 2 3 2 2" xfId="14760" xr:uid="{9FA99E19-2D04-4FAF-92D1-3AC04E8DA5A3}"/>
    <cellStyle name="Normal 6 4 2 2 2 2 3 2 2 2" xfId="31489" xr:uid="{D0736A10-5BD4-45BF-AB5A-0E1E672CEB40}"/>
    <cellStyle name="Normal 6 4 2 2 2 2 3 2 3" xfId="23126" xr:uid="{7B0C50FB-2596-419C-ACA1-B8C2D466558D}"/>
    <cellStyle name="Normal 6 4 2 2 2 2 3 3" xfId="10579" xr:uid="{FC1F79E1-50AC-4E1D-BDA9-EDAD01BF2106}"/>
    <cellStyle name="Normal 6 4 2 2 2 2 3 3 2" xfId="27308" xr:uid="{05A4E637-E018-4229-9048-707937A338BC}"/>
    <cellStyle name="Normal 6 4 2 2 2 2 3 4" xfId="18945" xr:uid="{BC3D06E3-ECA8-4A7F-8A9B-F8B1816FBA07}"/>
    <cellStyle name="Normal 6 4 2 2 2 2 4" xfId="3890" xr:uid="{81CF5699-9CAC-4083-89AC-35FC5C282184}"/>
    <cellStyle name="Normal 6 4 2 2 2 2 4 2" xfId="8071" xr:uid="{3A1D1740-F0FE-4153-9937-BE714B787782}"/>
    <cellStyle name="Normal 6 4 2 2 2 2 4 2 2" xfId="16434" xr:uid="{9ACA6DE4-DB49-4B8D-9199-57C184E077BC}"/>
    <cellStyle name="Normal 6 4 2 2 2 2 4 2 2 2" xfId="33163" xr:uid="{41EE87C6-0CAA-491E-B5FF-024C4114546E}"/>
    <cellStyle name="Normal 6 4 2 2 2 2 4 2 3" xfId="24800" xr:uid="{BADB98AF-DF36-4CE6-8878-8CD4FD295447}"/>
    <cellStyle name="Normal 6 4 2 2 2 2 4 3" xfId="12253" xr:uid="{83FFF9DC-2C26-4AF6-8AF9-6F75A8067D21}"/>
    <cellStyle name="Normal 6 4 2 2 2 2 4 3 2" xfId="28982" xr:uid="{767E4D6B-D473-47F0-8BDB-906D514667A8}"/>
    <cellStyle name="Normal 6 4 2 2 2 2 4 4" xfId="20619" xr:uid="{3A8B710F-1886-4FE5-AFBF-1D05962930C6}"/>
    <cellStyle name="Normal 6 4 2 2 2 2 5" xfId="4725" xr:uid="{BF9DE022-D6DE-4699-95C0-157910627772}"/>
    <cellStyle name="Normal 6 4 2 2 2 2 5 2" xfId="13088" xr:uid="{A1C53918-4DB6-4763-998C-D27A8E4A52C4}"/>
    <cellStyle name="Normal 6 4 2 2 2 2 5 2 2" xfId="29817" xr:uid="{3D31187C-6049-4F83-911D-4D5CD8580DC0}"/>
    <cellStyle name="Normal 6 4 2 2 2 2 5 3" xfId="21454" xr:uid="{DE6C7E20-4302-413C-94CA-6B2F70300EAC}"/>
    <cellStyle name="Normal 6 4 2 2 2 2 6" xfId="8907" xr:uid="{360B3E25-EB14-406F-8A88-3A191ACC63E6}"/>
    <cellStyle name="Normal 6 4 2 2 2 2 6 2" xfId="25636" xr:uid="{1DC4791C-AB9D-4144-A59D-532B6C973D5E}"/>
    <cellStyle name="Normal 6 4 2 2 2 2 7" xfId="17273" xr:uid="{94B70B15-E891-4DED-BA69-D181E50B2798}"/>
    <cellStyle name="Normal 6 4 2 2 2 3" xfId="822" xr:uid="{C350C48B-8D39-42AB-B219-156AD6B540D9}"/>
    <cellStyle name="Normal 6 4 2 2 2 3 2" xfId="1658" xr:uid="{2D39A5A3-4042-4F1F-9661-AE7FE1898E2E}"/>
    <cellStyle name="Normal 6 4 2 2 2 3 2 2" xfId="3330" xr:uid="{7C66C184-2EFC-45C0-98CA-16E5B8C0CBFC}"/>
    <cellStyle name="Normal 6 4 2 2 2 3 2 2 2" xfId="7511" xr:uid="{5676788C-B7E6-4F26-8BBC-53F7AD70E024}"/>
    <cellStyle name="Normal 6 4 2 2 2 3 2 2 2 2" xfId="15874" xr:uid="{EDABE9F7-C7A1-4791-9575-DA4E88290878}"/>
    <cellStyle name="Normal 6 4 2 2 2 3 2 2 2 2 2" xfId="32603" xr:uid="{0079FF2F-3F38-4B70-A967-2D93A7D539C1}"/>
    <cellStyle name="Normal 6 4 2 2 2 3 2 2 2 3" xfId="24240" xr:uid="{D32791D8-153A-4CBF-9996-6D632EB83D29}"/>
    <cellStyle name="Normal 6 4 2 2 2 3 2 2 3" xfId="11693" xr:uid="{3C37F159-5B97-47D2-B8BD-1FD68356A5F8}"/>
    <cellStyle name="Normal 6 4 2 2 2 3 2 2 3 2" xfId="28422" xr:uid="{7ED49BB8-4872-4AF6-A566-2BCA1ED82622}"/>
    <cellStyle name="Normal 6 4 2 2 2 3 2 2 4" xfId="20059" xr:uid="{CC3340CB-A0DB-440F-BACE-774602CECC49}"/>
    <cellStyle name="Normal 6 4 2 2 2 3 2 3" xfId="5839" xr:uid="{BABF3C8B-59B6-4BBD-9A69-60D5F5B17109}"/>
    <cellStyle name="Normal 6 4 2 2 2 3 2 3 2" xfId="14202" xr:uid="{06DA64E9-5094-4E87-94BE-2A45D562F184}"/>
    <cellStyle name="Normal 6 4 2 2 2 3 2 3 2 2" xfId="30931" xr:uid="{19B1ED3E-F408-462D-A813-6A98D1516ADF}"/>
    <cellStyle name="Normal 6 4 2 2 2 3 2 3 3" xfId="22568" xr:uid="{1DA0068C-48B9-40DB-B7FE-6257E56974DE}"/>
    <cellStyle name="Normal 6 4 2 2 2 3 2 4" xfId="10021" xr:uid="{19828729-DB42-4924-ACDF-2BCF93929A4E}"/>
    <cellStyle name="Normal 6 4 2 2 2 3 2 4 2" xfId="26750" xr:uid="{4588D4CC-D97E-4F87-A1AF-AA69E69BC8D3}"/>
    <cellStyle name="Normal 6 4 2 2 2 3 2 5" xfId="18387" xr:uid="{C21FD126-9A8B-4A51-95F8-8C979CB8B2A7}"/>
    <cellStyle name="Normal 6 4 2 2 2 3 3" xfId="2494" xr:uid="{D546041C-9899-4C7D-87D0-F9727FF772DC}"/>
    <cellStyle name="Normal 6 4 2 2 2 3 3 2" xfId="6675" xr:uid="{1E8BCB96-2752-4EB6-A2F1-B89CCED9617C}"/>
    <cellStyle name="Normal 6 4 2 2 2 3 3 2 2" xfId="15038" xr:uid="{511DA42A-B89E-4462-B1E3-8496D9544F75}"/>
    <cellStyle name="Normal 6 4 2 2 2 3 3 2 2 2" xfId="31767" xr:uid="{FADD6061-E8DD-4233-9EAC-50525AB96FBD}"/>
    <cellStyle name="Normal 6 4 2 2 2 3 3 2 3" xfId="23404" xr:uid="{79C2BC27-38B6-41A8-81A3-578DE728F646}"/>
    <cellStyle name="Normal 6 4 2 2 2 3 3 3" xfId="10857" xr:uid="{FAE2E548-08A0-4CE5-9C34-826BC9288688}"/>
    <cellStyle name="Normal 6 4 2 2 2 3 3 3 2" xfId="27586" xr:uid="{F3F820DD-482A-4057-AB48-3FFE1A987A46}"/>
    <cellStyle name="Normal 6 4 2 2 2 3 3 4" xfId="19223" xr:uid="{02A719EE-DE94-4F68-9FE8-002F353D3EF4}"/>
    <cellStyle name="Normal 6 4 2 2 2 3 4" xfId="4168" xr:uid="{C2EDEBC3-56A8-4C31-A60D-7EBA07FAD5AA}"/>
    <cellStyle name="Normal 6 4 2 2 2 3 4 2" xfId="8349" xr:uid="{87F47F90-139D-42AB-8544-62D8DE162EF3}"/>
    <cellStyle name="Normal 6 4 2 2 2 3 4 2 2" xfId="16712" xr:uid="{E3192B4F-9BA1-496C-BE5E-CEE72D5A564A}"/>
    <cellStyle name="Normal 6 4 2 2 2 3 4 2 2 2" xfId="33441" xr:uid="{5C6E08C6-AFCE-4538-B14A-496EAF78D677}"/>
    <cellStyle name="Normal 6 4 2 2 2 3 4 2 3" xfId="25078" xr:uid="{547CB253-C88B-491A-94B7-7404BC9E234F}"/>
    <cellStyle name="Normal 6 4 2 2 2 3 4 3" xfId="12531" xr:uid="{8517F80B-82BC-4724-9277-B86915F9F7DA}"/>
    <cellStyle name="Normal 6 4 2 2 2 3 4 3 2" xfId="29260" xr:uid="{4BAFA10A-9B79-449F-8802-41D2A99C7D03}"/>
    <cellStyle name="Normal 6 4 2 2 2 3 4 4" xfId="20897" xr:uid="{CF0C5CFD-C7DD-4302-AA27-FE379BA1599A}"/>
    <cellStyle name="Normal 6 4 2 2 2 3 5" xfId="5003" xr:uid="{82151C1E-70BC-4082-8860-2339BE9C450D}"/>
    <cellStyle name="Normal 6 4 2 2 2 3 5 2" xfId="13366" xr:uid="{07A32D2A-BC43-499C-9C25-A2D79591805E}"/>
    <cellStyle name="Normal 6 4 2 2 2 3 5 2 2" xfId="30095" xr:uid="{A654C52E-7FE9-4F43-8BF0-1FE8FA4DA991}"/>
    <cellStyle name="Normal 6 4 2 2 2 3 5 3" xfId="21732" xr:uid="{6E326DBC-2CB6-4718-BF69-C2C8456B8B00}"/>
    <cellStyle name="Normal 6 4 2 2 2 3 6" xfId="9185" xr:uid="{A47971E0-C074-47D3-A687-6A644DA3584C}"/>
    <cellStyle name="Normal 6 4 2 2 2 3 6 2" xfId="25914" xr:uid="{CE9B8588-9369-4294-897E-B30EF70816A9}"/>
    <cellStyle name="Normal 6 4 2 2 2 3 7" xfId="17551" xr:uid="{47426365-552C-4C29-AA84-BEF2875C0FFD}"/>
    <cellStyle name="Normal 6 4 2 2 2 4" xfId="1102" xr:uid="{7500C9BF-CB1E-4CCB-B122-261AB7405D80}"/>
    <cellStyle name="Normal 6 4 2 2 2 4 2" xfId="2774" xr:uid="{14724DB3-5588-4D05-86A6-106BEB648DA1}"/>
    <cellStyle name="Normal 6 4 2 2 2 4 2 2" xfId="6955" xr:uid="{478555F8-D964-4E09-B468-56EA494B0B0D}"/>
    <cellStyle name="Normal 6 4 2 2 2 4 2 2 2" xfId="15318" xr:uid="{E3C029AF-2405-4125-8534-C17E2BDC0061}"/>
    <cellStyle name="Normal 6 4 2 2 2 4 2 2 2 2" xfId="32047" xr:uid="{2B595FB7-B18B-4CF2-B282-33C1518BB803}"/>
    <cellStyle name="Normal 6 4 2 2 2 4 2 2 3" xfId="23684" xr:uid="{CCC1D5A9-C0D7-41AE-887A-F5468A98DC75}"/>
    <cellStyle name="Normal 6 4 2 2 2 4 2 3" xfId="11137" xr:uid="{74E65E8C-0CEF-4987-9233-AB43893A31BE}"/>
    <cellStyle name="Normal 6 4 2 2 2 4 2 3 2" xfId="27866" xr:uid="{EB07E944-476A-4363-AF50-3B05C68DDE02}"/>
    <cellStyle name="Normal 6 4 2 2 2 4 2 4" xfId="19503" xr:uid="{9CB20058-F837-4664-8123-4280694C4FE8}"/>
    <cellStyle name="Normal 6 4 2 2 2 4 3" xfId="5283" xr:uid="{FA8F9F62-50C3-4521-8D0B-7A30B2B8B004}"/>
    <cellStyle name="Normal 6 4 2 2 2 4 3 2" xfId="13646" xr:uid="{D63CD3AD-7471-4413-8BC3-372F6FADA38C}"/>
    <cellStyle name="Normal 6 4 2 2 2 4 3 2 2" xfId="30375" xr:uid="{85477996-DC56-40E6-ACDF-D6F633C2F42A}"/>
    <cellStyle name="Normal 6 4 2 2 2 4 3 3" xfId="22012" xr:uid="{B300C6AD-EB22-44B8-AEB3-480AEE0E89DC}"/>
    <cellStyle name="Normal 6 4 2 2 2 4 4" xfId="9465" xr:uid="{6AC79305-19AE-460D-8DB5-BAC4B04BAED0}"/>
    <cellStyle name="Normal 6 4 2 2 2 4 4 2" xfId="26194" xr:uid="{28A8FD4D-28DC-45B8-A60F-00C354BB3902}"/>
    <cellStyle name="Normal 6 4 2 2 2 4 5" xfId="17831" xr:uid="{94913F2C-9342-4607-92E1-2D34DDF4AECB}"/>
    <cellStyle name="Normal 6 4 2 2 2 5" xfId="1938" xr:uid="{3D708084-6850-49D1-9171-5E0BD9B2A9F7}"/>
    <cellStyle name="Normal 6 4 2 2 2 5 2" xfId="6119" xr:uid="{4D88239F-6578-4D73-8A31-45CCA3E82C7A}"/>
    <cellStyle name="Normal 6 4 2 2 2 5 2 2" xfId="14482" xr:uid="{846265DF-1D9D-4754-BC1D-F41B1A9B8870}"/>
    <cellStyle name="Normal 6 4 2 2 2 5 2 2 2" xfId="31211" xr:uid="{CFB1B847-B605-40FF-B0BE-8A47B6300985}"/>
    <cellStyle name="Normal 6 4 2 2 2 5 2 3" xfId="22848" xr:uid="{571D04E8-2893-463F-9CF3-0AE754BFC49F}"/>
    <cellStyle name="Normal 6 4 2 2 2 5 3" xfId="10301" xr:uid="{7B34C540-952A-4804-BE45-6F905E85B10F}"/>
    <cellStyle name="Normal 6 4 2 2 2 5 3 2" xfId="27030" xr:uid="{44641479-1700-4281-B254-B6F3B1C88C43}"/>
    <cellStyle name="Normal 6 4 2 2 2 5 4" xfId="18667" xr:uid="{818F2BD9-4161-4DA8-ABF4-A831E1F69C04}"/>
    <cellStyle name="Normal 6 4 2 2 2 6" xfId="3612" xr:uid="{24CCF695-288A-470F-81DF-9E36551C24B7}"/>
    <cellStyle name="Normal 6 4 2 2 2 6 2" xfId="7793" xr:uid="{22F29C6A-7B8D-4DDB-BD83-EFE7EFE4DDBF}"/>
    <cellStyle name="Normal 6 4 2 2 2 6 2 2" xfId="16156" xr:uid="{0233D1C7-85E7-4C80-9F43-88673FFC19C6}"/>
    <cellStyle name="Normal 6 4 2 2 2 6 2 2 2" xfId="32885" xr:uid="{5CB9FAA0-C85B-41C2-95E3-74C28F5D004C}"/>
    <cellStyle name="Normal 6 4 2 2 2 6 2 3" xfId="24522" xr:uid="{6575E504-48DC-416C-B3C8-D9F6132E0177}"/>
    <cellStyle name="Normal 6 4 2 2 2 6 3" xfId="11975" xr:uid="{D54AD6A6-4F61-4069-BBDB-8EA45F16A0C4}"/>
    <cellStyle name="Normal 6 4 2 2 2 6 3 2" xfId="28704" xr:uid="{8BA9896D-E22E-433C-AB75-1D48CB95AED7}"/>
    <cellStyle name="Normal 6 4 2 2 2 6 4" xfId="20341" xr:uid="{CA159C67-0C21-436F-8DF7-5D230F32768D}"/>
    <cellStyle name="Normal 6 4 2 2 2 7" xfId="4447" xr:uid="{96ED53B4-4A1B-4698-A6F5-492D320F2D77}"/>
    <cellStyle name="Normal 6 4 2 2 2 7 2" xfId="12810" xr:uid="{3F2B1F90-AF63-490D-809E-ABA5BF036143}"/>
    <cellStyle name="Normal 6 4 2 2 2 7 2 2" xfId="29539" xr:uid="{E7273757-FBF3-45DD-A6BF-298E452A2C45}"/>
    <cellStyle name="Normal 6 4 2 2 2 7 3" xfId="21176" xr:uid="{86186A7F-73B8-43FE-BFFB-6D419ADCF3F0}"/>
    <cellStyle name="Normal 6 4 2 2 2 8" xfId="8629" xr:uid="{D40B233E-F337-4DF0-B931-3585F8800584}"/>
    <cellStyle name="Normal 6 4 2 2 2 8 2" xfId="25358" xr:uid="{C8459F36-556B-4A6E-B1FC-36EC2E1494B8}"/>
    <cellStyle name="Normal 6 4 2 2 2 9" xfId="16995" xr:uid="{40A6F26E-9FA1-40D2-9BDE-BCE5DFC5B23D}"/>
    <cellStyle name="Normal 6 4 2 2 3" xfId="408" xr:uid="{57303562-3AF4-4F93-B97E-468384483316}"/>
    <cellStyle name="Normal 6 4 2 2 3 2" xfId="1244" xr:uid="{E63CEA20-AC3A-43AA-887A-3DD3543A1E59}"/>
    <cellStyle name="Normal 6 4 2 2 3 2 2" xfId="2916" xr:uid="{763165B5-DA65-4077-B3FF-F0D61CC12B16}"/>
    <cellStyle name="Normal 6 4 2 2 3 2 2 2" xfId="7097" xr:uid="{CCA98EE2-F02C-450F-AFFF-213761BE4186}"/>
    <cellStyle name="Normal 6 4 2 2 3 2 2 2 2" xfId="15460" xr:uid="{BD5C7C90-0439-4090-B6D4-B3C16012A931}"/>
    <cellStyle name="Normal 6 4 2 2 3 2 2 2 2 2" xfId="32189" xr:uid="{95F17A67-5962-40D8-A88D-D0E4A0EDC8E0}"/>
    <cellStyle name="Normal 6 4 2 2 3 2 2 2 3" xfId="23826" xr:uid="{40258AE3-D42F-4E2F-8786-8161C7CAB0B6}"/>
    <cellStyle name="Normal 6 4 2 2 3 2 2 3" xfId="11279" xr:uid="{400F9E2D-69C1-4B7C-8877-C550B5EF8E9B}"/>
    <cellStyle name="Normal 6 4 2 2 3 2 2 3 2" xfId="28008" xr:uid="{E6620506-8279-432F-8FEF-485647982B3D}"/>
    <cellStyle name="Normal 6 4 2 2 3 2 2 4" xfId="19645" xr:uid="{943AF8F1-61D5-4F67-9C68-86E125BB71EE}"/>
    <cellStyle name="Normal 6 4 2 2 3 2 3" xfId="5425" xr:uid="{BEBEF76C-A826-4AF8-B368-A680911ADBFF}"/>
    <cellStyle name="Normal 6 4 2 2 3 2 3 2" xfId="13788" xr:uid="{AAA0C8DB-7787-40BB-9642-23BA35298562}"/>
    <cellStyle name="Normal 6 4 2 2 3 2 3 2 2" xfId="30517" xr:uid="{09D32C35-1220-48DC-880E-809A8A514A16}"/>
    <cellStyle name="Normal 6 4 2 2 3 2 3 3" xfId="22154" xr:uid="{894D3C8A-08E4-4D19-A2E1-31B0D0A8F544}"/>
    <cellStyle name="Normal 6 4 2 2 3 2 4" xfId="9607" xr:uid="{5D2BE79F-B9D9-409B-8D69-547AADE8368D}"/>
    <cellStyle name="Normal 6 4 2 2 3 2 4 2" xfId="26336" xr:uid="{F778961D-B655-4264-A420-74971FAB0B46}"/>
    <cellStyle name="Normal 6 4 2 2 3 2 5" xfId="17973" xr:uid="{180ECE7E-9D3E-4E77-ACCC-96FCFA990BF6}"/>
    <cellStyle name="Normal 6 4 2 2 3 3" xfId="2080" xr:uid="{93437756-5CD8-4383-9F38-702B8E9ACC68}"/>
    <cellStyle name="Normal 6 4 2 2 3 3 2" xfId="6261" xr:uid="{8F3894B0-2D60-463B-915C-AC89DC895122}"/>
    <cellStyle name="Normal 6 4 2 2 3 3 2 2" xfId="14624" xr:uid="{CF24CD86-0592-469A-AA3F-76DED8457A58}"/>
    <cellStyle name="Normal 6 4 2 2 3 3 2 2 2" xfId="31353" xr:uid="{D910D464-D15B-42EC-BB12-1D8801C07B84}"/>
    <cellStyle name="Normal 6 4 2 2 3 3 2 3" xfId="22990" xr:uid="{44365BB7-964D-4862-8AF2-C84672F5EFA5}"/>
    <cellStyle name="Normal 6 4 2 2 3 3 3" xfId="10443" xr:uid="{B9C47A19-44F3-437C-A6D6-DC71FC92074B}"/>
    <cellStyle name="Normal 6 4 2 2 3 3 3 2" xfId="27172" xr:uid="{83146C9A-63A6-406C-B171-30B630E4C03B}"/>
    <cellStyle name="Normal 6 4 2 2 3 3 4" xfId="18809" xr:uid="{4DD06F1B-2E16-43B7-B7CA-A840DB4E3FFD}"/>
    <cellStyle name="Normal 6 4 2 2 3 4" xfId="3754" xr:uid="{4DD45F07-C85D-4A3D-80C2-147941322C5A}"/>
    <cellStyle name="Normal 6 4 2 2 3 4 2" xfId="7935" xr:uid="{E8D109EE-818F-4EE8-8283-C9DCEB1453D3}"/>
    <cellStyle name="Normal 6 4 2 2 3 4 2 2" xfId="16298" xr:uid="{B727B6A0-EDA2-4916-9025-19EAC271E3A7}"/>
    <cellStyle name="Normal 6 4 2 2 3 4 2 2 2" xfId="33027" xr:uid="{12265ADA-ED65-4F91-9666-1C3817E83CF0}"/>
    <cellStyle name="Normal 6 4 2 2 3 4 2 3" xfId="24664" xr:uid="{A3ED3A2F-FE21-47B0-87A0-A665042ECCA3}"/>
    <cellStyle name="Normal 6 4 2 2 3 4 3" xfId="12117" xr:uid="{ED007CE0-BA4D-4BAB-8EAE-4E3AE50FD1A4}"/>
    <cellStyle name="Normal 6 4 2 2 3 4 3 2" xfId="28846" xr:uid="{52A32316-6778-4218-9DBA-ACF0D51696C0}"/>
    <cellStyle name="Normal 6 4 2 2 3 4 4" xfId="20483" xr:uid="{8715358B-E4E8-49E2-8125-927ECB819274}"/>
    <cellStyle name="Normal 6 4 2 2 3 5" xfId="4589" xr:uid="{D386F58C-6BD6-4B02-8DAE-E6AC70E64985}"/>
    <cellStyle name="Normal 6 4 2 2 3 5 2" xfId="12952" xr:uid="{2EC15FD3-DF1B-437A-8906-1BEF388099B7}"/>
    <cellStyle name="Normal 6 4 2 2 3 5 2 2" xfId="29681" xr:uid="{C8F12FA7-A3E6-4625-930C-F6A094634627}"/>
    <cellStyle name="Normal 6 4 2 2 3 5 3" xfId="21318" xr:uid="{E4D7E777-1E1A-4B68-875B-138C486362CF}"/>
    <cellStyle name="Normal 6 4 2 2 3 6" xfId="8771" xr:uid="{05AD71A6-575D-477D-B372-CE85C67B7F86}"/>
    <cellStyle name="Normal 6 4 2 2 3 6 2" xfId="25500" xr:uid="{70A0E47D-87F1-4AE3-9610-5FE0790FDC18}"/>
    <cellStyle name="Normal 6 4 2 2 3 7" xfId="17137" xr:uid="{C3F37525-1974-4810-B871-7819A1095053}"/>
    <cellStyle name="Normal 6 4 2 2 4" xfId="686" xr:uid="{AF3BB9C0-0B3E-4865-AB82-FEDE906529D8}"/>
    <cellStyle name="Normal 6 4 2 2 4 2" xfId="1522" xr:uid="{15A43E68-8E99-426B-B1AF-3B3ABA6D64FB}"/>
    <cellStyle name="Normal 6 4 2 2 4 2 2" xfId="3194" xr:uid="{81225DD8-38B4-4F68-994E-A6CFC615308F}"/>
    <cellStyle name="Normal 6 4 2 2 4 2 2 2" xfId="7375" xr:uid="{B852F82B-6B50-4E12-8D51-E5D802A69B77}"/>
    <cellStyle name="Normal 6 4 2 2 4 2 2 2 2" xfId="15738" xr:uid="{7DD6B6CC-2774-4F0E-BCF3-E12C013ABA12}"/>
    <cellStyle name="Normal 6 4 2 2 4 2 2 2 2 2" xfId="32467" xr:uid="{CEF9E61C-2EBF-43CF-BB54-9CFDC9E79214}"/>
    <cellStyle name="Normal 6 4 2 2 4 2 2 2 3" xfId="24104" xr:uid="{C316CAD5-AB83-45FE-90FB-5FAC10BB4A8E}"/>
    <cellStyle name="Normal 6 4 2 2 4 2 2 3" xfId="11557" xr:uid="{4FC59954-E045-4A17-8F1E-3584F8B96C0B}"/>
    <cellStyle name="Normal 6 4 2 2 4 2 2 3 2" xfId="28286" xr:uid="{75DAAB35-7007-4DAF-B54E-E120C3D4CAC6}"/>
    <cellStyle name="Normal 6 4 2 2 4 2 2 4" xfId="19923" xr:uid="{C954562E-CAFC-4267-BD7D-EF549C404684}"/>
    <cellStyle name="Normal 6 4 2 2 4 2 3" xfId="5703" xr:uid="{FFF1D731-5E11-40B6-B1B7-DECFAD4CF275}"/>
    <cellStyle name="Normal 6 4 2 2 4 2 3 2" xfId="14066" xr:uid="{E7B1ED08-E2F9-498F-90AB-8734F5EF1665}"/>
    <cellStyle name="Normal 6 4 2 2 4 2 3 2 2" xfId="30795" xr:uid="{65681A19-B4AA-4D38-9A77-009D090C2293}"/>
    <cellStyle name="Normal 6 4 2 2 4 2 3 3" xfId="22432" xr:uid="{67467DDA-83F0-402D-B2C2-F9F3609745CB}"/>
    <cellStyle name="Normal 6 4 2 2 4 2 4" xfId="9885" xr:uid="{1CE13EA8-930C-4E0D-A6A4-D7FEBE723EFB}"/>
    <cellStyle name="Normal 6 4 2 2 4 2 4 2" xfId="26614" xr:uid="{DAB29771-69EF-4A6C-BACF-B7808D0A48D9}"/>
    <cellStyle name="Normal 6 4 2 2 4 2 5" xfId="18251" xr:uid="{C522B5B2-EC64-496F-96BB-8629F7975707}"/>
    <cellStyle name="Normal 6 4 2 2 4 3" xfId="2358" xr:uid="{7D7DEF48-D256-4634-AB51-F5ED231869B1}"/>
    <cellStyle name="Normal 6 4 2 2 4 3 2" xfId="6539" xr:uid="{4C394BCD-DAD4-42AA-BDC4-95A9D05BA083}"/>
    <cellStyle name="Normal 6 4 2 2 4 3 2 2" xfId="14902" xr:uid="{52829484-1EBA-49CF-9D79-7A7CC3DDE107}"/>
    <cellStyle name="Normal 6 4 2 2 4 3 2 2 2" xfId="31631" xr:uid="{898406C9-1550-4C6C-8EF2-1AC5FA0F0BF7}"/>
    <cellStyle name="Normal 6 4 2 2 4 3 2 3" xfId="23268" xr:uid="{95FDC280-EC7D-48E3-8BBE-1303DB5D4BEE}"/>
    <cellStyle name="Normal 6 4 2 2 4 3 3" xfId="10721" xr:uid="{81DCD162-7E0B-46A0-B93C-7CFB6D048868}"/>
    <cellStyle name="Normal 6 4 2 2 4 3 3 2" xfId="27450" xr:uid="{120820FA-061A-45D8-97D6-3168D071B796}"/>
    <cellStyle name="Normal 6 4 2 2 4 3 4" xfId="19087" xr:uid="{25C70202-006E-43C1-B7F8-EE45225403EB}"/>
    <cellStyle name="Normal 6 4 2 2 4 4" xfId="4032" xr:uid="{B32B3C69-4F86-4FEE-933E-374E8473B079}"/>
    <cellStyle name="Normal 6 4 2 2 4 4 2" xfId="8213" xr:uid="{C5B57494-9385-47E9-A7F6-34C706B35C5C}"/>
    <cellStyle name="Normal 6 4 2 2 4 4 2 2" xfId="16576" xr:uid="{CD4CC04E-DC35-44A2-8F16-3681B4826B38}"/>
    <cellStyle name="Normal 6 4 2 2 4 4 2 2 2" xfId="33305" xr:uid="{91FEF99F-22DE-4000-8EEF-109D112C2BFD}"/>
    <cellStyle name="Normal 6 4 2 2 4 4 2 3" xfId="24942" xr:uid="{F8557060-717E-4D0B-8790-B18A1F358E84}"/>
    <cellStyle name="Normal 6 4 2 2 4 4 3" xfId="12395" xr:uid="{B8909159-2DC2-4F9B-8D6B-CAC37A8B86FB}"/>
    <cellStyle name="Normal 6 4 2 2 4 4 3 2" xfId="29124" xr:uid="{1C791CFA-0640-4C97-867B-F59841AA8FE0}"/>
    <cellStyle name="Normal 6 4 2 2 4 4 4" xfId="20761" xr:uid="{1B537BED-3F33-400E-B1D9-6FFF3D47C039}"/>
    <cellStyle name="Normal 6 4 2 2 4 5" xfId="4867" xr:uid="{8EFBEE53-1A42-4CF5-9B34-0D22DB985059}"/>
    <cellStyle name="Normal 6 4 2 2 4 5 2" xfId="13230" xr:uid="{D1B810E2-E01E-4DF0-B833-65E3A32526FA}"/>
    <cellStyle name="Normal 6 4 2 2 4 5 2 2" xfId="29959" xr:uid="{3D2A2C5F-A956-46B4-8052-90A5996F0148}"/>
    <cellStyle name="Normal 6 4 2 2 4 5 3" xfId="21596" xr:uid="{1205EC96-96AE-413B-B59E-823E294529DE}"/>
    <cellStyle name="Normal 6 4 2 2 4 6" xfId="9049" xr:uid="{2F040CDB-0F39-48D7-A46A-DE564DBA9B5D}"/>
    <cellStyle name="Normal 6 4 2 2 4 6 2" xfId="25778" xr:uid="{5F892191-D8F5-4A9D-B966-6C88F9E76411}"/>
    <cellStyle name="Normal 6 4 2 2 4 7" xfId="17415" xr:uid="{0B4132EE-DCD0-4EDD-86CC-0218DCA37D29}"/>
    <cellStyle name="Normal 6 4 2 2 5" xfId="966" xr:uid="{3D557CE6-A929-4BF9-A7FA-76D6D49766A5}"/>
    <cellStyle name="Normal 6 4 2 2 5 2" xfId="2638" xr:uid="{EC39F351-2CEB-436E-B7C7-7E6D6546A275}"/>
    <cellStyle name="Normal 6 4 2 2 5 2 2" xfId="6819" xr:uid="{38D745F2-A73F-4913-AD05-7963C746C8DB}"/>
    <cellStyle name="Normal 6 4 2 2 5 2 2 2" xfId="15182" xr:uid="{5E02E96D-7A23-4B77-9F25-6BEE13A83AFF}"/>
    <cellStyle name="Normal 6 4 2 2 5 2 2 2 2" xfId="31911" xr:uid="{B2500798-64DC-49AD-A642-B07B784C7E77}"/>
    <cellStyle name="Normal 6 4 2 2 5 2 2 3" xfId="23548" xr:uid="{8F6BE269-294C-404C-9D0A-74BF29A33AA7}"/>
    <cellStyle name="Normal 6 4 2 2 5 2 3" xfId="11001" xr:uid="{17B44D38-6510-4996-AD8D-4A2C5629EE50}"/>
    <cellStyle name="Normal 6 4 2 2 5 2 3 2" xfId="27730" xr:uid="{742A0B93-B6B3-45B0-92C2-6D34DAFEA4BC}"/>
    <cellStyle name="Normal 6 4 2 2 5 2 4" xfId="19367" xr:uid="{A629F002-7932-4DB4-8B25-B1F3CDD06D49}"/>
    <cellStyle name="Normal 6 4 2 2 5 3" xfId="5147" xr:uid="{9C0B968D-02AB-4849-9185-721E83FB8BDA}"/>
    <cellStyle name="Normal 6 4 2 2 5 3 2" xfId="13510" xr:uid="{B221FE06-EEFA-44AD-B75F-AC6C5C74FC10}"/>
    <cellStyle name="Normal 6 4 2 2 5 3 2 2" xfId="30239" xr:uid="{9D5F8ACA-0B92-4B1D-AC07-0BBE22C9F3BD}"/>
    <cellStyle name="Normal 6 4 2 2 5 3 3" xfId="21876" xr:uid="{B5340A79-F7F9-49A1-9F8A-19398F1E8F1E}"/>
    <cellStyle name="Normal 6 4 2 2 5 4" xfId="9329" xr:uid="{77739057-EB49-48F5-A942-DA9D124E9744}"/>
    <cellStyle name="Normal 6 4 2 2 5 4 2" xfId="26058" xr:uid="{527CF604-B015-4DAE-A30F-465F9E17C09C}"/>
    <cellStyle name="Normal 6 4 2 2 5 5" xfId="17695" xr:uid="{F918211E-0CDA-4BDB-956D-B987F4378217}"/>
    <cellStyle name="Normal 6 4 2 2 6" xfId="1802" xr:uid="{747E5738-F30E-47C4-A379-55574AD66764}"/>
    <cellStyle name="Normal 6 4 2 2 6 2" xfId="5983" xr:uid="{54ABE264-9FD9-419D-B314-355502E8E3B9}"/>
    <cellStyle name="Normal 6 4 2 2 6 2 2" xfId="14346" xr:uid="{22611D93-476E-490B-815B-C3CDEF0F1D49}"/>
    <cellStyle name="Normal 6 4 2 2 6 2 2 2" xfId="31075" xr:uid="{A61BF3C3-33F7-4316-AEA9-AB8D9159FA61}"/>
    <cellStyle name="Normal 6 4 2 2 6 2 3" xfId="22712" xr:uid="{BC192D7F-33F3-40E5-8277-BDCD2C298391}"/>
    <cellStyle name="Normal 6 4 2 2 6 3" xfId="10165" xr:uid="{797FD811-7231-4CCE-B6A7-477DF73BC20F}"/>
    <cellStyle name="Normal 6 4 2 2 6 3 2" xfId="26894" xr:uid="{460586E0-9FE2-4A16-B198-BF2BCFF4734D}"/>
    <cellStyle name="Normal 6 4 2 2 6 4" xfId="18531" xr:uid="{41A4C1B3-3AEC-4CAB-B782-2327AAFF9ED3}"/>
    <cellStyle name="Normal 6 4 2 2 7" xfId="3476" xr:uid="{508C708E-FEB2-4491-87DE-8D393A2C4FD2}"/>
    <cellStyle name="Normal 6 4 2 2 7 2" xfId="7657" xr:uid="{E7E783D1-EE73-4B37-B6AF-718D140832CF}"/>
    <cellStyle name="Normal 6 4 2 2 7 2 2" xfId="16020" xr:uid="{6748B9E2-546F-4599-9BA9-0B6AD0DD2755}"/>
    <cellStyle name="Normal 6 4 2 2 7 2 2 2" xfId="32749" xr:uid="{349BB38E-84C1-4341-B08D-24A7449103BD}"/>
    <cellStyle name="Normal 6 4 2 2 7 2 3" xfId="24386" xr:uid="{41B8EC42-C06F-407D-BFFE-821B8E42AB61}"/>
    <cellStyle name="Normal 6 4 2 2 7 3" xfId="11839" xr:uid="{260D7EEA-6B15-443D-8E31-8BB2670CB962}"/>
    <cellStyle name="Normal 6 4 2 2 7 3 2" xfId="28568" xr:uid="{502A4585-EA20-4AB2-BFFB-9140134E6A28}"/>
    <cellStyle name="Normal 6 4 2 2 7 4" xfId="20205" xr:uid="{FB6F218A-871D-4502-AAAF-F23E084EC4AC}"/>
    <cellStyle name="Normal 6 4 2 2 8" xfId="4311" xr:uid="{DB2EE223-3C23-4EB9-B078-F9F9FECFC085}"/>
    <cellStyle name="Normal 6 4 2 2 8 2" xfId="12674" xr:uid="{DDC0FB18-6CD4-448C-BDAF-6FD37F1AB19E}"/>
    <cellStyle name="Normal 6 4 2 2 8 2 2" xfId="29403" xr:uid="{4498C6AB-B7A9-4B27-B10D-016FE0B702E1}"/>
    <cellStyle name="Normal 6 4 2 2 8 3" xfId="21040" xr:uid="{13690548-8958-4711-8332-B7B8F7DFF359}"/>
    <cellStyle name="Normal 6 4 2 2 9" xfId="8493" xr:uid="{6CDBAECF-4D89-47A7-BA51-89E2822BB5D3}"/>
    <cellStyle name="Normal 6 4 2 2 9 2" xfId="25222" xr:uid="{D8314CD0-86DB-4409-9CA6-400CFEBBE4DB}"/>
    <cellStyle name="Normal 6 4 2 3" xfId="199" xr:uid="{2CEBFB3F-F90E-4646-9B6B-EB488280CA1F}"/>
    <cellStyle name="Normal 6 4 2 3 2" xfId="477" xr:uid="{AD330947-0013-4BA0-90C9-A48C75570C13}"/>
    <cellStyle name="Normal 6 4 2 3 2 2" xfId="1313" xr:uid="{70E21B71-E508-433E-89B1-FDEB38CC1214}"/>
    <cellStyle name="Normal 6 4 2 3 2 2 2" xfId="2985" xr:uid="{C7C15F68-ABF6-4805-8945-CAE0D40AF487}"/>
    <cellStyle name="Normal 6 4 2 3 2 2 2 2" xfId="7166" xr:uid="{DF869773-F7F5-4A49-8B5C-66D5D141C58B}"/>
    <cellStyle name="Normal 6 4 2 3 2 2 2 2 2" xfId="15529" xr:uid="{88A9FEA3-287F-42A8-A4D8-F2FD376C36DA}"/>
    <cellStyle name="Normal 6 4 2 3 2 2 2 2 2 2" xfId="32258" xr:uid="{D4DA68BD-96A5-4FCE-85BD-CF5CE1015C24}"/>
    <cellStyle name="Normal 6 4 2 3 2 2 2 2 3" xfId="23895" xr:uid="{EC60B881-B411-4368-8430-E253CB3E0197}"/>
    <cellStyle name="Normal 6 4 2 3 2 2 2 3" xfId="11348" xr:uid="{54EEC752-4931-4000-A554-69901E9C35FA}"/>
    <cellStyle name="Normal 6 4 2 3 2 2 2 3 2" xfId="28077" xr:uid="{B926E63C-659F-4DD3-854D-59CEA471AD18}"/>
    <cellStyle name="Normal 6 4 2 3 2 2 2 4" xfId="19714" xr:uid="{F5814AC0-A4BC-4DE0-A6FD-C60AFECCFF2F}"/>
    <cellStyle name="Normal 6 4 2 3 2 2 3" xfId="5494" xr:uid="{FFC29EC2-7686-4DE6-8B8B-673F2A9C53EB}"/>
    <cellStyle name="Normal 6 4 2 3 2 2 3 2" xfId="13857" xr:uid="{BB046B2D-0D50-429E-9FB2-A23861077B72}"/>
    <cellStyle name="Normal 6 4 2 3 2 2 3 2 2" xfId="30586" xr:uid="{1FD988C2-ED96-40D7-B2F9-B1FE628C2F79}"/>
    <cellStyle name="Normal 6 4 2 3 2 2 3 3" xfId="22223" xr:uid="{C71BCCEF-CFCC-44B2-9C16-FBD82BC4AC60}"/>
    <cellStyle name="Normal 6 4 2 3 2 2 4" xfId="9676" xr:uid="{7FE7F892-0480-47F8-BAF4-25D1154D57AC}"/>
    <cellStyle name="Normal 6 4 2 3 2 2 4 2" xfId="26405" xr:uid="{DA15A6D6-D4A2-44BB-92B0-236BD882BA31}"/>
    <cellStyle name="Normal 6 4 2 3 2 2 5" xfId="18042" xr:uid="{3E99B281-CFED-41FF-8EB0-8A1C14EFE774}"/>
    <cellStyle name="Normal 6 4 2 3 2 3" xfId="2149" xr:uid="{F6870E54-415D-421A-B2D2-2DFD285DC5FA}"/>
    <cellStyle name="Normal 6 4 2 3 2 3 2" xfId="6330" xr:uid="{8B03BE18-6044-4343-A5F1-E4F8F39BDE94}"/>
    <cellStyle name="Normal 6 4 2 3 2 3 2 2" xfId="14693" xr:uid="{F910C1D9-6954-4A93-BF77-4C5FF942B457}"/>
    <cellStyle name="Normal 6 4 2 3 2 3 2 2 2" xfId="31422" xr:uid="{F9BBA3D8-3817-46E7-9FC7-AE1139E394A7}"/>
    <cellStyle name="Normal 6 4 2 3 2 3 2 3" xfId="23059" xr:uid="{7CF99F72-D888-46E7-87E1-CE3E03415F87}"/>
    <cellStyle name="Normal 6 4 2 3 2 3 3" xfId="10512" xr:uid="{F162A924-C67B-4864-A5B1-10E7D1840259}"/>
    <cellStyle name="Normal 6 4 2 3 2 3 3 2" xfId="27241" xr:uid="{14CC8182-8AA3-42D3-A8D2-0C84268CC576}"/>
    <cellStyle name="Normal 6 4 2 3 2 3 4" xfId="18878" xr:uid="{24816508-B758-4C6E-9865-706B3022E55C}"/>
    <cellStyle name="Normal 6 4 2 3 2 4" xfId="3823" xr:uid="{4D97E085-2DCA-4F7F-83F2-E61E5A8A0CC1}"/>
    <cellStyle name="Normal 6 4 2 3 2 4 2" xfId="8004" xr:uid="{C5248E9A-3BB8-44CF-ADFD-C498D99A14C8}"/>
    <cellStyle name="Normal 6 4 2 3 2 4 2 2" xfId="16367" xr:uid="{E575E777-8300-40D9-BE29-4C06F09EAB92}"/>
    <cellStyle name="Normal 6 4 2 3 2 4 2 2 2" xfId="33096" xr:uid="{E5AB3367-55B6-4B4C-99DE-54E0572B1896}"/>
    <cellStyle name="Normal 6 4 2 3 2 4 2 3" xfId="24733" xr:uid="{E25248A1-567C-4B2F-A661-F31DFAE81A86}"/>
    <cellStyle name="Normal 6 4 2 3 2 4 3" xfId="12186" xr:uid="{770EC08D-E660-4B17-B97E-4EB5AF1BC434}"/>
    <cellStyle name="Normal 6 4 2 3 2 4 3 2" xfId="28915" xr:uid="{E612BF53-9ABF-4CFF-A2D6-94492166882F}"/>
    <cellStyle name="Normal 6 4 2 3 2 4 4" xfId="20552" xr:uid="{441E8449-39BC-42BC-8B45-33E12E1D2E15}"/>
    <cellStyle name="Normal 6 4 2 3 2 5" xfId="4658" xr:uid="{3DDA9529-FFB1-41DA-9D98-0D20FCFFFFD1}"/>
    <cellStyle name="Normal 6 4 2 3 2 5 2" xfId="13021" xr:uid="{A73FD2A3-D03C-438C-9E0C-FA4162B648E0}"/>
    <cellStyle name="Normal 6 4 2 3 2 5 2 2" xfId="29750" xr:uid="{B812A336-4C0F-459F-97CD-543C7A6A1B5D}"/>
    <cellStyle name="Normal 6 4 2 3 2 5 3" xfId="21387" xr:uid="{3C70FCDA-9785-4A3F-ACB2-6C292E6EB5E8}"/>
    <cellStyle name="Normal 6 4 2 3 2 6" xfId="8840" xr:uid="{1DA2578F-3264-43A1-A7CE-88AE2E7C44D7}"/>
    <cellStyle name="Normal 6 4 2 3 2 6 2" xfId="25569" xr:uid="{56AF7467-6731-44AD-B876-3A472B243C4E}"/>
    <cellStyle name="Normal 6 4 2 3 2 7" xfId="17206" xr:uid="{D8F477EF-F2CB-425F-B4CA-EB9E839AD345}"/>
    <cellStyle name="Normal 6 4 2 3 3" xfId="755" xr:uid="{F6A45424-1CDA-437B-A45E-2F1100E65C32}"/>
    <cellStyle name="Normal 6 4 2 3 3 2" xfId="1591" xr:uid="{19FF8B33-B871-4D51-90FC-073F5AB81422}"/>
    <cellStyle name="Normal 6 4 2 3 3 2 2" xfId="3263" xr:uid="{738235BD-9D74-499B-9024-A965DB3BAE63}"/>
    <cellStyle name="Normal 6 4 2 3 3 2 2 2" xfId="7444" xr:uid="{CF6F3879-F8EE-4E8F-B20F-E2D32271F557}"/>
    <cellStyle name="Normal 6 4 2 3 3 2 2 2 2" xfId="15807" xr:uid="{64A75D52-D529-4123-B96E-022D4DDF014A}"/>
    <cellStyle name="Normal 6 4 2 3 3 2 2 2 2 2" xfId="32536" xr:uid="{578D3C9E-4420-447F-876F-76F6F21230B9}"/>
    <cellStyle name="Normal 6 4 2 3 3 2 2 2 3" xfId="24173" xr:uid="{D17ABD8F-C694-40DB-8C37-58CBBA294CF3}"/>
    <cellStyle name="Normal 6 4 2 3 3 2 2 3" xfId="11626" xr:uid="{DE35A42C-3533-4A0A-A48F-7F13CC48793B}"/>
    <cellStyle name="Normal 6 4 2 3 3 2 2 3 2" xfId="28355" xr:uid="{E5F1C109-694C-4662-A2E8-B38CF7F113C7}"/>
    <cellStyle name="Normal 6 4 2 3 3 2 2 4" xfId="19992" xr:uid="{6BBB7978-48E8-49DB-AEDF-A9A8610A3A2D}"/>
    <cellStyle name="Normal 6 4 2 3 3 2 3" xfId="5772" xr:uid="{DD2DF885-F0F9-4704-8631-6F8E2525E62F}"/>
    <cellStyle name="Normal 6 4 2 3 3 2 3 2" xfId="14135" xr:uid="{DD8B331E-CCD2-4BD8-BF70-FDFD120EC2F9}"/>
    <cellStyle name="Normal 6 4 2 3 3 2 3 2 2" xfId="30864" xr:uid="{9F72FF9F-940E-4A7C-8F62-ABB7E44C5EA8}"/>
    <cellStyle name="Normal 6 4 2 3 3 2 3 3" xfId="22501" xr:uid="{A2162006-D8E6-4215-8A22-79F14A760E04}"/>
    <cellStyle name="Normal 6 4 2 3 3 2 4" xfId="9954" xr:uid="{15D288C8-B35E-47BF-A437-5E4CBF5844AF}"/>
    <cellStyle name="Normal 6 4 2 3 3 2 4 2" xfId="26683" xr:uid="{E1C547E4-2C1F-4ECF-AD53-FEEEDD850893}"/>
    <cellStyle name="Normal 6 4 2 3 3 2 5" xfId="18320" xr:uid="{BF77B232-6801-43A1-B021-FF63DADBF2A8}"/>
    <cellStyle name="Normal 6 4 2 3 3 3" xfId="2427" xr:uid="{28D4A5D3-EEDE-494D-B306-7C987BD7F5EC}"/>
    <cellStyle name="Normal 6 4 2 3 3 3 2" xfId="6608" xr:uid="{92AB4B6C-09C1-4EB2-9898-9A1EDAA04FDA}"/>
    <cellStyle name="Normal 6 4 2 3 3 3 2 2" xfId="14971" xr:uid="{48D23C30-1599-47FB-AEE0-9BDC0262F253}"/>
    <cellStyle name="Normal 6 4 2 3 3 3 2 2 2" xfId="31700" xr:uid="{6B80BD52-2531-486A-A7EA-90F745B73603}"/>
    <cellStyle name="Normal 6 4 2 3 3 3 2 3" xfId="23337" xr:uid="{AD22DA61-B348-43F4-B50E-3DF948D48093}"/>
    <cellStyle name="Normal 6 4 2 3 3 3 3" xfId="10790" xr:uid="{7A620FBC-A13E-45F0-B1C9-6D43DEA09101}"/>
    <cellStyle name="Normal 6 4 2 3 3 3 3 2" xfId="27519" xr:uid="{3853C717-B8A9-4122-A089-33813515A3F0}"/>
    <cellStyle name="Normal 6 4 2 3 3 3 4" xfId="19156" xr:uid="{48B7E829-B835-4E46-AE46-19AF821A64D7}"/>
    <cellStyle name="Normal 6 4 2 3 3 4" xfId="4101" xr:uid="{5DB98D5E-270C-4C96-BF14-A41ECFD1F8AF}"/>
    <cellStyle name="Normal 6 4 2 3 3 4 2" xfId="8282" xr:uid="{8B2C3AF6-45AC-49C4-BFB6-734571749EA6}"/>
    <cellStyle name="Normal 6 4 2 3 3 4 2 2" xfId="16645" xr:uid="{141AA337-F443-425A-80BD-6917BAFC98B1}"/>
    <cellStyle name="Normal 6 4 2 3 3 4 2 2 2" xfId="33374" xr:uid="{E105313E-0AFE-45BF-9F60-0D398673075B}"/>
    <cellStyle name="Normal 6 4 2 3 3 4 2 3" xfId="25011" xr:uid="{CB471606-4DA7-4014-AFCF-0B3BC6DA0D5D}"/>
    <cellStyle name="Normal 6 4 2 3 3 4 3" xfId="12464" xr:uid="{0F9D921F-BC42-4FF8-8D75-41B5811B0A6B}"/>
    <cellStyle name="Normal 6 4 2 3 3 4 3 2" xfId="29193" xr:uid="{DE002E1A-660B-46C3-B2D3-FB8C97017F45}"/>
    <cellStyle name="Normal 6 4 2 3 3 4 4" xfId="20830" xr:uid="{FECF2108-BA30-42AD-81BC-764548DEBA23}"/>
    <cellStyle name="Normal 6 4 2 3 3 5" xfId="4936" xr:uid="{DE864FF0-908E-4C3F-AB7F-B4977DBE329F}"/>
    <cellStyle name="Normal 6 4 2 3 3 5 2" xfId="13299" xr:uid="{88BCC756-913A-489B-8726-331129F952EE}"/>
    <cellStyle name="Normal 6 4 2 3 3 5 2 2" xfId="30028" xr:uid="{9805B34F-8D4A-42F5-93DC-1C409C6D423A}"/>
    <cellStyle name="Normal 6 4 2 3 3 5 3" xfId="21665" xr:uid="{A3CBF76D-ED7B-45BF-8528-83DF2D5B6780}"/>
    <cellStyle name="Normal 6 4 2 3 3 6" xfId="9118" xr:uid="{1563D7C8-7B5A-4FAE-8835-4FF30400D1F4}"/>
    <cellStyle name="Normal 6 4 2 3 3 6 2" xfId="25847" xr:uid="{672502B7-B234-42C3-AF46-951BF2229F04}"/>
    <cellStyle name="Normal 6 4 2 3 3 7" xfId="17484" xr:uid="{D8C8F340-3C4C-4F1F-91FC-626A5FCB7558}"/>
    <cellStyle name="Normal 6 4 2 3 4" xfId="1035" xr:uid="{403EA36A-2600-43AE-B39D-49773ACB4106}"/>
    <cellStyle name="Normal 6 4 2 3 4 2" xfId="2707" xr:uid="{4EF47A8C-4385-4A71-91FD-FCA2E2148C42}"/>
    <cellStyle name="Normal 6 4 2 3 4 2 2" xfId="6888" xr:uid="{43D08B49-B1D6-4C95-B0E0-194591FE3FFA}"/>
    <cellStyle name="Normal 6 4 2 3 4 2 2 2" xfId="15251" xr:uid="{E41651C7-A4C8-4E82-A76C-F696152039C1}"/>
    <cellStyle name="Normal 6 4 2 3 4 2 2 2 2" xfId="31980" xr:uid="{680DA426-4C41-4E67-9177-1C47AFAE56B0}"/>
    <cellStyle name="Normal 6 4 2 3 4 2 2 3" xfId="23617" xr:uid="{26694440-63AA-4EA9-9C34-127921568DB9}"/>
    <cellStyle name="Normal 6 4 2 3 4 2 3" xfId="11070" xr:uid="{C3BF5572-C8CD-486A-A307-F803B45168C4}"/>
    <cellStyle name="Normal 6 4 2 3 4 2 3 2" xfId="27799" xr:uid="{AD9EB639-B5A9-4B0E-8108-8E78FE03C8E3}"/>
    <cellStyle name="Normal 6 4 2 3 4 2 4" xfId="19436" xr:uid="{FBB2E92B-7AA2-4528-B5FD-33BC3D4133CC}"/>
    <cellStyle name="Normal 6 4 2 3 4 3" xfId="5216" xr:uid="{B71E8875-E62E-4F04-A335-625F52058CD3}"/>
    <cellStyle name="Normal 6 4 2 3 4 3 2" xfId="13579" xr:uid="{E5923B83-C1EB-4F45-8A70-29A7FF50267B}"/>
    <cellStyle name="Normal 6 4 2 3 4 3 2 2" xfId="30308" xr:uid="{DED7C93A-5037-4793-8B4D-02A1754EE649}"/>
    <cellStyle name="Normal 6 4 2 3 4 3 3" xfId="21945" xr:uid="{281FA739-F0D1-451C-BE2A-06D27A7894C7}"/>
    <cellStyle name="Normal 6 4 2 3 4 4" xfId="9398" xr:uid="{2F22A71D-630F-43F9-A995-B29457021DC7}"/>
    <cellStyle name="Normal 6 4 2 3 4 4 2" xfId="26127" xr:uid="{91E19A1E-22F6-43F9-B3EE-0687C1C48BF3}"/>
    <cellStyle name="Normal 6 4 2 3 4 5" xfId="17764" xr:uid="{993A34F5-CE7C-40DE-ACC5-0850C834D6D7}"/>
    <cellStyle name="Normal 6 4 2 3 5" xfId="1871" xr:uid="{1E6E2614-8F05-4BAD-8921-61243769D40D}"/>
    <cellStyle name="Normal 6 4 2 3 5 2" xfId="6052" xr:uid="{66D57096-CA63-4386-BFC8-0C5C6C52ADE9}"/>
    <cellStyle name="Normal 6 4 2 3 5 2 2" xfId="14415" xr:uid="{5F799E91-316F-45C1-89D2-E22BF83B06D9}"/>
    <cellStyle name="Normal 6 4 2 3 5 2 2 2" xfId="31144" xr:uid="{B3BEF501-C454-4E25-8027-CA7C17E3A5C0}"/>
    <cellStyle name="Normal 6 4 2 3 5 2 3" xfId="22781" xr:uid="{4FCC1D3A-FC4B-4477-96F7-C19D6A5A9D2A}"/>
    <cellStyle name="Normal 6 4 2 3 5 3" xfId="10234" xr:uid="{78E78D52-C421-4360-BEE0-E5150C063C3F}"/>
    <cellStyle name="Normal 6 4 2 3 5 3 2" xfId="26963" xr:uid="{D4CA540A-7B57-46F8-9A80-C1881FF180C1}"/>
    <cellStyle name="Normal 6 4 2 3 5 4" xfId="18600" xr:uid="{44E57ACE-927A-47A9-BD5C-8D261873BD49}"/>
    <cellStyle name="Normal 6 4 2 3 6" xfId="3545" xr:uid="{E77423FC-AEBB-4B68-BBB4-FD22F48E3C07}"/>
    <cellStyle name="Normal 6 4 2 3 6 2" xfId="7726" xr:uid="{62F3C2A7-CB22-4F83-88A2-A3955626F061}"/>
    <cellStyle name="Normal 6 4 2 3 6 2 2" xfId="16089" xr:uid="{D9AF83B4-3EC2-48F0-9B50-5E3AAE53806F}"/>
    <cellStyle name="Normal 6 4 2 3 6 2 2 2" xfId="32818" xr:uid="{ACB6C27C-218D-4B01-9F9B-CD7358DF752D}"/>
    <cellStyle name="Normal 6 4 2 3 6 2 3" xfId="24455" xr:uid="{B194BAA9-D01A-441A-AAD9-415ADBB5E8FA}"/>
    <cellStyle name="Normal 6 4 2 3 6 3" xfId="11908" xr:uid="{AD3E4A3F-C59C-4119-96CC-D56BC4A20C96}"/>
    <cellStyle name="Normal 6 4 2 3 6 3 2" xfId="28637" xr:uid="{3B875E74-7214-41B1-92A0-4B2F9C660D75}"/>
    <cellStyle name="Normal 6 4 2 3 6 4" xfId="20274" xr:uid="{154EEF36-5672-425E-A7C3-F76EF363D44C}"/>
    <cellStyle name="Normal 6 4 2 3 7" xfId="4380" xr:uid="{467D48E2-8950-464A-81EF-0038A854B279}"/>
    <cellStyle name="Normal 6 4 2 3 7 2" xfId="12743" xr:uid="{A2CF1E18-F90C-4F1C-A8DA-CF6556419A1E}"/>
    <cellStyle name="Normal 6 4 2 3 7 2 2" xfId="29472" xr:uid="{76863B54-3F19-49B3-8CAF-CFD512F2C1BC}"/>
    <cellStyle name="Normal 6 4 2 3 7 3" xfId="21109" xr:uid="{D11DC192-FD88-44B7-A582-FCC4A0A7F119}"/>
    <cellStyle name="Normal 6 4 2 3 8" xfId="8562" xr:uid="{018F6121-7E40-4BD0-9714-D3CD3254563C}"/>
    <cellStyle name="Normal 6 4 2 3 8 2" xfId="25291" xr:uid="{6DE4C94C-BD6E-452F-ABCB-5B0CD947DF45}"/>
    <cellStyle name="Normal 6 4 2 3 9" xfId="16928" xr:uid="{4DE1E14D-30C4-4A2C-B707-67244F959367}"/>
    <cellStyle name="Normal 6 4 2 4" xfId="341" xr:uid="{C6B5D464-44D7-41E5-8B19-A107064C09F7}"/>
    <cellStyle name="Normal 6 4 2 4 2" xfId="1177" xr:uid="{38BC9E9C-9327-4B6A-8C0E-54D872C39567}"/>
    <cellStyle name="Normal 6 4 2 4 2 2" xfId="2849" xr:uid="{D16EE0A2-E566-4445-8154-D3F42C79FED0}"/>
    <cellStyle name="Normal 6 4 2 4 2 2 2" xfId="7030" xr:uid="{8DEEC6E5-8BD1-4E4C-9A2B-7024D83D3336}"/>
    <cellStyle name="Normal 6 4 2 4 2 2 2 2" xfId="15393" xr:uid="{60BCF424-BC3F-4634-9DF8-B15494B80569}"/>
    <cellStyle name="Normal 6 4 2 4 2 2 2 2 2" xfId="32122" xr:uid="{DF2FCFFA-B283-4B0B-AEE7-282239103A76}"/>
    <cellStyle name="Normal 6 4 2 4 2 2 2 3" xfId="23759" xr:uid="{25C439A0-0C85-4FBB-86E7-7746273B9BFB}"/>
    <cellStyle name="Normal 6 4 2 4 2 2 3" xfId="11212" xr:uid="{D890426F-8335-404D-B3B0-08B41A5494A9}"/>
    <cellStyle name="Normal 6 4 2 4 2 2 3 2" xfId="27941" xr:uid="{B8B43EAB-AE91-4D17-B0D8-0958788CFD91}"/>
    <cellStyle name="Normal 6 4 2 4 2 2 4" xfId="19578" xr:uid="{9AB4D2E7-E612-45A6-948F-9A40931C17E5}"/>
    <cellStyle name="Normal 6 4 2 4 2 3" xfId="5358" xr:uid="{A2A889D1-A1D2-4173-A054-A2005127E56D}"/>
    <cellStyle name="Normal 6 4 2 4 2 3 2" xfId="13721" xr:uid="{FF477F4E-6F98-400C-86C8-0CF85BD9C592}"/>
    <cellStyle name="Normal 6 4 2 4 2 3 2 2" xfId="30450" xr:uid="{596B2486-0940-485F-9B6D-368F00C00CF5}"/>
    <cellStyle name="Normal 6 4 2 4 2 3 3" xfId="22087" xr:uid="{66EF1A4B-AFEB-4086-BB09-93BDF88A74A6}"/>
    <cellStyle name="Normal 6 4 2 4 2 4" xfId="9540" xr:uid="{088EC856-65E7-4FA2-85E2-32E2899A4D48}"/>
    <cellStyle name="Normal 6 4 2 4 2 4 2" xfId="26269" xr:uid="{E46B3957-71A5-4A84-A596-9A4D19D294B3}"/>
    <cellStyle name="Normal 6 4 2 4 2 5" xfId="17906" xr:uid="{A74486DC-D0EF-42FB-B9A9-3D91FB302DC2}"/>
    <cellStyle name="Normal 6 4 2 4 3" xfId="2013" xr:uid="{FDED34DE-E887-496C-A5E8-347E78708C44}"/>
    <cellStyle name="Normal 6 4 2 4 3 2" xfId="6194" xr:uid="{2E48CCA9-8B07-4882-B0CE-A32DF292DB5E}"/>
    <cellStyle name="Normal 6 4 2 4 3 2 2" xfId="14557" xr:uid="{2946A47D-9A9A-48F6-BE24-141BD808D773}"/>
    <cellStyle name="Normal 6 4 2 4 3 2 2 2" xfId="31286" xr:uid="{2F1B421F-5EAC-455A-921F-E0DCB8CC9235}"/>
    <cellStyle name="Normal 6 4 2 4 3 2 3" xfId="22923" xr:uid="{4BE59219-A5AB-43A4-AFC9-1979E52E2EA9}"/>
    <cellStyle name="Normal 6 4 2 4 3 3" xfId="10376" xr:uid="{3516AC6A-6B68-4656-9405-2C2171244902}"/>
    <cellStyle name="Normal 6 4 2 4 3 3 2" xfId="27105" xr:uid="{B890C804-E447-4C37-ADE4-501E9B9AD225}"/>
    <cellStyle name="Normal 6 4 2 4 3 4" xfId="18742" xr:uid="{40E459F5-223B-472A-9772-7C22ABF41AC9}"/>
    <cellStyle name="Normal 6 4 2 4 4" xfId="3687" xr:uid="{A04457B0-2058-4BA4-8765-E601FAD7D17D}"/>
    <cellStyle name="Normal 6 4 2 4 4 2" xfId="7868" xr:uid="{66BD7DB4-6586-4FA8-B16F-6AF5CA58B724}"/>
    <cellStyle name="Normal 6 4 2 4 4 2 2" xfId="16231" xr:uid="{249DE410-65CD-4991-A80F-D08A05D09AF4}"/>
    <cellStyle name="Normal 6 4 2 4 4 2 2 2" xfId="32960" xr:uid="{1DEE68C2-8C32-4413-8CF9-65D0C6CBAE57}"/>
    <cellStyle name="Normal 6 4 2 4 4 2 3" xfId="24597" xr:uid="{70DA2CC9-7F6F-40F5-89B0-ACECE9489EE5}"/>
    <cellStyle name="Normal 6 4 2 4 4 3" xfId="12050" xr:uid="{6A5E95FF-2CC5-4FF9-8FE9-F7F0DC67D483}"/>
    <cellStyle name="Normal 6 4 2 4 4 3 2" xfId="28779" xr:uid="{343F07D2-D522-497D-B1C9-995A6BF60FE5}"/>
    <cellStyle name="Normal 6 4 2 4 4 4" xfId="20416" xr:uid="{C3A9F0F9-AC20-4C6E-A543-BA8AF484E643}"/>
    <cellStyle name="Normal 6 4 2 4 5" xfId="4522" xr:uid="{3881B483-7A91-49C7-B5D8-1B6F1FA7379B}"/>
    <cellStyle name="Normal 6 4 2 4 5 2" xfId="12885" xr:uid="{6A83CE24-B323-458A-9B88-F62883859697}"/>
    <cellStyle name="Normal 6 4 2 4 5 2 2" xfId="29614" xr:uid="{FA925083-D1F4-4CE3-A9AA-1C04285F23E4}"/>
    <cellStyle name="Normal 6 4 2 4 5 3" xfId="21251" xr:uid="{E8058334-0A8D-4374-8503-D8A02C1EF265}"/>
    <cellStyle name="Normal 6 4 2 4 6" xfId="8704" xr:uid="{1ECCCA5B-E820-4547-AC77-40EF1DB15611}"/>
    <cellStyle name="Normal 6 4 2 4 6 2" xfId="25433" xr:uid="{E8E5F1D6-D61E-4B7B-A9A5-0EDA0A4E64DE}"/>
    <cellStyle name="Normal 6 4 2 4 7" xfId="17070" xr:uid="{09F7ACBC-38BD-4735-9562-18F43EED7197}"/>
    <cellStyle name="Normal 6 4 2 5" xfId="619" xr:uid="{19210734-E9A3-490C-89BC-0AC38B7A4D40}"/>
    <cellStyle name="Normal 6 4 2 5 2" xfId="1455" xr:uid="{64308B75-7447-4DA2-B3AB-B3B8F145F874}"/>
    <cellStyle name="Normal 6 4 2 5 2 2" xfId="3127" xr:uid="{5663C12D-D128-4A2E-B3E6-2C28A4AD2260}"/>
    <cellStyle name="Normal 6 4 2 5 2 2 2" xfId="7308" xr:uid="{2263C1D5-9D95-4A0A-9BC1-094B45E5DD1A}"/>
    <cellStyle name="Normal 6 4 2 5 2 2 2 2" xfId="15671" xr:uid="{58031A7B-DD92-4520-9235-436BF2AC56A4}"/>
    <cellStyle name="Normal 6 4 2 5 2 2 2 2 2" xfId="32400" xr:uid="{65886596-929F-4019-B84D-34C4E1B17E41}"/>
    <cellStyle name="Normal 6 4 2 5 2 2 2 3" xfId="24037" xr:uid="{4A547552-E709-4BB9-B926-6814063AF56D}"/>
    <cellStyle name="Normal 6 4 2 5 2 2 3" xfId="11490" xr:uid="{D5C3D99D-60B1-4869-9355-BD9B23910602}"/>
    <cellStyle name="Normal 6 4 2 5 2 2 3 2" xfId="28219" xr:uid="{BEB8901B-8967-456C-AC6C-F039D20101EE}"/>
    <cellStyle name="Normal 6 4 2 5 2 2 4" xfId="19856" xr:uid="{62126E40-E315-4FD2-83AA-A4BEFF329FD1}"/>
    <cellStyle name="Normal 6 4 2 5 2 3" xfId="5636" xr:uid="{A3F0017E-709C-4708-9B27-13AC7D9E5ABE}"/>
    <cellStyle name="Normal 6 4 2 5 2 3 2" xfId="13999" xr:uid="{CCBBA24A-F0BA-4726-9CBE-232BC684B240}"/>
    <cellStyle name="Normal 6 4 2 5 2 3 2 2" xfId="30728" xr:uid="{A8138520-845D-402F-ADDE-DDD4D97EDEA1}"/>
    <cellStyle name="Normal 6 4 2 5 2 3 3" xfId="22365" xr:uid="{D9F0567C-4B6B-4ABE-A917-A060D966CFE1}"/>
    <cellStyle name="Normal 6 4 2 5 2 4" xfId="9818" xr:uid="{FD35A870-7A99-44DF-88E6-A5EADBEC67CC}"/>
    <cellStyle name="Normal 6 4 2 5 2 4 2" xfId="26547" xr:uid="{11C05CFA-8052-4CF9-B227-EEEF671EF5B3}"/>
    <cellStyle name="Normal 6 4 2 5 2 5" xfId="18184" xr:uid="{1FE68F59-3213-440F-8ABF-7A687385D196}"/>
    <cellStyle name="Normal 6 4 2 5 3" xfId="2291" xr:uid="{5B2F94CD-7A90-4BAF-8EB2-8E9901AD47E0}"/>
    <cellStyle name="Normal 6 4 2 5 3 2" xfId="6472" xr:uid="{831AF824-097D-45CD-8767-0693F4E106AB}"/>
    <cellStyle name="Normal 6 4 2 5 3 2 2" xfId="14835" xr:uid="{A64BA7DE-35D4-4E8A-A31A-DEE949A51827}"/>
    <cellStyle name="Normal 6 4 2 5 3 2 2 2" xfId="31564" xr:uid="{772AE8AC-B6D1-4494-A621-AC2F6A1F6BFB}"/>
    <cellStyle name="Normal 6 4 2 5 3 2 3" xfId="23201" xr:uid="{726845D9-B1B3-4C79-9A28-89571A8EB67B}"/>
    <cellStyle name="Normal 6 4 2 5 3 3" xfId="10654" xr:uid="{47412681-768C-4C8C-BDB5-1D304422F523}"/>
    <cellStyle name="Normal 6 4 2 5 3 3 2" xfId="27383" xr:uid="{A002FB84-0E31-4681-8D80-DE29CC365EE8}"/>
    <cellStyle name="Normal 6 4 2 5 3 4" xfId="19020" xr:uid="{8E0F38BD-8EB9-4F3E-AB60-EE6AE088085A}"/>
    <cellStyle name="Normal 6 4 2 5 4" xfId="3965" xr:uid="{5CA6058C-9625-46C8-84EE-FA8B5A316749}"/>
    <cellStyle name="Normal 6 4 2 5 4 2" xfId="8146" xr:uid="{C960DACC-95DD-44D6-AA4B-028FA6ED92F6}"/>
    <cellStyle name="Normal 6 4 2 5 4 2 2" xfId="16509" xr:uid="{A46D49CB-BD9A-4F70-A894-89085098D22C}"/>
    <cellStyle name="Normal 6 4 2 5 4 2 2 2" xfId="33238" xr:uid="{5D825AC7-8175-44D4-9E0D-8F0819BB949E}"/>
    <cellStyle name="Normal 6 4 2 5 4 2 3" xfId="24875" xr:uid="{C2CB8AB6-EC20-4B80-8E0F-394648CF49B6}"/>
    <cellStyle name="Normal 6 4 2 5 4 3" xfId="12328" xr:uid="{35FFCE94-336D-4E28-A883-CEEAF9C0A65B}"/>
    <cellStyle name="Normal 6 4 2 5 4 3 2" xfId="29057" xr:uid="{178FE1F9-2066-4724-B655-7853487BE7C0}"/>
    <cellStyle name="Normal 6 4 2 5 4 4" xfId="20694" xr:uid="{5D42035D-D73A-440E-9B22-2D479AB520F5}"/>
    <cellStyle name="Normal 6 4 2 5 5" xfId="4800" xr:uid="{EC822C37-06AD-440C-A55D-B25895C697A5}"/>
    <cellStyle name="Normal 6 4 2 5 5 2" xfId="13163" xr:uid="{E67AB681-57D0-4D93-9257-D8D1F51E67E0}"/>
    <cellStyle name="Normal 6 4 2 5 5 2 2" xfId="29892" xr:uid="{73DD2FC9-2AD8-4C16-8781-BBE49293AF67}"/>
    <cellStyle name="Normal 6 4 2 5 5 3" xfId="21529" xr:uid="{A0A0C088-6BAA-4391-8F82-4C919E932BED}"/>
    <cellStyle name="Normal 6 4 2 5 6" xfId="8982" xr:uid="{70C5CD08-037F-4BCD-981F-A800F8B34BA6}"/>
    <cellStyle name="Normal 6 4 2 5 6 2" xfId="25711" xr:uid="{496C8CD8-A29B-4A61-92B7-FF2BA709FB4B}"/>
    <cellStyle name="Normal 6 4 2 5 7" xfId="17348" xr:uid="{57112570-C04B-4634-B7F6-5B326020E4E7}"/>
    <cellStyle name="Normal 6 4 2 6" xfId="899" xr:uid="{1149508A-3817-4175-82BA-0EE81049E842}"/>
    <cellStyle name="Normal 6 4 2 6 2" xfId="2571" xr:uid="{68C03842-6EC8-43D2-92C1-678F88442401}"/>
    <cellStyle name="Normal 6 4 2 6 2 2" xfId="6752" xr:uid="{ED9072A4-9A84-4389-ADD8-99506C090DDF}"/>
    <cellStyle name="Normal 6 4 2 6 2 2 2" xfId="15115" xr:uid="{7F804AAA-C315-4FD5-82D2-A3156E9B1D0F}"/>
    <cellStyle name="Normal 6 4 2 6 2 2 2 2" xfId="31844" xr:uid="{05825F60-40AA-475E-9C27-F46590C7755C}"/>
    <cellStyle name="Normal 6 4 2 6 2 2 3" xfId="23481" xr:uid="{8357A42D-E23C-48F2-AA81-B7D9B9C0CCFC}"/>
    <cellStyle name="Normal 6 4 2 6 2 3" xfId="10934" xr:uid="{A7D212CD-F749-4374-AA1A-07821C7447F9}"/>
    <cellStyle name="Normal 6 4 2 6 2 3 2" xfId="27663" xr:uid="{EA2366E2-F8B5-46FB-8189-59628C721E5F}"/>
    <cellStyle name="Normal 6 4 2 6 2 4" xfId="19300" xr:uid="{B982C1F6-A8A5-49E7-823D-5D75D8DF5896}"/>
    <cellStyle name="Normal 6 4 2 6 3" xfId="5080" xr:uid="{E4F26596-55E3-4F20-87C4-2E370AB63299}"/>
    <cellStyle name="Normal 6 4 2 6 3 2" xfId="13443" xr:uid="{2F272B5F-47B8-43B9-91C6-062823A5018D}"/>
    <cellStyle name="Normal 6 4 2 6 3 2 2" xfId="30172" xr:uid="{C71325B5-7279-4C10-AEE8-B761B0BBBB22}"/>
    <cellStyle name="Normal 6 4 2 6 3 3" xfId="21809" xr:uid="{94F48C3A-DF3A-43A1-9AFF-37707AB7F7EC}"/>
    <cellStyle name="Normal 6 4 2 6 4" xfId="9262" xr:uid="{C4267462-D5D8-40B6-9DD7-A4B3A23DF961}"/>
    <cellStyle name="Normal 6 4 2 6 4 2" xfId="25991" xr:uid="{0356D6D7-4366-48AF-AB34-28B4D0AA7E82}"/>
    <cellStyle name="Normal 6 4 2 6 5" xfId="17628" xr:uid="{9E968ECF-EBBC-4741-9820-9A2496103367}"/>
    <cellStyle name="Normal 6 4 2 7" xfId="1735" xr:uid="{61A02AEC-64B6-4AA9-BA16-A40B26BB041E}"/>
    <cellStyle name="Normal 6 4 2 7 2" xfId="5916" xr:uid="{BB6A2C3A-5065-4B60-975D-2380F2A1EF2D}"/>
    <cellStyle name="Normal 6 4 2 7 2 2" xfId="14279" xr:uid="{0D15FEA2-3E8B-4F53-83B9-BFBA16BAC43C}"/>
    <cellStyle name="Normal 6 4 2 7 2 2 2" xfId="31008" xr:uid="{27E221A8-2F3F-4FC0-B232-FDFAD65B3674}"/>
    <cellStyle name="Normal 6 4 2 7 2 3" xfId="22645" xr:uid="{56DBD678-2FC1-43D4-B76C-2596194E5A63}"/>
    <cellStyle name="Normal 6 4 2 7 3" xfId="10098" xr:uid="{D3B1C7DB-3CD1-413F-B57F-12074D794F3D}"/>
    <cellStyle name="Normal 6 4 2 7 3 2" xfId="26827" xr:uid="{45A6FACE-E0AC-4B66-8CF2-8F4E1184FD55}"/>
    <cellStyle name="Normal 6 4 2 7 4" xfId="18464" xr:uid="{67D5DC8D-4C12-4C93-B1F9-13EECFC9545A}"/>
    <cellStyle name="Normal 6 4 2 8" xfId="3409" xr:uid="{E804C3AE-3531-43BA-A45A-D2F80B8B3FF8}"/>
    <cellStyle name="Normal 6 4 2 8 2" xfId="7590" xr:uid="{9439FAEA-7240-4A93-B5F0-101A51A7E778}"/>
    <cellStyle name="Normal 6 4 2 8 2 2" xfId="15953" xr:uid="{79A85601-E677-4F99-85ED-5910F2042D4D}"/>
    <cellStyle name="Normal 6 4 2 8 2 2 2" xfId="32682" xr:uid="{21187479-85B0-4629-8B13-CEFB51D5EA12}"/>
    <cellStyle name="Normal 6 4 2 8 2 3" xfId="24319" xr:uid="{AF544E04-AF91-46C9-9A31-AF6A00E9492B}"/>
    <cellStyle name="Normal 6 4 2 8 3" xfId="11772" xr:uid="{27404CA7-E552-48A0-A9E6-6CD1254DF021}"/>
    <cellStyle name="Normal 6 4 2 8 3 2" xfId="28501" xr:uid="{5A2B3DC1-B42F-4343-BEB2-DF29C7A04545}"/>
    <cellStyle name="Normal 6 4 2 8 4" xfId="20138" xr:uid="{822701BA-B039-4025-9AA5-EC9EC6A8795C}"/>
    <cellStyle name="Normal 6 4 2 9" xfId="4244" xr:uid="{337E8F08-6CEA-4F97-B7A0-700E87DA3B22}"/>
    <cellStyle name="Normal 6 4 2 9 2" xfId="12607" xr:uid="{590D39E3-6E7E-4E41-A7C6-B8B45451F843}"/>
    <cellStyle name="Normal 6 4 2 9 2 2" xfId="29336" xr:uid="{D42DD4F2-6825-41B4-9549-D31857829CA6}"/>
    <cellStyle name="Normal 6 4 2 9 3" xfId="20973" xr:uid="{7871270F-6E9E-4FC8-9DF2-6CCE331B53F0}"/>
    <cellStyle name="Normal 6 4 3" xfId="90" xr:uid="{769C264A-BFAD-4FA6-ABA5-8FC4CB4B7A25}"/>
    <cellStyle name="Normal 6 4 3 10" xfId="16819" xr:uid="{ABC9B69E-4987-4167-8796-84C653BA1302}"/>
    <cellStyle name="Normal 6 4 3 2" xfId="226" xr:uid="{E3A1AD2C-3079-41E9-B4A8-40A9BB4A1EC4}"/>
    <cellStyle name="Normal 6 4 3 2 2" xfId="504" xr:uid="{D3627D46-B05D-4DF2-8706-5AA64C34CD6C}"/>
    <cellStyle name="Normal 6 4 3 2 2 2" xfId="1340" xr:uid="{E5937AB7-CF5A-4C39-A878-A013979B21E9}"/>
    <cellStyle name="Normal 6 4 3 2 2 2 2" xfId="3012" xr:uid="{E7FFB038-29B6-4EAE-9153-F6184DC822D7}"/>
    <cellStyle name="Normal 6 4 3 2 2 2 2 2" xfId="7193" xr:uid="{86F6D69E-584E-4C96-8FE0-060C5D2CF614}"/>
    <cellStyle name="Normal 6 4 3 2 2 2 2 2 2" xfId="15556" xr:uid="{CC3C4564-C512-4647-864C-830B26A5B14A}"/>
    <cellStyle name="Normal 6 4 3 2 2 2 2 2 2 2" xfId="32285" xr:uid="{A940498B-40A0-4356-9787-6A3A54196AC0}"/>
    <cellStyle name="Normal 6 4 3 2 2 2 2 2 3" xfId="23922" xr:uid="{D1DEAB18-5B50-483D-A2AC-ED8997A91B1B}"/>
    <cellStyle name="Normal 6 4 3 2 2 2 2 3" xfId="11375" xr:uid="{C7DB09C9-E5A4-486A-9831-019F19D9B730}"/>
    <cellStyle name="Normal 6 4 3 2 2 2 2 3 2" xfId="28104" xr:uid="{E9BA540E-1D33-4ABC-B053-59933FB76975}"/>
    <cellStyle name="Normal 6 4 3 2 2 2 2 4" xfId="19741" xr:uid="{624F6DEA-2692-4CB0-9B58-DAD6F83E13A7}"/>
    <cellStyle name="Normal 6 4 3 2 2 2 3" xfId="5521" xr:uid="{28014C42-AF15-4467-B905-9B1C1658E5C8}"/>
    <cellStyle name="Normal 6 4 3 2 2 2 3 2" xfId="13884" xr:uid="{FB668453-FA4B-4BF2-ADE9-15BED307F37A}"/>
    <cellStyle name="Normal 6 4 3 2 2 2 3 2 2" xfId="30613" xr:uid="{2A9BEB02-64D6-4D3B-8DD3-6D761663C0DD}"/>
    <cellStyle name="Normal 6 4 3 2 2 2 3 3" xfId="22250" xr:uid="{7851F2CA-189C-4628-9F74-25C0AF704407}"/>
    <cellStyle name="Normal 6 4 3 2 2 2 4" xfId="9703" xr:uid="{BEAE1FF6-7327-4D4C-9541-DEFB5284A5F2}"/>
    <cellStyle name="Normal 6 4 3 2 2 2 4 2" xfId="26432" xr:uid="{A55E6862-BADA-4FEA-AE50-1DEB5229F0B6}"/>
    <cellStyle name="Normal 6 4 3 2 2 2 5" xfId="18069" xr:uid="{FF805B80-BAD6-4D27-AB84-B62CC095590E}"/>
    <cellStyle name="Normal 6 4 3 2 2 3" xfId="2176" xr:uid="{75CAA385-95A6-4AB1-9CFB-374E165183A4}"/>
    <cellStyle name="Normal 6 4 3 2 2 3 2" xfId="6357" xr:uid="{5DC3B7A3-5A02-4A58-B450-D2A7FEAC77DF}"/>
    <cellStyle name="Normal 6 4 3 2 2 3 2 2" xfId="14720" xr:uid="{2AF801E1-3A0C-4F21-B980-E9314FAAC0E6}"/>
    <cellStyle name="Normal 6 4 3 2 2 3 2 2 2" xfId="31449" xr:uid="{2F0A1002-F450-4DFC-8196-B6C85FA2C0A8}"/>
    <cellStyle name="Normal 6 4 3 2 2 3 2 3" xfId="23086" xr:uid="{54531195-824F-45BF-92C5-B8A64D4BBCFF}"/>
    <cellStyle name="Normal 6 4 3 2 2 3 3" xfId="10539" xr:uid="{4EE3D128-B3BA-4FC9-931E-1EFAF3ADD8A4}"/>
    <cellStyle name="Normal 6 4 3 2 2 3 3 2" xfId="27268" xr:uid="{F3A1BBA5-EAA6-44AB-8C37-B59B9E7A1164}"/>
    <cellStyle name="Normal 6 4 3 2 2 3 4" xfId="18905" xr:uid="{8AAF0BB9-30D7-4F41-A4FB-C0877033ECCD}"/>
    <cellStyle name="Normal 6 4 3 2 2 4" xfId="3850" xr:uid="{A02FA454-935B-4EAE-A949-4CA6005BCACA}"/>
    <cellStyle name="Normal 6 4 3 2 2 4 2" xfId="8031" xr:uid="{DBD9546B-3BF9-4051-9A48-E18C9E3ADBD3}"/>
    <cellStyle name="Normal 6 4 3 2 2 4 2 2" xfId="16394" xr:uid="{7AC60D60-E198-47E2-8011-F888720F5121}"/>
    <cellStyle name="Normal 6 4 3 2 2 4 2 2 2" xfId="33123" xr:uid="{0E601B64-5E11-4CE2-A3C6-9AFB4F66CBB2}"/>
    <cellStyle name="Normal 6 4 3 2 2 4 2 3" xfId="24760" xr:uid="{0FEDE15E-BF3A-4174-8526-57E48F6FEC28}"/>
    <cellStyle name="Normal 6 4 3 2 2 4 3" xfId="12213" xr:uid="{901ABF55-9284-46C2-865D-79D50E931C78}"/>
    <cellStyle name="Normal 6 4 3 2 2 4 3 2" xfId="28942" xr:uid="{0526FDF0-76AB-4B79-8E2A-C8AFBE72E9DE}"/>
    <cellStyle name="Normal 6 4 3 2 2 4 4" xfId="20579" xr:uid="{80975C16-3745-47B9-920F-9E97CD8BA95D}"/>
    <cellStyle name="Normal 6 4 3 2 2 5" xfId="4685" xr:uid="{2743C9FD-3B9B-47E6-A6A8-17A4B2EE3575}"/>
    <cellStyle name="Normal 6 4 3 2 2 5 2" xfId="13048" xr:uid="{521E5647-4CBF-4358-917A-FB1CE772B3AF}"/>
    <cellStyle name="Normal 6 4 3 2 2 5 2 2" xfId="29777" xr:uid="{EB202B99-ACA8-4649-BA99-07731C437409}"/>
    <cellStyle name="Normal 6 4 3 2 2 5 3" xfId="21414" xr:uid="{0F778C6B-CDC9-4926-A490-59AB70F74220}"/>
    <cellStyle name="Normal 6 4 3 2 2 6" xfId="8867" xr:uid="{6D900AE1-7625-4091-BDEB-2E5C14EBC82F}"/>
    <cellStyle name="Normal 6 4 3 2 2 6 2" xfId="25596" xr:uid="{F048BCB0-F734-40AB-8AEE-DBC89757A701}"/>
    <cellStyle name="Normal 6 4 3 2 2 7" xfId="17233" xr:uid="{483FF1CB-8C41-4156-B6FA-FE1D29FD3294}"/>
    <cellStyle name="Normal 6 4 3 2 3" xfId="782" xr:uid="{C4730936-F50A-45BD-9276-67AEDCE9272F}"/>
    <cellStyle name="Normal 6 4 3 2 3 2" xfId="1618" xr:uid="{4F9394CB-1D1E-4165-8EB8-828196B1D4B1}"/>
    <cellStyle name="Normal 6 4 3 2 3 2 2" xfId="3290" xr:uid="{DD304A17-ED08-48B8-8BF3-359C40C61354}"/>
    <cellStyle name="Normal 6 4 3 2 3 2 2 2" xfId="7471" xr:uid="{DB2B7CBF-9F55-41CA-8568-C9E9A92BE530}"/>
    <cellStyle name="Normal 6 4 3 2 3 2 2 2 2" xfId="15834" xr:uid="{B43B435E-BE93-4BD2-B11A-29FEBDF50BDF}"/>
    <cellStyle name="Normal 6 4 3 2 3 2 2 2 2 2" xfId="32563" xr:uid="{5383E659-4484-4FB1-AF60-F573C7CB1EA6}"/>
    <cellStyle name="Normal 6 4 3 2 3 2 2 2 3" xfId="24200" xr:uid="{E77271BC-61BD-45A2-B3E3-EDC5FB40C4E3}"/>
    <cellStyle name="Normal 6 4 3 2 3 2 2 3" xfId="11653" xr:uid="{7C93E181-F79F-45FD-AE37-312443CBA4C4}"/>
    <cellStyle name="Normal 6 4 3 2 3 2 2 3 2" xfId="28382" xr:uid="{7AE8F60A-AB1E-4018-B987-8DDC7740A2A6}"/>
    <cellStyle name="Normal 6 4 3 2 3 2 2 4" xfId="20019" xr:uid="{04A7B71B-CAA3-4FE5-BD1C-D57EC6697D15}"/>
    <cellStyle name="Normal 6 4 3 2 3 2 3" xfId="5799" xr:uid="{4517D10D-2E37-4059-AB6F-21353636030F}"/>
    <cellStyle name="Normal 6 4 3 2 3 2 3 2" xfId="14162" xr:uid="{E15C0BC5-0D29-4266-9B7B-FBC5014F83D8}"/>
    <cellStyle name="Normal 6 4 3 2 3 2 3 2 2" xfId="30891" xr:uid="{F7AFECC5-BECE-42C2-94FD-95CE76C20A31}"/>
    <cellStyle name="Normal 6 4 3 2 3 2 3 3" xfId="22528" xr:uid="{B643889E-48FE-4B69-BD95-62CC97C411D5}"/>
    <cellStyle name="Normal 6 4 3 2 3 2 4" xfId="9981" xr:uid="{1FEF669C-761C-4912-9E3E-BA9D4AFE0636}"/>
    <cellStyle name="Normal 6 4 3 2 3 2 4 2" xfId="26710" xr:uid="{4493EC44-5CF3-4171-BFA6-987B3346EE86}"/>
    <cellStyle name="Normal 6 4 3 2 3 2 5" xfId="18347" xr:uid="{CF563867-6B35-4C9C-A7B0-EA510E75DC10}"/>
    <cellStyle name="Normal 6 4 3 2 3 3" xfId="2454" xr:uid="{5C0EB94A-CA97-4AD6-9CDF-25AD3353A82B}"/>
    <cellStyle name="Normal 6 4 3 2 3 3 2" xfId="6635" xr:uid="{FF19784A-6E8A-4518-BFC5-14C645FD93B3}"/>
    <cellStyle name="Normal 6 4 3 2 3 3 2 2" xfId="14998" xr:uid="{29CDD7B4-5262-4E06-89F7-73916B2DF876}"/>
    <cellStyle name="Normal 6 4 3 2 3 3 2 2 2" xfId="31727" xr:uid="{5AA5391B-9319-44D7-8C7B-9AAAACC75880}"/>
    <cellStyle name="Normal 6 4 3 2 3 3 2 3" xfId="23364" xr:uid="{28FE3821-1DE9-4334-A7CC-97CFDA6897AC}"/>
    <cellStyle name="Normal 6 4 3 2 3 3 3" xfId="10817" xr:uid="{C015D8CD-E979-43C7-BCD1-8DF7ED64E790}"/>
    <cellStyle name="Normal 6 4 3 2 3 3 3 2" xfId="27546" xr:uid="{B4C042B7-B655-4CF0-893E-BE830793EE9A}"/>
    <cellStyle name="Normal 6 4 3 2 3 3 4" xfId="19183" xr:uid="{94FBED8D-81E0-4323-B94F-B8B7D8093339}"/>
    <cellStyle name="Normal 6 4 3 2 3 4" xfId="4128" xr:uid="{D42C16D7-FAA0-49AD-830A-42AACFBCE9D8}"/>
    <cellStyle name="Normal 6 4 3 2 3 4 2" xfId="8309" xr:uid="{2F18DE03-5366-4AF8-8EB0-F1185BF2FB98}"/>
    <cellStyle name="Normal 6 4 3 2 3 4 2 2" xfId="16672" xr:uid="{6CA5E724-906F-4AF2-8296-84581D86F2CC}"/>
    <cellStyle name="Normal 6 4 3 2 3 4 2 2 2" xfId="33401" xr:uid="{76938B01-6C9D-4169-8B1B-36DE3A2FF0D4}"/>
    <cellStyle name="Normal 6 4 3 2 3 4 2 3" xfId="25038" xr:uid="{55097772-A994-4765-9A72-BBD6C91D07CF}"/>
    <cellStyle name="Normal 6 4 3 2 3 4 3" xfId="12491" xr:uid="{FA5EB6AD-9E49-498E-9883-36330A35029A}"/>
    <cellStyle name="Normal 6 4 3 2 3 4 3 2" xfId="29220" xr:uid="{10C20099-33BD-479D-A850-58987CD9869A}"/>
    <cellStyle name="Normal 6 4 3 2 3 4 4" xfId="20857" xr:uid="{2D4CE9ED-4FB0-41EA-B6B5-4C4701271B71}"/>
    <cellStyle name="Normal 6 4 3 2 3 5" xfId="4963" xr:uid="{47BB6B94-5CD3-4057-A4FF-D816A267BF14}"/>
    <cellStyle name="Normal 6 4 3 2 3 5 2" xfId="13326" xr:uid="{5A34A324-78F3-4EC5-8F9D-63D1AEF468C2}"/>
    <cellStyle name="Normal 6 4 3 2 3 5 2 2" xfId="30055" xr:uid="{3D173DE5-3CB5-4EC7-9DD7-378B1E81888A}"/>
    <cellStyle name="Normal 6 4 3 2 3 5 3" xfId="21692" xr:uid="{E6CAA4E1-FDA1-4932-A2EB-C95A9F248FB2}"/>
    <cellStyle name="Normal 6 4 3 2 3 6" xfId="9145" xr:uid="{FFD92B23-1920-4764-94C7-F82CE97A271F}"/>
    <cellStyle name="Normal 6 4 3 2 3 6 2" xfId="25874" xr:uid="{4144283A-7DC7-465C-AB27-682C803DA85E}"/>
    <cellStyle name="Normal 6 4 3 2 3 7" xfId="17511" xr:uid="{68CFC225-D6B4-4696-A528-58D1A71E095F}"/>
    <cellStyle name="Normal 6 4 3 2 4" xfId="1062" xr:uid="{25281799-8F97-446C-832A-8FF888487512}"/>
    <cellStyle name="Normal 6 4 3 2 4 2" xfId="2734" xr:uid="{A131D18E-3376-4703-BCD7-7C61580A7258}"/>
    <cellStyle name="Normal 6 4 3 2 4 2 2" xfId="6915" xr:uid="{6CB55BBE-4F4A-4BE5-ACD2-BABCF90BDF4D}"/>
    <cellStyle name="Normal 6 4 3 2 4 2 2 2" xfId="15278" xr:uid="{58685B06-DE72-4EC0-8E24-1E84DB386980}"/>
    <cellStyle name="Normal 6 4 3 2 4 2 2 2 2" xfId="32007" xr:uid="{E5A36396-DF04-406B-BCC8-103CC5E42817}"/>
    <cellStyle name="Normal 6 4 3 2 4 2 2 3" xfId="23644" xr:uid="{4A2D4946-F24F-421E-9D6C-41585FEB891D}"/>
    <cellStyle name="Normal 6 4 3 2 4 2 3" xfId="11097" xr:uid="{5F6314CD-19CB-4391-B38B-EA943F33F1F2}"/>
    <cellStyle name="Normal 6 4 3 2 4 2 3 2" xfId="27826" xr:uid="{761DB070-1C95-4370-B372-F03E11D6B2A6}"/>
    <cellStyle name="Normal 6 4 3 2 4 2 4" xfId="19463" xr:uid="{FD4FEB74-88CF-4D4A-8B54-BB619866C2FC}"/>
    <cellStyle name="Normal 6 4 3 2 4 3" xfId="5243" xr:uid="{9F196409-71BE-48EA-983B-2D346CFD2422}"/>
    <cellStyle name="Normal 6 4 3 2 4 3 2" xfId="13606" xr:uid="{5D157867-C6C9-4295-9F15-9DA817BFBD4C}"/>
    <cellStyle name="Normal 6 4 3 2 4 3 2 2" xfId="30335" xr:uid="{938B88D3-8BC6-4DDD-8C60-7D063273FC41}"/>
    <cellStyle name="Normal 6 4 3 2 4 3 3" xfId="21972" xr:uid="{A933BB20-A989-4BA1-B157-3E489C805DAE}"/>
    <cellStyle name="Normal 6 4 3 2 4 4" xfId="9425" xr:uid="{06F015D9-5D98-443D-B630-3DA3424D8621}"/>
    <cellStyle name="Normal 6 4 3 2 4 4 2" xfId="26154" xr:uid="{F4E9F99F-F336-49F4-B218-4A5040F54DFC}"/>
    <cellStyle name="Normal 6 4 3 2 4 5" xfId="17791" xr:uid="{0C0128AD-EEDB-434C-B489-BF94F5DC0288}"/>
    <cellStyle name="Normal 6 4 3 2 5" xfId="1898" xr:uid="{1D0253B2-91E4-47B6-BC44-F2449B6476C6}"/>
    <cellStyle name="Normal 6 4 3 2 5 2" xfId="6079" xr:uid="{C720203F-4306-402E-A608-777AD3036CBE}"/>
    <cellStyle name="Normal 6 4 3 2 5 2 2" xfId="14442" xr:uid="{D90434A9-C1D7-49DC-B7CD-8413706210D0}"/>
    <cellStyle name="Normal 6 4 3 2 5 2 2 2" xfId="31171" xr:uid="{F122915E-0E44-403E-AEE2-30E677210512}"/>
    <cellStyle name="Normal 6 4 3 2 5 2 3" xfId="22808" xr:uid="{173D7A95-23D9-41C8-9336-746BC4CA0817}"/>
    <cellStyle name="Normal 6 4 3 2 5 3" xfId="10261" xr:uid="{CC3C7D57-8E35-4F13-96CE-5846AE8AD7E1}"/>
    <cellStyle name="Normal 6 4 3 2 5 3 2" xfId="26990" xr:uid="{A2367BA4-8C7E-4E0C-89E6-C0E6FECE1A37}"/>
    <cellStyle name="Normal 6 4 3 2 5 4" xfId="18627" xr:uid="{3E137205-C3AD-4DD7-9D97-DD259B232CD2}"/>
    <cellStyle name="Normal 6 4 3 2 6" xfId="3572" xr:uid="{EFB93D7E-D5B1-452F-B14C-305A6C8F7710}"/>
    <cellStyle name="Normal 6 4 3 2 6 2" xfId="7753" xr:uid="{4D4C8268-732C-4CAD-9677-E78A2A4C0AEE}"/>
    <cellStyle name="Normal 6 4 3 2 6 2 2" xfId="16116" xr:uid="{15DE3753-352B-4C2C-9B5A-4A4FDF1D1D92}"/>
    <cellStyle name="Normal 6 4 3 2 6 2 2 2" xfId="32845" xr:uid="{46864CBD-DA82-48C2-B7AF-957F0F30F43C}"/>
    <cellStyle name="Normal 6 4 3 2 6 2 3" xfId="24482" xr:uid="{24AC2EA4-9457-448A-A49F-50C05815460B}"/>
    <cellStyle name="Normal 6 4 3 2 6 3" xfId="11935" xr:uid="{372509D4-6EBA-4DF8-9103-D66EF83A046D}"/>
    <cellStyle name="Normal 6 4 3 2 6 3 2" xfId="28664" xr:uid="{75C2689F-F422-4B9A-B111-85CD560F986A}"/>
    <cellStyle name="Normal 6 4 3 2 6 4" xfId="20301" xr:uid="{94BD097C-F350-4E10-B7E4-74C6AFA98895}"/>
    <cellStyle name="Normal 6 4 3 2 7" xfId="4407" xr:uid="{1187EFFE-1B4E-4AE3-A34D-6EF670741662}"/>
    <cellStyle name="Normal 6 4 3 2 7 2" xfId="12770" xr:uid="{7CA76FCB-1487-4315-9754-AF502A22C2FC}"/>
    <cellStyle name="Normal 6 4 3 2 7 2 2" xfId="29499" xr:uid="{57E04A63-2F93-422F-ABD3-0A39DCB37A3F}"/>
    <cellStyle name="Normal 6 4 3 2 7 3" xfId="21136" xr:uid="{AF0958CC-392A-4661-8646-E5D2C8BACB48}"/>
    <cellStyle name="Normal 6 4 3 2 8" xfId="8589" xr:uid="{262DA70D-031D-4907-B477-4F52BB6976B1}"/>
    <cellStyle name="Normal 6 4 3 2 8 2" xfId="25318" xr:uid="{EFC909D4-AA2A-44CB-BF35-F824C7EB6E1B}"/>
    <cellStyle name="Normal 6 4 3 2 9" xfId="16955" xr:uid="{1213B904-35C2-4D80-89F9-BD0505A556FD}"/>
    <cellStyle name="Normal 6 4 3 3" xfId="368" xr:uid="{372BDBE8-0E99-4E1D-B69C-5D9384E361AE}"/>
    <cellStyle name="Normal 6 4 3 3 2" xfId="1204" xr:uid="{374EEB1B-981C-4E2D-A6CF-C96BE9B350C3}"/>
    <cellStyle name="Normal 6 4 3 3 2 2" xfId="2876" xr:uid="{E8FAE7EB-B133-4A6C-85C6-6A56EFF7D68C}"/>
    <cellStyle name="Normal 6 4 3 3 2 2 2" xfId="7057" xr:uid="{4ED8671E-3BF9-48E4-9667-2ED2C1FF97E8}"/>
    <cellStyle name="Normal 6 4 3 3 2 2 2 2" xfId="15420" xr:uid="{C08936DF-5F32-4798-89E9-5C71736BEC4D}"/>
    <cellStyle name="Normal 6 4 3 3 2 2 2 2 2" xfId="32149" xr:uid="{3866EFC5-7AE2-45D1-9238-E10128F49E25}"/>
    <cellStyle name="Normal 6 4 3 3 2 2 2 3" xfId="23786" xr:uid="{02A54EBB-4FF7-4289-A274-B77EEB7C423F}"/>
    <cellStyle name="Normal 6 4 3 3 2 2 3" xfId="11239" xr:uid="{6C18E587-2F39-4DFC-A80D-F1C904EA6D2B}"/>
    <cellStyle name="Normal 6 4 3 3 2 2 3 2" xfId="27968" xr:uid="{1DBA4E43-BD43-41C3-A856-9A60C33DA247}"/>
    <cellStyle name="Normal 6 4 3 3 2 2 4" xfId="19605" xr:uid="{53A0FD2B-2792-4117-9B68-CC082DE9A5DC}"/>
    <cellStyle name="Normal 6 4 3 3 2 3" xfId="5385" xr:uid="{47AA0551-0587-443F-8C5B-E10552345F08}"/>
    <cellStyle name="Normal 6 4 3 3 2 3 2" xfId="13748" xr:uid="{B9BDB364-79B8-4BCF-A5CE-25E9112ED973}"/>
    <cellStyle name="Normal 6 4 3 3 2 3 2 2" xfId="30477" xr:uid="{41E25812-F9B0-4B7B-9190-97EFC2CB1E9C}"/>
    <cellStyle name="Normal 6 4 3 3 2 3 3" xfId="22114" xr:uid="{BD32CBD6-00E7-4860-B93D-9FC13BDF6F3B}"/>
    <cellStyle name="Normal 6 4 3 3 2 4" xfId="9567" xr:uid="{50345604-E6CA-4C84-B87C-AAD53B11113A}"/>
    <cellStyle name="Normal 6 4 3 3 2 4 2" xfId="26296" xr:uid="{F0C2BF2E-AEDF-482C-AA25-4CF3C3D9EBB9}"/>
    <cellStyle name="Normal 6 4 3 3 2 5" xfId="17933" xr:uid="{43667E71-0C37-4F94-9221-4ED1E7B0A082}"/>
    <cellStyle name="Normal 6 4 3 3 3" xfId="2040" xr:uid="{64684578-E2F8-48D6-80D9-5A81F2A2E905}"/>
    <cellStyle name="Normal 6 4 3 3 3 2" xfId="6221" xr:uid="{8043C173-F5BF-4D17-BE87-2FAA833DEA63}"/>
    <cellStyle name="Normal 6 4 3 3 3 2 2" xfId="14584" xr:uid="{DBC72168-372D-403B-8657-494DC04716CD}"/>
    <cellStyle name="Normal 6 4 3 3 3 2 2 2" xfId="31313" xr:uid="{671D8DF6-011A-4597-8409-502211D235C8}"/>
    <cellStyle name="Normal 6 4 3 3 3 2 3" xfId="22950" xr:uid="{FF87740F-9729-4A03-BAAD-062B5AD7FC58}"/>
    <cellStyle name="Normal 6 4 3 3 3 3" xfId="10403" xr:uid="{14441AC9-ED11-472C-93D5-33E51FCF6021}"/>
    <cellStyle name="Normal 6 4 3 3 3 3 2" xfId="27132" xr:uid="{8ED9C9E3-651B-4533-8859-84936DB0782C}"/>
    <cellStyle name="Normal 6 4 3 3 3 4" xfId="18769" xr:uid="{480887E0-1164-4086-8E60-A6BF040372B2}"/>
    <cellStyle name="Normal 6 4 3 3 4" xfId="3714" xr:uid="{23F85B25-9A4E-49EF-9C69-4154805C6868}"/>
    <cellStyle name="Normal 6 4 3 3 4 2" xfId="7895" xr:uid="{AB51399C-F651-468C-9EDC-055C228B7380}"/>
    <cellStyle name="Normal 6 4 3 3 4 2 2" xfId="16258" xr:uid="{E3989BC2-740E-4D88-9ECC-BE8FA2C4069D}"/>
    <cellStyle name="Normal 6 4 3 3 4 2 2 2" xfId="32987" xr:uid="{2CA5BE56-FECB-4875-904F-4475FEB10BBA}"/>
    <cellStyle name="Normal 6 4 3 3 4 2 3" xfId="24624" xr:uid="{5082535A-C7C3-411B-BA86-4F6D4B4E01B0}"/>
    <cellStyle name="Normal 6 4 3 3 4 3" xfId="12077" xr:uid="{CFD5AAC4-679C-4AAA-AEAB-4137BF643A32}"/>
    <cellStyle name="Normal 6 4 3 3 4 3 2" xfId="28806" xr:uid="{2FEDC356-69F6-4F9C-B09F-C78A309E5F08}"/>
    <cellStyle name="Normal 6 4 3 3 4 4" xfId="20443" xr:uid="{3F8F1976-C5CD-4F1A-BED4-3CF986C0C666}"/>
    <cellStyle name="Normal 6 4 3 3 5" xfId="4549" xr:uid="{F142EDB8-73C3-4AD9-8BF3-8C6DE4950C73}"/>
    <cellStyle name="Normal 6 4 3 3 5 2" xfId="12912" xr:uid="{9CF47D78-DFA7-4F9E-84E4-1B862526BC5C}"/>
    <cellStyle name="Normal 6 4 3 3 5 2 2" xfId="29641" xr:uid="{0EBCD726-DF54-478D-BD1A-3CD766FAAB6F}"/>
    <cellStyle name="Normal 6 4 3 3 5 3" xfId="21278" xr:uid="{3096607E-014F-4FBF-9122-801A51A8E668}"/>
    <cellStyle name="Normal 6 4 3 3 6" xfId="8731" xr:uid="{48035922-6BF3-454D-A081-5A295C04AA80}"/>
    <cellStyle name="Normal 6 4 3 3 6 2" xfId="25460" xr:uid="{04D7633D-F45B-423E-81CF-ECB53A8D1C0B}"/>
    <cellStyle name="Normal 6 4 3 3 7" xfId="17097" xr:uid="{2C9EF6CD-EC99-4E2C-ABA3-07CBAE270506}"/>
    <cellStyle name="Normal 6 4 3 4" xfId="646" xr:uid="{223211FA-7553-4F0D-8406-B130B61F2C2E}"/>
    <cellStyle name="Normal 6 4 3 4 2" xfId="1482" xr:uid="{9C03B999-BBFC-49D7-91AC-AE567897F26A}"/>
    <cellStyle name="Normal 6 4 3 4 2 2" xfId="3154" xr:uid="{42C9A24A-3A5C-4C6F-8A6A-02630CD8906B}"/>
    <cellStyle name="Normal 6 4 3 4 2 2 2" xfId="7335" xr:uid="{55A834A2-CB19-4366-9F72-3EBCDEA2EBA2}"/>
    <cellStyle name="Normal 6 4 3 4 2 2 2 2" xfId="15698" xr:uid="{A498388D-D8FE-4AF6-A594-CA4E7000735C}"/>
    <cellStyle name="Normal 6 4 3 4 2 2 2 2 2" xfId="32427" xr:uid="{A3448364-111C-4E19-9B10-59654D186856}"/>
    <cellStyle name="Normal 6 4 3 4 2 2 2 3" xfId="24064" xr:uid="{1D7A455B-9155-41D3-B9E1-F9176B56D1EB}"/>
    <cellStyle name="Normal 6 4 3 4 2 2 3" xfId="11517" xr:uid="{FA814EF3-C1CD-44CE-8273-898F4B3AAC5C}"/>
    <cellStyle name="Normal 6 4 3 4 2 2 3 2" xfId="28246" xr:uid="{EEE90EF7-2F7E-46A2-92F8-B35E05228EC9}"/>
    <cellStyle name="Normal 6 4 3 4 2 2 4" xfId="19883" xr:uid="{E9BE131C-7C14-4654-B17A-984ED4FB2E4A}"/>
    <cellStyle name="Normal 6 4 3 4 2 3" xfId="5663" xr:uid="{58E740AD-27E0-4808-BE69-D02E05FDA417}"/>
    <cellStyle name="Normal 6 4 3 4 2 3 2" xfId="14026" xr:uid="{35906062-A644-4672-B87C-663114BF9B16}"/>
    <cellStyle name="Normal 6 4 3 4 2 3 2 2" xfId="30755" xr:uid="{F54205F6-ABB9-4ED8-BE27-54EC05D82797}"/>
    <cellStyle name="Normal 6 4 3 4 2 3 3" xfId="22392" xr:uid="{BB8CBBB3-66C6-4EA2-9D55-1B4A6059807A}"/>
    <cellStyle name="Normal 6 4 3 4 2 4" xfId="9845" xr:uid="{AA07EE14-8C64-4C19-8BD0-BEE1340C99B4}"/>
    <cellStyle name="Normal 6 4 3 4 2 4 2" xfId="26574" xr:uid="{0C62BD3D-A1C9-4F09-B3C7-49D03DCAE3AE}"/>
    <cellStyle name="Normal 6 4 3 4 2 5" xfId="18211" xr:uid="{5D210AA5-8EA8-4BE3-BDB6-59D244CCE5CA}"/>
    <cellStyle name="Normal 6 4 3 4 3" xfId="2318" xr:uid="{67DD0397-256E-466E-9D41-180B9A19CF16}"/>
    <cellStyle name="Normal 6 4 3 4 3 2" xfId="6499" xr:uid="{9E46A891-D108-4CFC-BB28-B0FB0271B2C4}"/>
    <cellStyle name="Normal 6 4 3 4 3 2 2" xfId="14862" xr:uid="{969987CB-0CDC-4625-83C8-21F3F0E82736}"/>
    <cellStyle name="Normal 6 4 3 4 3 2 2 2" xfId="31591" xr:uid="{81B4960C-3060-46AD-9DAF-2AEB3C4AFED6}"/>
    <cellStyle name="Normal 6 4 3 4 3 2 3" xfId="23228" xr:uid="{91855DE8-70CF-4C17-8A02-EEEA211A4628}"/>
    <cellStyle name="Normal 6 4 3 4 3 3" xfId="10681" xr:uid="{0E316850-814E-4DFF-AD26-D6BCA1380D36}"/>
    <cellStyle name="Normal 6 4 3 4 3 3 2" xfId="27410" xr:uid="{52FEE67B-893E-486F-AEE0-4836378A28A5}"/>
    <cellStyle name="Normal 6 4 3 4 3 4" xfId="19047" xr:uid="{1E2AD49E-7ED5-43D5-9EB9-252D559EF1D3}"/>
    <cellStyle name="Normal 6 4 3 4 4" xfId="3992" xr:uid="{AB61CF31-50EB-4FBB-AD45-BB2AB7D562EB}"/>
    <cellStyle name="Normal 6 4 3 4 4 2" xfId="8173" xr:uid="{3BBCBC77-790F-481A-B582-3975D327DFDE}"/>
    <cellStyle name="Normal 6 4 3 4 4 2 2" xfId="16536" xr:uid="{848BD793-21D0-4708-BE1F-A07521B2F759}"/>
    <cellStyle name="Normal 6 4 3 4 4 2 2 2" xfId="33265" xr:uid="{04CE9AF3-49AE-4449-B0B1-7E82AAD3E7DF}"/>
    <cellStyle name="Normal 6 4 3 4 4 2 3" xfId="24902" xr:uid="{C8CDEED6-36E9-4AF4-B09C-848E15CC1843}"/>
    <cellStyle name="Normal 6 4 3 4 4 3" xfId="12355" xr:uid="{8C27ED7D-35F6-461B-8FBA-75DC1D4FFE4B}"/>
    <cellStyle name="Normal 6 4 3 4 4 3 2" xfId="29084" xr:uid="{44ED1DDA-4339-45ED-A3AD-BE15E81C4295}"/>
    <cellStyle name="Normal 6 4 3 4 4 4" xfId="20721" xr:uid="{370336A1-D722-4A31-963B-775B440B7E7D}"/>
    <cellStyle name="Normal 6 4 3 4 5" xfId="4827" xr:uid="{BBD92372-347A-40D9-A8AF-C035F0B4E272}"/>
    <cellStyle name="Normal 6 4 3 4 5 2" xfId="13190" xr:uid="{28E9F4EC-3180-4C91-8D8B-A3E1C5F9117F}"/>
    <cellStyle name="Normal 6 4 3 4 5 2 2" xfId="29919" xr:uid="{DAF27283-4F68-41D7-BCC0-7F510354C99A}"/>
    <cellStyle name="Normal 6 4 3 4 5 3" xfId="21556" xr:uid="{A9740ED8-8C60-4066-8958-36F335FB9899}"/>
    <cellStyle name="Normal 6 4 3 4 6" xfId="9009" xr:uid="{FAA81D46-D453-4D05-9C1E-0362E368A200}"/>
    <cellStyle name="Normal 6 4 3 4 6 2" xfId="25738" xr:uid="{5DCD1CA8-F3D9-4A73-A103-3044951594E0}"/>
    <cellStyle name="Normal 6 4 3 4 7" xfId="17375" xr:uid="{2977559D-7CF9-4AB1-8DB0-D383B1DEC6C2}"/>
    <cellStyle name="Normal 6 4 3 5" xfId="926" xr:uid="{FD3A9A2D-6619-47A3-AFBC-ADF1B8E14979}"/>
    <cellStyle name="Normal 6 4 3 5 2" xfId="2598" xr:uid="{25DE4A91-07C3-4CF6-8A1F-AE5D9817FC69}"/>
    <cellStyle name="Normal 6 4 3 5 2 2" xfId="6779" xr:uid="{DFA04916-3004-4C0E-81F4-103C252D133A}"/>
    <cellStyle name="Normal 6 4 3 5 2 2 2" xfId="15142" xr:uid="{F4B84E9F-EDCE-42A8-B04C-075B553D82FB}"/>
    <cellStyle name="Normal 6 4 3 5 2 2 2 2" xfId="31871" xr:uid="{0D7A6E21-85BC-4BD4-96A5-60EB2FD84AAD}"/>
    <cellStyle name="Normal 6 4 3 5 2 2 3" xfId="23508" xr:uid="{672E7A60-858D-447E-B99B-999AE9847D52}"/>
    <cellStyle name="Normal 6 4 3 5 2 3" xfId="10961" xr:uid="{9F022F6A-86C0-45C1-A50D-732C3205D7F3}"/>
    <cellStyle name="Normal 6 4 3 5 2 3 2" xfId="27690" xr:uid="{444F2369-231C-459C-BAE2-3B858483CC90}"/>
    <cellStyle name="Normal 6 4 3 5 2 4" xfId="19327" xr:uid="{CA62D384-D79B-4A40-9D4A-44772662CBF9}"/>
    <cellStyle name="Normal 6 4 3 5 3" xfId="5107" xr:uid="{964D91C7-67A7-44DC-B5C5-8BA66C7B51F1}"/>
    <cellStyle name="Normal 6 4 3 5 3 2" xfId="13470" xr:uid="{971791E3-E665-4283-996A-B03E84D829F9}"/>
    <cellStyle name="Normal 6 4 3 5 3 2 2" xfId="30199" xr:uid="{5797D1DF-EEF4-447E-85F9-7065FDCB3734}"/>
    <cellStyle name="Normal 6 4 3 5 3 3" xfId="21836" xr:uid="{57BAC81E-3B7E-4E6B-B2B0-31C9D7AE82E1}"/>
    <cellStyle name="Normal 6 4 3 5 4" xfId="9289" xr:uid="{783EEEC9-79CD-4B9E-8C73-46BFCAE2CA20}"/>
    <cellStyle name="Normal 6 4 3 5 4 2" xfId="26018" xr:uid="{F4CA88B4-DF57-403E-B0FA-27730DDA74A1}"/>
    <cellStyle name="Normal 6 4 3 5 5" xfId="17655" xr:uid="{80BE716E-04D8-4A22-9516-B565A1DEBFC1}"/>
    <cellStyle name="Normal 6 4 3 6" xfId="1762" xr:uid="{72A6AA4B-25B7-4190-A86C-BE7A9170B176}"/>
    <cellStyle name="Normal 6 4 3 6 2" xfId="5943" xr:uid="{E0B58418-8628-49FE-9AFA-17FE0E8FD6F1}"/>
    <cellStyle name="Normal 6 4 3 6 2 2" xfId="14306" xr:uid="{3D75BA71-D6D6-427E-A634-4C870BD8A898}"/>
    <cellStyle name="Normal 6 4 3 6 2 2 2" xfId="31035" xr:uid="{7ED0F831-B596-4A82-ACCF-234A4A82ED87}"/>
    <cellStyle name="Normal 6 4 3 6 2 3" xfId="22672" xr:uid="{BC2BCCFF-16C5-40BC-8DDF-722B9DD2E5BD}"/>
    <cellStyle name="Normal 6 4 3 6 3" xfId="10125" xr:uid="{2FD107B0-5FE0-4729-ADEA-29E18BA2ABB5}"/>
    <cellStyle name="Normal 6 4 3 6 3 2" xfId="26854" xr:uid="{9E0B23F3-BC3E-4032-AB3E-CFD16B92960D}"/>
    <cellStyle name="Normal 6 4 3 6 4" xfId="18491" xr:uid="{66E9A81C-08CD-4F55-BA1D-43CB6C311FD7}"/>
    <cellStyle name="Normal 6 4 3 7" xfId="3436" xr:uid="{175F334A-0DC4-499B-9CB6-22E6189597F8}"/>
    <cellStyle name="Normal 6 4 3 7 2" xfId="7617" xr:uid="{6FB71669-3A2C-470C-8C7D-EDBF600A120F}"/>
    <cellStyle name="Normal 6 4 3 7 2 2" xfId="15980" xr:uid="{F286344E-0B88-4017-B8A7-2724DD078F8F}"/>
    <cellStyle name="Normal 6 4 3 7 2 2 2" xfId="32709" xr:uid="{9A779E53-922F-4977-8FCB-B151B1997D7A}"/>
    <cellStyle name="Normal 6 4 3 7 2 3" xfId="24346" xr:uid="{9F148512-76BE-41C5-85DA-31528758CBFB}"/>
    <cellStyle name="Normal 6 4 3 7 3" xfId="11799" xr:uid="{3D8B71E8-B50C-4067-B1DA-2C59FE67F706}"/>
    <cellStyle name="Normal 6 4 3 7 3 2" xfId="28528" xr:uid="{31B3BAD9-8670-429A-94C1-A9D95BC5499A}"/>
    <cellStyle name="Normal 6 4 3 7 4" xfId="20165" xr:uid="{0FC6885A-96BA-4CE4-B226-2E3055C626B9}"/>
    <cellStyle name="Normal 6 4 3 8" xfId="4271" xr:uid="{6EE67ADE-8767-497D-984B-57C9B9740365}"/>
    <cellStyle name="Normal 6 4 3 8 2" xfId="12634" xr:uid="{1C634343-F05A-481D-BE3B-21F9D20A872F}"/>
    <cellStyle name="Normal 6 4 3 8 2 2" xfId="29363" xr:uid="{7102C857-84D2-43E1-937C-5C82A27B444B}"/>
    <cellStyle name="Normal 6 4 3 8 3" xfId="21000" xr:uid="{00AD62CE-71D6-44AA-869F-253940C0C7A7}"/>
    <cellStyle name="Normal 6 4 3 9" xfId="8453" xr:uid="{8EF57584-8863-4013-95FB-B0875415740A}"/>
    <cellStyle name="Normal 6 4 3 9 2" xfId="25182" xr:uid="{8DFB77E6-1C64-46AC-9E2F-A4E7326B11F4}"/>
    <cellStyle name="Normal 6 4 4" xfId="159" xr:uid="{A02C5B90-6CC9-46B9-9DD0-4F90320640A6}"/>
    <cellStyle name="Normal 6 4 4 2" xfId="437" xr:uid="{B34F3AE5-7676-4613-8E53-E48A3DD2AD99}"/>
    <cellStyle name="Normal 6 4 4 2 2" xfId="1273" xr:uid="{35F56ECD-7879-4070-B249-08ACE7535F92}"/>
    <cellStyle name="Normal 6 4 4 2 2 2" xfId="2945" xr:uid="{F7350864-81D3-49F9-A299-2AE22E3F6E75}"/>
    <cellStyle name="Normal 6 4 4 2 2 2 2" xfId="7126" xr:uid="{607BBEFF-A247-438B-A331-3E8C41FFE30E}"/>
    <cellStyle name="Normal 6 4 4 2 2 2 2 2" xfId="15489" xr:uid="{974BA232-77FC-41D5-ABD7-85193C591118}"/>
    <cellStyle name="Normal 6 4 4 2 2 2 2 2 2" xfId="32218" xr:uid="{19435743-A651-4151-AFEF-CAA2093ECC03}"/>
    <cellStyle name="Normal 6 4 4 2 2 2 2 3" xfId="23855" xr:uid="{72126722-17F9-40F3-831A-3623C073F4F0}"/>
    <cellStyle name="Normal 6 4 4 2 2 2 3" xfId="11308" xr:uid="{95CE01A2-FB4D-440B-9660-1A3FB3FEDA3C}"/>
    <cellStyle name="Normal 6 4 4 2 2 2 3 2" xfId="28037" xr:uid="{4DDCB2F7-1AF2-4887-AA4A-8ACC7DEA81B4}"/>
    <cellStyle name="Normal 6 4 4 2 2 2 4" xfId="19674" xr:uid="{1A6B4196-3C0E-45E2-8B0B-4704B7A4173F}"/>
    <cellStyle name="Normal 6 4 4 2 2 3" xfId="5454" xr:uid="{745C841B-EA73-41CD-8A60-6B77E24C8B76}"/>
    <cellStyle name="Normal 6 4 4 2 2 3 2" xfId="13817" xr:uid="{2E980EB4-F2C6-4FE9-A9CA-27F87D2FFD88}"/>
    <cellStyle name="Normal 6 4 4 2 2 3 2 2" xfId="30546" xr:uid="{5BA068FA-4122-42B2-9A45-B2E2A2B99CEE}"/>
    <cellStyle name="Normal 6 4 4 2 2 3 3" xfId="22183" xr:uid="{FABB1539-172E-4E3F-B25F-3A338CB010D4}"/>
    <cellStyle name="Normal 6 4 4 2 2 4" xfId="9636" xr:uid="{663865C5-9164-41CF-A05B-75375BB943AD}"/>
    <cellStyle name="Normal 6 4 4 2 2 4 2" xfId="26365" xr:uid="{0F0069E8-AE94-467C-AC56-76076DD90679}"/>
    <cellStyle name="Normal 6 4 4 2 2 5" xfId="18002" xr:uid="{82A24336-7787-48F2-B79D-B3D503BDB3E2}"/>
    <cellStyle name="Normal 6 4 4 2 3" xfId="2109" xr:uid="{CEC094F5-E787-4127-87F6-A1F4C1CA472E}"/>
    <cellStyle name="Normal 6 4 4 2 3 2" xfId="6290" xr:uid="{4F8FDE4F-1B3D-4219-A7CB-C9AE1752753B}"/>
    <cellStyle name="Normal 6 4 4 2 3 2 2" xfId="14653" xr:uid="{8315C609-54CD-42F5-A82B-28AA4FA6C247}"/>
    <cellStyle name="Normal 6 4 4 2 3 2 2 2" xfId="31382" xr:uid="{2C6A2FB1-E705-45B2-A315-729078EC9C41}"/>
    <cellStyle name="Normal 6 4 4 2 3 2 3" xfId="23019" xr:uid="{896BECF7-CD70-4DB5-8848-06991FFA90EF}"/>
    <cellStyle name="Normal 6 4 4 2 3 3" xfId="10472" xr:uid="{1E784587-B4E0-4037-A413-F61B62F5F8ED}"/>
    <cellStyle name="Normal 6 4 4 2 3 3 2" xfId="27201" xr:uid="{F876396E-4CBE-4F04-95AB-912D9EFCCBC0}"/>
    <cellStyle name="Normal 6 4 4 2 3 4" xfId="18838" xr:uid="{2C12D540-BC4D-4F87-83F2-F8FF512E2618}"/>
    <cellStyle name="Normal 6 4 4 2 4" xfId="3783" xr:uid="{40BA0624-AD00-4109-94AA-19B5CA264079}"/>
    <cellStyle name="Normal 6 4 4 2 4 2" xfId="7964" xr:uid="{BE187530-15ED-4872-A1E0-E5C6BFD36442}"/>
    <cellStyle name="Normal 6 4 4 2 4 2 2" xfId="16327" xr:uid="{0F8B99C5-336F-4468-B22F-80312F1BA732}"/>
    <cellStyle name="Normal 6 4 4 2 4 2 2 2" xfId="33056" xr:uid="{DCA0A9DD-59E8-408E-9323-A396EDA77DE2}"/>
    <cellStyle name="Normal 6 4 4 2 4 2 3" xfId="24693" xr:uid="{135B772D-97B3-4958-BF46-EE630A7994A3}"/>
    <cellStyle name="Normal 6 4 4 2 4 3" xfId="12146" xr:uid="{F6E135AD-4F64-49C3-B838-0B2A47FF9B93}"/>
    <cellStyle name="Normal 6 4 4 2 4 3 2" xfId="28875" xr:uid="{7F524B5C-769C-42C0-A617-533B0BD739E7}"/>
    <cellStyle name="Normal 6 4 4 2 4 4" xfId="20512" xr:uid="{072AA64E-5F76-4AAA-AB35-60ACDD69F6DF}"/>
    <cellStyle name="Normal 6 4 4 2 5" xfId="4618" xr:uid="{8BED9B5A-FA29-45A1-9A98-E8E85353570F}"/>
    <cellStyle name="Normal 6 4 4 2 5 2" xfId="12981" xr:uid="{B91577BB-3B78-4812-B238-C4149A559BD8}"/>
    <cellStyle name="Normal 6 4 4 2 5 2 2" xfId="29710" xr:uid="{62548372-6E5D-4F47-B3BC-16469A6DCACC}"/>
    <cellStyle name="Normal 6 4 4 2 5 3" xfId="21347" xr:uid="{829F6260-2CB5-46A5-A64C-EC3267003819}"/>
    <cellStyle name="Normal 6 4 4 2 6" xfId="8800" xr:uid="{584E9E7C-C0C8-4E16-9CBC-451384062834}"/>
    <cellStyle name="Normal 6 4 4 2 6 2" xfId="25529" xr:uid="{FA10548D-34A1-464A-A137-005F7D7EFF63}"/>
    <cellStyle name="Normal 6 4 4 2 7" xfId="17166" xr:uid="{5F2DF405-457F-4AE8-A70B-06708D5DBC29}"/>
    <cellStyle name="Normal 6 4 4 3" xfId="715" xr:uid="{C3AEF88B-9A45-4309-923F-5BFEC6B4599C}"/>
    <cellStyle name="Normal 6 4 4 3 2" xfId="1551" xr:uid="{FD6DE98D-6C53-4A18-9C34-108F4319F1D5}"/>
    <cellStyle name="Normal 6 4 4 3 2 2" xfId="3223" xr:uid="{50D4747E-FD0F-4A07-9D23-0A6BDD4CDEBF}"/>
    <cellStyle name="Normal 6 4 4 3 2 2 2" xfId="7404" xr:uid="{A3A3334F-B5A7-4070-B81C-19A2E2D92692}"/>
    <cellStyle name="Normal 6 4 4 3 2 2 2 2" xfId="15767" xr:uid="{D3D2C180-3FFE-43F1-BEA3-E0AFE32537F4}"/>
    <cellStyle name="Normal 6 4 4 3 2 2 2 2 2" xfId="32496" xr:uid="{78265259-719D-4CEE-97C3-E71E19D7C1FB}"/>
    <cellStyle name="Normal 6 4 4 3 2 2 2 3" xfId="24133" xr:uid="{F8B54E15-3894-4959-8D4B-C36CB54D0D32}"/>
    <cellStyle name="Normal 6 4 4 3 2 2 3" xfId="11586" xr:uid="{30FA0A47-BABB-4D4E-9BD9-0138DE0A1220}"/>
    <cellStyle name="Normal 6 4 4 3 2 2 3 2" xfId="28315" xr:uid="{877F57EF-2211-4CD1-8989-89A6C3C7A8D4}"/>
    <cellStyle name="Normal 6 4 4 3 2 2 4" xfId="19952" xr:uid="{00614802-971D-4043-BF06-9CF31AB6E106}"/>
    <cellStyle name="Normal 6 4 4 3 2 3" xfId="5732" xr:uid="{E204475C-2D36-4C91-A83C-9A0C7FA63C6B}"/>
    <cellStyle name="Normal 6 4 4 3 2 3 2" xfId="14095" xr:uid="{4A0AEA68-B5DC-4C7A-97D1-F7998ACA85D5}"/>
    <cellStyle name="Normal 6 4 4 3 2 3 2 2" xfId="30824" xr:uid="{42A20A2A-8BA8-40D0-A255-7989B7FEE8C7}"/>
    <cellStyle name="Normal 6 4 4 3 2 3 3" xfId="22461" xr:uid="{97E3DE09-195B-43BF-9B68-88A2C581B558}"/>
    <cellStyle name="Normal 6 4 4 3 2 4" xfId="9914" xr:uid="{573D04FE-7691-4DC0-AA74-F6EF6E9F7D59}"/>
    <cellStyle name="Normal 6 4 4 3 2 4 2" xfId="26643" xr:uid="{4BF04085-C199-4C31-B115-3798066A568F}"/>
    <cellStyle name="Normal 6 4 4 3 2 5" xfId="18280" xr:uid="{467736E8-FE9F-465F-B0C2-025B8648F9A8}"/>
    <cellStyle name="Normal 6 4 4 3 3" xfId="2387" xr:uid="{1A903DE4-DF6A-4C06-BD6C-F68CF57A3825}"/>
    <cellStyle name="Normal 6 4 4 3 3 2" xfId="6568" xr:uid="{6F29EA2C-BF7B-4ADA-9FF2-7F6A1F5134A7}"/>
    <cellStyle name="Normal 6 4 4 3 3 2 2" xfId="14931" xr:uid="{B107E599-678A-4A87-BA22-C236DFE4382E}"/>
    <cellStyle name="Normal 6 4 4 3 3 2 2 2" xfId="31660" xr:uid="{C4634269-E211-4974-82B4-DCCBF46FE1CA}"/>
    <cellStyle name="Normal 6 4 4 3 3 2 3" xfId="23297" xr:uid="{7836376A-D29F-4641-BE31-FA577069DC21}"/>
    <cellStyle name="Normal 6 4 4 3 3 3" xfId="10750" xr:uid="{57F3478D-642B-41E4-BB83-E50CE53C1497}"/>
    <cellStyle name="Normal 6 4 4 3 3 3 2" xfId="27479" xr:uid="{74157447-D622-43F1-A07A-4300D62B4398}"/>
    <cellStyle name="Normal 6 4 4 3 3 4" xfId="19116" xr:uid="{39B4C958-EA49-415A-8C74-6DA730D1B705}"/>
    <cellStyle name="Normal 6 4 4 3 4" xfId="4061" xr:uid="{84E83C3C-3EB9-4E7E-81F5-87F7E54C8302}"/>
    <cellStyle name="Normal 6 4 4 3 4 2" xfId="8242" xr:uid="{03051BC8-B3E1-4F21-A07D-5EB8A4B0154A}"/>
    <cellStyle name="Normal 6 4 4 3 4 2 2" xfId="16605" xr:uid="{75A2CD73-C1BE-4F07-9FAC-F34365EE11EB}"/>
    <cellStyle name="Normal 6 4 4 3 4 2 2 2" xfId="33334" xr:uid="{26FDA1AC-C4DD-4864-AAD9-A1CFA3C3CFF7}"/>
    <cellStyle name="Normal 6 4 4 3 4 2 3" xfId="24971" xr:uid="{0F1705DC-BE8B-456F-96B8-C9E3D561AAC4}"/>
    <cellStyle name="Normal 6 4 4 3 4 3" xfId="12424" xr:uid="{E5854613-F0C8-4B7A-B109-BDD70EB4D4E3}"/>
    <cellStyle name="Normal 6 4 4 3 4 3 2" xfId="29153" xr:uid="{28EBE218-9A55-43EE-8B4F-3533A05E1E4C}"/>
    <cellStyle name="Normal 6 4 4 3 4 4" xfId="20790" xr:uid="{1FD37454-B8C7-436F-820E-B8B5CEB06F20}"/>
    <cellStyle name="Normal 6 4 4 3 5" xfId="4896" xr:uid="{781DD77F-2DEF-4B00-9D0D-0CE4E0F3E73E}"/>
    <cellStyle name="Normal 6 4 4 3 5 2" xfId="13259" xr:uid="{E9BF2021-2C88-4100-AC46-DD832FB4BCA8}"/>
    <cellStyle name="Normal 6 4 4 3 5 2 2" xfId="29988" xr:uid="{5B8C17E3-B73B-4ADD-85EF-62BA3B58F248}"/>
    <cellStyle name="Normal 6 4 4 3 5 3" xfId="21625" xr:uid="{687121E8-4B35-49B3-8C32-5287605FADC6}"/>
    <cellStyle name="Normal 6 4 4 3 6" xfId="9078" xr:uid="{FA2F2F8C-FC72-47CA-920F-549773275F53}"/>
    <cellStyle name="Normal 6 4 4 3 6 2" xfId="25807" xr:uid="{14238DFC-08F9-412F-8BE6-8C4656261EA5}"/>
    <cellStyle name="Normal 6 4 4 3 7" xfId="17444" xr:uid="{BFA1E8D9-0249-4DD0-B9E3-5728CC824E4B}"/>
    <cellStyle name="Normal 6 4 4 4" xfId="995" xr:uid="{1A656996-26C0-4905-8C8E-B3F75BA15575}"/>
    <cellStyle name="Normal 6 4 4 4 2" xfId="2667" xr:uid="{A769033F-F7F0-471B-ABF4-681778C7C521}"/>
    <cellStyle name="Normal 6 4 4 4 2 2" xfId="6848" xr:uid="{6D5C01F4-7509-40F5-A4A1-9B6F95CA2FD0}"/>
    <cellStyle name="Normal 6 4 4 4 2 2 2" xfId="15211" xr:uid="{439C7F96-9BC5-4A2D-AD3A-22BDEC22CAAA}"/>
    <cellStyle name="Normal 6 4 4 4 2 2 2 2" xfId="31940" xr:uid="{69EF028A-1FA7-40B4-838F-DDC9386429D1}"/>
    <cellStyle name="Normal 6 4 4 4 2 2 3" xfId="23577" xr:uid="{2F10267D-67F3-49BB-803B-BCFB28FB178F}"/>
    <cellStyle name="Normal 6 4 4 4 2 3" xfId="11030" xr:uid="{0269FC92-26AA-4190-A0B7-17B6D5ADFAE7}"/>
    <cellStyle name="Normal 6 4 4 4 2 3 2" xfId="27759" xr:uid="{865990DE-4827-4D8D-A1D5-B1F6FE3DF03C}"/>
    <cellStyle name="Normal 6 4 4 4 2 4" xfId="19396" xr:uid="{BC4AC362-2803-4F6C-8319-705B5037F123}"/>
    <cellStyle name="Normal 6 4 4 4 3" xfId="5176" xr:uid="{6F13C998-B440-4A2C-B524-0D98B6E62921}"/>
    <cellStyle name="Normal 6 4 4 4 3 2" xfId="13539" xr:uid="{48FAECE6-42D0-4285-80FB-1B916FE9C0F5}"/>
    <cellStyle name="Normal 6 4 4 4 3 2 2" xfId="30268" xr:uid="{600C1169-537B-431C-B243-7252DA4D81EE}"/>
    <cellStyle name="Normal 6 4 4 4 3 3" xfId="21905" xr:uid="{FD6AC2F6-9C1D-490E-8831-98075DFE0F8E}"/>
    <cellStyle name="Normal 6 4 4 4 4" xfId="9358" xr:uid="{ABF3D788-7B56-40F7-9E99-FF53F04B78B7}"/>
    <cellStyle name="Normal 6 4 4 4 4 2" xfId="26087" xr:uid="{DB48A41C-87B9-448A-81E8-0C0BB522B3C5}"/>
    <cellStyle name="Normal 6 4 4 4 5" xfId="17724" xr:uid="{70447D14-4078-4C94-AD5E-B67330ADB7CB}"/>
    <cellStyle name="Normal 6 4 4 5" xfId="1831" xr:uid="{36F707A4-35B4-4DD1-A348-E715AC8FDF13}"/>
    <cellStyle name="Normal 6 4 4 5 2" xfId="6012" xr:uid="{AC441E7D-088F-4A80-87CB-BCD644CB287E}"/>
    <cellStyle name="Normal 6 4 4 5 2 2" xfId="14375" xr:uid="{6AB7F869-12C7-45CB-8156-27D64A7E9FE3}"/>
    <cellStyle name="Normal 6 4 4 5 2 2 2" xfId="31104" xr:uid="{352D3237-EDCC-46C2-ABDA-AC6D5605E8A7}"/>
    <cellStyle name="Normal 6 4 4 5 2 3" xfId="22741" xr:uid="{B10EDA08-9646-418C-B3D9-E08561A5E7F5}"/>
    <cellStyle name="Normal 6 4 4 5 3" xfId="10194" xr:uid="{911C9A2B-2EB8-4454-9A35-0BD981EDAF11}"/>
    <cellStyle name="Normal 6 4 4 5 3 2" xfId="26923" xr:uid="{9D286098-CEE2-4EC9-8AE1-DB61038B97D9}"/>
    <cellStyle name="Normal 6 4 4 5 4" xfId="18560" xr:uid="{2C3D5E9A-F95C-4A3C-AAFC-B1F7635448F0}"/>
    <cellStyle name="Normal 6 4 4 6" xfId="3505" xr:uid="{CC942F40-E602-4C9C-B400-6CE3CFA35956}"/>
    <cellStyle name="Normal 6 4 4 6 2" xfId="7686" xr:uid="{8AFDC667-2C55-4F9D-82FA-2BF6BC5BC44E}"/>
    <cellStyle name="Normal 6 4 4 6 2 2" xfId="16049" xr:uid="{07655044-B1CD-49E8-8B5D-72E1D0B556C4}"/>
    <cellStyle name="Normal 6 4 4 6 2 2 2" xfId="32778" xr:uid="{A4378DCA-8598-40B5-9D67-661EB26F85FE}"/>
    <cellStyle name="Normal 6 4 4 6 2 3" xfId="24415" xr:uid="{6BFBAF38-FDC4-44FC-A7CF-15768008ABDE}"/>
    <cellStyle name="Normal 6 4 4 6 3" xfId="11868" xr:uid="{DC493C14-D6A0-47E7-93A6-918BBF8DC236}"/>
    <cellStyle name="Normal 6 4 4 6 3 2" xfId="28597" xr:uid="{10A86870-CADD-44EC-B55C-94717DBEF8D2}"/>
    <cellStyle name="Normal 6 4 4 6 4" xfId="20234" xr:uid="{A40E173F-5E91-4B74-B8F1-5D0E71156F48}"/>
    <cellStyle name="Normal 6 4 4 7" xfId="4340" xr:uid="{810DC468-20E4-4A9B-A5B3-AD649567053C}"/>
    <cellStyle name="Normal 6 4 4 7 2" xfId="12703" xr:uid="{C62B7E5D-E58E-4226-BF99-E9B860AEBC6D}"/>
    <cellStyle name="Normal 6 4 4 7 2 2" xfId="29432" xr:uid="{766F9A8C-C88B-415C-8758-155185217C81}"/>
    <cellStyle name="Normal 6 4 4 7 3" xfId="21069" xr:uid="{D51A0896-49B6-43E8-9314-C8C53B04D727}"/>
    <cellStyle name="Normal 6 4 4 8" xfId="8522" xr:uid="{B2F9293C-9BBB-4FD2-A796-0E8B2F301A9A}"/>
    <cellStyle name="Normal 6 4 4 8 2" xfId="25251" xr:uid="{F5ABA371-69BE-42B8-ACFF-F8C510AF9FD3}"/>
    <cellStyle name="Normal 6 4 4 9" xfId="16888" xr:uid="{2C1A731C-6504-4F82-B190-436527D57A44}"/>
    <cellStyle name="Normal 6 4 5" xfId="301" xr:uid="{0C25D3E1-49BE-4C6D-8BA0-E58F982DF8BA}"/>
    <cellStyle name="Normal 6 4 5 2" xfId="1137" xr:uid="{52EF3C1D-A026-4B89-B7B8-C9D711573254}"/>
    <cellStyle name="Normal 6 4 5 2 2" xfId="2809" xr:uid="{57349B3A-F5C5-4CF2-81FC-B23FA68C565D}"/>
    <cellStyle name="Normal 6 4 5 2 2 2" xfId="6990" xr:uid="{10B8FF16-84A0-46C9-A792-C106F35FD4E2}"/>
    <cellStyle name="Normal 6 4 5 2 2 2 2" xfId="15353" xr:uid="{D2490DF9-5A06-40D6-8C1C-3045ACA7FA21}"/>
    <cellStyle name="Normal 6 4 5 2 2 2 2 2" xfId="32082" xr:uid="{35FB2FEA-779C-4631-82FC-B27586DA6891}"/>
    <cellStyle name="Normal 6 4 5 2 2 2 3" xfId="23719" xr:uid="{0BE66AF4-9497-4183-9120-8EE36C720FD0}"/>
    <cellStyle name="Normal 6 4 5 2 2 3" xfId="11172" xr:uid="{E7E0F222-D397-4E81-B99E-8A69AA0F0781}"/>
    <cellStyle name="Normal 6 4 5 2 2 3 2" xfId="27901" xr:uid="{86B1AD08-CB5D-4FF9-B52A-76B7C310AB6F}"/>
    <cellStyle name="Normal 6 4 5 2 2 4" xfId="19538" xr:uid="{4D1A46F2-2A6D-4997-B441-B6440C92AF49}"/>
    <cellStyle name="Normal 6 4 5 2 3" xfId="5318" xr:uid="{D3FE0D16-40C5-4B61-A733-A4AE9DD98FBC}"/>
    <cellStyle name="Normal 6 4 5 2 3 2" xfId="13681" xr:uid="{C481DF55-EF18-48E4-91CF-FD40B5170CD5}"/>
    <cellStyle name="Normal 6 4 5 2 3 2 2" xfId="30410" xr:uid="{801727D3-2E1F-4A51-AEA1-EC0800E5EFC0}"/>
    <cellStyle name="Normal 6 4 5 2 3 3" xfId="22047" xr:uid="{F67BE737-80F3-4DAB-A5A8-A52F4444316F}"/>
    <cellStyle name="Normal 6 4 5 2 4" xfId="9500" xr:uid="{74408B1D-7C26-4346-ABB7-5B4B80733825}"/>
    <cellStyle name="Normal 6 4 5 2 4 2" xfId="26229" xr:uid="{B1C1D015-11C2-4B01-9304-FFBF990C28E6}"/>
    <cellStyle name="Normal 6 4 5 2 5" xfId="17866" xr:uid="{C1355D9F-47D0-4FD6-90BB-D821E429C5B2}"/>
    <cellStyle name="Normal 6 4 5 3" xfId="1973" xr:uid="{F8ED7191-357E-46EF-94B8-025238329E69}"/>
    <cellStyle name="Normal 6 4 5 3 2" xfId="6154" xr:uid="{9D9A0FF6-4AAF-4090-9DCB-AC2E12DB1337}"/>
    <cellStyle name="Normal 6 4 5 3 2 2" xfId="14517" xr:uid="{48BA9DC5-F3FC-4170-9AAC-07710DC24E1A}"/>
    <cellStyle name="Normal 6 4 5 3 2 2 2" xfId="31246" xr:uid="{587DD664-E6CC-410F-8E26-59B261EFABCF}"/>
    <cellStyle name="Normal 6 4 5 3 2 3" xfId="22883" xr:uid="{DBB5B669-7BEA-48F4-9E26-7005F9E4EAC5}"/>
    <cellStyle name="Normal 6 4 5 3 3" xfId="10336" xr:uid="{EAA80E92-18CF-4621-AD5F-B94DBBAA3614}"/>
    <cellStyle name="Normal 6 4 5 3 3 2" xfId="27065" xr:uid="{2897B540-9FD9-4A80-88D3-2E75029380B9}"/>
    <cellStyle name="Normal 6 4 5 3 4" xfId="18702" xr:uid="{BED3436D-2274-4BE4-A0AD-716F4170C98C}"/>
    <cellStyle name="Normal 6 4 5 4" xfId="3647" xr:uid="{F7E6D9FD-CB59-4D00-A848-71D67FEB0A7C}"/>
    <cellStyle name="Normal 6 4 5 4 2" xfId="7828" xr:uid="{BD96FE98-18D2-43ED-8F4C-D347CB9A74DC}"/>
    <cellStyle name="Normal 6 4 5 4 2 2" xfId="16191" xr:uid="{E12CA62B-FF7E-4AF3-9AC4-6DF2FF60AE51}"/>
    <cellStyle name="Normal 6 4 5 4 2 2 2" xfId="32920" xr:uid="{C518A1F7-1FD0-4C93-B525-5BF623EAA680}"/>
    <cellStyle name="Normal 6 4 5 4 2 3" xfId="24557" xr:uid="{BE5F6A56-2215-4519-BF4B-900EB736164E}"/>
    <cellStyle name="Normal 6 4 5 4 3" xfId="12010" xr:uid="{8E02D274-5523-429B-809D-3DE0774BDF79}"/>
    <cellStyle name="Normal 6 4 5 4 3 2" xfId="28739" xr:uid="{7F4B698B-12AE-4511-8E23-342A0B5E18CC}"/>
    <cellStyle name="Normal 6 4 5 4 4" xfId="20376" xr:uid="{442951F9-993C-44AF-8181-A57F1B851C53}"/>
    <cellStyle name="Normal 6 4 5 5" xfId="4482" xr:uid="{2E25A7C4-4912-488F-8DCE-E1A0294D7BCA}"/>
    <cellStyle name="Normal 6 4 5 5 2" xfId="12845" xr:uid="{3F7908E0-FD1B-4825-A9DF-89CB4FEE4054}"/>
    <cellStyle name="Normal 6 4 5 5 2 2" xfId="29574" xr:uid="{C75B04F2-BEA2-48A5-94C5-477A50CC2181}"/>
    <cellStyle name="Normal 6 4 5 5 3" xfId="21211" xr:uid="{5557A920-EE02-4593-85BE-68F9678593B6}"/>
    <cellStyle name="Normal 6 4 5 6" xfId="8664" xr:uid="{092B7F5F-CBA2-4FD3-84D2-0C088988E37C}"/>
    <cellStyle name="Normal 6 4 5 6 2" xfId="25393" xr:uid="{C9F945C9-AE53-4B4B-B93F-D223E0E38290}"/>
    <cellStyle name="Normal 6 4 5 7" xfId="17030" xr:uid="{2206E613-9401-47B6-A0CE-9001629479E1}"/>
    <cellStyle name="Normal 6 4 6" xfId="579" xr:uid="{319820B1-A4C8-4276-BE2B-E3763895A8EA}"/>
    <cellStyle name="Normal 6 4 6 2" xfId="1415" xr:uid="{EDC25F32-BB80-4F62-8B8C-2DC5E1F59EFB}"/>
    <cellStyle name="Normal 6 4 6 2 2" xfId="3087" xr:uid="{70A0F27C-7B99-410D-B40A-8664525FF74C}"/>
    <cellStyle name="Normal 6 4 6 2 2 2" xfId="7268" xr:uid="{7F861E2C-D1AB-436D-883F-008FA57F40C5}"/>
    <cellStyle name="Normal 6 4 6 2 2 2 2" xfId="15631" xr:uid="{836CB9B6-A53F-46CC-8490-0948D9E0B1F6}"/>
    <cellStyle name="Normal 6 4 6 2 2 2 2 2" xfId="32360" xr:uid="{1BA99869-66C9-47AC-A174-63CED7DA7C08}"/>
    <cellStyle name="Normal 6 4 6 2 2 2 3" xfId="23997" xr:uid="{FCE6CC1D-80AE-49B7-8462-6D86E4035F8E}"/>
    <cellStyle name="Normal 6 4 6 2 2 3" xfId="11450" xr:uid="{661471D3-329D-4AE1-BE44-19C9901594AB}"/>
    <cellStyle name="Normal 6 4 6 2 2 3 2" xfId="28179" xr:uid="{05BEC528-802C-4794-89DD-3EB9CB691D90}"/>
    <cellStyle name="Normal 6 4 6 2 2 4" xfId="19816" xr:uid="{3E60CDA7-3F3A-4EE1-9868-90DFC4C02248}"/>
    <cellStyle name="Normal 6 4 6 2 3" xfId="5596" xr:uid="{8EED5063-2574-4403-A9BB-A5143813C931}"/>
    <cellStyle name="Normal 6 4 6 2 3 2" xfId="13959" xr:uid="{3A9B2FD9-395F-4C4C-A1D0-FBDB826C8355}"/>
    <cellStyle name="Normal 6 4 6 2 3 2 2" xfId="30688" xr:uid="{67607210-1E8D-4E8A-8B01-B67C369C71B7}"/>
    <cellStyle name="Normal 6 4 6 2 3 3" xfId="22325" xr:uid="{46002A0B-DBC9-4C61-B537-9D7AEA1FBD34}"/>
    <cellStyle name="Normal 6 4 6 2 4" xfId="9778" xr:uid="{58FCB302-29DE-4636-B877-3492BCE2AFB7}"/>
    <cellStyle name="Normal 6 4 6 2 4 2" xfId="26507" xr:uid="{4681FF3D-D1BA-4280-9EE0-749675B63C93}"/>
    <cellStyle name="Normal 6 4 6 2 5" xfId="18144" xr:uid="{B57E6D42-0386-4BBC-B371-FFFACF476B96}"/>
    <cellStyle name="Normal 6 4 6 3" xfId="2251" xr:uid="{A3A85717-3179-4192-9D91-F900B7C8F3DA}"/>
    <cellStyle name="Normal 6 4 6 3 2" xfId="6432" xr:uid="{BA529DC9-51C2-47AF-85EC-152E8B2326CD}"/>
    <cellStyle name="Normal 6 4 6 3 2 2" xfId="14795" xr:uid="{977AC6B8-D2BB-4895-959A-BD41097274FC}"/>
    <cellStyle name="Normal 6 4 6 3 2 2 2" xfId="31524" xr:uid="{EE21A133-0C0A-44CD-A926-E63349DF0410}"/>
    <cellStyle name="Normal 6 4 6 3 2 3" xfId="23161" xr:uid="{0B4A57F9-EA41-4E2A-865D-102C6719DED3}"/>
    <cellStyle name="Normal 6 4 6 3 3" xfId="10614" xr:uid="{40E1B7A8-7F49-41CA-9AC8-952BECEF0249}"/>
    <cellStyle name="Normal 6 4 6 3 3 2" xfId="27343" xr:uid="{1B4E37DA-17D7-4B89-8DFC-39D520E8DF92}"/>
    <cellStyle name="Normal 6 4 6 3 4" xfId="18980" xr:uid="{D7C75353-73DE-4939-B7BC-1238D4C7BDF1}"/>
    <cellStyle name="Normal 6 4 6 4" xfId="3925" xr:uid="{B1607D68-8056-43E2-BCED-6C9E17C50A88}"/>
    <cellStyle name="Normal 6 4 6 4 2" xfId="8106" xr:uid="{0D274ED4-5FD7-4B68-A0C5-965F803724A9}"/>
    <cellStyle name="Normal 6 4 6 4 2 2" xfId="16469" xr:uid="{3624458E-EE55-4E21-BE34-C7C6B16B851F}"/>
    <cellStyle name="Normal 6 4 6 4 2 2 2" xfId="33198" xr:uid="{7DF094D5-61BF-4FB6-9232-AE345D9C3A88}"/>
    <cellStyle name="Normal 6 4 6 4 2 3" xfId="24835" xr:uid="{E9E6E1A5-AAB2-4473-BF40-BA0F06C70314}"/>
    <cellStyle name="Normal 6 4 6 4 3" xfId="12288" xr:uid="{4AEBA7E8-F85F-40EC-9988-0EB13CCA1068}"/>
    <cellStyle name="Normal 6 4 6 4 3 2" xfId="29017" xr:uid="{B9EC2AA4-9890-4F59-A854-39D8059681DB}"/>
    <cellStyle name="Normal 6 4 6 4 4" xfId="20654" xr:uid="{1A4B331C-852C-491E-AA10-97234C6D1B72}"/>
    <cellStyle name="Normal 6 4 6 5" xfId="4760" xr:uid="{9FEF093C-E744-4057-9C5F-320236F145AF}"/>
    <cellStyle name="Normal 6 4 6 5 2" xfId="13123" xr:uid="{C68A4F56-8E63-4F3B-BC30-528EEC1D9752}"/>
    <cellStyle name="Normal 6 4 6 5 2 2" xfId="29852" xr:uid="{6AC32AC3-445A-4A76-BED8-5087DEDA86B6}"/>
    <cellStyle name="Normal 6 4 6 5 3" xfId="21489" xr:uid="{F9B3ACCF-2680-4792-9CE3-FFEDAF01FAB7}"/>
    <cellStyle name="Normal 6 4 6 6" xfId="8942" xr:uid="{85C8EAD9-5208-4409-B731-0C39D844F040}"/>
    <cellStyle name="Normal 6 4 6 6 2" xfId="25671" xr:uid="{0A1E5487-9AD9-44F2-9907-D02E1968F847}"/>
    <cellStyle name="Normal 6 4 6 7" xfId="17308" xr:uid="{60F2F166-3A36-4D9D-8790-6C01070CDAC9}"/>
    <cellStyle name="Normal 6 4 7" xfId="859" xr:uid="{9445CA03-B032-402B-8045-0E46CD34076F}"/>
    <cellStyle name="Normal 6 4 7 2" xfId="2531" xr:uid="{51BAE666-CDFE-4BF4-8517-758691A7E930}"/>
    <cellStyle name="Normal 6 4 7 2 2" xfId="6712" xr:uid="{368E0418-FEC0-409A-B281-30702927C041}"/>
    <cellStyle name="Normal 6 4 7 2 2 2" xfId="15075" xr:uid="{E771B658-D5CB-482A-A08B-6ED0AACA74BF}"/>
    <cellStyle name="Normal 6 4 7 2 2 2 2" xfId="31804" xr:uid="{5B65116A-13C2-4D72-83D2-1C517613DEEB}"/>
    <cellStyle name="Normal 6 4 7 2 2 3" xfId="23441" xr:uid="{ADDA0244-7E67-4353-A0C9-9EFA5E95BE5E}"/>
    <cellStyle name="Normal 6 4 7 2 3" xfId="10894" xr:uid="{86C18409-71BB-4EC5-AE6B-C1FFDA10AF11}"/>
    <cellStyle name="Normal 6 4 7 2 3 2" xfId="27623" xr:uid="{F1B5CF77-FC7F-4DF2-8D34-65A4AEA8CFFF}"/>
    <cellStyle name="Normal 6 4 7 2 4" xfId="19260" xr:uid="{F0F18D67-EC27-466C-86FE-0BD60485DECF}"/>
    <cellStyle name="Normal 6 4 7 3" xfId="5040" xr:uid="{CC18A726-21E6-4A4D-8719-A0F5C47BD795}"/>
    <cellStyle name="Normal 6 4 7 3 2" xfId="13403" xr:uid="{3A7AABCF-B5E7-467A-9F30-86C3B96291E0}"/>
    <cellStyle name="Normal 6 4 7 3 2 2" xfId="30132" xr:uid="{9FB6E548-5173-4416-8D39-CEEF560D81E6}"/>
    <cellStyle name="Normal 6 4 7 3 3" xfId="21769" xr:uid="{1545CD2B-D549-4FDE-B811-2DA6BB0126C8}"/>
    <cellStyle name="Normal 6 4 7 4" xfId="9222" xr:uid="{8CC8E9D2-0450-43F5-8500-E22F4C478039}"/>
    <cellStyle name="Normal 6 4 7 4 2" xfId="25951" xr:uid="{7B7EADF0-1EDC-492A-8943-00D2AA5338B7}"/>
    <cellStyle name="Normal 6 4 7 5" xfId="17588" xr:uid="{9C1048FE-6BD0-47EE-84F0-13E36E63B73A}"/>
    <cellStyle name="Normal 6 4 8" xfId="1695" xr:uid="{95644FDA-EF5E-41BB-A46A-C22688593918}"/>
    <cellStyle name="Normal 6 4 8 2" xfId="5876" xr:uid="{690ABED5-8CB9-4D97-9AF1-C95912E544A8}"/>
    <cellStyle name="Normal 6 4 8 2 2" xfId="14239" xr:uid="{0A07FB84-F8A6-4FC3-87D0-91043C1623AA}"/>
    <cellStyle name="Normal 6 4 8 2 2 2" xfId="30968" xr:uid="{FC1D4CAC-07F0-41E4-B6E4-CF7DDCFB102F}"/>
    <cellStyle name="Normal 6 4 8 2 3" xfId="22605" xr:uid="{A7946F3F-D5EB-4915-AFAE-27CD0F430228}"/>
    <cellStyle name="Normal 6 4 8 3" xfId="10058" xr:uid="{6808E9B0-1942-48D5-A067-CF2B04EA1475}"/>
    <cellStyle name="Normal 6 4 8 3 2" xfId="26787" xr:uid="{AD9C3DF9-F2E4-4255-9843-0390A022B36A}"/>
    <cellStyle name="Normal 6 4 8 4" xfId="18424" xr:uid="{298840C1-8C64-49A6-89A5-BEDFC6FE95D8}"/>
    <cellStyle name="Normal 6 4 9" xfId="3369" xr:uid="{EF2E73D2-6C9E-43B1-B4EA-D3563A789707}"/>
    <cellStyle name="Normal 6 4 9 2" xfId="7550" xr:uid="{3214D55A-32C9-4634-B4F8-91D4880F403C}"/>
    <cellStyle name="Normal 6 4 9 2 2" xfId="15913" xr:uid="{5F06827D-E65F-46B4-810F-E9FFAAE98CD0}"/>
    <cellStyle name="Normal 6 4 9 2 2 2" xfId="32642" xr:uid="{1A5E40CA-0566-4673-8663-B476459484DC}"/>
    <cellStyle name="Normal 6 4 9 2 3" xfId="24279" xr:uid="{D6B3998F-9C5F-4068-84B3-E8109460621E}"/>
    <cellStyle name="Normal 6 4 9 3" xfId="11732" xr:uid="{483DEA6D-4A8C-4EDB-83B1-CBCBC28458B2}"/>
    <cellStyle name="Normal 6 4 9 3 2" xfId="28461" xr:uid="{ECD908F8-3EF9-4D64-A871-6181F144FB2E}"/>
    <cellStyle name="Normal 6 4 9 4" xfId="20098" xr:uid="{B460D54E-80A8-495F-AD03-D85CEFEFF565}"/>
    <cellStyle name="Normal 6 5" xfId="28" xr:uid="{B0E6952D-73DE-4AB6-BC6E-A47F054DC71E}"/>
    <cellStyle name="Normal 6 5 10" xfId="4209" xr:uid="{13E7F42F-D589-4101-A2C8-D56274574620}"/>
    <cellStyle name="Normal 6 5 10 2" xfId="12572" xr:uid="{A1B8E828-24C6-488F-8C18-2FF9891B1E7B}"/>
    <cellStyle name="Normal 6 5 10 2 2" xfId="29301" xr:uid="{C4195701-3073-44AA-BFEF-4175325FDC72}"/>
    <cellStyle name="Normal 6 5 10 3" xfId="20938" xr:uid="{EF8999D8-AB01-4EB6-98DA-81996732F541}"/>
    <cellStyle name="Normal 6 5 11" xfId="8391" xr:uid="{BA026B0E-939D-4BBD-941C-64BB5648A1A7}"/>
    <cellStyle name="Normal 6 5 11 2" xfId="25120" xr:uid="{9D0D374A-4B23-464A-8914-C079E4F965DF}"/>
    <cellStyle name="Normal 6 5 12" xfId="16757" xr:uid="{09B45957-041D-4069-BFA7-08E3D7510C73}"/>
    <cellStyle name="Normal 6 5 2" xfId="68" xr:uid="{A6D4C997-9B46-4FA0-8AEA-11F244CE7C30}"/>
    <cellStyle name="Normal 6 5 2 10" xfId="8431" xr:uid="{58338794-43B4-45C7-A684-FFFE93A2634B}"/>
    <cellStyle name="Normal 6 5 2 10 2" xfId="25160" xr:uid="{991DB6BE-4BFB-461C-BFC1-40D43FFB338B}"/>
    <cellStyle name="Normal 6 5 2 11" xfId="16797" xr:uid="{820EBEDB-0A8E-49C3-AFE3-554240653DFF}"/>
    <cellStyle name="Normal 6 5 2 2" xfId="135" xr:uid="{2162F48E-6599-4678-840C-FC81AB6F3AE2}"/>
    <cellStyle name="Normal 6 5 2 2 10" xfId="16864" xr:uid="{08183D79-B812-401D-9D9F-92FE7BA9671B}"/>
    <cellStyle name="Normal 6 5 2 2 2" xfId="271" xr:uid="{67D0E4F9-7A68-4043-AF9A-590D3F4FB36D}"/>
    <cellStyle name="Normal 6 5 2 2 2 2" xfId="549" xr:uid="{C52ED5B5-C42A-448E-B694-B1C265A5F2AC}"/>
    <cellStyle name="Normal 6 5 2 2 2 2 2" xfId="1385" xr:uid="{0C1F09FC-DE55-44E9-97B3-923342FFFE56}"/>
    <cellStyle name="Normal 6 5 2 2 2 2 2 2" xfId="3057" xr:uid="{0F4BDB79-9525-47FF-A9BD-F09ED8B77B0A}"/>
    <cellStyle name="Normal 6 5 2 2 2 2 2 2 2" xfId="7238" xr:uid="{594AC2B0-A1D4-492C-9B06-45CA734E7C43}"/>
    <cellStyle name="Normal 6 5 2 2 2 2 2 2 2 2" xfId="15601" xr:uid="{5CEE4645-E17B-4A30-BDC0-FDFB2D2C90AF}"/>
    <cellStyle name="Normal 6 5 2 2 2 2 2 2 2 2 2" xfId="32330" xr:uid="{D9A094AC-EDF9-454A-9B56-10909DD076AC}"/>
    <cellStyle name="Normal 6 5 2 2 2 2 2 2 2 3" xfId="23967" xr:uid="{EDCC437A-89F9-4E2B-BD02-AF82FD318B89}"/>
    <cellStyle name="Normal 6 5 2 2 2 2 2 2 3" xfId="11420" xr:uid="{B45F6826-7519-4A3A-A7CF-03889D6F424A}"/>
    <cellStyle name="Normal 6 5 2 2 2 2 2 2 3 2" xfId="28149" xr:uid="{428D54C6-2BAE-4BE2-A8B7-9AA54E0177E2}"/>
    <cellStyle name="Normal 6 5 2 2 2 2 2 2 4" xfId="19786" xr:uid="{E73D6B01-0CAF-4AB8-9664-0DF532DFE057}"/>
    <cellStyle name="Normal 6 5 2 2 2 2 2 3" xfId="5566" xr:uid="{66882272-A9F2-4E18-A944-77A1BEA5EEAB}"/>
    <cellStyle name="Normal 6 5 2 2 2 2 2 3 2" xfId="13929" xr:uid="{20417E09-2FE0-4017-B12A-3E61AA14DFC3}"/>
    <cellStyle name="Normal 6 5 2 2 2 2 2 3 2 2" xfId="30658" xr:uid="{4BDE9D47-0430-4696-9BB0-936E6FD8656B}"/>
    <cellStyle name="Normal 6 5 2 2 2 2 2 3 3" xfId="22295" xr:uid="{FD6D4B2E-D2F4-4280-8741-9EB70FA1EF8F}"/>
    <cellStyle name="Normal 6 5 2 2 2 2 2 4" xfId="9748" xr:uid="{D58A7FB7-6119-490C-9587-F219C3D7CC47}"/>
    <cellStyle name="Normal 6 5 2 2 2 2 2 4 2" xfId="26477" xr:uid="{7D943DF5-753D-4FCE-96EC-F44888BB8C03}"/>
    <cellStyle name="Normal 6 5 2 2 2 2 2 5" xfId="18114" xr:uid="{715A5AB9-F666-4E98-B32F-84E86F42B5A8}"/>
    <cellStyle name="Normal 6 5 2 2 2 2 3" xfId="2221" xr:uid="{34F7E96C-9DE9-494C-8951-D0310DF27DAA}"/>
    <cellStyle name="Normal 6 5 2 2 2 2 3 2" xfId="6402" xr:uid="{07C92EA2-0B80-4625-92DB-A64A1EACE617}"/>
    <cellStyle name="Normal 6 5 2 2 2 2 3 2 2" xfId="14765" xr:uid="{EF209D9D-61C8-46A2-A1A2-6C2B896FB290}"/>
    <cellStyle name="Normal 6 5 2 2 2 2 3 2 2 2" xfId="31494" xr:uid="{49EB679E-F722-4614-A4C6-7A92584EDF1F}"/>
    <cellStyle name="Normal 6 5 2 2 2 2 3 2 3" xfId="23131" xr:uid="{4AD3C06C-E2F0-4367-B4D6-13E5091EF377}"/>
    <cellStyle name="Normal 6 5 2 2 2 2 3 3" xfId="10584" xr:uid="{C90EF165-6792-44B5-8BBD-DBE74433497F}"/>
    <cellStyle name="Normal 6 5 2 2 2 2 3 3 2" xfId="27313" xr:uid="{D8A5049C-E0C6-47DA-A63D-5E04A456AC83}"/>
    <cellStyle name="Normal 6 5 2 2 2 2 3 4" xfId="18950" xr:uid="{61498BE5-4570-47A0-96AD-A7D9F777E1BC}"/>
    <cellStyle name="Normal 6 5 2 2 2 2 4" xfId="3895" xr:uid="{CDDFB303-6B8F-406E-A5FF-FF4D0E75BAED}"/>
    <cellStyle name="Normal 6 5 2 2 2 2 4 2" xfId="8076" xr:uid="{2B104546-79D4-40EB-A838-1BCF92D7934E}"/>
    <cellStyle name="Normal 6 5 2 2 2 2 4 2 2" xfId="16439" xr:uid="{E612FF43-1003-4B31-9547-E73CF01D4835}"/>
    <cellStyle name="Normal 6 5 2 2 2 2 4 2 2 2" xfId="33168" xr:uid="{89E428A4-57E5-4DCE-A0E0-B641AAD94C41}"/>
    <cellStyle name="Normal 6 5 2 2 2 2 4 2 3" xfId="24805" xr:uid="{AD089A6E-C1A6-4B14-8749-881B99848F98}"/>
    <cellStyle name="Normal 6 5 2 2 2 2 4 3" xfId="12258" xr:uid="{33E8BBF8-CED4-47D4-8A77-4E4C7A08F654}"/>
    <cellStyle name="Normal 6 5 2 2 2 2 4 3 2" xfId="28987" xr:uid="{C886D4DE-C259-45D2-9609-91703CE87731}"/>
    <cellStyle name="Normal 6 5 2 2 2 2 4 4" xfId="20624" xr:uid="{7469BFE1-8C54-4AE5-8C4E-10C2EA7845CE}"/>
    <cellStyle name="Normal 6 5 2 2 2 2 5" xfId="4730" xr:uid="{4811A9B6-63B7-47F6-8F6B-0976EDD42AC6}"/>
    <cellStyle name="Normal 6 5 2 2 2 2 5 2" xfId="13093" xr:uid="{A65E9558-B3CB-412B-B49C-A6C40FD32B37}"/>
    <cellStyle name="Normal 6 5 2 2 2 2 5 2 2" xfId="29822" xr:uid="{EFF31DD7-2991-4166-94E4-3057CC62E362}"/>
    <cellStyle name="Normal 6 5 2 2 2 2 5 3" xfId="21459" xr:uid="{BC80310D-7927-4B89-8148-A6F75312D60B}"/>
    <cellStyle name="Normal 6 5 2 2 2 2 6" xfId="8912" xr:uid="{117D4465-4BBC-4C71-BED6-98E3CCC8976C}"/>
    <cellStyle name="Normal 6 5 2 2 2 2 6 2" xfId="25641" xr:uid="{B42CB6E3-E28A-490C-B351-926370834293}"/>
    <cellStyle name="Normal 6 5 2 2 2 2 7" xfId="17278" xr:uid="{76065B3E-82CD-49FF-AF98-CEF7E82F97E7}"/>
    <cellStyle name="Normal 6 5 2 2 2 3" xfId="827" xr:uid="{36A63FBF-E063-48F1-8F5C-EBA75900500B}"/>
    <cellStyle name="Normal 6 5 2 2 2 3 2" xfId="1663" xr:uid="{EC9E2CC2-56E9-4454-B044-FC63705D229B}"/>
    <cellStyle name="Normal 6 5 2 2 2 3 2 2" xfId="3335" xr:uid="{C7D29CBB-E979-43EC-9CF9-CC60DB2CE7A6}"/>
    <cellStyle name="Normal 6 5 2 2 2 3 2 2 2" xfId="7516" xr:uid="{22BDDFEE-E4F4-427E-9A0F-FB2F3F3DC446}"/>
    <cellStyle name="Normal 6 5 2 2 2 3 2 2 2 2" xfId="15879" xr:uid="{0A1BE201-3F2E-4617-8725-70315E635C7E}"/>
    <cellStyle name="Normal 6 5 2 2 2 3 2 2 2 2 2" xfId="32608" xr:uid="{C5D41031-E6FF-4AB5-A3D2-D25A01BE7B8A}"/>
    <cellStyle name="Normal 6 5 2 2 2 3 2 2 2 3" xfId="24245" xr:uid="{6CA3E237-0D8B-433E-A6F3-7E0BD4B8DDDD}"/>
    <cellStyle name="Normal 6 5 2 2 2 3 2 2 3" xfId="11698" xr:uid="{A7604DF6-53D1-44E1-9C83-FBF9CB0EBE43}"/>
    <cellStyle name="Normal 6 5 2 2 2 3 2 2 3 2" xfId="28427" xr:uid="{39D8E7E2-D39F-4CA1-B449-427168DEBB62}"/>
    <cellStyle name="Normal 6 5 2 2 2 3 2 2 4" xfId="20064" xr:uid="{E4591036-7E51-4136-8538-A19DD70A6122}"/>
    <cellStyle name="Normal 6 5 2 2 2 3 2 3" xfId="5844" xr:uid="{50317439-8EFA-494D-9FBF-92872B92489E}"/>
    <cellStyle name="Normal 6 5 2 2 2 3 2 3 2" xfId="14207" xr:uid="{82046AC7-0F70-4437-8F8B-48021C91A1E8}"/>
    <cellStyle name="Normal 6 5 2 2 2 3 2 3 2 2" xfId="30936" xr:uid="{0C3C981A-D7D5-4BA9-A497-CED0C0D60AB5}"/>
    <cellStyle name="Normal 6 5 2 2 2 3 2 3 3" xfId="22573" xr:uid="{113B293E-5B91-400F-8EBB-62033957371F}"/>
    <cellStyle name="Normal 6 5 2 2 2 3 2 4" xfId="10026" xr:uid="{410906BA-6497-497D-95C0-AB1EADC9A23E}"/>
    <cellStyle name="Normal 6 5 2 2 2 3 2 4 2" xfId="26755" xr:uid="{7AD3BC52-9036-46F0-AAF9-435118B5B67D}"/>
    <cellStyle name="Normal 6 5 2 2 2 3 2 5" xfId="18392" xr:uid="{9FF209CA-0631-459F-8E22-CB2B8BE79A07}"/>
    <cellStyle name="Normal 6 5 2 2 2 3 3" xfId="2499" xr:uid="{B62B045D-8F43-43DC-82B8-D9F22CFC1409}"/>
    <cellStyle name="Normal 6 5 2 2 2 3 3 2" xfId="6680" xr:uid="{387CB168-2966-4DED-8061-ADD63E86FFAC}"/>
    <cellStyle name="Normal 6 5 2 2 2 3 3 2 2" xfId="15043" xr:uid="{87D53C50-AAC7-43C1-B37F-11EBBB8231CA}"/>
    <cellStyle name="Normal 6 5 2 2 2 3 3 2 2 2" xfId="31772" xr:uid="{D04CCBB8-781F-47BA-8B25-73A3C137E80E}"/>
    <cellStyle name="Normal 6 5 2 2 2 3 3 2 3" xfId="23409" xr:uid="{9C4D545C-A9D7-4D38-BE78-D0F353408DA6}"/>
    <cellStyle name="Normal 6 5 2 2 2 3 3 3" xfId="10862" xr:uid="{6DDC2B4C-4413-4B47-80C1-05DF9F2DC4FD}"/>
    <cellStyle name="Normal 6 5 2 2 2 3 3 3 2" xfId="27591" xr:uid="{F93D226E-CEBF-4D24-8137-7C8A4976F23C}"/>
    <cellStyle name="Normal 6 5 2 2 2 3 3 4" xfId="19228" xr:uid="{EF1F9C54-BA9B-4772-9772-B3B2B85066B0}"/>
    <cellStyle name="Normal 6 5 2 2 2 3 4" xfId="4173" xr:uid="{1570A6DA-CA13-4280-9B57-D6F7FD2CCAE8}"/>
    <cellStyle name="Normal 6 5 2 2 2 3 4 2" xfId="8354" xr:uid="{4BDE21FA-45B0-4076-A1D1-4CCC279ED576}"/>
    <cellStyle name="Normal 6 5 2 2 2 3 4 2 2" xfId="16717" xr:uid="{774C6D7B-347B-4CAB-85B6-45E104891814}"/>
    <cellStyle name="Normal 6 5 2 2 2 3 4 2 2 2" xfId="33446" xr:uid="{A118AAD5-C3E0-419F-9604-D02E2EC997BF}"/>
    <cellStyle name="Normal 6 5 2 2 2 3 4 2 3" xfId="25083" xr:uid="{31432FE8-563A-4AA0-9F2A-642FE45786EE}"/>
    <cellStyle name="Normal 6 5 2 2 2 3 4 3" xfId="12536" xr:uid="{03B57BC8-001F-43E3-8246-A4C787610B2A}"/>
    <cellStyle name="Normal 6 5 2 2 2 3 4 3 2" xfId="29265" xr:uid="{90BA6EDB-8872-4FCE-8DFD-8C29B247E40D}"/>
    <cellStyle name="Normal 6 5 2 2 2 3 4 4" xfId="20902" xr:uid="{547B6A20-B02D-4169-B437-8C999E241929}"/>
    <cellStyle name="Normal 6 5 2 2 2 3 5" xfId="5008" xr:uid="{4A30A860-8C97-4A58-B14D-139ACBC70028}"/>
    <cellStyle name="Normal 6 5 2 2 2 3 5 2" xfId="13371" xr:uid="{26177ADF-739B-4257-ACDD-BEE3B4860065}"/>
    <cellStyle name="Normal 6 5 2 2 2 3 5 2 2" xfId="30100" xr:uid="{4ED7B33E-665A-464F-94D7-B251B27D7236}"/>
    <cellStyle name="Normal 6 5 2 2 2 3 5 3" xfId="21737" xr:uid="{83AA7323-1FCF-46A0-B246-2269A762A0FF}"/>
    <cellStyle name="Normal 6 5 2 2 2 3 6" xfId="9190" xr:uid="{77F88390-30CA-42D5-B7DF-17054EA1E6C8}"/>
    <cellStyle name="Normal 6 5 2 2 2 3 6 2" xfId="25919" xr:uid="{6098CCDE-EB5F-4B55-B4F2-DDBD092764F6}"/>
    <cellStyle name="Normal 6 5 2 2 2 3 7" xfId="17556" xr:uid="{DF5BC1BC-3B62-4DC6-B9AF-DB82B11A094D}"/>
    <cellStyle name="Normal 6 5 2 2 2 4" xfId="1107" xr:uid="{9B36BE3D-0597-4699-9759-595D5ECD7741}"/>
    <cellStyle name="Normal 6 5 2 2 2 4 2" xfId="2779" xr:uid="{A9AAA4F9-E80C-44C4-A238-898872CABC04}"/>
    <cellStyle name="Normal 6 5 2 2 2 4 2 2" xfId="6960" xr:uid="{7E2F1969-021F-4B2C-92E5-E0F5196B9789}"/>
    <cellStyle name="Normal 6 5 2 2 2 4 2 2 2" xfId="15323" xr:uid="{DA904C4A-A7D0-42A5-987D-79466CDB44A2}"/>
    <cellStyle name="Normal 6 5 2 2 2 4 2 2 2 2" xfId="32052" xr:uid="{AFB8A56F-8B59-4746-9B3F-2568866896B1}"/>
    <cellStyle name="Normal 6 5 2 2 2 4 2 2 3" xfId="23689" xr:uid="{549E33B2-C8FB-48B2-8377-034B17D71001}"/>
    <cellStyle name="Normal 6 5 2 2 2 4 2 3" xfId="11142" xr:uid="{917B96C8-F519-4C4B-8152-2BE73A925C97}"/>
    <cellStyle name="Normal 6 5 2 2 2 4 2 3 2" xfId="27871" xr:uid="{6BF64425-6479-4AD1-8C36-E7A75FDDF6F1}"/>
    <cellStyle name="Normal 6 5 2 2 2 4 2 4" xfId="19508" xr:uid="{DD24DFE8-B2FD-4CE0-9573-D21186274DC6}"/>
    <cellStyle name="Normal 6 5 2 2 2 4 3" xfId="5288" xr:uid="{1BA267EF-2867-4FB6-A3FC-DC01C0B7AE03}"/>
    <cellStyle name="Normal 6 5 2 2 2 4 3 2" xfId="13651" xr:uid="{C283FB99-01C1-4032-BB9B-25392687F2C2}"/>
    <cellStyle name="Normal 6 5 2 2 2 4 3 2 2" xfId="30380" xr:uid="{F9EBE02B-8D74-4A13-A167-84B07104EE64}"/>
    <cellStyle name="Normal 6 5 2 2 2 4 3 3" xfId="22017" xr:uid="{760D4762-C527-4D16-B528-70D42426F040}"/>
    <cellStyle name="Normal 6 5 2 2 2 4 4" xfId="9470" xr:uid="{6C78ACAD-B207-4C30-8EC9-0A7B817EB91F}"/>
    <cellStyle name="Normal 6 5 2 2 2 4 4 2" xfId="26199" xr:uid="{CEA044B2-51B3-4495-BCEF-96B2D574CA28}"/>
    <cellStyle name="Normal 6 5 2 2 2 4 5" xfId="17836" xr:uid="{CC24C23C-ABC0-4048-82D4-9E4877341CC3}"/>
    <cellStyle name="Normal 6 5 2 2 2 5" xfId="1943" xr:uid="{D1F148E9-980E-45D9-A3ED-E942FA3F410E}"/>
    <cellStyle name="Normal 6 5 2 2 2 5 2" xfId="6124" xr:uid="{75E5BE5F-F31F-4D8F-9B6A-647921155563}"/>
    <cellStyle name="Normal 6 5 2 2 2 5 2 2" xfId="14487" xr:uid="{20D82C84-CB12-4671-B4DD-DC0C741CABF5}"/>
    <cellStyle name="Normal 6 5 2 2 2 5 2 2 2" xfId="31216" xr:uid="{C6CB1C9F-FA1E-4028-9957-D58F79DC4A4F}"/>
    <cellStyle name="Normal 6 5 2 2 2 5 2 3" xfId="22853" xr:uid="{F9BF87D3-2DC1-4EEB-82AA-DBE6192D0F2E}"/>
    <cellStyle name="Normal 6 5 2 2 2 5 3" xfId="10306" xr:uid="{ACD05B2A-0057-4AA6-9FBD-E3FF81F25964}"/>
    <cellStyle name="Normal 6 5 2 2 2 5 3 2" xfId="27035" xr:uid="{E62A75DE-BB57-4668-ACC9-73E08905A7D2}"/>
    <cellStyle name="Normal 6 5 2 2 2 5 4" xfId="18672" xr:uid="{50BDF963-3A5C-433F-B439-8F0C386F09F0}"/>
    <cellStyle name="Normal 6 5 2 2 2 6" xfId="3617" xr:uid="{9AB4C214-4A94-4EA1-A722-73DC0B55258F}"/>
    <cellStyle name="Normal 6 5 2 2 2 6 2" xfId="7798" xr:uid="{0E6D6C17-9DFC-4E80-8F17-3F71267B4ED6}"/>
    <cellStyle name="Normal 6 5 2 2 2 6 2 2" xfId="16161" xr:uid="{7A3D0B5F-56C5-41EC-A873-90413F9BBEBB}"/>
    <cellStyle name="Normal 6 5 2 2 2 6 2 2 2" xfId="32890" xr:uid="{3F8D3830-83E4-4296-A11A-FB057CD24075}"/>
    <cellStyle name="Normal 6 5 2 2 2 6 2 3" xfId="24527" xr:uid="{89E82E90-BD1C-4A6E-AA03-AA095ABFC4CF}"/>
    <cellStyle name="Normal 6 5 2 2 2 6 3" xfId="11980" xr:uid="{F01FFA26-5B4E-48B0-8AB1-E536511B2DCF}"/>
    <cellStyle name="Normal 6 5 2 2 2 6 3 2" xfId="28709" xr:uid="{85470E55-796E-4C8C-B289-2E47A6F8E68A}"/>
    <cellStyle name="Normal 6 5 2 2 2 6 4" xfId="20346" xr:uid="{E60EBE2E-2633-4C1F-8DFD-2C45FA172921}"/>
    <cellStyle name="Normal 6 5 2 2 2 7" xfId="4452" xr:uid="{6F1962D2-1424-47E1-82F8-8D05D2478D87}"/>
    <cellStyle name="Normal 6 5 2 2 2 7 2" xfId="12815" xr:uid="{3706D4DD-3CED-4437-859C-E8977F65551C}"/>
    <cellStyle name="Normal 6 5 2 2 2 7 2 2" xfId="29544" xr:uid="{9802E735-FBAF-4898-9C3E-A980DDE14741}"/>
    <cellStyle name="Normal 6 5 2 2 2 7 3" xfId="21181" xr:uid="{1A67F2BF-330E-44BD-BF2F-9B3807093218}"/>
    <cellStyle name="Normal 6 5 2 2 2 8" xfId="8634" xr:uid="{93FBE544-ECBF-4418-8980-805815C35EED}"/>
    <cellStyle name="Normal 6 5 2 2 2 8 2" xfId="25363" xr:uid="{41379A10-8C5C-452C-AF9D-0DA98CA5BCE9}"/>
    <cellStyle name="Normal 6 5 2 2 2 9" xfId="17000" xr:uid="{ADF4D8D7-A3C8-4950-B68D-B5245566567D}"/>
    <cellStyle name="Normal 6 5 2 2 3" xfId="413" xr:uid="{E0B691A6-780A-4A2D-B780-C6A12E7B979C}"/>
    <cellStyle name="Normal 6 5 2 2 3 2" xfId="1249" xr:uid="{AB4B5EA2-7099-4EFC-BC08-B1B1C0166061}"/>
    <cellStyle name="Normal 6 5 2 2 3 2 2" xfId="2921" xr:uid="{C9BEB357-C10B-4A0D-AE9B-AF38AEBD0333}"/>
    <cellStyle name="Normal 6 5 2 2 3 2 2 2" xfId="7102" xr:uid="{2846A843-8A7F-46C5-A32C-606C170BF544}"/>
    <cellStyle name="Normal 6 5 2 2 3 2 2 2 2" xfId="15465" xr:uid="{47A105EC-2CD6-4474-86CC-6CA839FC082B}"/>
    <cellStyle name="Normal 6 5 2 2 3 2 2 2 2 2" xfId="32194" xr:uid="{46F82D91-AF09-45C6-A5B8-4BADE01B88F0}"/>
    <cellStyle name="Normal 6 5 2 2 3 2 2 2 3" xfId="23831" xr:uid="{ABC3098A-E6F7-4A50-B4BB-F81F69A42333}"/>
    <cellStyle name="Normal 6 5 2 2 3 2 2 3" xfId="11284" xr:uid="{16804149-7F7D-46CB-8FEB-B0D47812779F}"/>
    <cellStyle name="Normal 6 5 2 2 3 2 2 3 2" xfId="28013" xr:uid="{86C4017E-8121-4F2C-B4BA-C69D154C90AC}"/>
    <cellStyle name="Normal 6 5 2 2 3 2 2 4" xfId="19650" xr:uid="{A8F85C26-D71F-45D9-8BDF-42EBE330DC9C}"/>
    <cellStyle name="Normal 6 5 2 2 3 2 3" xfId="5430" xr:uid="{489A5284-DB47-4FCA-ABCF-BF9BF212550B}"/>
    <cellStyle name="Normal 6 5 2 2 3 2 3 2" xfId="13793" xr:uid="{A926C3C4-8C8D-4037-9918-2337108AC044}"/>
    <cellStyle name="Normal 6 5 2 2 3 2 3 2 2" xfId="30522" xr:uid="{CBD03A00-F3F3-4714-A0EB-F8BCFAB6D133}"/>
    <cellStyle name="Normal 6 5 2 2 3 2 3 3" xfId="22159" xr:uid="{12726E5E-BC1C-4CB9-90AC-DFAA3E4B3FE9}"/>
    <cellStyle name="Normal 6 5 2 2 3 2 4" xfId="9612" xr:uid="{5223DDE4-BCD0-4E77-A213-F188FCFD2D6A}"/>
    <cellStyle name="Normal 6 5 2 2 3 2 4 2" xfId="26341" xr:uid="{C0CE63E3-35E1-4B3A-A80C-450B315F38A7}"/>
    <cellStyle name="Normal 6 5 2 2 3 2 5" xfId="17978" xr:uid="{513D6D34-01A2-4AB3-A835-504CDE3EF8DE}"/>
    <cellStyle name="Normal 6 5 2 2 3 3" xfId="2085" xr:uid="{18E39309-46F7-4388-980B-7F0B68EC805D}"/>
    <cellStyle name="Normal 6 5 2 2 3 3 2" xfId="6266" xr:uid="{08F11294-966E-4964-B7F2-BA11F6A7FC84}"/>
    <cellStyle name="Normal 6 5 2 2 3 3 2 2" xfId="14629" xr:uid="{9A145F35-1989-4921-B600-1EC057E5C8E6}"/>
    <cellStyle name="Normal 6 5 2 2 3 3 2 2 2" xfId="31358" xr:uid="{EE8E99B9-215C-4296-95C8-F5EB8F9CEDAD}"/>
    <cellStyle name="Normal 6 5 2 2 3 3 2 3" xfId="22995" xr:uid="{640FB40B-4B69-44D6-ACBC-C6A4F030B696}"/>
    <cellStyle name="Normal 6 5 2 2 3 3 3" xfId="10448" xr:uid="{553D1303-5837-44AE-9482-18DEC2826C49}"/>
    <cellStyle name="Normal 6 5 2 2 3 3 3 2" xfId="27177" xr:uid="{B6E148FA-E304-4204-95BA-24B56A9F8FCE}"/>
    <cellStyle name="Normal 6 5 2 2 3 3 4" xfId="18814" xr:uid="{590D5ABF-3544-4736-8CCE-2BE700CE29A8}"/>
    <cellStyle name="Normal 6 5 2 2 3 4" xfId="3759" xr:uid="{3ED2DFAC-4CDA-4CA3-B817-D96B7B1D80D1}"/>
    <cellStyle name="Normal 6 5 2 2 3 4 2" xfId="7940" xr:uid="{C1304323-4BED-47BB-A2E6-47BB0A3C4D18}"/>
    <cellStyle name="Normal 6 5 2 2 3 4 2 2" xfId="16303" xr:uid="{6E3DE5A9-1E7F-4B86-B4EF-8519CA76C7AD}"/>
    <cellStyle name="Normal 6 5 2 2 3 4 2 2 2" xfId="33032" xr:uid="{930C1665-07A3-4B96-9003-8B4EBBEC9DAE}"/>
    <cellStyle name="Normal 6 5 2 2 3 4 2 3" xfId="24669" xr:uid="{14F68D50-3196-4867-8097-B1A888387183}"/>
    <cellStyle name="Normal 6 5 2 2 3 4 3" xfId="12122" xr:uid="{79DEDFCA-2894-438B-8857-6CF613FEF235}"/>
    <cellStyle name="Normal 6 5 2 2 3 4 3 2" xfId="28851" xr:uid="{0AD98035-3975-4D8A-BBD4-E73F2634279E}"/>
    <cellStyle name="Normal 6 5 2 2 3 4 4" xfId="20488" xr:uid="{B20AD1D2-9520-471A-9DF1-C4170FD6637D}"/>
    <cellStyle name="Normal 6 5 2 2 3 5" xfId="4594" xr:uid="{78C765D8-8FE7-4C5C-813A-8C748B55ED3A}"/>
    <cellStyle name="Normal 6 5 2 2 3 5 2" xfId="12957" xr:uid="{148407F5-FB40-4ED7-B218-D3B7D8DD1D5B}"/>
    <cellStyle name="Normal 6 5 2 2 3 5 2 2" xfId="29686" xr:uid="{75C96A8E-C6C4-4A53-8013-BD8426128F08}"/>
    <cellStyle name="Normal 6 5 2 2 3 5 3" xfId="21323" xr:uid="{90392D89-CAE1-495A-BC38-1E320BD0790F}"/>
    <cellStyle name="Normal 6 5 2 2 3 6" xfId="8776" xr:uid="{EAD63F82-4A2F-496F-B988-00AE53AD3E59}"/>
    <cellStyle name="Normal 6 5 2 2 3 6 2" xfId="25505" xr:uid="{193A52D5-1BF4-4D99-9AC1-5B089F7B8B2C}"/>
    <cellStyle name="Normal 6 5 2 2 3 7" xfId="17142" xr:uid="{7FD3AEAA-FDD8-43AD-A5CB-F316E43765A3}"/>
    <cellStyle name="Normal 6 5 2 2 4" xfId="691" xr:uid="{C7FF7B37-26F4-41AF-9663-C77C0220CF9B}"/>
    <cellStyle name="Normal 6 5 2 2 4 2" xfId="1527" xr:uid="{5C82DD8B-314E-4F91-8CFD-FE95B1AF1283}"/>
    <cellStyle name="Normal 6 5 2 2 4 2 2" xfId="3199" xr:uid="{1A21AD0C-5607-4768-8575-A8987CF3A7AC}"/>
    <cellStyle name="Normal 6 5 2 2 4 2 2 2" xfId="7380" xr:uid="{F1D648C4-75AB-46BD-B526-DC9D8560116C}"/>
    <cellStyle name="Normal 6 5 2 2 4 2 2 2 2" xfId="15743" xr:uid="{D0E0B1B9-0914-4BF5-977C-59AA7612FEB7}"/>
    <cellStyle name="Normal 6 5 2 2 4 2 2 2 2 2" xfId="32472" xr:uid="{3BA9C153-C3DD-4421-ACFF-D2283E2D5EDF}"/>
    <cellStyle name="Normal 6 5 2 2 4 2 2 2 3" xfId="24109" xr:uid="{BD7A322D-6464-4FBB-B1C1-3320AF73A061}"/>
    <cellStyle name="Normal 6 5 2 2 4 2 2 3" xfId="11562" xr:uid="{8DC3A9E4-8092-41E7-9909-B0CD651BEACD}"/>
    <cellStyle name="Normal 6 5 2 2 4 2 2 3 2" xfId="28291" xr:uid="{042605DE-8B41-420A-891A-37ADC0B72E8A}"/>
    <cellStyle name="Normal 6 5 2 2 4 2 2 4" xfId="19928" xr:uid="{8549A079-6D95-4AC8-93F5-06C8960C8339}"/>
    <cellStyle name="Normal 6 5 2 2 4 2 3" xfId="5708" xr:uid="{44366DDE-0C9C-424A-8648-0B0C234A6C0F}"/>
    <cellStyle name="Normal 6 5 2 2 4 2 3 2" xfId="14071" xr:uid="{700FABD9-E5EC-4781-A392-53E9673B13C2}"/>
    <cellStyle name="Normal 6 5 2 2 4 2 3 2 2" xfId="30800" xr:uid="{101FDFCE-6FAD-432E-BD0E-E3184002D318}"/>
    <cellStyle name="Normal 6 5 2 2 4 2 3 3" xfId="22437" xr:uid="{F9EAF724-652A-453A-8CAB-2EFE0F7FAEDB}"/>
    <cellStyle name="Normal 6 5 2 2 4 2 4" xfId="9890" xr:uid="{5D0C4BD3-59F6-4F2C-970B-FD5C57F91A76}"/>
    <cellStyle name="Normal 6 5 2 2 4 2 4 2" xfId="26619" xr:uid="{9E2102D7-1234-4E12-9CD6-F644D30AE797}"/>
    <cellStyle name="Normal 6 5 2 2 4 2 5" xfId="18256" xr:uid="{B7DC71E3-58BE-41F3-ABC6-186DE8B025C1}"/>
    <cellStyle name="Normal 6 5 2 2 4 3" xfId="2363" xr:uid="{9F72A45A-6186-407D-B436-6D27E8B6D6F8}"/>
    <cellStyle name="Normal 6 5 2 2 4 3 2" xfId="6544" xr:uid="{4CA453BC-FBE2-4384-B354-6E4FAEF565D7}"/>
    <cellStyle name="Normal 6 5 2 2 4 3 2 2" xfId="14907" xr:uid="{5E31D036-8F00-4EB2-B7EA-AE84B796CABB}"/>
    <cellStyle name="Normal 6 5 2 2 4 3 2 2 2" xfId="31636" xr:uid="{E4811905-2BA2-4F61-A138-C764EBAE632B}"/>
    <cellStyle name="Normal 6 5 2 2 4 3 2 3" xfId="23273" xr:uid="{1B4A0044-5022-45F2-B27B-C69DD3FD10C6}"/>
    <cellStyle name="Normal 6 5 2 2 4 3 3" xfId="10726" xr:uid="{00EBC779-756D-45BB-977E-91B3E5F77482}"/>
    <cellStyle name="Normal 6 5 2 2 4 3 3 2" xfId="27455" xr:uid="{0869D0F3-ED0F-4D65-813C-42FD611140B6}"/>
    <cellStyle name="Normal 6 5 2 2 4 3 4" xfId="19092" xr:uid="{EE2CA047-EAA9-4178-947A-12EF2E07DDC7}"/>
    <cellStyle name="Normal 6 5 2 2 4 4" xfId="4037" xr:uid="{478C07A1-A2E8-46F3-9DB6-307B9CB84095}"/>
    <cellStyle name="Normal 6 5 2 2 4 4 2" xfId="8218" xr:uid="{76B1B464-181F-4FDE-97C1-05D427436E0A}"/>
    <cellStyle name="Normal 6 5 2 2 4 4 2 2" xfId="16581" xr:uid="{1A0B1E64-E08B-4A53-BFAD-0826E73A46C6}"/>
    <cellStyle name="Normal 6 5 2 2 4 4 2 2 2" xfId="33310" xr:uid="{87D146AE-1F99-482E-AA23-F8DD558BBE9E}"/>
    <cellStyle name="Normal 6 5 2 2 4 4 2 3" xfId="24947" xr:uid="{03ACCA40-82EF-4C63-BC6F-D6183D3849E7}"/>
    <cellStyle name="Normal 6 5 2 2 4 4 3" xfId="12400" xr:uid="{A4AE632F-E12A-4D67-AEC1-5187F2E87A28}"/>
    <cellStyle name="Normal 6 5 2 2 4 4 3 2" xfId="29129" xr:uid="{442E51F4-E70E-4462-9815-FC3B0297EFB6}"/>
    <cellStyle name="Normal 6 5 2 2 4 4 4" xfId="20766" xr:uid="{FEE3488D-3D8B-4C9E-A650-EDA111074B0F}"/>
    <cellStyle name="Normal 6 5 2 2 4 5" xfId="4872" xr:uid="{DD022D66-D49D-4FCC-AAF8-07480EF24481}"/>
    <cellStyle name="Normal 6 5 2 2 4 5 2" xfId="13235" xr:uid="{9CF117A6-F01C-475E-BB63-CD74BFE8337D}"/>
    <cellStyle name="Normal 6 5 2 2 4 5 2 2" xfId="29964" xr:uid="{FBAD0074-69EC-4A94-96A9-D7C383F98468}"/>
    <cellStyle name="Normal 6 5 2 2 4 5 3" xfId="21601" xr:uid="{F69EA1F7-6E3F-4354-B682-8E3E9BFC4849}"/>
    <cellStyle name="Normal 6 5 2 2 4 6" xfId="9054" xr:uid="{AA6A6D64-6696-4D24-A3D5-60C10F22F8D0}"/>
    <cellStyle name="Normal 6 5 2 2 4 6 2" xfId="25783" xr:uid="{67B99204-20B4-4725-8C58-94FCFE9C014A}"/>
    <cellStyle name="Normal 6 5 2 2 4 7" xfId="17420" xr:uid="{478A6268-FD7F-40A1-B383-13762DC53B40}"/>
    <cellStyle name="Normal 6 5 2 2 5" xfId="971" xr:uid="{783F1340-30F9-47C7-B256-28712D305979}"/>
    <cellStyle name="Normal 6 5 2 2 5 2" xfId="2643" xr:uid="{9F629C2E-4F6D-490A-93E7-F42C94D1F738}"/>
    <cellStyle name="Normal 6 5 2 2 5 2 2" xfId="6824" xr:uid="{DFF93973-F6C8-4CBC-AB35-4660AA8CA4C9}"/>
    <cellStyle name="Normal 6 5 2 2 5 2 2 2" xfId="15187" xr:uid="{39635306-FCDC-4665-BC7C-DEDF7017F351}"/>
    <cellStyle name="Normal 6 5 2 2 5 2 2 2 2" xfId="31916" xr:uid="{D7789960-39A6-4B6A-9425-E233882DEA04}"/>
    <cellStyle name="Normal 6 5 2 2 5 2 2 3" xfId="23553" xr:uid="{4482004E-D836-418A-8736-E7805015DD7F}"/>
    <cellStyle name="Normal 6 5 2 2 5 2 3" xfId="11006" xr:uid="{9425924C-D298-4F31-BDDE-E32DB2632E3B}"/>
    <cellStyle name="Normal 6 5 2 2 5 2 3 2" xfId="27735" xr:uid="{9E767C34-B702-4470-80EC-6CEF25704CBA}"/>
    <cellStyle name="Normal 6 5 2 2 5 2 4" xfId="19372" xr:uid="{8936DC6F-C200-4A1A-A5C3-6558A22AD109}"/>
    <cellStyle name="Normal 6 5 2 2 5 3" xfId="5152" xr:uid="{B614BD47-32D4-4664-A6B1-E0AADEE801BB}"/>
    <cellStyle name="Normal 6 5 2 2 5 3 2" xfId="13515" xr:uid="{B6DAA1C6-5DD7-4486-A5CE-F9207724E4FD}"/>
    <cellStyle name="Normal 6 5 2 2 5 3 2 2" xfId="30244" xr:uid="{BCFD06D2-5956-4FEC-9F29-23B162B811CE}"/>
    <cellStyle name="Normal 6 5 2 2 5 3 3" xfId="21881" xr:uid="{517FB664-F95F-40DC-9BF7-205B2BED69DD}"/>
    <cellStyle name="Normal 6 5 2 2 5 4" xfId="9334" xr:uid="{F2BE674A-3D69-4D49-BC18-12CC7B3D9186}"/>
    <cellStyle name="Normal 6 5 2 2 5 4 2" xfId="26063" xr:uid="{BB7E7691-0B5B-4351-AA10-61CBFA59A65F}"/>
    <cellStyle name="Normal 6 5 2 2 5 5" xfId="17700" xr:uid="{A74A745E-B22A-4D90-B937-18BC31802F47}"/>
    <cellStyle name="Normal 6 5 2 2 6" xfId="1807" xr:uid="{C006F939-B855-4BBE-9F41-8D135B4FF4F1}"/>
    <cellStyle name="Normal 6 5 2 2 6 2" xfId="5988" xr:uid="{7791DCBC-298B-4E1C-BF47-CCD0ABA83F00}"/>
    <cellStyle name="Normal 6 5 2 2 6 2 2" xfId="14351" xr:uid="{76176E17-0134-419B-B9D9-794E2304E3DE}"/>
    <cellStyle name="Normal 6 5 2 2 6 2 2 2" xfId="31080" xr:uid="{9E5299B3-8A8B-491B-939D-C0ED7BBFA5B7}"/>
    <cellStyle name="Normal 6 5 2 2 6 2 3" xfId="22717" xr:uid="{978F8969-2A97-46A5-B93C-7988380AF1D6}"/>
    <cellStyle name="Normal 6 5 2 2 6 3" xfId="10170" xr:uid="{FCE6BF00-C42C-4502-91C3-B3BCE96267D9}"/>
    <cellStyle name="Normal 6 5 2 2 6 3 2" xfId="26899" xr:uid="{44F00961-B37D-4598-A070-26F669264BC8}"/>
    <cellStyle name="Normal 6 5 2 2 6 4" xfId="18536" xr:uid="{1C3370F9-AB10-4B0B-B15F-7A97B14011AC}"/>
    <cellStyle name="Normal 6 5 2 2 7" xfId="3481" xr:uid="{AD41D78A-D2DB-47CA-B4C9-C24DE4A93C82}"/>
    <cellStyle name="Normal 6 5 2 2 7 2" xfId="7662" xr:uid="{73BD578D-1677-435D-B110-D65568467D9A}"/>
    <cellStyle name="Normal 6 5 2 2 7 2 2" xfId="16025" xr:uid="{F10E316E-22F6-4DBA-A80A-90DDB81353EF}"/>
    <cellStyle name="Normal 6 5 2 2 7 2 2 2" xfId="32754" xr:uid="{44C29D2C-5131-415C-B3F8-262FBFE12C34}"/>
    <cellStyle name="Normal 6 5 2 2 7 2 3" xfId="24391" xr:uid="{424A45F9-6E35-4E4F-982E-190FD6D05D5E}"/>
    <cellStyle name="Normal 6 5 2 2 7 3" xfId="11844" xr:uid="{94DF7BDC-8739-431E-857F-86F759926562}"/>
    <cellStyle name="Normal 6 5 2 2 7 3 2" xfId="28573" xr:uid="{AEB0E9B2-DD84-4DE3-9263-7A4E1834C84D}"/>
    <cellStyle name="Normal 6 5 2 2 7 4" xfId="20210" xr:uid="{E72404F7-7B7F-4F92-8F3F-DFD3F4715341}"/>
    <cellStyle name="Normal 6 5 2 2 8" xfId="4316" xr:uid="{D16BBE4E-BAD3-4DD1-9224-AB4BA9A871DC}"/>
    <cellStyle name="Normal 6 5 2 2 8 2" xfId="12679" xr:uid="{87B1D10F-F7E4-473E-B475-069C2C0F848E}"/>
    <cellStyle name="Normal 6 5 2 2 8 2 2" xfId="29408" xr:uid="{96C77158-34EE-483D-BB76-87946CDE133E}"/>
    <cellStyle name="Normal 6 5 2 2 8 3" xfId="21045" xr:uid="{404A752C-1CA2-48C1-90A8-699211AC9FC7}"/>
    <cellStyle name="Normal 6 5 2 2 9" xfId="8498" xr:uid="{67A88166-B4D8-4AA8-B3F5-1D982417BC5A}"/>
    <cellStyle name="Normal 6 5 2 2 9 2" xfId="25227" xr:uid="{69C8F754-1C27-4C5E-8FC1-36B840D08D82}"/>
    <cellStyle name="Normal 6 5 2 3" xfId="204" xr:uid="{0054E0AD-3CB7-444D-BBE8-7DC77829F3D8}"/>
    <cellStyle name="Normal 6 5 2 3 2" xfId="482" xr:uid="{DC6DBCFE-8F0A-49DB-B1E2-86F041AE91AF}"/>
    <cellStyle name="Normal 6 5 2 3 2 2" xfId="1318" xr:uid="{A207C110-3927-4E6E-82AC-2969453ED626}"/>
    <cellStyle name="Normal 6 5 2 3 2 2 2" xfId="2990" xr:uid="{76E2FD21-0DC1-48CD-9FB3-D3DD70F43643}"/>
    <cellStyle name="Normal 6 5 2 3 2 2 2 2" xfId="7171" xr:uid="{19FE5D51-D145-4E5E-BB4A-4EA206EB095C}"/>
    <cellStyle name="Normal 6 5 2 3 2 2 2 2 2" xfId="15534" xr:uid="{5CE42045-9BEE-4131-8A66-D212AF63F31C}"/>
    <cellStyle name="Normal 6 5 2 3 2 2 2 2 2 2" xfId="32263" xr:uid="{09D74449-8957-4B19-9BB8-02A4386AFE66}"/>
    <cellStyle name="Normal 6 5 2 3 2 2 2 2 3" xfId="23900" xr:uid="{EA3155C9-9299-4A88-AC36-16FAA40D56E4}"/>
    <cellStyle name="Normal 6 5 2 3 2 2 2 3" xfId="11353" xr:uid="{9CC512A2-5135-4E06-8129-8BB925E3D475}"/>
    <cellStyle name="Normal 6 5 2 3 2 2 2 3 2" xfId="28082" xr:uid="{DC8FD028-E38D-4DE0-A7E2-5344302C2230}"/>
    <cellStyle name="Normal 6 5 2 3 2 2 2 4" xfId="19719" xr:uid="{E2F9B161-0758-47D0-9357-1EE23F87FEF5}"/>
    <cellStyle name="Normal 6 5 2 3 2 2 3" xfId="5499" xr:uid="{C622DA63-7622-4628-8527-0359D6196765}"/>
    <cellStyle name="Normal 6 5 2 3 2 2 3 2" xfId="13862" xr:uid="{91196C95-ACE4-460A-9118-214B724FEE84}"/>
    <cellStyle name="Normal 6 5 2 3 2 2 3 2 2" xfId="30591" xr:uid="{F32132CA-6B9A-489B-840A-77D4B7924F0A}"/>
    <cellStyle name="Normal 6 5 2 3 2 2 3 3" xfId="22228" xr:uid="{1A1671B4-80D6-441D-B43B-BD1D661ABBB4}"/>
    <cellStyle name="Normal 6 5 2 3 2 2 4" xfId="9681" xr:uid="{ADFE0A37-9D86-4A1E-8AAF-AF714B25BA4E}"/>
    <cellStyle name="Normal 6 5 2 3 2 2 4 2" xfId="26410" xr:uid="{6EAF5370-19C1-4760-9E8B-39575AE3DB6E}"/>
    <cellStyle name="Normal 6 5 2 3 2 2 5" xfId="18047" xr:uid="{6A20ACAB-468C-4751-92E8-7180E5C72844}"/>
    <cellStyle name="Normal 6 5 2 3 2 3" xfId="2154" xr:uid="{0422B042-4D17-4EBD-9B21-3F45116E9850}"/>
    <cellStyle name="Normal 6 5 2 3 2 3 2" xfId="6335" xr:uid="{3BFFE8DC-04FA-4D23-8542-C177E64E516F}"/>
    <cellStyle name="Normal 6 5 2 3 2 3 2 2" xfId="14698" xr:uid="{49595E02-01A0-4122-ADF3-0574BCA5BAF2}"/>
    <cellStyle name="Normal 6 5 2 3 2 3 2 2 2" xfId="31427" xr:uid="{350B63D1-DECA-43E8-AE41-6EDE053EB3B1}"/>
    <cellStyle name="Normal 6 5 2 3 2 3 2 3" xfId="23064" xr:uid="{EDCAF8FB-9B4D-4783-93E1-757D6DC22F16}"/>
    <cellStyle name="Normal 6 5 2 3 2 3 3" xfId="10517" xr:uid="{3C90DC27-F2FD-4C50-AF09-ED69EDD14020}"/>
    <cellStyle name="Normal 6 5 2 3 2 3 3 2" xfId="27246" xr:uid="{FFC1021F-43A6-4D74-96F6-26F2D6FB6E2C}"/>
    <cellStyle name="Normal 6 5 2 3 2 3 4" xfId="18883" xr:uid="{C123DB2B-B7BC-4FCE-99AC-237F55387F93}"/>
    <cellStyle name="Normal 6 5 2 3 2 4" xfId="3828" xr:uid="{4F289D81-AF4A-4CC1-9BCF-7D8D6AD4E6B6}"/>
    <cellStyle name="Normal 6 5 2 3 2 4 2" xfId="8009" xr:uid="{2EA45D1D-4AC2-486C-A6DF-58031981B87D}"/>
    <cellStyle name="Normal 6 5 2 3 2 4 2 2" xfId="16372" xr:uid="{00248995-9DE0-4B40-927C-C892D89BED8A}"/>
    <cellStyle name="Normal 6 5 2 3 2 4 2 2 2" xfId="33101" xr:uid="{AEA4E2E6-52EE-4EFD-9D4D-86D4A22E8F3F}"/>
    <cellStyle name="Normal 6 5 2 3 2 4 2 3" xfId="24738" xr:uid="{7DBB15B4-6C8B-474A-A721-D114B212CF27}"/>
    <cellStyle name="Normal 6 5 2 3 2 4 3" xfId="12191" xr:uid="{F27396A3-AF9B-407A-B85E-3FDF8EABB9B8}"/>
    <cellStyle name="Normal 6 5 2 3 2 4 3 2" xfId="28920" xr:uid="{B8484817-6EA3-4D6F-88E0-2B1E82FB03EB}"/>
    <cellStyle name="Normal 6 5 2 3 2 4 4" xfId="20557" xr:uid="{81A380D8-D4FD-461C-BA7F-BB39F3BE79E6}"/>
    <cellStyle name="Normal 6 5 2 3 2 5" xfId="4663" xr:uid="{AAFA39C2-BBCC-4EF4-BDB7-5741B5547BEF}"/>
    <cellStyle name="Normal 6 5 2 3 2 5 2" xfId="13026" xr:uid="{438AD792-8F00-4D43-AD9E-7B8A92072DEA}"/>
    <cellStyle name="Normal 6 5 2 3 2 5 2 2" xfId="29755" xr:uid="{0889B029-758B-4AF2-8D58-E3A5E2CAD2C9}"/>
    <cellStyle name="Normal 6 5 2 3 2 5 3" xfId="21392" xr:uid="{5A0E885C-EEB7-4F89-A996-537F6047D503}"/>
    <cellStyle name="Normal 6 5 2 3 2 6" xfId="8845" xr:uid="{BD000060-D669-4F71-A6B7-A5DA1596FB54}"/>
    <cellStyle name="Normal 6 5 2 3 2 6 2" xfId="25574" xr:uid="{4408BF18-1F18-4E91-8863-E19EA56B4967}"/>
    <cellStyle name="Normal 6 5 2 3 2 7" xfId="17211" xr:uid="{9B21C7EA-0655-4492-A7C6-1D55F8715222}"/>
    <cellStyle name="Normal 6 5 2 3 3" xfId="760" xr:uid="{55F8B68C-2794-4E48-BA0C-16AA9DC7B61B}"/>
    <cellStyle name="Normal 6 5 2 3 3 2" xfId="1596" xr:uid="{66DF12C9-0E87-404B-AD92-B65D27900402}"/>
    <cellStyle name="Normal 6 5 2 3 3 2 2" xfId="3268" xr:uid="{CA71ECA2-5BDB-46C4-ACA6-E86C006E7F1E}"/>
    <cellStyle name="Normal 6 5 2 3 3 2 2 2" xfId="7449" xr:uid="{69D42BA6-6CF3-40AA-A456-37D4F25D2095}"/>
    <cellStyle name="Normal 6 5 2 3 3 2 2 2 2" xfId="15812" xr:uid="{372BD539-B0E2-408B-94B3-6B1D5D0E4422}"/>
    <cellStyle name="Normal 6 5 2 3 3 2 2 2 2 2" xfId="32541" xr:uid="{FC604FC2-3031-4AAD-A519-3351A18465B8}"/>
    <cellStyle name="Normal 6 5 2 3 3 2 2 2 3" xfId="24178" xr:uid="{4D72B0DE-1427-4158-88E5-3A794396FBA5}"/>
    <cellStyle name="Normal 6 5 2 3 3 2 2 3" xfId="11631" xr:uid="{1B1EF920-25BA-4FCB-A43D-1A209B155C5C}"/>
    <cellStyle name="Normal 6 5 2 3 3 2 2 3 2" xfId="28360" xr:uid="{5E8AD231-57C2-4407-B7EB-F78714481841}"/>
    <cellStyle name="Normal 6 5 2 3 3 2 2 4" xfId="19997" xr:uid="{F9574A04-94D5-4CDD-AF9F-5934F267659F}"/>
    <cellStyle name="Normal 6 5 2 3 3 2 3" xfId="5777" xr:uid="{25043765-16BF-4D1E-AC42-EDC527F9BC79}"/>
    <cellStyle name="Normal 6 5 2 3 3 2 3 2" xfId="14140" xr:uid="{8D596910-27A9-4C4D-930E-B14153AA620A}"/>
    <cellStyle name="Normal 6 5 2 3 3 2 3 2 2" xfId="30869" xr:uid="{9A092208-79F5-4F01-9756-F94DAED9D23A}"/>
    <cellStyle name="Normal 6 5 2 3 3 2 3 3" xfId="22506" xr:uid="{A0879FC6-2C73-41FD-8300-02BF6A1C502C}"/>
    <cellStyle name="Normal 6 5 2 3 3 2 4" xfId="9959" xr:uid="{BE916839-CA2E-4356-B5A9-E8F680D472D4}"/>
    <cellStyle name="Normal 6 5 2 3 3 2 4 2" xfId="26688" xr:uid="{8AB4FDD1-7EA9-42C9-B747-BFE9EC760EE6}"/>
    <cellStyle name="Normal 6 5 2 3 3 2 5" xfId="18325" xr:uid="{2B01E8E2-6BBB-4B48-85B9-18329363C83E}"/>
    <cellStyle name="Normal 6 5 2 3 3 3" xfId="2432" xr:uid="{E35DC185-D958-452D-AF46-41F2C65D056F}"/>
    <cellStyle name="Normal 6 5 2 3 3 3 2" xfId="6613" xr:uid="{41797B3E-459D-49BF-A760-D39E7BBC1F21}"/>
    <cellStyle name="Normal 6 5 2 3 3 3 2 2" xfId="14976" xr:uid="{FDD3C972-65B8-4278-8671-07938702644B}"/>
    <cellStyle name="Normal 6 5 2 3 3 3 2 2 2" xfId="31705" xr:uid="{C80D7B8B-9DEC-4481-B1D4-D9C7B7171570}"/>
    <cellStyle name="Normal 6 5 2 3 3 3 2 3" xfId="23342" xr:uid="{53EFB745-0EE3-4F7B-BEA2-767473302F27}"/>
    <cellStyle name="Normal 6 5 2 3 3 3 3" xfId="10795" xr:uid="{75A2E796-CEAB-4A22-94CC-349BD8DF0CC6}"/>
    <cellStyle name="Normal 6 5 2 3 3 3 3 2" xfId="27524" xr:uid="{B0A780F2-96D5-466F-91B0-BC2C57A96316}"/>
    <cellStyle name="Normal 6 5 2 3 3 3 4" xfId="19161" xr:uid="{C59D18F5-0839-402B-B0D6-ECF95A55C608}"/>
    <cellStyle name="Normal 6 5 2 3 3 4" xfId="4106" xr:uid="{FB9D10DF-B065-45FE-8413-8905C77C6F39}"/>
    <cellStyle name="Normal 6 5 2 3 3 4 2" xfId="8287" xr:uid="{5605D745-DBB5-4258-9423-AFAFB18BD206}"/>
    <cellStyle name="Normal 6 5 2 3 3 4 2 2" xfId="16650" xr:uid="{4EE2F41D-48C0-40B0-AABC-791EC250B92B}"/>
    <cellStyle name="Normal 6 5 2 3 3 4 2 2 2" xfId="33379" xr:uid="{B9B3C566-AC10-4845-8B30-C151FDBA763F}"/>
    <cellStyle name="Normal 6 5 2 3 3 4 2 3" xfId="25016" xr:uid="{EB7DE371-0E8C-4F1C-BCAA-A63CE6338DDA}"/>
    <cellStyle name="Normal 6 5 2 3 3 4 3" xfId="12469" xr:uid="{B70F85F3-5B28-4962-842D-AAB376F159DE}"/>
    <cellStyle name="Normal 6 5 2 3 3 4 3 2" xfId="29198" xr:uid="{179B0732-290C-4510-9708-1E42A851F350}"/>
    <cellStyle name="Normal 6 5 2 3 3 4 4" xfId="20835" xr:uid="{A33364BF-0C72-4763-8AC4-9AA1BC1106D1}"/>
    <cellStyle name="Normal 6 5 2 3 3 5" xfId="4941" xr:uid="{77E36A24-A069-4887-8642-2C6B6CF229A6}"/>
    <cellStyle name="Normal 6 5 2 3 3 5 2" xfId="13304" xr:uid="{5AE40A67-165D-49A7-9CDD-B8F0A281E3C3}"/>
    <cellStyle name="Normal 6 5 2 3 3 5 2 2" xfId="30033" xr:uid="{2D37B5EE-2B23-4513-80CF-B63E7FF75AAD}"/>
    <cellStyle name="Normal 6 5 2 3 3 5 3" xfId="21670" xr:uid="{9A3456FD-4DED-485E-BC91-4A34DA307BBC}"/>
    <cellStyle name="Normal 6 5 2 3 3 6" xfId="9123" xr:uid="{5D47880B-2022-4B7B-B59F-F51A26A44231}"/>
    <cellStyle name="Normal 6 5 2 3 3 6 2" xfId="25852" xr:uid="{7CD4B1A5-9F26-497B-ABD6-34AFD31FFB22}"/>
    <cellStyle name="Normal 6 5 2 3 3 7" xfId="17489" xr:uid="{F9260FD6-C29E-4693-9547-2850C10B8FC7}"/>
    <cellStyle name="Normal 6 5 2 3 4" xfId="1040" xr:uid="{26026E1F-C3AE-4D60-A0A9-C8664DDB9126}"/>
    <cellStyle name="Normal 6 5 2 3 4 2" xfId="2712" xr:uid="{2FD0A52A-9F80-4750-8980-7A3758109390}"/>
    <cellStyle name="Normal 6 5 2 3 4 2 2" xfId="6893" xr:uid="{40CD45A4-B4F6-4CA9-BBF4-00200A7A9E8B}"/>
    <cellStyle name="Normal 6 5 2 3 4 2 2 2" xfId="15256" xr:uid="{4D86D823-AC12-4130-AB0D-919760E6795A}"/>
    <cellStyle name="Normal 6 5 2 3 4 2 2 2 2" xfId="31985" xr:uid="{DA2C5774-22FC-495A-BEBE-7F08DA9968D0}"/>
    <cellStyle name="Normal 6 5 2 3 4 2 2 3" xfId="23622" xr:uid="{0CC1D1C4-EDBC-46A4-AA25-07D49DD19359}"/>
    <cellStyle name="Normal 6 5 2 3 4 2 3" xfId="11075" xr:uid="{940AD96A-C9E6-4450-A8DD-DF641D35E6C4}"/>
    <cellStyle name="Normal 6 5 2 3 4 2 3 2" xfId="27804" xr:uid="{C4C01456-9412-459E-BD39-379C6C017C42}"/>
    <cellStyle name="Normal 6 5 2 3 4 2 4" xfId="19441" xr:uid="{4148EF7B-522B-4C4F-B7CF-014098145FC3}"/>
    <cellStyle name="Normal 6 5 2 3 4 3" xfId="5221" xr:uid="{C0653163-0F5F-435E-A540-43F9322E3F3F}"/>
    <cellStyle name="Normal 6 5 2 3 4 3 2" xfId="13584" xr:uid="{83F5A4E3-0BB4-4F7F-87C5-81750B627046}"/>
    <cellStyle name="Normal 6 5 2 3 4 3 2 2" xfId="30313" xr:uid="{7BB231A2-9F83-4A88-8B14-654A4398DDC9}"/>
    <cellStyle name="Normal 6 5 2 3 4 3 3" xfId="21950" xr:uid="{C8121CBB-FF8F-4BD3-9828-1EFD68122960}"/>
    <cellStyle name="Normal 6 5 2 3 4 4" xfId="9403" xr:uid="{528E1ABA-8D98-42A6-9D0C-009F95D55517}"/>
    <cellStyle name="Normal 6 5 2 3 4 4 2" xfId="26132" xr:uid="{EAB6F242-FF20-414C-92EA-A457AE88A62A}"/>
    <cellStyle name="Normal 6 5 2 3 4 5" xfId="17769" xr:uid="{F7714FFC-6012-4ED9-A780-FEB6A7E7FE32}"/>
    <cellStyle name="Normal 6 5 2 3 5" xfId="1876" xr:uid="{356B5104-2F0A-4BBF-8129-E154F823B270}"/>
    <cellStyle name="Normal 6 5 2 3 5 2" xfId="6057" xr:uid="{D1984DAD-82DD-4362-BC85-CD2AE08F3EBB}"/>
    <cellStyle name="Normal 6 5 2 3 5 2 2" xfId="14420" xr:uid="{1BC62A8E-C019-446B-8DDE-E8F822F452D7}"/>
    <cellStyle name="Normal 6 5 2 3 5 2 2 2" xfId="31149" xr:uid="{A2C7CF00-B867-4FDF-A449-90BEB3BEBFC2}"/>
    <cellStyle name="Normal 6 5 2 3 5 2 3" xfId="22786" xr:uid="{068A5B67-A730-4DA7-A4BB-343DB39C7130}"/>
    <cellStyle name="Normal 6 5 2 3 5 3" xfId="10239" xr:uid="{DE13BFB6-0272-4664-8CC1-28735F5592A5}"/>
    <cellStyle name="Normal 6 5 2 3 5 3 2" xfId="26968" xr:uid="{AB5729DB-0F8C-482C-9091-25C289667B9E}"/>
    <cellStyle name="Normal 6 5 2 3 5 4" xfId="18605" xr:uid="{DE485065-E730-46FE-BC87-D4CDE8FAAA1D}"/>
    <cellStyle name="Normal 6 5 2 3 6" xfId="3550" xr:uid="{ED1FBB17-DDC9-4E98-8DFD-DE24470A749A}"/>
    <cellStyle name="Normal 6 5 2 3 6 2" xfId="7731" xr:uid="{B533E9E4-1EAB-4654-ABB3-C0D4CDE178D9}"/>
    <cellStyle name="Normal 6 5 2 3 6 2 2" xfId="16094" xr:uid="{A93FE52C-AAEE-4EE8-AAB0-C21BB82F370A}"/>
    <cellStyle name="Normal 6 5 2 3 6 2 2 2" xfId="32823" xr:uid="{79D0E379-0570-4E87-B2D7-CFE543F6BEFB}"/>
    <cellStyle name="Normal 6 5 2 3 6 2 3" xfId="24460" xr:uid="{CC1DB676-152E-488E-8F83-AF99A330EEFD}"/>
    <cellStyle name="Normal 6 5 2 3 6 3" xfId="11913" xr:uid="{383C9670-F65E-4E24-A095-57C425E94A95}"/>
    <cellStyle name="Normal 6 5 2 3 6 3 2" xfId="28642" xr:uid="{21C83671-08FF-45C2-8C63-7C1B69A2842A}"/>
    <cellStyle name="Normal 6 5 2 3 6 4" xfId="20279" xr:uid="{5A81AC4E-831D-41A3-8BC7-4AD4459AA2CA}"/>
    <cellStyle name="Normal 6 5 2 3 7" xfId="4385" xr:uid="{BE8F4FC5-1AF6-4F9C-AE9B-44774C41D81F}"/>
    <cellStyle name="Normal 6 5 2 3 7 2" xfId="12748" xr:uid="{BFCF8BB1-175C-4BC9-BBB2-D87DB931DC27}"/>
    <cellStyle name="Normal 6 5 2 3 7 2 2" xfId="29477" xr:uid="{177C64A9-277F-45C2-B6C4-1831E03C4967}"/>
    <cellStyle name="Normal 6 5 2 3 7 3" xfId="21114" xr:uid="{C3449DD5-4ED8-4C39-A331-1A270591AF7F}"/>
    <cellStyle name="Normal 6 5 2 3 8" xfId="8567" xr:uid="{4665B665-AD39-47B9-91AA-7F249E8E7213}"/>
    <cellStyle name="Normal 6 5 2 3 8 2" xfId="25296" xr:uid="{47987F0E-92BD-4189-826E-B81044492FBA}"/>
    <cellStyle name="Normal 6 5 2 3 9" xfId="16933" xr:uid="{D24D1151-6797-4654-921A-59FC862FE5D4}"/>
    <cellStyle name="Normal 6 5 2 4" xfId="346" xr:uid="{2CCBFAB1-D4E0-408F-B5A5-B8DE25E9791E}"/>
    <cellStyle name="Normal 6 5 2 4 2" xfId="1182" xr:uid="{CF45CF51-3044-4E22-A210-C65E178767E6}"/>
    <cellStyle name="Normal 6 5 2 4 2 2" xfId="2854" xr:uid="{000A2604-786D-495F-8A7F-081D52632368}"/>
    <cellStyle name="Normal 6 5 2 4 2 2 2" xfId="7035" xr:uid="{078A1401-4282-4DD2-9321-2549E77D3C83}"/>
    <cellStyle name="Normal 6 5 2 4 2 2 2 2" xfId="15398" xr:uid="{4D270460-13EA-4579-86B0-94CFFAECF627}"/>
    <cellStyle name="Normal 6 5 2 4 2 2 2 2 2" xfId="32127" xr:uid="{5C7A73AD-348F-445C-805F-0BDF823E4806}"/>
    <cellStyle name="Normal 6 5 2 4 2 2 2 3" xfId="23764" xr:uid="{618520C6-3450-46D5-8D32-95C9C48DE53B}"/>
    <cellStyle name="Normal 6 5 2 4 2 2 3" xfId="11217" xr:uid="{D9F70BBE-0B13-4218-B44B-BE4406B833CE}"/>
    <cellStyle name="Normal 6 5 2 4 2 2 3 2" xfId="27946" xr:uid="{01AAABD4-C00A-43FD-B27F-1947C214E261}"/>
    <cellStyle name="Normal 6 5 2 4 2 2 4" xfId="19583" xr:uid="{E5441F0C-315C-4A3D-8638-CEB1DD98755B}"/>
    <cellStyle name="Normal 6 5 2 4 2 3" xfId="5363" xr:uid="{DD72FD94-6FCF-4DD9-A261-1ED935108BA0}"/>
    <cellStyle name="Normal 6 5 2 4 2 3 2" xfId="13726" xr:uid="{BF4073F1-8BBA-499C-AEA1-55BB6ED0FCFD}"/>
    <cellStyle name="Normal 6 5 2 4 2 3 2 2" xfId="30455" xr:uid="{E5396C49-0582-44BC-AF65-727889F020D4}"/>
    <cellStyle name="Normal 6 5 2 4 2 3 3" xfId="22092" xr:uid="{C0081674-17BB-4A71-B5F1-29F18E78BA84}"/>
    <cellStyle name="Normal 6 5 2 4 2 4" xfId="9545" xr:uid="{25C98EB3-7473-488E-AE46-4DB577FD0EA4}"/>
    <cellStyle name="Normal 6 5 2 4 2 4 2" xfId="26274" xr:uid="{4234B13D-B3F8-443E-9492-3EF914A50E90}"/>
    <cellStyle name="Normal 6 5 2 4 2 5" xfId="17911" xr:uid="{0F74B83F-7E27-457F-82B3-31C9E4BAA06E}"/>
    <cellStyle name="Normal 6 5 2 4 3" xfId="2018" xr:uid="{E622D5B7-A0BD-423C-9F4D-45D90C9BFB17}"/>
    <cellStyle name="Normal 6 5 2 4 3 2" xfId="6199" xr:uid="{BA928351-062F-4EDA-A073-1F6A96637D48}"/>
    <cellStyle name="Normal 6 5 2 4 3 2 2" xfId="14562" xr:uid="{CA048076-A268-41D5-99C3-DA874B1F623F}"/>
    <cellStyle name="Normal 6 5 2 4 3 2 2 2" xfId="31291" xr:uid="{608E5462-0C82-40CC-B60C-B30B06108C7B}"/>
    <cellStyle name="Normal 6 5 2 4 3 2 3" xfId="22928" xr:uid="{F13B44A5-C769-4281-B198-0C74F30A7B0D}"/>
    <cellStyle name="Normal 6 5 2 4 3 3" xfId="10381" xr:uid="{EB5B28C2-3E4B-45DF-99F0-11DE6947AB70}"/>
    <cellStyle name="Normal 6 5 2 4 3 3 2" xfId="27110" xr:uid="{AC8CCE07-EDC5-4642-80EE-FCBCF1F1E35A}"/>
    <cellStyle name="Normal 6 5 2 4 3 4" xfId="18747" xr:uid="{7219ECEC-3059-4D01-AEB6-5E72A0BEB612}"/>
    <cellStyle name="Normal 6 5 2 4 4" xfId="3692" xr:uid="{F6CE2DB5-6AC1-43DA-9F21-77339D986845}"/>
    <cellStyle name="Normal 6 5 2 4 4 2" xfId="7873" xr:uid="{1D29EA3E-442B-4811-90B2-A82E2180A74C}"/>
    <cellStyle name="Normal 6 5 2 4 4 2 2" xfId="16236" xr:uid="{8EE73789-C997-45AF-83AB-A5329F7D2416}"/>
    <cellStyle name="Normal 6 5 2 4 4 2 2 2" xfId="32965" xr:uid="{BF1408EE-351F-46E9-BC2C-A00163B47163}"/>
    <cellStyle name="Normal 6 5 2 4 4 2 3" xfId="24602" xr:uid="{234D2838-AE0E-4AED-A254-FE2E3B7CC5F7}"/>
    <cellStyle name="Normal 6 5 2 4 4 3" xfId="12055" xr:uid="{D111749F-F2A5-4829-BCD8-8F7C069E4247}"/>
    <cellStyle name="Normal 6 5 2 4 4 3 2" xfId="28784" xr:uid="{57F976DA-9F69-4FAF-A6F5-EE70F1C70557}"/>
    <cellStyle name="Normal 6 5 2 4 4 4" xfId="20421" xr:uid="{89C9F13E-A104-4574-BEE7-84CF79C75F78}"/>
    <cellStyle name="Normal 6 5 2 4 5" xfId="4527" xr:uid="{279F468A-2B6A-44C3-AAD7-B41D7F336CEC}"/>
    <cellStyle name="Normal 6 5 2 4 5 2" xfId="12890" xr:uid="{EEC7BDE7-4C3B-4F2D-8F64-CEB371B5E945}"/>
    <cellStyle name="Normal 6 5 2 4 5 2 2" xfId="29619" xr:uid="{B71D35CC-8D9B-49A9-939E-17F297F51522}"/>
    <cellStyle name="Normal 6 5 2 4 5 3" xfId="21256" xr:uid="{6452563D-CEC7-4EF7-89A0-70776D71E6B1}"/>
    <cellStyle name="Normal 6 5 2 4 6" xfId="8709" xr:uid="{95FE1D70-17BF-4CB4-8F68-DD667B53A70C}"/>
    <cellStyle name="Normal 6 5 2 4 6 2" xfId="25438" xr:uid="{AFECA264-25B8-4541-A375-B3FEFFFC1B08}"/>
    <cellStyle name="Normal 6 5 2 4 7" xfId="17075" xr:uid="{8DC2722F-73D9-4606-9DCB-1AB8DED03529}"/>
    <cellStyle name="Normal 6 5 2 5" xfId="624" xr:uid="{6C5F4524-F86D-4E14-A85D-F251486B85C6}"/>
    <cellStyle name="Normal 6 5 2 5 2" xfId="1460" xr:uid="{F08EF8E9-5B0D-45D2-9AB5-6F06FF086A5E}"/>
    <cellStyle name="Normal 6 5 2 5 2 2" xfId="3132" xr:uid="{B9F34B4E-340D-4C77-9339-11AB6C8F4F85}"/>
    <cellStyle name="Normal 6 5 2 5 2 2 2" xfId="7313" xr:uid="{351FF0A8-BBF1-4E24-A5F5-FF69A5ECFCA0}"/>
    <cellStyle name="Normal 6 5 2 5 2 2 2 2" xfId="15676" xr:uid="{485D72F4-0559-4BEE-AD8F-5CB9C57B0FA1}"/>
    <cellStyle name="Normal 6 5 2 5 2 2 2 2 2" xfId="32405" xr:uid="{9CF80E34-509E-4AA7-B5C2-3CBCB11B21B0}"/>
    <cellStyle name="Normal 6 5 2 5 2 2 2 3" xfId="24042" xr:uid="{AF5A5B48-DAAA-4F5D-B318-346B1B738CCE}"/>
    <cellStyle name="Normal 6 5 2 5 2 2 3" xfId="11495" xr:uid="{E12623A5-4B18-4D67-9F04-58A8DC519D55}"/>
    <cellStyle name="Normal 6 5 2 5 2 2 3 2" xfId="28224" xr:uid="{83D3A8C4-0826-469C-81F4-DE83D11C950C}"/>
    <cellStyle name="Normal 6 5 2 5 2 2 4" xfId="19861" xr:uid="{C83D74A4-B6E0-47E8-9CC3-CD385852CC26}"/>
    <cellStyle name="Normal 6 5 2 5 2 3" xfId="5641" xr:uid="{BD50F0A4-2C7F-4D9C-96A4-C50130B714E8}"/>
    <cellStyle name="Normal 6 5 2 5 2 3 2" xfId="14004" xr:uid="{054BCF65-0B03-49D6-8471-3AEA6C3FB837}"/>
    <cellStyle name="Normal 6 5 2 5 2 3 2 2" xfId="30733" xr:uid="{8F860B7D-4109-4141-AB07-D20CBEA6A7C4}"/>
    <cellStyle name="Normal 6 5 2 5 2 3 3" xfId="22370" xr:uid="{020E7918-0B62-4E98-B7A4-BDD0FF1245A3}"/>
    <cellStyle name="Normal 6 5 2 5 2 4" xfId="9823" xr:uid="{A6A06631-02D1-46E1-9A3E-DD8F4DDE7FDA}"/>
    <cellStyle name="Normal 6 5 2 5 2 4 2" xfId="26552" xr:uid="{5D2C4F0E-6615-48BE-8C21-EF01AE0D85C6}"/>
    <cellStyle name="Normal 6 5 2 5 2 5" xfId="18189" xr:uid="{6D2B5D2B-F61B-4563-BC24-52AFA5A2D80B}"/>
    <cellStyle name="Normal 6 5 2 5 3" xfId="2296" xr:uid="{74EAE7D6-7AF1-4704-ACEC-A7A82630E843}"/>
    <cellStyle name="Normal 6 5 2 5 3 2" xfId="6477" xr:uid="{EC227693-59E7-4920-A2C5-70D280BF038A}"/>
    <cellStyle name="Normal 6 5 2 5 3 2 2" xfId="14840" xr:uid="{4E39BD6B-F9A7-420F-B642-7464B118468D}"/>
    <cellStyle name="Normal 6 5 2 5 3 2 2 2" xfId="31569" xr:uid="{D60E4C64-3FDB-4E63-893D-DDCCDD4178B0}"/>
    <cellStyle name="Normal 6 5 2 5 3 2 3" xfId="23206" xr:uid="{C6B54428-39FE-4AF2-8CAE-7F4C42FB5075}"/>
    <cellStyle name="Normal 6 5 2 5 3 3" xfId="10659" xr:uid="{F7A12945-FAF5-4264-9DD6-A7116F05F022}"/>
    <cellStyle name="Normal 6 5 2 5 3 3 2" xfId="27388" xr:uid="{8F93D213-EF8D-4310-B39D-48C5D4428B76}"/>
    <cellStyle name="Normal 6 5 2 5 3 4" xfId="19025" xr:uid="{6568A502-F16C-4199-97D8-6A299871DC78}"/>
    <cellStyle name="Normal 6 5 2 5 4" xfId="3970" xr:uid="{9D10F3E1-3184-410C-8295-A7B610804177}"/>
    <cellStyle name="Normal 6 5 2 5 4 2" xfId="8151" xr:uid="{E0C85CD7-98E8-4865-9862-53D8AEDB0469}"/>
    <cellStyle name="Normal 6 5 2 5 4 2 2" xfId="16514" xr:uid="{CA9B16E4-A19C-4FA3-92EF-9CAC296CE995}"/>
    <cellStyle name="Normal 6 5 2 5 4 2 2 2" xfId="33243" xr:uid="{3E2811E1-BFC2-4A7C-A1B1-8B11674C9A8E}"/>
    <cellStyle name="Normal 6 5 2 5 4 2 3" xfId="24880" xr:uid="{9FC24016-7756-4345-A6A4-5A1F1E29EB27}"/>
    <cellStyle name="Normal 6 5 2 5 4 3" xfId="12333" xr:uid="{E66C82C2-4C17-45F9-B266-41A38BDD3474}"/>
    <cellStyle name="Normal 6 5 2 5 4 3 2" xfId="29062" xr:uid="{F25AC7B6-1CC8-4922-8E01-B4A5A6D5FCD7}"/>
    <cellStyle name="Normal 6 5 2 5 4 4" xfId="20699" xr:uid="{31ADF37A-3E8D-4F5A-BFC1-59E43479C53D}"/>
    <cellStyle name="Normal 6 5 2 5 5" xfId="4805" xr:uid="{8F62C5CB-5328-4210-9472-026FBD02ADD9}"/>
    <cellStyle name="Normal 6 5 2 5 5 2" xfId="13168" xr:uid="{D632BF94-E13A-4D5C-BA64-F38D125108CE}"/>
    <cellStyle name="Normal 6 5 2 5 5 2 2" xfId="29897" xr:uid="{EFE37E3F-A63C-42DE-BCAB-00D29E392687}"/>
    <cellStyle name="Normal 6 5 2 5 5 3" xfId="21534" xr:uid="{476FA69A-6C7D-4178-A354-7037C0A4A7EB}"/>
    <cellStyle name="Normal 6 5 2 5 6" xfId="8987" xr:uid="{78E70BA5-A72A-49E6-AB75-0CF811B72BE8}"/>
    <cellStyle name="Normal 6 5 2 5 6 2" xfId="25716" xr:uid="{BBD3F3B5-E3AB-4864-BC86-1DB57F4A6CB1}"/>
    <cellStyle name="Normal 6 5 2 5 7" xfId="17353" xr:uid="{BE164547-2F03-4F4B-9F0F-9BD649241E63}"/>
    <cellStyle name="Normal 6 5 2 6" xfId="904" xr:uid="{19A9730C-C976-4397-9502-02984C7C0EBB}"/>
    <cellStyle name="Normal 6 5 2 6 2" xfId="2576" xr:uid="{4195F5C6-FFAB-440A-A5E2-23E341594529}"/>
    <cellStyle name="Normal 6 5 2 6 2 2" xfId="6757" xr:uid="{02228FA3-91F0-4D20-A7AC-D7B8E6CA418A}"/>
    <cellStyle name="Normal 6 5 2 6 2 2 2" xfId="15120" xr:uid="{B3592CCD-D76C-4B4B-95A6-10BE4BD46527}"/>
    <cellStyle name="Normal 6 5 2 6 2 2 2 2" xfId="31849" xr:uid="{3F0B7F36-3535-4CE5-8AEA-12921226F2D2}"/>
    <cellStyle name="Normal 6 5 2 6 2 2 3" xfId="23486" xr:uid="{FA46D2B5-64CF-47CF-A464-3D0CAFB6C7C9}"/>
    <cellStyle name="Normal 6 5 2 6 2 3" xfId="10939" xr:uid="{AADFB56F-97DF-4499-89F1-A0FC86B05243}"/>
    <cellStyle name="Normal 6 5 2 6 2 3 2" xfId="27668" xr:uid="{EC1C270A-206A-45C1-9438-C8A5C18AFD4D}"/>
    <cellStyle name="Normal 6 5 2 6 2 4" xfId="19305" xr:uid="{DFE56932-DE8F-492C-9D1F-00F39FE8F2F5}"/>
    <cellStyle name="Normal 6 5 2 6 3" xfId="5085" xr:uid="{617B7766-3B77-4F2D-B523-99979F38B188}"/>
    <cellStyle name="Normal 6 5 2 6 3 2" xfId="13448" xr:uid="{48E5149D-D699-4412-B55F-87115EAC8F97}"/>
    <cellStyle name="Normal 6 5 2 6 3 2 2" xfId="30177" xr:uid="{FC3A386E-4E48-4EB2-9CC7-BA1FED0B2E9A}"/>
    <cellStyle name="Normal 6 5 2 6 3 3" xfId="21814" xr:uid="{B2B248F6-4870-4E68-928F-528988E5D054}"/>
    <cellStyle name="Normal 6 5 2 6 4" xfId="9267" xr:uid="{5AC5765C-B253-454E-B57B-DA625F5BAFC3}"/>
    <cellStyle name="Normal 6 5 2 6 4 2" xfId="25996" xr:uid="{178CB6D8-CF4A-490F-AD6C-BD410A49160D}"/>
    <cellStyle name="Normal 6 5 2 6 5" xfId="17633" xr:uid="{D3D7CA41-162F-4DBD-B156-53BF56182A26}"/>
    <cellStyle name="Normal 6 5 2 7" xfId="1740" xr:uid="{4E71F708-E7F1-4FE7-8D1F-E3AABE05E7B3}"/>
    <cellStyle name="Normal 6 5 2 7 2" xfId="5921" xr:uid="{4170BE8B-6E94-4813-A061-55A2054954E7}"/>
    <cellStyle name="Normal 6 5 2 7 2 2" xfId="14284" xr:uid="{6BBD1478-7CFE-4216-847E-35F6001EE2B2}"/>
    <cellStyle name="Normal 6 5 2 7 2 2 2" xfId="31013" xr:uid="{1752B626-4306-482D-80CB-F1AEB4273B99}"/>
    <cellStyle name="Normal 6 5 2 7 2 3" xfId="22650" xr:uid="{66E874AC-DE68-4C25-A12A-CC0BE83D8990}"/>
    <cellStyle name="Normal 6 5 2 7 3" xfId="10103" xr:uid="{85EB4DE7-89F4-4340-9BAC-5E596CAD47AC}"/>
    <cellStyle name="Normal 6 5 2 7 3 2" xfId="26832" xr:uid="{8BC7BC86-3653-4A73-9389-A03DB7477723}"/>
    <cellStyle name="Normal 6 5 2 7 4" xfId="18469" xr:uid="{31668A09-6A11-4559-8029-82086D5A9679}"/>
    <cellStyle name="Normal 6 5 2 8" xfId="3414" xr:uid="{D9AED3BF-0D42-49DC-9D22-770DC70D3C4C}"/>
    <cellStyle name="Normal 6 5 2 8 2" xfId="7595" xr:uid="{5A3301BE-5891-44A0-9EE2-D6BB701EECB3}"/>
    <cellStyle name="Normal 6 5 2 8 2 2" xfId="15958" xr:uid="{60AEDF83-1963-4BBE-A81B-86367B585EBC}"/>
    <cellStyle name="Normal 6 5 2 8 2 2 2" xfId="32687" xr:uid="{7287F7A1-BF20-4094-B13D-8D92A6D23658}"/>
    <cellStyle name="Normal 6 5 2 8 2 3" xfId="24324" xr:uid="{A4135B1F-9209-4E14-A775-1D4C93300179}"/>
    <cellStyle name="Normal 6 5 2 8 3" xfId="11777" xr:uid="{4A4F6CFF-6352-4B59-8826-965267674F2B}"/>
    <cellStyle name="Normal 6 5 2 8 3 2" xfId="28506" xr:uid="{D7079397-99E7-449A-A8F7-BA2A1003DDBE}"/>
    <cellStyle name="Normal 6 5 2 8 4" xfId="20143" xr:uid="{F3596BB6-8159-4552-9852-0596C8420085}"/>
    <cellStyle name="Normal 6 5 2 9" xfId="4249" xr:uid="{176B6C95-446F-41A3-BE4F-B2643BAC6495}"/>
    <cellStyle name="Normal 6 5 2 9 2" xfId="12612" xr:uid="{852ACFD6-8596-4118-BCD1-9BF5EA19507E}"/>
    <cellStyle name="Normal 6 5 2 9 2 2" xfId="29341" xr:uid="{C8B36030-8EB0-45CE-822C-75E3600DC14B}"/>
    <cellStyle name="Normal 6 5 2 9 3" xfId="20978" xr:uid="{2B96A57F-8BAC-4ADB-AE6F-6AB88B70FE5A}"/>
    <cellStyle name="Normal 6 5 3" xfId="95" xr:uid="{1A96B8CB-2E8D-4680-9492-42AF022162D2}"/>
    <cellStyle name="Normal 6 5 3 10" xfId="16824" xr:uid="{09E526F4-262D-4979-8C37-04B1E23B9446}"/>
    <cellStyle name="Normal 6 5 3 2" xfId="231" xr:uid="{828DE8B3-8526-411D-B160-81FBA569F469}"/>
    <cellStyle name="Normal 6 5 3 2 2" xfId="509" xr:uid="{1578CF31-A6F8-49E3-A0B4-723A6EB12D58}"/>
    <cellStyle name="Normal 6 5 3 2 2 2" xfId="1345" xr:uid="{D2019283-5FF7-4C19-8A79-B2275A0CE308}"/>
    <cellStyle name="Normal 6 5 3 2 2 2 2" xfId="3017" xr:uid="{678E6257-3CB9-4883-A7E8-B7EB133E6870}"/>
    <cellStyle name="Normal 6 5 3 2 2 2 2 2" xfId="7198" xr:uid="{7C4EEB1E-0303-4D5D-8F9C-EFF581D887EA}"/>
    <cellStyle name="Normal 6 5 3 2 2 2 2 2 2" xfId="15561" xr:uid="{015F1541-A0F6-4084-ADBF-369A71C2A3D8}"/>
    <cellStyle name="Normal 6 5 3 2 2 2 2 2 2 2" xfId="32290" xr:uid="{D2CA1F5A-3E7E-405E-9057-B1A0E5CB0F1A}"/>
    <cellStyle name="Normal 6 5 3 2 2 2 2 2 3" xfId="23927" xr:uid="{6A64B017-86FB-42AB-8068-875B96EDF39C}"/>
    <cellStyle name="Normal 6 5 3 2 2 2 2 3" xfId="11380" xr:uid="{5B3D430C-5331-4571-9282-801741788378}"/>
    <cellStyle name="Normal 6 5 3 2 2 2 2 3 2" xfId="28109" xr:uid="{BDF87BB7-253B-44BF-99C8-DCFC06BB078D}"/>
    <cellStyle name="Normal 6 5 3 2 2 2 2 4" xfId="19746" xr:uid="{F9DDEE5D-4CAB-481B-B619-A5C45FCB4903}"/>
    <cellStyle name="Normal 6 5 3 2 2 2 3" xfId="5526" xr:uid="{724D503F-C0D1-4801-ABC0-C0A82FC7AAD8}"/>
    <cellStyle name="Normal 6 5 3 2 2 2 3 2" xfId="13889" xr:uid="{72BE31C4-5C56-4AE9-AAE3-3FC7A8FF62DA}"/>
    <cellStyle name="Normal 6 5 3 2 2 2 3 2 2" xfId="30618" xr:uid="{5D5CB472-3473-4B2D-AD55-82C9921E177F}"/>
    <cellStyle name="Normal 6 5 3 2 2 2 3 3" xfId="22255" xr:uid="{20AEB655-146A-489F-86DC-E68FFEDAA2DE}"/>
    <cellStyle name="Normal 6 5 3 2 2 2 4" xfId="9708" xr:uid="{6FA120B9-776F-4176-BDE8-C8BB556399EC}"/>
    <cellStyle name="Normal 6 5 3 2 2 2 4 2" xfId="26437" xr:uid="{BF77092E-B4A8-4576-9C51-137808769396}"/>
    <cellStyle name="Normal 6 5 3 2 2 2 5" xfId="18074" xr:uid="{4404BF09-4439-43A0-B8FF-E061687B153D}"/>
    <cellStyle name="Normal 6 5 3 2 2 3" xfId="2181" xr:uid="{381BA052-9C5B-48A3-814B-07AD33419332}"/>
    <cellStyle name="Normal 6 5 3 2 2 3 2" xfId="6362" xr:uid="{C9C897F4-12BA-4C4E-B8FF-638AF0B2CF8A}"/>
    <cellStyle name="Normal 6 5 3 2 2 3 2 2" xfId="14725" xr:uid="{D3D1FBDF-EED8-4C66-985E-60B020DB5255}"/>
    <cellStyle name="Normal 6 5 3 2 2 3 2 2 2" xfId="31454" xr:uid="{5300D13D-83D6-45E1-BC8D-149D909A2D15}"/>
    <cellStyle name="Normal 6 5 3 2 2 3 2 3" xfId="23091" xr:uid="{DBC0290C-60AB-4FEE-91A4-B63F78DEED7F}"/>
    <cellStyle name="Normal 6 5 3 2 2 3 3" xfId="10544" xr:uid="{FD96D6AB-3CC0-44D4-A614-6F6080CFD56A}"/>
    <cellStyle name="Normal 6 5 3 2 2 3 3 2" xfId="27273" xr:uid="{88B36546-9A32-4621-9DEC-6F7FB99BD365}"/>
    <cellStyle name="Normal 6 5 3 2 2 3 4" xfId="18910" xr:uid="{A6DCB64A-B0A9-4ADA-874E-028E7360B625}"/>
    <cellStyle name="Normal 6 5 3 2 2 4" xfId="3855" xr:uid="{016D7E88-F17A-4C60-B73A-4CD3AABD2ABA}"/>
    <cellStyle name="Normal 6 5 3 2 2 4 2" xfId="8036" xr:uid="{F05412D1-0496-4F06-9221-024C14B47D88}"/>
    <cellStyle name="Normal 6 5 3 2 2 4 2 2" xfId="16399" xr:uid="{808B61BB-8307-43BA-943C-36D59E1DA3E7}"/>
    <cellStyle name="Normal 6 5 3 2 2 4 2 2 2" xfId="33128" xr:uid="{C5909036-1610-4B78-9AE0-AE08B56A42D7}"/>
    <cellStyle name="Normal 6 5 3 2 2 4 2 3" xfId="24765" xr:uid="{CC51C95A-13A4-453A-B857-F33FB56ADC5E}"/>
    <cellStyle name="Normal 6 5 3 2 2 4 3" xfId="12218" xr:uid="{DB29615A-432F-48CE-9CFD-C2004B41AF43}"/>
    <cellStyle name="Normal 6 5 3 2 2 4 3 2" xfId="28947" xr:uid="{ACDE2FEE-E0A9-4E6A-9E83-63048E572643}"/>
    <cellStyle name="Normal 6 5 3 2 2 4 4" xfId="20584" xr:uid="{9FD07D2D-E8A2-4A1E-BA51-E1DF03944FAB}"/>
    <cellStyle name="Normal 6 5 3 2 2 5" xfId="4690" xr:uid="{4760AEDF-F3AA-4CA6-9109-EC49F7021793}"/>
    <cellStyle name="Normal 6 5 3 2 2 5 2" xfId="13053" xr:uid="{735C0BDA-1D48-44DF-92F5-88D09575299C}"/>
    <cellStyle name="Normal 6 5 3 2 2 5 2 2" xfId="29782" xr:uid="{1B545B02-01BF-4789-AD8A-B991B73204BD}"/>
    <cellStyle name="Normal 6 5 3 2 2 5 3" xfId="21419" xr:uid="{727D178B-43DE-49D5-B8A9-E5896F578C88}"/>
    <cellStyle name="Normal 6 5 3 2 2 6" xfId="8872" xr:uid="{F878B900-063D-4162-AAC4-8065B515A124}"/>
    <cellStyle name="Normal 6 5 3 2 2 6 2" xfId="25601" xr:uid="{237C8316-165D-4AFC-99A3-92D222A17E7E}"/>
    <cellStyle name="Normal 6 5 3 2 2 7" xfId="17238" xr:uid="{A85D6255-5505-46A7-9628-A478CB0DCE63}"/>
    <cellStyle name="Normal 6 5 3 2 3" xfId="787" xr:uid="{10BBF6F3-28B6-4F94-8FFB-73604FB3F573}"/>
    <cellStyle name="Normal 6 5 3 2 3 2" xfId="1623" xr:uid="{42F7DBA4-E84C-4FED-8F97-2B7C05008CA1}"/>
    <cellStyle name="Normal 6 5 3 2 3 2 2" xfId="3295" xr:uid="{9CF658B1-8F8B-4A17-9208-4F3AA78D6595}"/>
    <cellStyle name="Normal 6 5 3 2 3 2 2 2" xfId="7476" xr:uid="{D2337CAD-C53C-401E-9173-549EED20F7A3}"/>
    <cellStyle name="Normal 6 5 3 2 3 2 2 2 2" xfId="15839" xr:uid="{4A58C42A-7BC9-4EA4-96A6-8A8EB0B8EAD4}"/>
    <cellStyle name="Normal 6 5 3 2 3 2 2 2 2 2" xfId="32568" xr:uid="{AD3260AC-B69E-4A7A-BE05-7D0400ACC4AA}"/>
    <cellStyle name="Normal 6 5 3 2 3 2 2 2 3" xfId="24205" xr:uid="{53A35065-5DFE-4A73-AB07-3FC5833AA34D}"/>
    <cellStyle name="Normal 6 5 3 2 3 2 2 3" xfId="11658" xr:uid="{E0CC6B16-AD30-4E0D-8CCF-2ABC95769687}"/>
    <cellStyle name="Normal 6 5 3 2 3 2 2 3 2" xfId="28387" xr:uid="{C54EE025-2CE7-4620-BA8F-6FB755F13A35}"/>
    <cellStyle name="Normal 6 5 3 2 3 2 2 4" xfId="20024" xr:uid="{68612C6A-30CD-407A-9F5E-0209399DB138}"/>
    <cellStyle name="Normal 6 5 3 2 3 2 3" xfId="5804" xr:uid="{9851B661-E78B-402E-A908-26A535A1EF21}"/>
    <cellStyle name="Normal 6 5 3 2 3 2 3 2" xfId="14167" xr:uid="{32205BE9-EF10-4018-906C-00168D5D1DB5}"/>
    <cellStyle name="Normal 6 5 3 2 3 2 3 2 2" xfId="30896" xr:uid="{4AB1BACD-9AA1-4FF9-85A1-DB47F6C38425}"/>
    <cellStyle name="Normal 6 5 3 2 3 2 3 3" xfId="22533" xr:uid="{01E29289-8AAD-496B-A5B4-93D49551D386}"/>
    <cellStyle name="Normal 6 5 3 2 3 2 4" xfId="9986" xr:uid="{EB6E8686-2D27-44FB-82C0-407C6D33AD23}"/>
    <cellStyle name="Normal 6 5 3 2 3 2 4 2" xfId="26715" xr:uid="{62B16BF1-B5A2-462D-8C96-EE18688AA4F4}"/>
    <cellStyle name="Normal 6 5 3 2 3 2 5" xfId="18352" xr:uid="{2598A9EA-E97F-41C7-B44E-4CDBAA92E470}"/>
    <cellStyle name="Normal 6 5 3 2 3 3" xfId="2459" xr:uid="{089AD724-8966-4D77-BEE9-D8CEE399EC9E}"/>
    <cellStyle name="Normal 6 5 3 2 3 3 2" xfId="6640" xr:uid="{CEE22CCC-6327-40D9-BBA3-8E699BF6267C}"/>
    <cellStyle name="Normal 6 5 3 2 3 3 2 2" xfId="15003" xr:uid="{AE234F81-E12C-4F80-9C95-9CAFCC55AAD9}"/>
    <cellStyle name="Normal 6 5 3 2 3 3 2 2 2" xfId="31732" xr:uid="{5A61B59F-F288-4622-8295-9B853CFA320B}"/>
    <cellStyle name="Normal 6 5 3 2 3 3 2 3" xfId="23369" xr:uid="{A16A8533-AFE9-45DE-99F6-1F3A2B1F1DB1}"/>
    <cellStyle name="Normal 6 5 3 2 3 3 3" xfId="10822" xr:uid="{EB1B57D6-11BF-417F-AE6D-EFA28AE35F94}"/>
    <cellStyle name="Normal 6 5 3 2 3 3 3 2" xfId="27551" xr:uid="{9DD9EBF8-272A-4842-8732-43380224C945}"/>
    <cellStyle name="Normal 6 5 3 2 3 3 4" xfId="19188" xr:uid="{BAFF1AD2-9186-4674-BF53-FEC49E057B63}"/>
    <cellStyle name="Normal 6 5 3 2 3 4" xfId="4133" xr:uid="{0EB4957F-9E73-4C6B-BAA5-BDC663D2B8AF}"/>
    <cellStyle name="Normal 6 5 3 2 3 4 2" xfId="8314" xr:uid="{57FF1BE4-99CC-4669-974A-96CA30EF62B7}"/>
    <cellStyle name="Normal 6 5 3 2 3 4 2 2" xfId="16677" xr:uid="{268935AF-CEF1-4769-8D18-0505475CDCC2}"/>
    <cellStyle name="Normal 6 5 3 2 3 4 2 2 2" xfId="33406" xr:uid="{B7D8E7BF-A495-456A-9939-0786FF1DC240}"/>
    <cellStyle name="Normal 6 5 3 2 3 4 2 3" xfId="25043" xr:uid="{D4E2DE30-CF8C-4D35-B522-C1114767DEBD}"/>
    <cellStyle name="Normal 6 5 3 2 3 4 3" xfId="12496" xr:uid="{340FE176-1FAF-4E04-84BA-E91656855784}"/>
    <cellStyle name="Normal 6 5 3 2 3 4 3 2" xfId="29225" xr:uid="{5502D26B-0A87-42B2-8369-3EC375525E71}"/>
    <cellStyle name="Normal 6 5 3 2 3 4 4" xfId="20862" xr:uid="{5BD8F9F2-0C95-4952-9CF5-39CA5F40528E}"/>
    <cellStyle name="Normal 6 5 3 2 3 5" xfId="4968" xr:uid="{923F1FB8-5C95-46A1-B42D-EFB537D6A2D3}"/>
    <cellStyle name="Normal 6 5 3 2 3 5 2" xfId="13331" xr:uid="{271BB8E0-982F-4617-AC6B-1473C6CA3D38}"/>
    <cellStyle name="Normal 6 5 3 2 3 5 2 2" xfId="30060" xr:uid="{87020316-0F55-42D9-BF23-58AC28224FD6}"/>
    <cellStyle name="Normal 6 5 3 2 3 5 3" xfId="21697" xr:uid="{FB2221A1-3640-49C3-A6DA-F47F841392EC}"/>
    <cellStyle name="Normal 6 5 3 2 3 6" xfId="9150" xr:uid="{F584FD86-0E65-4788-8C98-A9EFB185732C}"/>
    <cellStyle name="Normal 6 5 3 2 3 6 2" xfId="25879" xr:uid="{E383EADE-628F-46EB-BC56-5E541C3F3608}"/>
    <cellStyle name="Normal 6 5 3 2 3 7" xfId="17516" xr:uid="{7F03BD48-79A8-47DC-82B1-153F16CF8AE0}"/>
    <cellStyle name="Normal 6 5 3 2 4" xfId="1067" xr:uid="{1C5BF013-7839-41CE-B1F6-9A4310CB793C}"/>
    <cellStyle name="Normal 6 5 3 2 4 2" xfId="2739" xr:uid="{9238DE15-F724-4BE6-9C45-ED8A664EB6AA}"/>
    <cellStyle name="Normal 6 5 3 2 4 2 2" xfId="6920" xr:uid="{A540A751-7469-41BF-BDC5-687EC2773080}"/>
    <cellStyle name="Normal 6 5 3 2 4 2 2 2" xfId="15283" xr:uid="{B5D1A9A9-3792-4CE5-88C6-E3F1CA4DD037}"/>
    <cellStyle name="Normal 6 5 3 2 4 2 2 2 2" xfId="32012" xr:uid="{4D60D9BA-BD39-4315-9BA2-70CE7F7F934E}"/>
    <cellStyle name="Normal 6 5 3 2 4 2 2 3" xfId="23649" xr:uid="{10E84AB7-948F-4491-912F-017608CC91D3}"/>
    <cellStyle name="Normal 6 5 3 2 4 2 3" xfId="11102" xr:uid="{46CE56BD-6F3C-4335-BCD6-0A5A7DDDB925}"/>
    <cellStyle name="Normal 6 5 3 2 4 2 3 2" xfId="27831" xr:uid="{013CAC87-889E-495C-ADCF-D3205A93FB67}"/>
    <cellStyle name="Normal 6 5 3 2 4 2 4" xfId="19468" xr:uid="{FA601065-E10D-4A49-B263-50B578C11AC4}"/>
    <cellStyle name="Normal 6 5 3 2 4 3" xfId="5248" xr:uid="{76A49426-7480-4641-9154-A7C5260D79D8}"/>
    <cellStyle name="Normal 6 5 3 2 4 3 2" xfId="13611" xr:uid="{FE0D766B-39E0-4E99-84CC-ACC179BBA935}"/>
    <cellStyle name="Normal 6 5 3 2 4 3 2 2" xfId="30340" xr:uid="{6B160155-4E6C-4F10-8EC8-86B10613E5D5}"/>
    <cellStyle name="Normal 6 5 3 2 4 3 3" xfId="21977" xr:uid="{C5F3B4B2-6E43-4579-91AB-1C36726D58EA}"/>
    <cellStyle name="Normal 6 5 3 2 4 4" xfId="9430" xr:uid="{97F0AF21-39CE-4975-BA1A-6ED9F15891C5}"/>
    <cellStyle name="Normal 6 5 3 2 4 4 2" xfId="26159" xr:uid="{12B1928A-E993-4FBA-A0B7-2F31D3FD4CA6}"/>
    <cellStyle name="Normal 6 5 3 2 4 5" xfId="17796" xr:uid="{D64F24CC-DA2D-4CBD-AD33-DFC336DB2341}"/>
    <cellStyle name="Normal 6 5 3 2 5" xfId="1903" xr:uid="{2CF5FF83-0AF9-416A-91E8-A76C35768D2B}"/>
    <cellStyle name="Normal 6 5 3 2 5 2" xfId="6084" xr:uid="{52FCB1C2-4AAA-4A0E-BC77-9E0B3D522A79}"/>
    <cellStyle name="Normal 6 5 3 2 5 2 2" xfId="14447" xr:uid="{08F80330-4846-472F-A0B2-3B98B578AC7A}"/>
    <cellStyle name="Normal 6 5 3 2 5 2 2 2" xfId="31176" xr:uid="{FF764C97-2670-40A6-99D1-B6E59FEC4563}"/>
    <cellStyle name="Normal 6 5 3 2 5 2 3" xfId="22813" xr:uid="{BEE15F70-8D75-4CD2-83B4-7822DEBC483A}"/>
    <cellStyle name="Normal 6 5 3 2 5 3" xfId="10266" xr:uid="{3E94BAF6-0A56-4F29-AA20-27E4D656BE46}"/>
    <cellStyle name="Normal 6 5 3 2 5 3 2" xfId="26995" xr:uid="{E510703E-EFF3-483C-A01D-E4C7B5BA0B18}"/>
    <cellStyle name="Normal 6 5 3 2 5 4" xfId="18632" xr:uid="{0C6E1B7D-D58F-46C5-9275-309307A67FE7}"/>
    <cellStyle name="Normal 6 5 3 2 6" xfId="3577" xr:uid="{76BE8341-6037-4F8A-9B10-A74E760DE2AF}"/>
    <cellStyle name="Normal 6 5 3 2 6 2" xfId="7758" xr:uid="{1A59368A-7881-4514-9BC0-DE1DBE10E15F}"/>
    <cellStyle name="Normal 6 5 3 2 6 2 2" xfId="16121" xr:uid="{09BB38EF-66FC-41CC-BA17-6D07A35E336B}"/>
    <cellStyle name="Normal 6 5 3 2 6 2 2 2" xfId="32850" xr:uid="{0C3DF5A9-9A43-461C-BA79-E2693BE36762}"/>
    <cellStyle name="Normal 6 5 3 2 6 2 3" xfId="24487" xr:uid="{C88ABC01-5B8A-4FF4-A8A2-A50B91A1B092}"/>
    <cellStyle name="Normal 6 5 3 2 6 3" xfId="11940" xr:uid="{68D700CB-7786-47C1-8E87-B969FF487D77}"/>
    <cellStyle name="Normal 6 5 3 2 6 3 2" xfId="28669" xr:uid="{6040DCFF-FB00-4831-B12B-12A5A099C412}"/>
    <cellStyle name="Normal 6 5 3 2 6 4" xfId="20306" xr:uid="{2597C40D-7255-424C-BDA6-EFCF9A365594}"/>
    <cellStyle name="Normal 6 5 3 2 7" xfId="4412" xr:uid="{858C965B-95D5-4223-A1F3-91DD92CB9491}"/>
    <cellStyle name="Normal 6 5 3 2 7 2" xfId="12775" xr:uid="{0B02C63A-4827-4A5F-A687-2E33863BE3EE}"/>
    <cellStyle name="Normal 6 5 3 2 7 2 2" xfId="29504" xr:uid="{ED0CD255-D798-4FE4-AC9A-4FEEA661FE61}"/>
    <cellStyle name="Normal 6 5 3 2 7 3" xfId="21141" xr:uid="{8643B840-D377-472E-90D1-33DC263972B6}"/>
    <cellStyle name="Normal 6 5 3 2 8" xfId="8594" xr:uid="{B8F100D8-24FB-4723-B3E5-88154172332D}"/>
    <cellStyle name="Normal 6 5 3 2 8 2" xfId="25323" xr:uid="{838C98C6-FA36-43E9-98DC-4BDD8AB8BCC0}"/>
    <cellStyle name="Normal 6 5 3 2 9" xfId="16960" xr:uid="{38F7181F-D867-4167-AF4D-C08A8C5576F9}"/>
    <cellStyle name="Normal 6 5 3 3" xfId="373" xr:uid="{C669AC97-478D-4BFE-BDE0-FBEEAC4EE9B0}"/>
    <cellStyle name="Normal 6 5 3 3 2" xfId="1209" xr:uid="{818CEBCE-4C30-433F-9A58-8F39F7ED43F0}"/>
    <cellStyle name="Normal 6 5 3 3 2 2" xfId="2881" xr:uid="{E5E9383B-2E19-41E9-B34A-478F10121B05}"/>
    <cellStyle name="Normal 6 5 3 3 2 2 2" xfId="7062" xr:uid="{F3A0E5FD-F495-49DD-8090-E033C9C08550}"/>
    <cellStyle name="Normal 6 5 3 3 2 2 2 2" xfId="15425" xr:uid="{63DF9DA6-B936-401A-9AF1-B8703B0D187F}"/>
    <cellStyle name="Normal 6 5 3 3 2 2 2 2 2" xfId="32154" xr:uid="{1DA8F4B9-8DFC-4DBD-AE43-1B3893E99200}"/>
    <cellStyle name="Normal 6 5 3 3 2 2 2 3" xfId="23791" xr:uid="{1CD60CC7-7730-4585-96A3-6E716DF9ECCD}"/>
    <cellStyle name="Normal 6 5 3 3 2 2 3" xfId="11244" xr:uid="{42049AAB-E461-4215-9167-AC237BD720CC}"/>
    <cellStyle name="Normal 6 5 3 3 2 2 3 2" xfId="27973" xr:uid="{3DF3FD39-4037-4B11-A9C0-9185136A3BAF}"/>
    <cellStyle name="Normal 6 5 3 3 2 2 4" xfId="19610" xr:uid="{820E8A69-5680-4161-82E0-9D374938C21B}"/>
    <cellStyle name="Normal 6 5 3 3 2 3" xfId="5390" xr:uid="{C12A10EA-13DB-43E7-8473-E12B519B5C8D}"/>
    <cellStyle name="Normal 6 5 3 3 2 3 2" xfId="13753" xr:uid="{D35AEC18-F1C9-45C4-BC8A-04BE7EB9EFEA}"/>
    <cellStyle name="Normal 6 5 3 3 2 3 2 2" xfId="30482" xr:uid="{85030770-38D0-458B-910E-0A96A8DC72F9}"/>
    <cellStyle name="Normal 6 5 3 3 2 3 3" xfId="22119" xr:uid="{A03D608E-4DF8-4A86-A878-106BAE9F62F7}"/>
    <cellStyle name="Normal 6 5 3 3 2 4" xfId="9572" xr:uid="{FE97D0B7-D12A-442D-B157-2A5E9F40F78D}"/>
    <cellStyle name="Normal 6 5 3 3 2 4 2" xfId="26301" xr:uid="{04BE2CDD-3494-4C09-9216-DB7B2F16E4F1}"/>
    <cellStyle name="Normal 6 5 3 3 2 5" xfId="17938" xr:uid="{D5F75E66-2E60-4463-8716-979B8E730706}"/>
    <cellStyle name="Normal 6 5 3 3 3" xfId="2045" xr:uid="{F5926DD2-64B2-436D-84CD-E7969C8376CE}"/>
    <cellStyle name="Normal 6 5 3 3 3 2" xfId="6226" xr:uid="{4712D6CB-51A8-484F-8FEA-52829BB983D8}"/>
    <cellStyle name="Normal 6 5 3 3 3 2 2" xfId="14589" xr:uid="{C498F7FC-2DA5-4A16-9959-9BD033EAC056}"/>
    <cellStyle name="Normal 6 5 3 3 3 2 2 2" xfId="31318" xr:uid="{B21FD780-B5F6-49B9-A5B3-7A4091F967E5}"/>
    <cellStyle name="Normal 6 5 3 3 3 2 3" xfId="22955" xr:uid="{28CB880E-CB2E-4B64-8D82-E587F513F56F}"/>
    <cellStyle name="Normal 6 5 3 3 3 3" xfId="10408" xr:uid="{3C7FA9D0-290B-4A0F-92BA-42546CD56E39}"/>
    <cellStyle name="Normal 6 5 3 3 3 3 2" xfId="27137" xr:uid="{F112E755-6ED0-44B8-A9F2-04170E3D7E7E}"/>
    <cellStyle name="Normal 6 5 3 3 3 4" xfId="18774" xr:uid="{DADBACAE-7CA9-499B-ABC5-34A25A333CB5}"/>
    <cellStyle name="Normal 6 5 3 3 4" xfId="3719" xr:uid="{1DCC8D6F-D4CB-4A9B-B1D9-9C9AA3051480}"/>
    <cellStyle name="Normal 6 5 3 3 4 2" xfId="7900" xr:uid="{B7683543-5E1E-46A3-B8FB-8D51BC733D14}"/>
    <cellStyle name="Normal 6 5 3 3 4 2 2" xfId="16263" xr:uid="{9788A57E-E635-4260-90FF-DE8023A007B1}"/>
    <cellStyle name="Normal 6 5 3 3 4 2 2 2" xfId="32992" xr:uid="{7D35E71F-5836-4833-AEB5-73F5A801B91E}"/>
    <cellStyle name="Normal 6 5 3 3 4 2 3" xfId="24629" xr:uid="{C9B37AEF-A751-4E2D-9940-1CB278BB4C31}"/>
    <cellStyle name="Normal 6 5 3 3 4 3" xfId="12082" xr:uid="{28D0360C-91CA-4B87-8848-F71166EEDE31}"/>
    <cellStyle name="Normal 6 5 3 3 4 3 2" xfId="28811" xr:uid="{350026A5-1A8B-4A7C-9EBD-1F29EAABD7CA}"/>
    <cellStyle name="Normal 6 5 3 3 4 4" xfId="20448" xr:uid="{5C48C05D-E953-4CCC-B39F-5EA83772C56F}"/>
    <cellStyle name="Normal 6 5 3 3 5" xfId="4554" xr:uid="{D6657470-A820-4910-99F1-F53C3EA74B83}"/>
    <cellStyle name="Normal 6 5 3 3 5 2" xfId="12917" xr:uid="{D63E39D6-5CF8-4CF8-8216-1A4F441521FA}"/>
    <cellStyle name="Normal 6 5 3 3 5 2 2" xfId="29646" xr:uid="{5F931765-B32B-4F6A-9BED-8B066B7CAB7D}"/>
    <cellStyle name="Normal 6 5 3 3 5 3" xfId="21283" xr:uid="{6662657C-A7B6-4083-9518-3B9E80CA6620}"/>
    <cellStyle name="Normal 6 5 3 3 6" xfId="8736" xr:uid="{001CDE32-1B28-4CA0-964C-6C88FDCB3105}"/>
    <cellStyle name="Normal 6 5 3 3 6 2" xfId="25465" xr:uid="{C86FDE00-0926-48D5-8277-2979635D579A}"/>
    <cellStyle name="Normal 6 5 3 3 7" xfId="17102" xr:uid="{D892412B-9E32-4648-A6F3-0B93C84046E7}"/>
    <cellStyle name="Normal 6 5 3 4" xfId="651" xr:uid="{4D08FA5F-5B54-49CD-A974-EE664B197E69}"/>
    <cellStyle name="Normal 6 5 3 4 2" xfId="1487" xr:uid="{CC0442D1-697B-418C-9AC7-43196501F68C}"/>
    <cellStyle name="Normal 6 5 3 4 2 2" xfId="3159" xr:uid="{772CF3E5-52F8-49D0-A594-E8F81F526719}"/>
    <cellStyle name="Normal 6 5 3 4 2 2 2" xfId="7340" xr:uid="{5EA9F201-9284-441C-AB0F-10D36CFEEA1F}"/>
    <cellStyle name="Normal 6 5 3 4 2 2 2 2" xfId="15703" xr:uid="{8671EC9A-BFB3-4B5C-BA45-08BDC38E56A7}"/>
    <cellStyle name="Normal 6 5 3 4 2 2 2 2 2" xfId="32432" xr:uid="{F582C342-172C-463C-8181-C3746579C787}"/>
    <cellStyle name="Normal 6 5 3 4 2 2 2 3" xfId="24069" xr:uid="{8D03A50F-7D7D-4206-B7FD-8F2A5A68BD74}"/>
    <cellStyle name="Normal 6 5 3 4 2 2 3" xfId="11522" xr:uid="{487B7930-2C24-47D7-99EB-CB603874A94A}"/>
    <cellStyle name="Normal 6 5 3 4 2 2 3 2" xfId="28251" xr:uid="{535ED8DF-3784-4706-837D-8DB78BCC3D49}"/>
    <cellStyle name="Normal 6 5 3 4 2 2 4" xfId="19888" xr:uid="{6117B69B-6B86-422A-B589-8E8B76C9A2EC}"/>
    <cellStyle name="Normal 6 5 3 4 2 3" xfId="5668" xr:uid="{C653DE3D-3A11-4FAB-BB28-7393DF8E12BA}"/>
    <cellStyle name="Normal 6 5 3 4 2 3 2" xfId="14031" xr:uid="{7EBB5085-CC9F-4A8F-B693-3ED066AF9B38}"/>
    <cellStyle name="Normal 6 5 3 4 2 3 2 2" xfId="30760" xr:uid="{CA29F149-F354-4835-99E4-9F62C1C70ECF}"/>
    <cellStyle name="Normal 6 5 3 4 2 3 3" xfId="22397" xr:uid="{D7FFDFFF-0FFB-4DEC-A70D-CA3BEF7416C8}"/>
    <cellStyle name="Normal 6 5 3 4 2 4" xfId="9850" xr:uid="{D4E12B53-D17B-4149-950E-77D3DE1B9AAC}"/>
    <cellStyle name="Normal 6 5 3 4 2 4 2" xfId="26579" xr:uid="{3C25201B-3380-4C6D-9085-2E6B8A369F56}"/>
    <cellStyle name="Normal 6 5 3 4 2 5" xfId="18216" xr:uid="{2F5ED7A1-9F48-4D0A-A58D-940FBDD77200}"/>
    <cellStyle name="Normal 6 5 3 4 3" xfId="2323" xr:uid="{5907B754-B556-4AF4-BFCB-09DD56774280}"/>
    <cellStyle name="Normal 6 5 3 4 3 2" xfId="6504" xr:uid="{B1DE1310-18DA-4A5C-BC63-3C5CE58CAC38}"/>
    <cellStyle name="Normal 6 5 3 4 3 2 2" xfId="14867" xr:uid="{9CED5C07-77EE-4C3F-8BE7-5B9B6F25D19B}"/>
    <cellStyle name="Normal 6 5 3 4 3 2 2 2" xfId="31596" xr:uid="{276CCB27-AFDB-40D1-80CB-DC963692B545}"/>
    <cellStyle name="Normal 6 5 3 4 3 2 3" xfId="23233" xr:uid="{DF1E70CD-67C3-4778-BFF0-4DC19C632EB7}"/>
    <cellStyle name="Normal 6 5 3 4 3 3" xfId="10686" xr:uid="{5385D295-C606-40B2-A9EA-D934E1879B87}"/>
    <cellStyle name="Normal 6 5 3 4 3 3 2" xfId="27415" xr:uid="{EFD17A48-916A-4E78-94A6-D40F836E88FF}"/>
    <cellStyle name="Normal 6 5 3 4 3 4" xfId="19052" xr:uid="{EA6D76AB-0A17-4A06-AE94-98DC654131DE}"/>
    <cellStyle name="Normal 6 5 3 4 4" xfId="3997" xr:uid="{6C641861-49BE-4BE7-9D01-CF1F7999D5D8}"/>
    <cellStyle name="Normal 6 5 3 4 4 2" xfId="8178" xr:uid="{A10CD608-7EE0-45C4-A37B-2C5A64AB242F}"/>
    <cellStyle name="Normal 6 5 3 4 4 2 2" xfId="16541" xr:uid="{EFEE7306-6AE6-4AC8-9E39-5F5DB064EEBE}"/>
    <cellStyle name="Normal 6 5 3 4 4 2 2 2" xfId="33270" xr:uid="{E71095B2-B601-4E3C-9AF7-AAFCDCDE34F8}"/>
    <cellStyle name="Normal 6 5 3 4 4 2 3" xfId="24907" xr:uid="{302B37EF-C71B-4F65-B644-97A2C4D8D72A}"/>
    <cellStyle name="Normal 6 5 3 4 4 3" xfId="12360" xr:uid="{8D94B211-85AA-4370-B013-D417CE43ECD4}"/>
    <cellStyle name="Normal 6 5 3 4 4 3 2" xfId="29089" xr:uid="{154DE7E8-BF6A-4894-8D64-1F5C455E1A50}"/>
    <cellStyle name="Normal 6 5 3 4 4 4" xfId="20726" xr:uid="{E9385ADC-22EF-4AD7-989A-4D5F333AC21A}"/>
    <cellStyle name="Normal 6 5 3 4 5" xfId="4832" xr:uid="{C0C23A99-94B7-4832-B967-FD70E9E503D2}"/>
    <cellStyle name="Normal 6 5 3 4 5 2" xfId="13195" xr:uid="{D1EDE9B9-E684-4773-8DF1-C52CA5013DD2}"/>
    <cellStyle name="Normal 6 5 3 4 5 2 2" xfId="29924" xr:uid="{4391DF91-048D-4634-892C-C2C4397CFA48}"/>
    <cellStyle name="Normal 6 5 3 4 5 3" xfId="21561" xr:uid="{8DCA597C-34B0-48C3-AEAF-1A0FEAB14B54}"/>
    <cellStyle name="Normal 6 5 3 4 6" xfId="9014" xr:uid="{637A71F3-0D1A-4D1F-9EEC-87360B59668D}"/>
    <cellStyle name="Normal 6 5 3 4 6 2" xfId="25743" xr:uid="{1ED6AFDD-68BA-4625-9994-298666C36A18}"/>
    <cellStyle name="Normal 6 5 3 4 7" xfId="17380" xr:uid="{86D689BE-8095-4587-94D1-2B78A0E81A5C}"/>
    <cellStyle name="Normal 6 5 3 5" xfId="931" xr:uid="{CDF66FE9-538D-4BF4-AB5B-490C81322DD8}"/>
    <cellStyle name="Normal 6 5 3 5 2" xfId="2603" xr:uid="{EF2B6E36-DD85-40FA-9B13-A98827B1E746}"/>
    <cellStyle name="Normal 6 5 3 5 2 2" xfId="6784" xr:uid="{9B5835D1-2234-4BBE-83EA-607DAB5202ED}"/>
    <cellStyle name="Normal 6 5 3 5 2 2 2" xfId="15147" xr:uid="{DD7F7F79-118A-4354-B3D7-AD4C02A5D1D1}"/>
    <cellStyle name="Normal 6 5 3 5 2 2 2 2" xfId="31876" xr:uid="{87E1D597-F390-43AE-9FEE-64A930AB3984}"/>
    <cellStyle name="Normal 6 5 3 5 2 2 3" xfId="23513" xr:uid="{0BE38DC7-0B8E-469A-8EB4-0E0AB9E1F8FD}"/>
    <cellStyle name="Normal 6 5 3 5 2 3" xfId="10966" xr:uid="{51C1DD4F-60B8-4754-BCA1-4C0128DD2939}"/>
    <cellStyle name="Normal 6 5 3 5 2 3 2" xfId="27695" xr:uid="{DBCA8395-A8DB-4A71-92D0-EF029B30063D}"/>
    <cellStyle name="Normal 6 5 3 5 2 4" xfId="19332" xr:uid="{3BA6199C-51E7-4A40-A93E-E398CC3AF78C}"/>
    <cellStyle name="Normal 6 5 3 5 3" xfId="5112" xr:uid="{B6BA43FB-CA76-4364-BC6B-BCD3460D1A9D}"/>
    <cellStyle name="Normal 6 5 3 5 3 2" xfId="13475" xr:uid="{CB41A5ED-85E3-4EC1-99D4-10F9FBD03B9C}"/>
    <cellStyle name="Normal 6 5 3 5 3 2 2" xfId="30204" xr:uid="{307F9CFB-F531-4E23-93DC-9366636D4594}"/>
    <cellStyle name="Normal 6 5 3 5 3 3" xfId="21841" xr:uid="{C6C579D8-8E25-4B58-A573-110DD12AA0C4}"/>
    <cellStyle name="Normal 6 5 3 5 4" xfId="9294" xr:uid="{B5804724-9D04-4B5B-A43F-EE46F33B62C6}"/>
    <cellStyle name="Normal 6 5 3 5 4 2" xfId="26023" xr:uid="{C96E9CE0-6F5E-4CBE-818F-73E8238C855B}"/>
    <cellStyle name="Normal 6 5 3 5 5" xfId="17660" xr:uid="{220B6D13-8F39-4C5B-BB0C-01603D888876}"/>
    <cellStyle name="Normal 6 5 3 6" xfId="1767" xr:uid="{8DC8CC9D-B17B-4A7E-9B8D-833CE010DD41}"/>
    <cellStyle name="Normal 6 5 3 6 2" xfId="5948" xr:uid="{C0CB49EC-D9BF-428B-8D17-261D3989EC79}"/>
    <cellStyle name="Normal 6 5 3 6 2 2" xfId="14311" xr:uid="{0FF00554-76C8-4A99-A001-574A532F49AB}"/>
    <cellStyle name="Normal 6 5 3 6 2 2 2" xfId="31040" xr:uid="{D47EC46C-82C7-4379-A5DA-8343424371B0}"/>
    <cellStyle name="Normal 6 5 3 6 2 3" xfId="22677" xr:uid="{ED774919-6967-4C15-B715-800B16DA29A6}"/>
    <cellStyle name="Normal 6 5 3 6 3" xfId="10130" xr:uid="{83517814-1599-4569-B7DF-C5AD9E5AC2DA}"/>
    <cellStyle name="Normal 6 5 3 6 3 2" xfId="26859" xr:uid="{63D92B17-FCF1-4B18-8F34-8FAA1B5F05CF}"/>
    <cellStyle name="Normal 6 5 3 6 4" xfId="18496" xr:uid="{E0CFD7B7-1894-40C0-86C7-7803CD55A0A2}"/>
    <cellStyle name="Normal 6 5 3 7" xfId="3441" xr:uid="{1A674F0C-3C8E-4C6F-8356-243C57BA0115}"/>
    <cellStyle name="Normal 6 5 3 7 2" xfId="7622" xr:uid="{C1D0C1C4-EF74-4051-83BF-BF90D4C12270}"/>
    <cellStyle name="Normal 6 5 3 7 2 2" xfId="15985" xr:uid="{FCB0E754-CCBE-4827-BAD5-F1A48FC35D36}"/>
    <cellStyle name="Normal 6 5 3 7 2 2 2" xfId="32714" xr:uid="{2D790859-9011-4D0B-A776-759E5F96C683}"/>
    <cellStyle name="Normal 6 5 3 7 2 3" xfId="24351" xr:uid="{A6BCAD69-0503-4C7A-894E-0792BE6F808B}"/>
    <cellStyle name="Normal 6 5 3 7 3" xfId="11804" xr:uid="{3D40BAAF-40F0-423F-B0C7-BB4D6FC3CE45}"/>
    <cellStyle name="Normal 6 5 3 7 3 2" xfId="28533" xr:uid="{31CBE7EA-D607-44C5-ABC4-006B4D70C07D}"/>
    <cellStyle name="Normal 6 5 3 7 4" xfId="20170" xr:uid="{29916B6B-B809-48B8-B52C-FC985EE14898}"/>
    <cellStyle name="Normal 6 5 3 8" xfId="4276" xr:uid="{9ABDDA40-B417-4CAA-A6FD-F6693E74E2D1}"/>
    <cellStyle name="Normal 6 5 3 8 2" xfId="12639" xr:uid="{A7858081-6AB1-4286-B0CD-A54F2718A510}"/>
    <cellStyle name="Normal 6 5 3 8 2 2" xfId="29368" xr:uid="{31F9350A-4638-409E-8858-8884053F0929}"/>
    <cellStyle name="Normal 6 5 3 8 3" xfId="21005" xr:uid="{4EFC9162-0956-4383-951E-FFF96AE5DBE7}"/>
    <cellStyle name="Normal 6 5 3 9" xfId="8458" xr:uid="{6CF6FE67-4B24-4097-AB14-40C880D9EBD0}"/>
    <cellStyle name="Normal 6 5 3 9 2" xfId="25187" xr:uid="{9F9D1E1C-F13D-4190-B4B7-BDAA4E58C305}"/>
    <cellStyle name="Normal 6 5 4" xfId="164" xr:uid="{B4D8D3AD-3A80-451C-8340-04369D12A72B}"/>
    <cellStyle name="Normal 6 5 4 2" xfId="442" xr:uid="{8FA4574E-29D4-4933-A2C4-B3A34E037216}"/>
    <cellStyle name="Normal 6 5 4 2 2" xfId="1278" xr:uid="{CDDB9CB7-1CF1-4393-BCAD-CE182EA464F0}"/>
    <cellStyle name="Normal 6 5 4 2 2 2" xfId="2950" xr:uid="{3B6ED7A0-A7C9-46A4-B7B3-C67C41C4CBA5}"/>
    <cellStyle name="Normal 6 5 4 2 2 2 2" xfId="7131" xr:uid="{A66762CF-AB83-4AB0-8372-1782A6CC6871}"/>
    <cellStyle name="Normal 6 5 4 2 2 2 2 2" xfId="15494" xr:uid="{51ED2935-BDE7-46CB-886E-CE72E1F7C500}"/>
    <cellStyle name="Normal 6 5 4 2 2 2 2 2 2" xfId="32223" xr:uid="{F700619B-1999-4C19-9255-67CA0978EA54}"/>
    <cellStyle name="Normal 6 5 4 2 2 2 2 3" xfId="23860" xr:uid="{69628FD5-FA25-462F-B6CF-080253BBF615}"/>
    <cellStyle name="Normal 6 5 4 2 2 2 3" xfId="11313" xr:uid="{CA0B90BD-4E76-415F-89E7-7C44FDD260DC}"/>
    <cellStyle name="Normal 6 5 4 2 2 2 3 2" xfId="28042" xr:uid="{7B38FEF5-C8CE-450D-A9EF-1CD0759212F5}"/>
    <cellStyle name="Normal 6 5 4 2 2 2 4" xfId="19679" xr:uid="{BEC1D341-CDD5-4B61-A4AD-2C9413D72838}"/>
    <cellStyle name="Normal 6 5 4 2 2 3" xfId="5459" xr:uid="{A14D415B-CF64-4454-B5D8-088A38FCC1DC}"/>
    <cellStyle name="Normal 6 5 4 2 2 3 2" xfId="13822" xr:uid="{C49D3200-C590-4DBB-B355-38A36A80B600}"/>
    <cellStyle name="Normal 6 5 4 2 2 3 2 2" xfId="30551" xr:uid="{5DC62E0F-BF4D-4F3C-B92D-86051E0C8254}"/>
    <cellStyle name="Normal 6 5 4 2 2 3 3" xfId="22188" xr:uid="{E64BF1A3-C136-421D-82EF-80DD51315422}"/>
    <cellStyle name="Normal 6 5 4 2 2 4" xfId="9641" xr:uid="{9CA5F231-ABDF-4F81-A84D-545386FE637B}"/>
    <cellStyle name="Normal 6 5 4 2 2 4 2" xfId="26370" xr:uid="{C1B45945-FDCC-415C-AAB2-78406ED861D1}"/>
    <cellStyle name="Normal 6 5 4 2 2 5" xfId="18007" xr:uid="{7AD1BB45-EBBF-402B-844F-48AB36183892}"/>
    <cellStyle name="Normal 6 5 4 2 3" xfId="2114" xr:uid="{6A1D04FF-9F86-42AC-A900-D0ACE80DC0E3}"/>
    <cellStyle name="Normal 6 5 4 2 3 2" xfId="6295" xr:uid="{3796B7A8-CA93-46F7-8E8E-52CCC1DB53B5}"/>
    <cellStyle name="Normal 6 5 4 2 3 2 2" xfId="14658" xr:uid="{F1FF7F3A-CE9D-48C4-9F4C-898C62AC57A1}"/>
    <cellStyle name="Normal 6 5 4 2 3 2 2 2" xfId="31387" xr:uid="{29D3989C-02C9-4E97-9EC6-ABC3EE9F87AB}"/>
    <cellStyle name="Normal 6 5 4 2 3 2 3" xfId="23024" xr:uid="{032E9930-ED22-4E81-A009-ED60AB0F0879}"/>
    <cellStyle name="Normal 6 5 4 2 3 3" xfId="10477" xr:uid="{11AF217B-2A4E-4868-BED6-E31DF7E0EC4B}"/>
    <cellStyle name="Normal 6 5 4 2 3 3 2" xfId="27206" xr:uid="{FA2E1951-4FD2-49F4-B1D7-39F7FF6D5A77}"/>
    <cellStyle name="Normal 6 5 4 2 3 4" xfId="18843" xr:uid="{3A77F275-2242-483E-AF23-D85339AF0C02}"/>
    <cellStyle name="Normal 6 5 4 2 4" xfId="3788" xr:uid="{52CA2DCE-2B9C-4A5B-8AB3-6E2F2116E6B2}"/>
    <cellStyle name="Normal 6 5 4 2 4 2" xfId="7969" xr:uid="{18FE3D4F-B17D-440F-B9CF-55F66AD2FF64}"/>
    <cellStyle name="Normal 6 5 4 2 4 2 2" xfId="16332" xr:uid="{54612EED-33C4-4577-9ADC-AEA7D24D79C7}"/>
    <cellStyle name="Normal 6 5 4 2 4 2 2 2" xfId="33061" xr:uid="{5AF66FB2-1671-4220-B372-9D2CE8351EC5}"/>
    <cellStyle name="Normal 6 5 4 2 4 2 3" xfId="24698" xr:uid="{0A85ACC5-B045-400E-8A24-FD9A41AA9E36}"/>
    <cellStyle name="Normal 6 5 4 2 4 3" xfId="12151" xr:uid="{348575FB-F242-4F5B-80FF-B892FC5A4191}"/>
    <cellStyle name="Normal 6 5 4 2 4 3 2" xfId="28880" xr:uid="{79A7F47F-7D0B-414C-86EC-B54D0F853E4F}"/>
    <cellStyle name="Normal 6 5 4 2 4 4" xfId="20517" xr:uid="{E31DCD21-4A27-4BA9-9E3C-5BE0ED533109}"/>
    <cellStyle name="Normal 6 5 4 2 5" xfId="4623" xr:uid="{75469C1B-54F8-456F-9E33-744C4E39EE56}"/>
    <cellStyle name="Normal 6 5 4 2 5 2" xfId="12986" xr:uid="{630B42BD-7660-429B-B3EB-4A101F9FFC19}"/>
    <cellStyle name="Normal 6 5 4 2 5 2 2" xfId="29715" xr:uid="{BEA6EA2C-7ECC-40DE-971A-B5C9BE37E55B}"/>
    <cellStyle name="Normal 6 5 4 2 5 3" xfId="21352" xr:uid="{CBB8A072-400B-4F3B-BC7B-A2C0A2C39981}"/>
    <cellStyle name="Normal 6 5 4 2 6" xfId="8805" xr:uid="{ABF4932E-94FA-4311-884A-6A1EB8AC30E6}"/>
    <cellStyle name="Normal 6 5 4 2 6 2" xfId="25534" xr:uid="{5FA13E9A-2128-43B8-8201-48B179332E8C}"/>
    <cellStyle name="Normal 6 5 4 2 7" xfId="17171" xr:uid="{0D256778-C6EB-485D-839E-A51E7998B07B}"/>
    <cellStyle name="Normal 6 5 4 3" xfId="720" xr:uid="{0DD2F208-E585-4896-89C2-583BAEE54935}"/>
    <cellStyle name="Normal 6 5 4 3 2" xfId="1556" xr:uid="{4DC61C77-A7D4-4310-90BF-A64DA2B0F9AF}"/>
    <cellStyle name="Normal 6 5 4 3 2 2" xfId="3228" xr:uid="{29D45ED3-10B7-4D45-9F09-351982F7B55A}"/>
    <cellStyle name="Normal 6 5 4 3 2 2 2" xfId="7409" xr:uid="{55DC7247-5921-412C-8102-3088B7B42A1B}"/>
    <cellStyle name="Normal 6 5 4 3 2 2 2 2" xfId="15772" xr:uid="{3460454D-DCE0-4F60-8AA7-533B92602BA5}"/>
    <cellStyle name="Normal 6 5 4 3 2 2 2 2 2" xfId="32501" xr:uid="{C1230614-8F06-478A-8867-7CFFE69FB425}"/>
    <cellStyle name="Normal 6 5 4 3 2 2 2 3" xfId="24138" xr:uid="{46A9C58A-9850-4E6F-B558-D0D6E88CCF63}"/>
    <cellStyle name="Normal 6 5 4 3 2 2 3" xfId="11591" xr:uid="{D737346B-9CB1-4BA9-A5DF-E1B91C28870D}"/>
    <cellStyle name="Normal 6 5 4 3 2 2 3 2" xfId="28320" xr:uid="{27FEBB94-B05E-4795-B597-72821A87CF9F}"/>
    <cellStyle name="Normal 6 5 4 3 2 2 4" xfId="19957" xr:uid="{CEEC1D64-2E67-4CE6-87DA-47C503EDA1F1}"/>
    <cellStyle name="Normal 6 5 4 3 2 3" xfId="5737" xr:uid="{7278109A-0618-4329-8ADF-F0326514C059}"/>
    <cellStyle name="Normal 6 5 4 3 2 3 2" xfId="14100" xr:uid="{93119426-80BE-4A32-B252-07A6074458D2}"/>
    <cellStyle name="Normal 6 5 4 3 2 3 2 2" xfId="30829" xr:uid="{C99BBCB9-8483-44A7-84BC-AD9ABC8AA7B0}"/>
    <cellStyle name="Normal 6 5 4 3 2 3 3" xfId="22466" xr:uid="{ADAB6083-EAB6-4AF9-BEF4-434A19E355AE}"/>
    <cellStyle name="Normal 6 5 4 3 2 4" xfId="9919" xr:uid="{130983F9-66CD-4B85-BE95-E946813E5A96}"/>
    <cellStyle name="Normal 6 5 4 3 2 4 2" xfId="26648" xr:uid="{F5DACA4F-0F28-4A1D-8620-2FB1E184532B}"/>
    <cellStyle name="Normal 6 5 4 3 2 5" xfId="18285" xr:uid="{44E2B62D-1DBA-49D0-BF13-EDAC9582BD30}"/>
    <cellStyle name="Normal 6 5 4 3 3" xfId="2392" xr:uid="{A5D80B57-FBC0-4662-AF5E-57536DEC311F}"/>
    <cellStyle name="Normal 6 5 4 3 3 2" xfId="6573" xr:uid="{50533A2E-9F47-4A6C-BA93-05E6A9B39260}"/>
    <cellStyle name="Normal 6 5 4 3 3 2 2" xfId="14936" xr:uid="{15732B86-1496-4F67-8A91-5A9126C30F37}"/>
    <cellStyle name="Normal 6 5 4 3 3 2 2 2" xfId="31665" xr:uid="{3DAD1827-A279-44DA-A3A3-E0A6F1CE2059}"/>
    <cellStyle name="Normal 6 5 4 3 3 2 3" xfId="23302" xr:uid="{5182705B-1F9C-4DCA-851F-61181D0911D9}"/>
    <cellStyle name="Normal 6 5 4 3 3 3" xfId="10755" xr:uid="{D31428F6-3FA9-4724-B507-1A5DDA085B6D}"/>
    <cellStyle name="Normal 6 5 4 3 3 3 2" xfId="27484" xr:uid="{18D7F0BB-E3D7-4E67-B7E7-E023251A6790}"/>
    <cellStyle name="Normal 6 5 4 3 3 4" xfId="19121" xr:uid="{569DBD4A-7596-4442-9771-C7169222C09B}"/>
    <cellStyle name="Normal 6 5 4 3 4" xfId="4066" xr:uid="{1A10D1ED-90F7-4A3A-8A4A-57983FB816E5}"/>
    <cellStyle name="Normal 6 5 4 3 4 2" xfId="8247" xr:uid="{348058F2-F0C0-401D-A1B8-5B81439035BC}"/>
    <cellStyle name="Normal 6 5 4 3 4 2 2" xfId="16610" xr:uid="{3DA86D89-7CF1-4675-9F1B-FE62DA24CDF7}"/>
    <cellStyle name="Normal 6 5 4 3 4 2 2 2" xfId="33339" xr:uid="{1DBF3ED5-945A-4A81-BB45-150405F3E990}"/>
    <cellStyle name="Normal 6 5 4 3 4 2 3" xfId="24976" xr:uid="{3DEDFDD8-FFBA-4B64-A86B-9DAE14B60735}"/>
    <cellStyle name="Normal 6 5 4 3 4 3" xfId="12429" xr:uid="{5FB214C4-13AA-40A4-9641-80CF77D97A1E}"/>
    <cellStyle name="Normal 6 5 4 3 4 3 2" xfId="29158" xr:uid="{CF8FA8A9-BA70-4351-A2F0-F6103BBE445D}"/>
    <cellStyle name="Normal 6 5 4 3 4 4" xfId="20795" xr:uid="{6D33DC8A-DC5E-49BA-8AA6-B97831243507}"/>
    <cellStyle name="Normal 6 5 4 3 5" xfId="4901" xr:uid="{45EEADD0-983F-463F-B728-82310D45ED69}"/>
    <cellStyle name="Normal 6 5 4 3 5 2" xfId="13264" xr:uid="{9135C085-7540-4241-9702-4686F890D405}"/>
    <cellStyle name="Normal 6 5 4 3 5 2 2" xfId="29993" xr:uid="{1CF12215-9791-464F-A842-F0748C07418B}"/>
    <cellStyle name="Normal 6 5 4 3 5 3" xfId="21630" xr:uid="{D9939322-0186-4810-A9FD-80F41ADAD5C9}"/>
    <cellStyle name="Normal 6 5 4 3 6" xfId="9083" xr:uid="{24E3A13E-6A74-40FA-9B39-0DEC225B3755}"/>
    <cellStyle name="Normal 6 5 4 3 6 2" xfId="25812" xr:uid="{8245258B-37C8-4883-AF6E-73B77617A3D6}"/>
    <cellStyle name="Normal 6 5 4 3 7" xfId="17449" xr:uid="{0ED7B149-5450-4A55-A4D3-C58D0B109C8E}"/>
    <cellStyle name="Normal 6 5 4 4" xfId="1000" xr:uid="{CDAB8178-CABE-4CE1-A30E-CDD3F727DB3D}"/>
    <cellStyle name="Normal 6 5 4 4 2" xfId="2672" xr:uid="{B5381D2F-B6EB-4B28-98CC-6BD7BABB9BB4}"/>
    <cellStyle name="Normal 6 5 4 4 2 2" xfId="6853" xr:uid="{E8FEA768-5102-4A40-B2E0-574D439D405E}"/>
    <cellStyle name="Normal 6 5 4 4 2 2 2" xfId="15216" xr:uid="{3EB7698F-70E4-4DA0-8E06-BC4A92AA4A2C}"/>
    <cellStyle name="Normal 6 5 4 4 2 2 2 2" xfId="31945" xr:uid="{50336373-A45F-4269-85E9-DBE9636D8E8B}"/>
    <cellStyle name="Normal 6 5 4 4 2 2 3" xfId="23582" xr:uid="{3BBA1EF1-8354-44F9-B287-B16567227FE7}"/>
    <cellStyle name="Normal 6 5 4 4 2 3" xfId="11035" xr:uid="{5F359A1D-0F3E-4F67-A23B-52666300D908}"/>
    <cellStyle name="Normal 6 5 4 4 2 3 2" xfId="27764" xr:uid="{046ACACB-E127-4859-91AB-DE7C79DD75A2}"/>
    <cellStyle name="Normal 6 5 4 4 2 4" xfId="19401" xr:uid="{6214DE97-2BDD-4659-97B9-BFC4BB3B9D8D}"/>
    <cellStyle name="Normal 6 5 4 4 3" xfId="5181" xr:uid="{D4210ACE-5095-4D99-955B-AD6D0047CC03}"/>
    <cellStyle name="Normal 6 5 4 4 3 2" xfId="13544" xr:uid="{3C437C6D-9199-49C3-8213-2F179D2AD8F6}"/>
    <cellStyle name="Normal 6 5 4 4 3 2 2" xfId="30273" xr:uid="{AF5B2694-5B34-472D-A12D-4637B2137456}"/>
    <cellStyle name="Normal 6 5 4 4 3 3" xfId="21910" xr:uid="{D87A5773-6FF2-4675-B49E-42515740DE33}"/>
    <cellStyle name="Normal 6 5 4 4 4" xfId="9363" xr:uid="{1EF2B11B-5809-4891-B200-8242CD43A429}"/>
    <cellStyle name="Normal 6 5 4 4 4 2" xfId="26092" xr:uid="{00F6E274-C4D0-4A25-8856-C048E42EBCF1}"/>
    <cellStyle name="Normal 6 5 4 4 5" xfId="17729" xr:uid="{F2CA3D66-B7DF-411C-B73B-BC80D88283CD}"/>
    <cellStyle name="Normal 6 5 4 5" xfId="1836" xr:uid="{39EDB10B-B712-4238-9DF1-9F4E5E8EF4F5}"/>
    <cellStyle name="Normal 6 5 4 5 2" xfId="6017" xr:uid="{8CBF24FE-F249-4FE4-9497-43A62C0F99A3}"/>
    <cellStyle name="Normal 6 5 4 5 2 2" xfId="14380" xr:uid="{D68846CE-E1C7-4FDD-9BEF-9FCC4CE7F632}"/>
    <cellStyle name="Normal 6 5 4 5 2 2 2" xfId="31109" xr:uid="{EF1E81EF-C1CE-45D7-9BE1-4BD10947B841}"/>
    <cellStyle name="Normal 6 5 4 5 2 3" xfId="22746" xr:uid="{BE260296-2C67-43DE-8240-13458432732D}"/>
    <cellStyle name="Normal 6 5 4 5 3" xfId="10199" xr:uid="{14068BC9-AB38-4BB2-9DF8-318C41D63B2B}"/>
    <cellStyle name="Normal 6 5 4 5 3 2" xfId="26928" xr:uid="{AEC00E61-EC07-441F-BAFC-78419B8467F8}"/>
    <cellStyle name="Normal 6 5 4 5 4" xfId="18565" xr:uid="{01BB822B-D7F7-4409-80A2-3729AA891141}"/>
    <cellStyle name="Normal 6 5 4 6" xfId="3510" xr:uid="{F6A65222-2974-410C-AA5A-D5A32698C127}"/>
    <cellStyle name="Normal 6 5 4 6 2" xfId="7691" xr:uid="{48912FBC-06A1-4370-8369-D4D062083300}"/>
    <cellStyle name="Normal 6 5 4 6 2 2" xfId="16054" xr:uid="{FFEE9078-0EC0-4F38-8E03-66C9FD6DC7EE}"/>
    <cellStyle name="Normal 6 5 4 6 2 2 2" xfId="32783" xr:uid="{2E709AE0-87EC-4EE6-9DDD-8212789C9F44}"/>
    <cellStyle name="Normal 6 5 4 6 2 3" xfId="24420" xr:uid="{24172002-C5C0-49AD-A353-B2535DA1DCD0}"/>
    <cellStyle name="Normal 6 5 4 6 3" xfId="11873" xr:uid="{4647F252-0A28-4542-9A8A-EB27DCF5D6D3}"/>
    <cellStyle name="Normal 6 5 4 6 3 2" xfId="28602" xr:uid="{BDF71BC8-7E6F-4069-969A-34F61026A2B6}"/>
    <cellStyle name="Normal 6 5 4 6 4" xfId="20239" xr:uid="{7495CAE5-876F-4F7A-95FE-D29D4697AF07}"/>
    <cellStyle name="Normal 6 5 4 7" xfId="4345" xr:uid="{46207A3E-4D16-4C5C-ACCC-0D012308EEF5}"/>
    <cellStyle name="Normal 6 5 4 7 2" xfId="12708" xr:uid="{89672DEE-2DE7-4BBE-9E12-D116E684F3BF}"/>
    <cellStyle name="Normal 6 5 4 7 2 2" xfId="29437" xr:uid="{96E1B14E-6183-401D-A9D0-C0742CC1C727}"/>
    <cellStyle name="Normal 6 5 4 7 3" xfId="21074" xr:uid="{57316B78-2211-4778-8D69-7937DF27DCA5}"/>
    <cellStyle name="Normal 6 5 4 8" xfId="8527" xr:uid="{7AA874D5-3314-499A-BE49-2D8C7823E528}"/>
    <cellStyle name="Normal 6 5 4 8 2" xfId="25256" xr:uid="{0B72A5FB-395D-41CC-8B47-44ABDFE3709C}"/>
    <cellStyle name="Normal 6 5 4 9" xfId="16893" xr:uid="{3770D688-E927-4E83-B68A-083340939534}"/>
    <cellStyle name="Normal 6 5 5" xfId="306" xr:uid="{B9C00C5B-E659-4D03-8F6A-F9BD1E20105A}"/>
    <cellStyle name="Normal 6 5 5 2" xfId="1142" xr:uid="{B31C8A2B-F6D9-406C-BFDF-308E8526AF40}"/>
    <cellStyle name="Normal 6 5 5 2 2" xfId="2814" xr:uid="{80E3583D-D735-4E69-ACFA-CE90F8086AD8}"/>
    <cellStyle name="Normal 6 5 5 2 2 2" xfId="6995" xr:uid="{6215D0DF-4502-4909-AB16-6DEE83C9DD9B}"/>
    <cellStyle name="Normal 6 5 5 2 2 2 2" xfId="15358" xr:uid="{ACF98AF5-9122-41F3-A95E-52F94D495642}"/>
    <cellStyle name="Normal 6 5 5 2 2 2 2 2" xfId="32087" xr:uid="{9211DDCA-D218-47E5-AD2D-BAF9848A0006}"/>
    <cellStyle name="Normal 6 5 5 2 2 2 3" xfId="23724" xr:uid="{193804E8-0009-4FEE-ABE9-E70C7AAB8B9F}"/>
    <cellStyle name="Normal 6 5 5 2 2 3" xfId="11177" xr:uid="{27E8659B-6666-40CC-94DD-147F060BC469}"/>
    <cellStyle name="Normal 6 5 5 2 2 3 2" xfId="27906" xr:uid="{CB15BA64-44FE-4AE9-B3E8-C0C9F6E80CA4}"/>
    <cellStyle name="Normal 6 5 5 2 2 4" xfId="19543" xr:uid="{9E4A08B3-ABE0-4070-B9F3-5A77ED949B9B}"/>
    <cellStyle name="Normal 6 5 5 2 3" xfId="5323" xr:uid="{27B1545A-F2D0-4F1A-9488-964D8434EC08}"/>
    <cellStyle name="Normal 6 5 5 2 3 2" xfId="13686" xr:uid="{35F78DAB-88BA-4210-85F4-FBC34A717418}"/>
    <cellStyle name="Normal 6 5 5 2 3 2 2" xfId="30415" xr:uid="{DC886F2C-37BA-4C7B-B42E-118BECF9F948}"/>
    <cellStyle name="Normal 6 5 5 2 3 3" xfId="22052" xr:uid="{7EC6496B-C7CD-4601-A927-C64397B18E1E}"/>
    <cellStyle name="Normal 6 5 5 2 4" xfId="9505" xr:uid="{2F080820-698E-4669-A899-87EAF688953B}"/>
    <cellStyle name="Normal 6 5 5 2 4 2" xfId="26234" xr:uid="{00A91BFC-B220-4E1D-824F-B1C88D87D11A}"/>
    <cellStyle name="Normal 6 5 5 2 5" xfId="17871" xr:uid="{04459F06-9E61-404F-BEA9-511B767A7F1E}"/>
    <cellStyle name="Normal 6 5 5 3" xfId="1978" xr:uid="{28531EF7-0600-4362-8830-451E1B598340}"/>
    <cellStyle name="Normal 6 5 5 3 2" xfId="6159" xr:uid="{6888091A-26F6-4A1C-8A61-FFCEC9B750E1}"/>
    <cellStyle name="Normal 6 5 5 3 2 2" xfId="14522" xr:uid="{120076E8-EC36-4828-8F92-B4450267CBF7}"/>
    <cellStyle name="Normal 6 5 5 3 2 2 2" xfId="31251" xr:uid="{EE7D998B-6BE2-445C-821A-1A26822AD207}"/>
    <cellStyle name="Normal 6 5 5 3 2 3" xfId="22888" xr:uid="{57BB3F37-7D5F-4651-8A71-D4C1516AC5BC}"/>
    <cellStyle name="Normal 6 5 5 3 3" xfId="10341" xr:uid="{836B0E75-C031-4ABF-810E-0139DE39FAE5}"/>
    <cellStyle name="Normal 6 5 5 3 3 2" xfId="27070" xr:uid="{47BE9A0B-CE49-4981-A671-AD65B6249FB6}"/>
    <cellStyle name="Normal 6 5 5 3 4" xfId="18707" xr:uid="{773E14AD-C76B-4F8C-95AA-7D2BB2E032DF}"/>
    <cellStyle name="Normal 6 5 5 4" xfId="3652" xr:uid="{266B41B9-F411-4905-8C58-ADFA2354D938}"/>
    <cellStyle name="Normal 6 5 5 4 2" xfId="7833" xr:uid="{A11AC82B-3540-48F4-AD3B-F1C8B2E31DA8}"/>
    <cellStyle name="Normal 6 5 5 4 2 2" xfId="16196" xr:uid="{644F7D7A-42C4-4504-A436-311AA834313A}"/>
    <cellStyle name="Normal 6 5 5 4 2 2 2" xfId="32925" xr:uid="{98A3417E-A797-4892-AEC2-F30D51D0AFD8}"/>
    <cellStyle name="Normal 6 5 5 4 2 3" xfId="24562" xr:uid="{531165D0-D1C1-4D61-9E44-9902432DDC0F}"/>
    <cellStyle name="Normal 6 5 5 4 3" xfId="12015" xr:uid="{BFF165B6-3C31-4772-A5DA-FB6708BF0FB5}"/>
    <cellStyle name="Normal 6 5 5 4 3 2" xfId="28744" xr:uid="{A52C1353-3C2B-49D1-8B48-38738D3F8053}"/>
    <cellStyle name="Normal 6 5 5 4 4" xfId="20381" xr:uid="{C335E65B-DAF9-41B8-BB39-95FDCD248B1B}"/>
    <cellStyle name="Normal 6 5 5 5" xfId="4487" xr:uid="{92419F80-F881-4C35-968C-6998004BDAB3}"/>
    <cellStyle name="Normal 6 5 5 5 2" xfId="12850" xr:uid="{96320C19-C431-43EF-97FB-19BFF46C65D5}"/>
    <cellStyle name="Normal 6 5 5 5 2 2" xfId="29579" xr:uid="{50CE6C06-3288-4DC8-BE93-4549E4B98F21}"/>
    <cellStyle name="Normal 6 5 5 5 3" xfId="21216" xr:uid="{49D2660D-BBAB-45B8-A385-96956A699E0C}"/>
    <cellStyle name="Normal 6 5 5 6" xfId="8669" xr:uid="{CA50169C-6BE6-48A4-8C2E-8397E758DEB7}"/>
    <cellStyle name="Normal 6 5 5 6 2" xfId="25398" xr:uid="{C50A7D88-BB6E-4B56-8646-24CD139874E9}"/>
    <cellStyle name="Normal 6 5 5 7" xfId="17035" xr:uid="{D00D0F5B-5AB4-469A-ABDD-9E17F1025F40}"/>
    <cellStyle name="Normal 6 5 6" xfId="584" xr:uid="{000D21D6-798D-4FD6-B7BB-EAE356B4556C}"/>
    <cellStyle name="Normal 6 5 6 2" xfId="1420" xr:uid="{C1699C2F-EC3C-49BE-BFDC-3CC367DD6913}"/>
    <cellStyle name="Normal 6 5 6 2 2" xfId="3092" xr:uid="{CA08A0F9-4626-422D-BE24-AD90492A7C26}"/>
    <cellStyle name="Normal 6 5 6 2 2 2" xfId="7273" xr:uid="{45AA9321-846F-4D43-9039-51879C5FCA83}"/>
    <cellStyle name="Normal 6 5 6 2 2 2 2" xfId="15636" xr:uid="{2D917BB2-05AF-4EFF-AF8E-D8BDC61C2454}"/>
    <cellStyle name="Normal 6 5 6 2 2 2 2 2" xfId="32365" xr:uid="{59531C11-F1AF-4473-893A-E6DF7A3ED40E}"/>
    <cellStyle name="Normal 6 5 6 2 2 2 3" xfId="24002" xr:uid="{9C88EFB3-6ED9-43E8-860F-54B078BB1F55}"/>
    <cellStyle name="Normal 6 5 6 2 2 3" xfId="11455" xr:uid="{417F51D4-EF46-47E2-85B2-8EE0F14E4555}"/>
    <cellStyle name="Normal 6 5 6 2 2 3 2" xfId="28184" xr:uid="{4F392A36-D6A3-4B15-8B34-30C6BB3B815B}"/>
    <cellStyle name="Normal 6 5 6 2 2 4" xfId="19821" xr:uid="{A821563B-5CDC-4C89-8EA6-BA46E966FF0C}"/>
    <cellStyle name="Normal 6 5 6 2 3" xfId="5601" xr:uid="{ECD0B3AD-77D3-40A5-9EDC-68749B1C5251}"/>
    <cellStyle name="Normal 6 5 6 2 3 2" xfId="13964" xr:uid="{DC2A7C7E-8F0E-4981-82D3-D19F7143D574}"/>
    <cellStyle name="Normal 6 5 6 2 3 2 2" xfId="30693" xr:uid="{82343700-DBA9-4EFC-A94E-EB78CCE32667}"/>
    <cellStyle name="Normal 6 5 6 2 3 3" xfId="22330" xr:uid="{6A60B8B4-1416-4916-B358-D3F041FBF798}"/>
    <cellStyle name="Normal 6 5 6 2 4" xfId="9783" xr:uid="{3E2048A4-F51B-41B3-8C08-1242A5FF0519}"/>
    <cellStyle name="Normal 6 5 6 2 4 2" xfId="26512" xr:uid="{070426F6-FC55-4498-89B0-CD731F0A8F11}"/>
    <cellStyle name="Normal 6 5 6 2 5" xfId="18149" xr:uid="{CE61DBEF-F204-4565-AA2B-F87C307AA426}"/>
    <cellStyle name="Normal 6 5 6 3" xfId="2256" xr:uid="{404E3AFD-C697-4B96-8471-C41706D633A1}"/>
    <cellStyle name="Normal 6 5 6 3 2" xfId="6437" xr:uid="{21CE804D-05EC-4B5E-8560-226ED57C407A}"/>
    <cellStyle name="Normal 6 5 6 3 2 2" xfId="14800" xr:uid="{FC5F2B6A-C858-4BB1-B19F-7059BB216920}"/>
    <cellStyle name="Normal 6 5 6 3 2 2 2" xfId="31529" xr:uid="{8784C37C-110F-49B1-9008-68ED13EE47E0}"/>
    <cellStyle name="Normal 6 5 6 3 2 3" xfId="23166" xr:uid="{A37085C3-C1C8-4599-8DA2-40BB39154116}"/>
    <cellStyle name="Normal 6 5 6 3 3" xfId="10619" xr:uid="{C2DC67EA-37F0-49E5-95D1-127A541CEA5D}"/>
    <cellStyle name="Normal 6 5 6 3 3 2" xfId="27348" xr:uid="{5003196E-B398-4078-B31D-BF2921E3339E}"/>
    <cellStyle name="Normal 6 5 6 3 4" xfId="18985" xr:uid="{E5028432-1116-4FB7-8D19-64CA9261FCFA}"/>
    <cellStyle name="Normal 6 5 6 4" xfId="3930" xr:uid="{76F02F02-50C5-40B8-B2A1-879C3EB565D8}"/>
    <cellStyle name="Normal 6 5 6 4 2" xfId="8111" xr:uid="{D772399F-977F-4F02-9113-75A9094C9E80}"/>
    <cellStyle name="Normal 6 5 6 4 2 2" xfId="16474" xr:uid="{8D973E3B-7CF1-446A-8389-3DFAD433DBDC}"/>
    <cellStyle name="Normal 6 5 6 4 2 2 2" xfId="33203" xr:uid="{0398521B-D754-48DF-89FB-ED2BCA935C2C}"/>
    <cellStyle name="Normal 6 5 6 4 2 3" xfId="24840" xr:uid="{08E9C9CF-BE17-4DEF-B471-128CD5A136F1}"/>
    <cellStyle name="Normal 6 5 6 4 3" xfId="12293" xr:uid="{3793FA32-6589-40E3-A1D0-E4B737BAD1A3}"/>
    <cellStyle name="Normal 6 5 6 4 3 2" xfId="29022" xr:uid="{D2E156DE-3BA9-46C9-8071-AA10C45C7638}"/>
    <cellStyle name="Normal 6 5 6 4 4" xfId="20659" xr:uid="{B1989583-7A05-4540-BCF3-0E16ADFAC558}"/>
    <cellStyle name="Normal 6 5 6 5" xfId="4765" xr:uid="{70010367-63C1-426F-91BA-ED29116354E1}"/>
    <cellStyle name="Normal 6 5 6 5 2" xfId="13128" xr:uid="{95448F3F-02F2-498C-AC57-CBFBAAB6CE4F}"/>
    <cellStyle name="Normal 6 5 6 5 2 2" xfId="29857" xr:uid="{6D10617D-0CA1-4EF1-8166-3B386B43EDE6}"/>
    <cellStyle name="Normal 6 5 6 5 3" xfId="21494" xr:uid="{E58CB172-36DD-46EF-8F84-CD63FCE296AB}"/>
    <cellStyle name="Normal 6 5 6 6" xfId="8947" xr:uid="{B7CA0B12-3CF5-4291-AEA6-493C651441A5}"/>
    <cellStyle name="Normal 6 5 6 6 2" xfId="25676" xr:uid="{EB3D43E8-5AA9-4E3C-87C3-9D8EA1F73981}"/>
    <cellStyle name="Normal 6 5 6 7" xfId="17313" xr:uid="{4AC8A59B-6F60-4649-BD4E-90379D21DBC8}"/>
    <cellStyle name="Normal 6 5 7" xfId="864" xr:uid="{9626598C-1077-4CD5-A80D-BD6EC6057E5D}"/>
    <cellStyle name="Normal 6 5 7 2" xfId="2536" xr:uid="{2918AAF7-919D-4750-A985-510397EC4223}"/>
    <cellStyle name="Normal 6 5 7 2 2" xfId="6717" xr:uid="{DF7033E8-1937-4EC2-A5D8-FBF58AB4D162}"/>
    <cellStyle name="Normal 6 5 7 2 2 2" xfId="15080" xr:uid="{61BF7D95-B801-47F1-8549-0DECDFC468EE}"/>
    <cellStyle name="Normal 6 5 7 2 2 2 2" xfId="31809" xr:uid="{D5A19095-47D4-48BC-9CD0-30A759C34B80}"/>
    <cellStyle name="Normal 6 5 7 2 2 3" xfId="23446" xr:uid="{2843E37E-79A9-4157-A47E-81BF84EF07A0}"/>
    <cellStyle name="Normal 6 5 7 2 3" xfId="10899" xr:uid="{FCCC3841-1D5A-430B-95F3-CC83DB7479E3}"/>
    <cellStyle name="Normal 6 5 7 2 3 2" xfId="27628" xr:uid="{38788249-97E0-4AAD-B511-DF328F8451A8}"/>
    <cellStyle name="Normal 6 5 7 2 4" xfId="19265" xr:uid="{B8B2841C-4DF8-4AEE-915F-6BD04666C351}"/>
    <cellStyle name="Normal 6 5 7 3" xfId="5045" xr:uid="{8B5C37C2-6CFA-4901-9471-4258E8256883}"/>
    <cellStyle name="Normal 6 5 7 3 2" xfId="13408" xr:uid="{18089B83-DC3F-4D2A-AEAB-D42BD159230C}"/>
    <cellStyle name="Normal 6 5 7 3 2 2" xfId="30137" xr:uid="{CACA2B94-D790-4C53-9953-2E25A3577C4B}"/>
    <cellStyle name="Normal 6 5 7 3 3" xfId="21774" xr:uid="{9D94675B-2F22-47FE-A9DC-9B5A8E56F653}"/>
    <cellStyle name="Normal 6 5 7 4" xfId="9227" xr:uid="{C3E606B4-F72E-45F5-AA7C-6B0B94FCFC06}"/>
    <cellStyle name="Normal 6 5 7 4 2" xfId="25956" xr:uid="{9E1152E9-2D4A-42B6-942F-FA61DC32DAC3}"/>
    <cellStyle name="Normal 6 5 7 5" xfId="17593" xr:uid="{C4904416-0D09-4748-9FBD-8CAF17057622}"/>
    <cellStyle name="Normal 6 5 8" xfId="1700" xr:uid="{76AB20E4-8639-4740-93E3-830FDFFD3421}"/>
    <cellStyle name="Normal 6 5 8 2" xfId="5881" xr:uid="{7719ECF8-291A-4B7F-B676-A77FBCA88312}"/>
    <cellStyle name="Normal 6 5 8 2 2" xfId="14244" xr:uid="{D6E614DC-4778-4DE6-9230-E18EC3B81EDD}"/>
    <cellStyle name="Normal 6 5 8 2 2 2" xfId="30973" xr:uid="{A261601A-5781-4AE3-92B8-3115E3C27C5F}"/>
    <cellStyle name="Normal 6 5 8 2 3" xfId="22610" xr:uid="{7020D1C2-EDEC-4B0D-B872-C85561F14EC7}"/>
    <cellStyle name="Normal 6 5 8 3" xfId="10063" xr:uid="{3B5FE88A-55D8-4C4C-855D-9F49C939D2E9}"/>
    <cellStyle name="Normal 6 5 8 3 2" xfId="26792" xr:uid="{C7C90706-217C-4038-B67E-2018C963A942}"/>
    <cellStyle name="Normal 6 5 8 4" xfId="18429" xr:uid="{ABA52BD3-923C-45CD-8124-BE27F9513DE2}"/>
    <cellStyle name="Normal 6 5 9" xfId="3374" xr:uid="{F631C5A1-6D8E-4A25-9C1A-DE1493BB06E5}"/>
    <cellStyle name="Normal 6 5 9 2" xfId="7555" xr:uid="{7A1EFD91-CDEF-49BE-8A8C-038D963D24A5}"/>
    <cellStyle name="Normal 6 5 9 2 2" xfId="15918" xr:uid="{932F2DED-04A0-4D2A-A141-4C4438523AF9}"/>
    <cellStyle name="Normal 6 5 9 2 2 2" xfId="32647" xr:uid="{315CA2DA-E708-4718-BD21-B6AB16D2188B}"/>
    <cellStyle name="Normal 6 5 9 2 3" xfId="24284" xr:uid="{90A913A6-8F83-4EA7-B27E-B2BA15F6BEB3}"/>
    <cellStyle name="Normal 6 5 9 3" xfId="11737" xr:uid="{9A6BF0DC-9B87-4C82-A25C-B5DACD7ED830}"/>
    <cellStyle name="Normal 6 5 9 3 2" xfId="28466" xr:uid="{7B56B872-8621-4F6A-AE02-0C29376341C2}"/>
    <cellStyle name="Normal 6 5 9 4" xfId="20103" xr:uid="{6F382D5F-31DF-4421-89E6-EC6F56B02237}"/>
    <cellStyle name="Normal 6 6" xfId="33" xr:uid="{E682BDF2-0492-4E90-B675-F6DCECE9FC5D}"/>
    <cellStyle name="Normal 6 6 10" xfId="8396" xr:uid="{B541E4C1-96C2-466B-8C68-8BD23833F393}"/>
    <cellStyle name="Normal 6 6 10 2" xfId="25125" xr:uid="{08C97774-A1EF-457F-B26B-A1CFDE530C2B}"/>
    <cellStyle name="Normal 6 6 11" xfId="16762" xr:uid="{EECAB3FE-2B93-452D-85DE-4B8B58B470B4}"/>
    <cellStyle name="Normal 6 6 2" xfId="100" xr:uid="{DF212FDB-015B-4365-992A-D2D0C9C0B433}"/>
    <cellStyle name="Normal 6 6 2 10" xfId="16829" xr:uid="{7960E9AF-7E55-4552-B32C-94F161575FFD}"/>
    <cellStyle name="Normal 6 6 2 2" xfId="236" xr:uid="{3CB06204-9BD0-4F98-93CF-CB7FC4C82270}"/>
    <cellStyle name="Normal 6 6 2 2 2" xfId="514" xr:uid="{E6274757-786F-444E-B6B0-4B75C27C4156}"/>
    <cellStyle name="Normal 6 6 2 2 2 2" xfId="1350" xr:uid="{38D9829A-CB26-4DBF-9106-BF234746F2A1}"/>
    <cellStyle name="Normal 6 6 2 2 2 2 2" xfId="3022" xr:uid="{5D01122D-AC22-4C37-9EB8-2431C7640520}"/>
    <cellStyle name="Normal 6 6 2 2 2 2 2 2" xfId="7203" xr:uid="{7BB7F95E-3F79-4A99-BF3B-62A2E46FB0B9}"/>
    <cellStyle name="Normal 6 6 2 2 2 2 2 2 2" xfId="15566" xr:uid="{649D2047-2D98-4944-9B61-2D1A69635F04}"/>
    <cellStyle name="Normal 6 6 2 2 2 2 2 2 2 2" xfId="32295" xr:uid="{A71FA91E-2A74-4EA4-815B-45554B26D736}"/>
    <cellStyle name="Normal 6 6 2 2 2 2 2 2 3" xfId="23932" xr:uid="{BB4B7500-FB07-423E-BEC0-03BA62A56D68}"/>
    <cellStyle name="Normal 6 6 2 2 2 2 2 3" xfId="11385" xr:uid="{EE6CF911-711A-4109-BB4E-4615DE416C98}"/>
    <cellStyle name="Normal 6 6 2 2 2 2 2 3 2" xfId="28114" xr:uid="{2CD60EEF-D544-4BEA-AAD9-64059348B682}"/>
    <cellStyle name="Normal 6 6 2 2 2 2 2 4" xfId="19751" xr:uid="{9C9726B9-D5BC-4B76-9AEC-F467BDB088F4}"/>
    <cellStyle name="Normal 6 6 2 2 2 2 3" xfId="5531" xr:uid="{6FBD298A-A5A6-4377-AA6D-F89EE52F173D}"/>
    <cellStyle name="Normal 6 6 2 2 2 2 3 2" xfId="13894" xr:uid="{09473278-D562-4276-A572-F906E100ECEE}"/>
    <cellStyle name="Normal 6 6 2 2 2 2 3 2 2" xfId="30623" xr:uid="{E9F377E0-BE90-4549-9C2B-DEC37B6D3CD2}"/>
    <cellStyle name="Normal 6 6 2 2 2 2 3 3" xfId="22260" xr:uid="{32231393-70CA-4B5B-BF59-989EC41D8BA9}"/>
    <cellStyle name="Normal 6 6 2 2 2 2 4" xfId="9713" xr:uid="{0A0F171F-A7C1-40A2-9942-F5313487C606}"/>
    <cellStyle name="Normal 6 6 2 2 2 2 4 2" xfId="26442" xr:uid="{3B583E96-0534-4968-A7AB-3BB8EC964462}"/>
    <cellStyle name="Normal 6 6 2 2 2 2 5" xfId="18079" xr:uid="{B372CA4C-95EF-4AE5-8B28-81DAF5FDD0B9}"/>
    <cellStyle name="Normal 6 6 2 2 2 3" xfId="2186" xr:uid="{9F0887FD-F956-4071-A91D-503A3620BAF1}"/>
    <cellStyle name="Normal 6 6 2 2 2 3 2" xfId="6367" xr:uid="{FA4D2DB6-8AF6-49EF-9BAC-00C210F25C5C}"/>
    <cellStyle name="Normal 6 6 2 2 2 3 2 2" xfId="14730" xr:uid="{A8C6C7EF-1CDF-4BDE-A238-22886AE3375E}"/>
    <cellStyle name="Normal 6 6 2 2 2 3 2 2 2" xfId="31459" xr:uid="{F6FAA4F3-2410-4996-BBC7-DEB3E68BCFC0}"/>
    <cellStyle name="Normal 6 6 2 2 2 3 2 3" xfId="23096" xr:uid="{A914D125-F14F-4BE5-8C6D-85581C0BB35F}"/>
    <cellStyle name="Normal 6 6 2 2 2 3 3" xfId="10549" xr:uid="{5CEFC128-3D54-4772-BE87-E7738D30F4D1}"/>
    <cellStyle name="Normal 6 6 2 2 2 3 3 2" xfId="27278" xr:uid="{8FF29835-048C-4CFB-B5E7-5B0A6011DB7C}"/>
    <cellStyle name="Normal 6 6 2 2 2 3 4" xfId="18915" xr:uid="{4B462ABC-DAD9-46B2-9781-574D86A8A096}"/>
    <cellStyle name="Normal 6 6 2 2 2 4" xfId="3860" xr:uid="{301F2966-5519-4354-8F7E-667E78330130}"/>
    <cellStyle name="Normal 6 6 2 2 2 4 2" xfId="8041" xr:uid="{15DB3457-3225-41DC-B1FA-0EB4DFC6C163}"/>
    <cellStyle name="Normal 6 6 2 2 2 4 2 2" xfId="16404" xr:uid="{8F5328BD-F16C-40A4-9426-79222E084996}"/>
    <cellStyle name="Normal 6 6 2 2 2 4 2 2 2" xfId="33133" xr:uid="{ABD5E0B6-039A-4BEA-9AE2-8896E4BAFC24}"/>
    <cellStyle name="Normal 6 6 2 2 2 4 2 3" xfId="24770" xr:uid="{4516DD45-01DB-40E0-9A8D-E896207CF23B}"/>
    <cellStyle name="Normal 6 6 2 2 2 4 3" xfId="12223" xr:uid="{396F11CB-7B9A-4913-BB64-7EC963111245}"/>
    <cellStyle name="Normal 6 6 2 2 2 4 3 2" xfId="28952" xr:uid="{A6329CEC-82D9-424C-919C-9CB9F1C5B4A0}"/>
    <cellStyle name="Normal 6 6 2 2 2 4 4" xfId="20589" xr:uid="{2DC165E1-F56D-4AB9-B658-11A1C21C2B58}"/>
    <cellStyle name="Normal 6 6 2 2 2 5" xfId="4695" xr:uid="{FB9B637A-CE19-46F5-9DDD-B513659AEC2E}"/>
    <cellStyle name="Normal 6 6 2 2 2 5 2" xfId="13058" xr:uid="{EA9AFACE-2178-4F93-9E99-FAC8E648013C}"/>
    <cellStyle name="Normal 6 6 2 2 2 5 2 2" xfId="29787" xr:uid="{A366243E-B65E-4D67-83C4-0CC7E24DC8B8}"/>
    <cellStyle name="Normal 6 6 2 2 2 5 3" xfId="21424" xr:uid="{1B1FB68B-2F03-4812-8519-164FF98BC25D}"/>
    <cellStyle name="Normal 6 6 2 2 2 6" xfId="8877" xr:uid="{F49CAAAE-43A5-4AEC-8205-E36AA708A26F}"/>
    <cellStyle name="Normal 6 6 2 2 2 6 2" xfId="25606" xr:uid="{35AD2CD0-7976-4A2C-A58D-A4190F90FECF}"/>
    <cellStyle name="Normal 6 6 2 2 2 7" xfId="17243" xr:uid="{84F4CE7F-BD50-40CC-B40B-A42817C3C8E8}"/>
    <cellStyle name="Normal 6 6 2 2 3" xfId="792" xr:uid="{19188DBD-05C6-417B-9608-2F360A53ADBC}"/>
    <cellStyle name="Normal 6 6 2 2 3 2" xfId="1628" xr:uid="{53B82100-5691-44FB-99B3-F3FED8B77EF1}"/>
    <cellStyle name="Normal 6 6 2 2 3 2 2" xfId="3300" xr:uid="{CC02EF86-7A73-4F48-BE03-720FB134C348}"/>
    <cellStyle name="Normal 6 6 2 2 3 2 2 2" xfId="7481" xr:uid="{478FA5F9-EAAC-4984-9849-975A83B92E26}"/>
    <cellStyle name="Normal 6 6 2 2 3 2 2 2 2" xfId="15844" xr:uid="{5C9B1CD5-887D-4DEB-80B4-0D8CE7984E0D}"/>
    <cellStyle name="Normal 6 6 2 2 3 2 2 2 2 2" xfId="32573" xr:uid="{7EA5C844-BEEA-4EA5-A834-E80CA04249F3}"/>
    <cellStyle name="Normal 6 6 2 2 3 2 2 2 3" xfId="24210" xr:uid="{0D83C047-239A-48F3-A8D5-A4EFE0E24BDF}"/>
    <cellStyle name="Normal 6 6 2 2 3 2 2 3" xfId="11663" xr:uid="{C67BA6A5-3B2B-40DA-B0DF-8C5C6378434A}"/>
    <cellStyle name="Normal 6 6 2 2 3 2 2 3 2" xfId="28392" xr:uid="{8FD7FB9B-CEE5-470F-A916-8EF3D0B538E1}"/>
    <cellStyle name="Normal 6 6 2 2 3 2 2 4" xfId="20029" xr:uid="{16F09091-A458-4710-9751-E2C1BFAC04AF}"/>
    <cellStyle name="Normal 6 6 2 2 3 2 3" xfId="5809" xr:uid="{14BB0770-0212-479E-9A4A-6A63E3B9AF93}"/>
    <cellStyle name="Normal 6 6 2 2 3 2 3 2" xfId="14172" xr:uid="{666F72A9-DA1F-4451-B488-A7D782DEA03E}"/>
    <cellStyle name="Normal 6 6 2 2 3 2 3 2 2" xfId="30901" xr:uid="{64AE83D5-3795-49CF-B56D-BBE0F79B599E}"/>
    <cellStyle name="Normal 6 6 2 2 3 2 3 3" xfId="22538" xr:uid="{CB51267A-B84B-4869-B7FB-45B35B55D0D8}"/>
    <cellStyle name="Normal 6 6 2 2 3 2 4" xfId="9991" xr:uid="{41868AE7-80BA-4F78-9CD8-858A6A617D57}"/>
    <cellStyle name="Normal 6 6 2 2 3 2 4 2" xfId="26720" xr:uid="{E33BF9DB-4663-4E43-8AEE-EF7B232B5C05}"/>
    <cellStyle name="Normal 6 6 2 2 3 2 5" xfId="18357" xr:uid="{FB2665D5-1F57-4FA2-A79E-2CD3D3F1E801}"/>
    <cellStyle name="Normal 6 6 2 2 3 3" xfId="2464" xr:uid="{15A4703D-58D5-4387-8E16-A3F6AE537EDA}"/>
    <cellStyle name="Normal 6 6 2 2 3 3 2" xfId="6645" xr:uid="{D859E954-EA04-4CF9-BB20-758033FD3C75}"/>
    <cellStyle name="Normal 6 6 2 2 3 3 2 2" xfId="15008" xr:uid="{33EB5A10-8D3D-4243-B3ED-87DEB4A2BEC9}"/>
    <cellStyle name="Normal 6 6 2 2 3 3 2 2 2" xfId="31737" xr:uid="{F2AEAFE2-A582-49E8-A633-19F5CF1CE2DA}"/>
    <cellStyle name="Normal 6 6 2 2 3 3 2 3" xfId="23374" xr:uid="{F6030DAA-F4A5-4D20-B508-5D1DE8A9AD30}"/>
    <cellStyle name="Normal 6 6 2 2 3 3 3" xfId="10827" xr:uid="{F19F0CC5-41F7-40C6-8A37-AF3935BBB053}"/>
    <cellStyle name="Normal 6 6 2 2 3 3 3 2" xfId="27556" xr:uid="{260BD0DB-B8D6-46E8-82F5-F76DC16780AB}"/>
    <cellStyle name="Normal 6 6 2 2 3 3 4" xfId="19193" xr:uid="{E4673A48-5982-41C5-8941-658D7E9ACE39}"/>
    <cellStyle name="Normal 6 6 2 2 3 4" xfId="4138" xr:uid="{6748AAF8-1DF3-4C5F-A1DA-5C313BEB3EBA}"/>
    <cellStyle name="Normal 6 6 2 2 3 4 2" xfId="8319" xr:uid="{747091B3-9926-41A5-9898-045FDBD47311}"/>
    <cellStyle name="Normal 6 6 2 2 3 4 2 2" xfId="16682" xr:uid="{E4485E9E-AE2F-4985-AF64-4B5562F893E5}"/>
    <cellStyle name="Normal 6 6 2 2 3 4 2 2 2" xfId="33411" xr:uid="{73BAE417-5718-41F9-9294-9DE82B2E5497}"/>
    <cellStyle name="Normal 6 6 2 2 3 4 2 3" xfId="25048" xr:uid="{376CA5B5-5482-4977-BF48-484F8A6A3BC5}"/>
    <cellStyle name="Normal 6 6 2 2 3 4 3" xfId="12501" xr:uid="{84EE4D9E-5E1B-46A1-9D1A-B185E348ABAB}"/>
    <cellStyle name="Normal 6 6 2 2 3 4 3 2" xfId="29230" xr:uid="{106B1FDF-1189-4B73-89DA-54A91BD3DC88}"/>
    <cellStyle name="Normal 6 6 2 2 3 4 4" xfId="20867" xr:uid="{B6F89486-0DBE-4E03-8D8E-B55C605E1788}"/>
    <cellStyle name="Normal 6 6 2 2 3 5" xfId="4973" xr:uid="{81CD9C58-6C89-41F2-BAEB-F2874BC1F975}"/>
    <cellStyle name="Normal 6 6 2 2 3 5 2" xfId="13336" xr:uid="{82534C33-073C-4648-926F-C27C1EB26700}"/>
    <cellStyle name="Normal 6 6 2 2 3 5 2 2" xfId="30065" xr:uid="{C8C0D3CA-A0CF-4753-9586-FE0D29BA0FF3}"/>
    <cellStyle name="Normal 6 6 2 2 3 5 3" xfId="21702" xr:uid="{FC25ECB5-6EF3-4960-A986-7CB4DD62637E}"/>
    <cellStyle name="Normal 6 6 2 2 3 6" xfId="9155" xr:uid="{61A3DC93-EF73-4C28-8E9E-75F610020BCC}"/>
    <cellStyle name="Normal 6 6 2 2 3 6 2" xfId="25884" xr:uid="{7D712923-482E-4F45-A8BE-59A1EB1AC96F}"/>
    <cellStyle name="Normal 6 6 2 2 3 7" xfId="17521" xr:uid="{70090FEE-7AA4-4729-89EC-A50FA443EBE4}"/>
    <cellStyle name="Normal 6 6 2 2 4" xfId="1072" xr:uid="{F65E4C73-4E88-43C1-8161-80D34C058E5F}"/>
    <cellStyle name="Normal 6 6 2 2 4 2" xfId="2744" xr:uid="{C2E316AF-939A-48A2-ADEE-0F1E5E20555F}"/>
    <cellStyle name="Normal 6 6 2 2 4 2 2" xfId="6925" xr:uid="{CC57617C-2D09-4B54-8ECB-93ACD8067C2E}"/>
    <cellStyle name="Normal 6 6 2 2 4 2 2 2" xfId="15288" xr:uid="{915BD5A6-9498-4AC1-A9ED-A529E62AB520}"/>
    <cellStyle name="Normal 6 6 2 2 4 2 2 2 2" xfId="32017" xr:uid="{06190519-11E0-4524-99D3-4F79FE25DCFB}"/>
    <cellStyle name="Normal 6 6 2 2 4 2 2 3" xfId="23654" xr:uid="{07360DC3-C4F5-4704-88C1-48A78FED9BE5}"/>
    <cellStyle name="Normal 6 6 2 2 4 2 3" xfId="11107" xr:uid="{75CBD0A8-2E60-4C69-8A8C-CD15890B47D3}"/>
    <cellStyle name="Normal 6 6 2 2 4 2 3 2" xfId="27836" xr:uid="{AE34BA66-00DD-455B-B00A-218096F4F6F8}"/>
    <cellStyle name="Normal 6 6 2 2 4 2 4" xfId="19473" xr:uid="{D4A7560E-0FEC-4BF7-BB6C-CAD9525059CF}"/>
    <cellStyle name="Normal 6 6 2 2 4 3" xfId="5253" xr:uid="{44EEB19C-8319-4F4C-84AE-B54E2A2744B9}"/>
    <cellStyle name="Normal 6 6 2 2 4 3 2" xfId="13616" xr:uid="{F6C5DB72-8326-45CC-9BD8-3FF029ABF929}"/>
    <cellStyle name="Normal 6 6 2 2 4 3 2 2" xfId="30345" xr:uid="{79CD9E00-1457-4E9C-998A-3AAC9363B02D}"/>
    <cellStyle name="Normal 6 6 2 2 4 3 3" xfId="21982" xr:uid="{EC277DF5-4909-4466-9FB4-E7EE9FF687E8}"/>
    <cellStyle name="Normal 6 6 2 2 4 4" xfId="9435" xr:uid="{E8898737-2057-4B5B-8023-296C2A8BD33B}"/>
    <cellStyle name="Normal 6 6 2 2 4 4 2" xfId="26164" xr:uid="{5D6F2BD8-0A1F-4634-A3B9-2E287FE506A7}"/>
    <cellStyle name="Normal 6 6 2 2 4 5" xfId="17801" xr:uid="{0A7C1783-2B7C-40C8-A81F-7061B34D47C2}"/>
    <cellStyle name="Normal 6 6 2 2 5" xfId="1908" xr:uid="{67F2386C-515B-4995-912C-CEF53323747E}"/>
    <cellStyle name="Normal 6 6 2 2 5 2" xfId="6089" xr:uid="{45513A5A-A6F2-41E9-9B8B-19FE2E45FEB3}"/>
    <cellStyle name="Normal 6 6 2 2 5 2 2" xfId="14452" xr:uid="{F354F822-EACC-4569-AD1D-59A8CEFC863B}"/>
    <cellStyle name="Normal 6 6 2 2 5 2 2 2" xfId="31181" xr:uid="{2197B3D4-8E5A-4477-B6A1-CFB748105EB7}"/>
    <cellStyle name="Normal 6 6 2 2 5 2 3" xfId="22818" xr:uid="{AF1F80C1-25C0-449A-BE28-A845BC78AC80}"/>
    <cellStyle name="Normal 6 6 2 2 5 3" xfId="10271" xr:uid="{8C490F7E-421D-49F5-8C82-7D897B83D906}"/>
    <cellStyle name="Normal 6 6 2 2 5 3 2" xfId="27000" xr:uid="{24ECB3F6-DA3C-4FBF-A03B-2D6D9DC24C78}"/>
    <cellStyle name="Normal 6 6 2 2 5 4" xfId="18637" xr:uid="{91DCF131-F076-49D0-8887-D7F69632C485}"/>
    <cellStyle name="Normal 6 6 2 2 6" xfId="3582" xr:uid="{599C2345-CBEC-4023-AA78-F7D8C09DA3A9}"/>
    <cellStyle name="Normal 6 6 2 2 6 2" xfId="7763" xr:uid="{59423F9F-B2D1-452E-A881-347C4D3BB7FC}"/>
    <cellStyle name="Normal 6 6 2 2 6 2 2" xfId="16126" xr:uid="{EF0905C9-1BCC-46CF-87EC-AD7503AB5789}"/>
    <cellStyle name="Normal 6 6 2 2 6 2 2 2" xfId="32855" xr:uid="{9C0FAC28-1A3C-4083-B7FE-158A807EBCEC}"/>
    <cellStyle name="Normal 6 6 2 2 6 2 3" xfId="24492" xr:uid="{3B5F6FE6-DEFD-47C1-971B-DBED93C72354}"/>
    <cellStyle name="Normal 6 6 2 2 6 3" xfId="11945" xr:uid="{3ECABB79-2937-4F13-AB79-083C5E1A899B}"/>
    <cellStyle name="Normal 6 6 2 2 6 3 2" xfId="28674" xr:uid="{AFBE31DA-FA9A-4A03-B2C7-877AC9B81F5B}"/>
    <cellStyle name="Normal 6 6 2 2 6 4" xfId="20311" xr:uid="{E2B7CEBA-0FE5-46B2-8E83-A4684BCCC19A}"/>
    <cellStyle name="Normal 6 6 2 2 7" xfId="4417" xr:uid="{21803B05-86BA-46AF-942E-79BCF05654BF}"/>
    <cellStyle name="Normal 6 6 2 2 7 2" xfId="12780" xr:uid="{2AF9C591-5EAC-4036-8300-565287D59CC9}"/>
    <cellStyle name="Normal 6 6 2 2 7 2 2" xfId="29509" xr:uid="{FD73E6BE-6336-4C02-B65E-B1AE5A2FE375}"/>
    <cellStyle name="Normal 6 6 2 2 7 3" xfId="21146" xr:uid="{50162F04-7B98-415D-8DC7-C29226A7FB97}"/>
    <cellStyle name="Normal 6 6 2 2 8" xfId="8599" xr:uid="{A4EEDD94-2D3C-43D9-A69E-97C914D46EA0}"/>
    <cellStyle name="Normal 6 6 2 2 8 2" xfId="25328" xr:uid="{FD19DE81-7C39-4B59-A28C-09475FFD10D7}"/>
    <cellStyle name="Normal 6 6 2 2 9" xfId="16965" xr:uid="{9969A41F-2633-47E4-98CE-272552CEC266}"/>
    <cellStyle name="Normal 6 6 2 3" xfId="378" xr:uid="{33916CC4-6D5D-46B1-8C24-032553E793CF}"/>
    <cellStyle name="Normal 6 6 2 3 2" xfId="1214" xr:uid="{42738189-D29C-44B1-BF79-3520E6103D9C}"/>
    <cellStyle name="Normal 6 6 2 3 2 2" xfId="2886" xr:uid="{E75DD0E2-D911-466A-9180-A42460BC820A}"/>
    <cellStyle name="Normal 6 6 2 3 2 2 2" xfId="7067" xr:uid="{BC3767C2-1B72-4B6C-BB83-E19F58D01F9C}"/>
    <cellStyle name="Normal 6 6 2 3 2 2 2 2" xfId="15430" xr:uid="{F3FE0BB3-8607-4ECB-8DC3-57749FAFE5A2}"/>
    <cellStyle name="Normal 6 6 2 3 2 2 2 2 2" xfId="32159" xr:uid="{C98A32F5-EC74-4D83-9F0E-E95FC09684DE}"/>
    <cellStyle name="Normal 6 6 2 3 2 2 2 3" xfId="23796" xr:uid="{7545AC76-3C6E-40FD-883A-E7FC647EA441}"/>
    <cellStyle name="Normal 6 6 2 3 2 2 3" xfId="11249" xr:uid="{D70A96DE-07E1-46D8-83D9-33700ED1A231}"/>
    <cellStyle name="Normal 6 6 2 3 2 2 3 2" xfId="27978" xr:uid="{69817809-115A-4F09-B17E-CD62EACBFCEB}"/>
    <cellStyle name="Normal 6 6 2 3 2 2 4" xfId="19615" xr:uid="{BF3B14EA-AA21-467E-B5B2-0142D4E1DCA1}"/>
    <cellStyle name="Normal 6 6 2 3 2 3" xfId="5395" xr:uid="{DD6BFDAF-BCEE-4893-B3A7-499F946D086A}"/>
    <cellStyle name="Normal 6 6 2 3 2 3 2" xfId="13758" xr:uid="{560904F4-6F05-4F5B-BE5D-1C368481D15B}"/>
    <cellStyle name="Normal 6 6 2 3 2 3 2 2" xfId="30487" xr:uid="{1D79ECD9-487D-4BB9-BAB2-4C2F16CE1493}"/>
    <cellStyle name="Normal 6 6 2 3 2 3 3" xfId="22124" xr:uid="{15961CFD-467A-4592-B866-39D16E768EAF}"/>
    <cellStyle name="Normal 6 6 2 3 2 4" xfId="9577" xr:uid="{99DB48C1-E970-4DC4-BBFF-D3FD68128176}"/>
    <cellStyle name="Normal 6 6 2 3 2 4 2" xfId="26306" xr:uid="{F0955696-2C16-4CCC-89AA-60E71C5D66D5}"/>
    <cellStyle name="Normal 6 6 2 3 2 5" xfId="17943" xr:uid="{78C3F3AF-D6FF-4430-B0EE-D7A9B57F0F53}"/>
    <cellStyle name="Normal 6 6 2 3 3" xfId="2050" xr:uid="{72C6879C-C269-4F3B-A8B9-8D935CEB4135}"/>
    <cellStyle name="Normal 6 6 2 3 3 2" xfId="6231" xr:uid="{83B0B1D6-BC8E-4314-9B43-F7AE3D8CCE56}"/>
    <cellStyle name="Normal 6 6 2 3 3 2 2" xfId="14594" xr:uid="{2A55D298-29BE-4FCB-BBF1-CA1F61FAF942}"/>
    <cellStyle name="Normal 6 6 2 3 3 2 2 2" xfId="31323" xr:uid="{3BCC63D9-A16E-4096-B942-6193D9D055C1}"/>
    <cellStyle name="Normal 6 6 2 3 3 2 3" xfId="22960" xr:uid="{5A3E5CFE-5C57-4467-B2E6-CF7DF32F9D83}"/>
    <cellStyle name="Normal 6 6 2 3 3 3" xfId="10413" xr:uid="{3BFAAAF3-1341-4EBC-8CAC-161F86A38CB1}"/>
    <cellStyle name="Normal 6 6 2 3 3 3 2" xfId="27142" xr:uid="{0836E8C3-6C9D-4BCA-AAEA-C67D6317F1D1}"/>
    <cellStyle name="Normal 6 6 2 3 3 4" xfId="18779" xr:uid="{4A8D5C83-7043-4A77-A4C5-DE64EDE4AF41}"/>
    <cellStyle name="Normal 6 6 2 3 4" xfId="3724" xr:uid="{57E8DFA3-4D0F-4CE0-9568-515C4823CC87}"/>
    <cellStyle name="Normal 6 6 2 3 4 2" xfId="7905" xr:uid="{7BCD51F9-FE01-42A5-9EC3-53AEAB3A9A42}"/>
    <cellStyle name="Normal 6 6 2 3 4 2 2" xfId="16268" xr:uid="{224CE12D-A8FD-4565-8F28-B52EFA1DE0F2}"/>
    <cellStyle name="Normal 6 6 2 3 4 2 2 2" xfId="32997" xr:uid="{FB8266C2-E274-470B-A591-647743F5CA23}"/>
    <cellStyle name="Normal 6 6 2 3 4 2 3" xfId="24634" xr:uid="{64ABCCF6-B166-424A-9A50-DCCE4112F3F5}"/>
    <cellStyle name="Normal 6 6 2 3 4 3" xfId="12087" xr:uid="{A590B863-06C4-4585-9CD4-553D7762531D}"/>
    <cellStyle name="Normal 6 6 2 3 4 3 2" xfId="28816" xr:uid="{66242B84-B042-4FDA-9557-527B1DF622CD}"/>
    <cellStyle name="Normal 6 6 2 3 4 4" xfId="20453" xr:uid="{0339DEE7-394E-435B-9189-BCD472EE982E}"/>
    <cellStyle name="Normal 6 6 2 3 5" xfId="4559" xr:uid="{8BE732A0-8D4A-4905-92E1-EEC0558574C6}"/>
    <cellStyle name="Normal 6 6 2 3 5 2" xfId="12922" xr:uid="{509CF3B3-BDD4-4541-9446-474B6FEB6854}"/>
    <cellStyle name="Normal 6 6 2 3 5 2 2" xfId="29651" xr:uid="{F0DD8AF4-03EF-42A5-980D-3453722BC8BD}"/>
    <cellStyle name="Normal 6 6 2 3 5 3" xfId="21288" xr:uid="{B9773BAA-369D-4DC8-BDAF-9FE6F3592DC7}"/>
    <cellStyle name="Normal 6 6 2 3 6" xfId="8741" xr:uid="{4F16FE7F-5B53-434E-A679-1FAC4B613FA3}"/>
    <cellStyle name="Normal 6 6 2 3 6 2" xfId="25470" xr:uid="{4B35C0A8-DA18-4DB7-8DE4-A2C03233C08F}"/>
    <cellStyle name="Normal 6 6 2 3 7" xfId="17107" xr:uid="{A5D996EA-F601-48E7-8D33-EE26B424E5F8}"/>
    <cellStyle name="Normal 6 6 2 4" xfId="656" xr:uid="{16907E22-7B65-4C63-BDE6-CB633603E2FC}"/>
    <cellStyle name="Normal 6 6 2 4 2" xfId="1492" xr:uid="{486D2597-9E80-4036-AFA3-717162F9B945}"/>
    <cellStyle name="Normal 6 6 2 4 2 2" xfId="3164" xr:uid="{5AC3C014-154F-4ED8-A4AF-172A0EAB2965}"/>
    <cellStyle name="Normal 6 6 2 4 2 2 2" xfId="7345" xr:uid="{B270B057-CB48-48F9-A8EB-77A4D2F0B0D7}"/>
    <cellStyle name="Normal 6 6 2 4 2 2 2 2" xfId="15708" xr:uid="{2A2B8A59-5555-472D-BFAA-5F86589272C2}"/>
    <cellStyle name="Normal 6 6 2 4 2 2 2 2 2" xfId="32437" xr:uid="{6DC6E941-E6ED-48B0-AD8E-1E7D9C277CB0}"/>
    <cellStyle name="Normal 6 6 2 4 2 2 2 3" xfId="24074" xr:uid="{072610C6-64C6-4AA4-8FCB-EA7BA462D88E}"/>
    <cellStyle name="Normal 6 6 2 4 2 2 3" xfId="11527" xr:uid="{8D6EE374-2654-4696-B594-6CFCE4DA27B1}"/>
    <cellStyle name="Normal 6 6 2 4 2 2 3 2" xfId="28256" xr:uid="{11E74901-E503-4027-99A1-8DA48474844D}"/>
    <cellStyle name="Normal 6 6 2 4 2 2 4" xfId="19893" xr:uid="{1B8B2230-082B-4E01-9F24-4944FF02629B}"/>
    <cellStyle name="Normal 6 6 2 4 2 3" xfId="5673" xr:uid="{DF4C0421-AD4F-432B-BC8F-CE99E21EF3D5}"/>
    <cellStyle name="Normal 6 6 2 4 2 3 2" xfId="14036" xr:uid="{8B2203DE-C411-4E3E-AC7D-40E1A903B32B}"/>
    <cellStyle name="Normal 6 6 2 4 2 3 2 2" xfId="30765" xr:uid="{4E3AD6DA-AB0A-4C84-A22F-66A16C77ACB0}"/>
    <cellStyle name="Normal 6 6 2 4 2 3 3" xfId="22402" xr:uid="{C3CD6256-2C4E-490C-AA23-E8D71A64857A}"/>
    <cellStyle name="Normal 6 6 2 4 2 4" xfId="9855" xr:uid="{C07D1626-0ED9-45FA-93C9-649700BB783D}"/>
    <cellStyle name="Normal 6 6 2 4 2 4 2" xfId="26584" xr:uid="{0BF57DF6-BD28-4981-B482-2DB535B2D358}"/>
    <cellStyle name="Normal 6 6 2 4 2 5" xfId="18221" xr:uid="{951D804C-4F0A-41BE-83FB-F2F557EF0662}"/>
    <cellStyle name="Normal 6 6 2 4 3" xfId="2328" xr:uid="{7CBEC916-7435-4DE2-B67E-46F92376CE48}"/>
    <cellStyle name="Normal 6 6 2 4 3 2" xfId="6509" xr:uid="{736D9E03-1892-49E4-840A-75F19D89E3FA}"/>
    <cellStyle name="Normal 6 6 2 4 3 2 2" xfId="14872" xr:uid="{970A52CD-EA2F-4D40-AE3F-749C3010DA99}"/>
    <cellStyle name="Normal 6 6 2 4 3 2 2 2" xfId="31601" xr:uid="{587E24E7-C1EE-4E58-85A1-4220614C83E2}"/>
    <cellStyle name="Normal 6 6 2 4 3 2 3" xfId="23238" xr:uid="{F51A580F-9DCE-4D7E-82EF-A52B290EBC19}"/>
    <cellStyle name="Normal 6 6 2 4 3 3" xfId="10691" xr:uid="{07B580A5-9E6F-4E5F-A133-1F10FAE24AAC}"/>
    <cellStyle name="Normal 6 6 2 4 3 3 2" xfId="27420" xr:uid="{CEE03D04-84E9-48E1-B776-20D7F563F567}"/>
    <cellStyle name="Normal 6 6 2 4 3 4" xfId="19057" xr:uid="{57B10DD3-E06A-4290-A1ED-5F8412560DA1}"/>
    <cellStyle name="Normal 6 6 2 4 4" xfId="4002" xr:uid="{75344AA3-F5E6-4C36-89A8-54392C3C01EB}"/>
    <cellStyle name="Normal 6 6 2 4 4 2" xfId="8183" xr:uid="{43BE748C-0965-4444-BC3F-B2C50BE7E3C7}"/>
    <cellStyle name="Normal 6 6 2 4 4 2 2" xfId="16546" xr:uid="{6BB54EC0-F2D7-4B77-BF07-73093516F10C}"/>
    <cellStyle name="Normal 6 6 2 4 4 2 2 2" xfId="33275" xr:uid="{83EA4D40-FC3A-44EE-9975-D7067C4CE5D3}"/>
    <cellStyle name="Normal 6 6 2 4 4 2 3" xfId="24912" xr:uid="{7D7513B9-DDF5-4F44-8A43-D8A08B80E572}"/>
    <cellStyle name="Normal 6 6 2 4 4 3" xfId="12365" xr:uid="{20D6042A-3CF5-4093-85D9-33E1678A83C2}"/>
    <cellStyle name="Normal 6 6 2 4 4 3 2" xfId="29094" xr:uid="{F4BABF83-7B81-4B39-84F9-5ADE8B85A04B}"/>
    <cellStyle name="Normal 6 6 2 4 4 4" xfId="20731" xr:uid="{CFF92EEC-82B3-4E02-8CE7-E03F0E409AFF}"/>
    <cellStyle name="Normal 6 6 2 4 5" xfId="4837" xr:uid="{B1449231-455F-4C9F-AD52-0396E11A38F9}"/>
    <cellStyle name="Normal 6 6 2 4 5 2" xfId="13200" xr:uid="{8C3649E0-62A7-4F9E-B56D-73E3E4E78929}"/>
    <cellStyle name="Normal 6 6 2 4 5 2 2" xfId="29929" xr:uid="{12082C1D-1E6A-409E-B51C-AFCA3A643306}"/>
    <cellStyle name="Normal 6 6 2 4 5 3" xfId="21566" xr:uid="{5EE32648-206C-4B43-B5C7-B2FC0512275D}"/>
    <cellStyle name="Normal 6 6 2 4 6" xfId="9019" xr:uid="{415F71C9-D189-4875-A9E5-85500F8EC77C}"/>
    <cellStyle name="Normal 6 6 2 4 6 2" xfId="25748" xr:uid="{D3B0017D-8647-4030-8480-C84246035E8F}"/>
    <cellStyle name="Normal 6 6 2 4 7" xfId="17385" xr:uid="{3E728310-E56F-474B-9709-97EB3E06AF03}"/>
    <cellStyle name="Normal 6 6 2 5" xfId="936" xr:uid="{53276A1F-C4C0-496C-BFF4-DEFCA58B9950}"/>
    <cellStyle name="Normal 6 6 2 5 2" xfId="2608" xr:uid="{07B61C80-AC45-4839-9414-1062FF38C04E}"/>
    <cellStyle name="Normal 6 6 2 5 2 2" xfId="6789" xr:uid="{6F8E6BA1-4296-4E07-8903-3A99A14DB55C}"/>
    <cellStyle name="Normal 6 6 2 5 2 2 2" xfId="15152" xr:uid="{A92FCF48-E999-42B1-84A5-5C3E1B538B41}"/>
    <cellStyle name="Normal 6 6 2 5 2 2 2 2" xfId="31881" xr:uid="{51F9192C-5FB7-4129-B502-BAC24E90B8BD}"/>
    <cellStyle name="Normal 6 6 2 5 2 2 3" xfId="23518" xr:uid="{5EC33A98-6680-4032-943F-0E99EB6A5A46}"/>
    <cellStyle name="Normal 6 6 2 5 2 3" xfId="10971" xr:uid="{6F7038C1-DE1C-4C20-81D7-118D385E20C6}"/>
    <cellStyle name="Normal 6 6 2 5 2 3 2" xfId="27700" xr:uid="{526F6957-9922-4237-BC20-71DC9816CF79}"/>
    <cellStyle name="Normal 6 6 2 5 2 4" xfId="19337" xr:uid="{54B4DBDC-1BD2-4988-9D23-EE5B48B69ECE}"/>
    <cellStyle name="Normal 6 6 2 5 3" xfId="5117" xr:uid="{472E3B3A-EFAD-41EF-A28E-05DFC592E25C}"/>
    <cellStyle name="Normal 6 6 2 5 3 2" xfId="13480" xr:uid="{26CC6965-D8FD-4330-9718-D9DCE47BF13A}"/>
    <cellStyle name="Normal 6 6 2 5 3 2 2" xfId="30209" xr:uid="{7C09AD15-936B-43A6-B32B-55389974DC25}"/>
    <cellStyle name="Normal 6 6 2 5 3 3" xfId="21846" xr:uid="{71A717C9-9175-4365-9612-63AEFEFD9C9E}"/>
    <cellStyle name="Normal 6 6 2 5 4" xfId="9299" xr:uid="{6866A80D-C2FF-47DF-8205-518E28B6811D}"/>
    <cellStyle name="Normal 6 6 2 5 4 2" xfId="26028" xr:uid="{979C180D-6349-46A1-B963-29E97160EF9A}"/>
    <cellStyle name="Normal 6 6 2 5 5" xfId="17665" xr:uid="{039F5C30-F893-4C56-96BD-48CB3B4CB240}"/>
    <cellStyle name="Normal 6 6 2 6" xfId="1772" xr:uid="{59BB17DE-637B-42BE-924A-646AD87DDB9C}"/>
    <cellStyle name="Normal 6 6 2 6 2" xfId="5953" xr:uid="{6BB95F0F-A5FD-487E-9598-E0D0482CAF1E}"/>
    <cellStyle name="Normal 6 6 2 6 2 2" xfId="14316" xr:uid="{ED2C9222-FC5C-4AA6-B8AB-398E6AACBF1B}"/>
    <cellStyle name="Normal 6 6 2 6 2 2 2" xfId="31045" xr:uid="{3C3AA973-CF31-4E5B-B75D-6F4C8D9020E4}"/>
    <cellStyle name="Normal 6 6 2 6 2 3" xfId="22682" xr:uid="{53C3DD2D-BCA0-4DF4-964D-88B9A6A15D2B}"/>
    <cellStyle name="Normal 6 6 2 6 3" xfId="10135" xr:uid="{929CB8BE-AD68-4740-9F19-03B66CB7D6C3}"/>
    <cellStyle name="Normal 6 6 2 6 3 2" xfId="26864" xr:uid="{0BFFE216-0089-4C7F-A1C3-F1C28639CE08}"/>
    <cellStyle name="Normal 6 6 2 6 4" xfId="18501" xr:uid="{0CEB7B6C-DFD1-485E-ADC5-5E50874F4DFC}"/>
    <cellStyle name="Normal 6 6 2 7" xfId="3446" xr:uid="{55D271AC-FDCE-45F6-B5C2-C4824F557FCB}"/>
    <cellStyle name="Normal 6 6 2 7 2" xfId="7627" xr:uid="{D1C1F094-385F-4DC7-B9F5-28E75AC887AB}"/>
    <cellStyle name="Normal 6 6 2 7 2 2" xfId="15990" xr:uid="{A04E5A87-A123-4A2F-8033-96F2218F95D3}"/>
    <cellStyle name="Normal 6 6 2 7 2 2 2" xfId="32719" xr:uid="{36B7A316-C577-453E-94CF-FF55802A5922}"/>
    <cellStyle name="Normal 6 6 2 7 2 3" xfId="24356" xr:uid="{4CEB6562-E200-4867-8DF2-78B7068BCB03}"/>
    <cellStyle name="Normal 6 6 2 7 3" xfId="11809" xr:uid="{46F51B2D-5ED1-4578-BEB8-94D06A587045}"/>
    <cellStyle name="Normal 6 6 2 7 3 2" xfId="28538" xr:uid="{C3FE4048-FCA0-4506-B09B-45D91A39B93A}"/>
    <cellStyle name="Normal 6 6 2 7 4" xfId="20175" xr:uid="{4DFC1DBB-8AFB-459E-92AC-5FE7AA69676A}"/>
    <cellStyle name="Normal 6 6 2 8" xfId="4281" xr:uid="{FC9E80BA-2865-4A3A-81C7-CDF1051C2631}"/>
    <cellStyle name="Normal 6 6 2 8 2" xfId="12644" xr:uid="{2862937E-8B57-4FE4-BCF5-2842AC44F214}"/>
    <cellStyle name="Normal 6 6 2 8 2 2" xfId="29373" xr:uid="{9236BE72-C67E-45AE-90CE-F526AFCC9F01}"/>
    <cellStyle name="Normal 6 6 2 8 3" xfId="21010" xr:uid="{D28B780C-C268-4A03-A210-491DBA2C2CD8}"/>
    <cellStyle name="Normal 6 6 2 9" xfId="8463" xr:uid="{C3C7E883-7F3F-48CF-BA7B-6298D11ABE53}"/>
    <cellStyle name="Normal 6 6 2 9 2" xfId="25192" xr:uid="{19DCBE56-D809-47B8-8710-ABD593826BCA}"/>
    <cellStyle name="Normal 6 6 3" xfId="169" xr:uid="{C115ECBB-5B89-4CAE-885E-9949370A92D7}"/>
    <cellStyle name="Normal 6 6 3 2" xfId="447" xr:uid="{B659CD68-455E-4077-904C-316D50C2D305}"/>
    <cellStyle name="Normal 6 6 3 2 2" xfId="1283" xr:uid="{9F0D3768-9739-49C4-9892-3AC599339234}"/>
    <cellStyle name="Normal 6 6 3 2 2 2" xfId="2955" xr:uid="{354FC1C1-223B-4768-B61E-26127A402D58}"/>
    <cellStyle name="Normal 6 6 3 2 2 2 2" xfId="7136" xr:uid="{98A90692-CE48-4BB5-8A61-728013A08A6F}"/>
    <cellStyle name="Normal 6 6 3 2 2 2 2 2" xfId="15499" xr:uid="{A8DD6033-CEEF-4DD8-AA6A-764BE695D823}"/>
    <cellStyle name="Normal 6 6 3 2 2 2 2 2 2" xfId="32228" xr:uid="{A133F764-EAE8-4898-8415-7044619A35A3}"/>
    <cellStyle name="Normal 6 6 3 2 2 2 2 3" xfId="23865" xr:uid="{0707C840-22F7-4293-AC76-BB68D57A5400}"/>
    <cellStyle name="Normal 6 6 3 2 2 2 3" xfId="11318" xr:uid="{5D7D9A96-B638-4420-8308-C071D92BFCF3}"/>
    <cellStyle name="Normal 6 6 3 2 2 2 3 2" xfId="28047" xr:uid="{12B7F3BD-6333-4ABD-A176-5AE3EBE489FF}"/>
    <cellStyle name="Normal 6 6 3 2 2 2 4" xfId="19684" xr:uid="{CEDE0E2A-38DD-45DF-93F9-12FD489CA175}"/>
    <cellStyle name="Normal 6 6 3 2 2 3" xfId="5464" xr:uid="{FAE71593-8C13-49BB-92CC-9F29E9432E49}"/>
    <cellStyle name="Normal 6 6 3 2 2 3 2" xfId="13827" xr:uid="{A685C5A0-6E17-4350-858E-28461BC40563}"/>
    <cellStyle name="Normal 6 6 3 2 2 3 2 2" xfId="30556" xr:uid="{5D2F60FF-9A68-4729-B94E-83D064949118}"/>
    <cellStyle name="Normal 6 6 3 2 2 3 3" xfId="22193" xr:uid="{DCB3036F-B7F9-48E1-92DB-BB305BF13749}"/>
    <cellStyle name="Normal 6 6 3 2 2 4" xfId="9646" xr:uid="{FA9DC677-EAFB-4190-9E9B-31EB3F365909}"/>
    <cellStyle name="Normal 6 6 3 2 2 4 2" xfId="26375" xr:uid="{D7B9111B-AD04-45CB-92D4-A9C4D0835EDC}"/>
    <cellStyle name="Normal 6 6 3 2 2 5" xfId="18012" xr:uid="{5A95DF28-C0C4-4151-AAB5-9580238C1FF4}"/>
    <cellStyle name="Normal 6 6 3 2 3" xfId="2119" xr:uid="{B91BFF1C-846C-44E6-9867-F5E1CD87C4A7}"/>
    <cellStyle name="Normal 6 6 3 2 3 2" xfId="6300" xr:uid="{E0D2A90A-B16C-45C7-BA70-DCEFB74BDCB2}"/>
    <cellStyle name="Normal 6 6 3 2 3 2 2" xfId="14663" xr:uid="{12EC2DF2-D456-4B80-B79F-146F0789A6A0}"/>
    <cellStyle name="Normal 6 6 3 2 3 2 2 2" xfId="31392" xr:uid="{5AAC2604-2A91-4E03-9959-C9A8C3E07C85}"/>
    <cellStyle name="Normal 6 6 3 2 3 2 3" xfId="23029" xr:uid="{194754AE-1F82-4FA9-893F-A66F94D5C63C}"/>
    <cellStyle name="Normal 6 6 3 2 3 3" xfId="10482" xr:uid="{4BF6C2FB-FD30-4BCA-8F52-8407B4F2FB95}"/>
    <cellStyle name="Normal 6 6 3 2 3 3 2" xfId="27211" xr:uid="{3D2574C2-C9B5-4504-B128-8C1F415E0786}"/>
    <cellStyle name="Normal 6 6 3 2 3 4" xfId="18848" xr:uid="{80BA1329-8F86-448F-ADE0-AAADC3A40C19}"/>
    <cellStyle name="Normal 6 6 3 2 4" xfId="3793" xr:uid="{64CE667E-C045-412E-86A1-381626F87305}"/>
    <cellStyle name="Normal 6 6 3 2 4 2" xfId="7974" xr:uid="{7FFC286C-FAD9-4AA0-BDD7-08250D3D0AA9}"/>
    <cellStyle name="Normal 6 6 3 2 4 2 2" xfId="16337" xr:uid="{FBFEC410-DC36-4120-AA48-1EE282625CB2}"/>
    <cellStyle name="Normal 6 6 3 2 4 2 2 2" xfId="33066" xr:uid="{BF03D32B-40D9-46A8-A2A8-47EB4DE95F3D}"/>
    <cellStyle name="Normal 6 6 3 2 4 2 3" xfId="24703" xr:uid="{1AB89270-6BFA-4196-B0F8-C7CEA87198A9}"/>
    <cellStyle name="Normal 6 6 3 2 4 3" xfId="12156" xr:uid="{90258107-68AE-4318-8D95-935E394559E8}"/>
    <cellStyle name="Normal 6 6 3 2 4 3 2" xfId="28885" xr:uid="{5D3D2128-1D7B-4A95-9BC9-713726A76590}"/>
    <cellStyle name="Normal 6 6 3 2 4 4" xfId="20522" xr:uid="{35E4395B-8DC4-4963-9C8C-1251A85339E3}"/>
    <cellStyle name="Normal 6 6 3 2 5" xfId="4628" xr:uid="{65490980-89C7-4B60-9952-CE4087C6F6A0}"/>
    <cellStyle name="Normal 6 6 3 2 5 2" xfId="12991" xr:uid="{74A00E68-5797-426D-9DED-AEBDB20BCAFA}"/>
    <cellStyle name="Normal 6 6 3 2 5 2 2" xfId="29720" xr:uid="{21E4AA02-DC0B-46EB-853F-9DFD305CB7F9}"/>
    <cellStyle name="Normal 6 6 3 2 5 3" xfId="21357" xr:uid="{13A74D29-69BE-4006-8C0A-288AF8EFB568}"/>
    <cellStyle name="Normal 6 6 3 2 6" xfId="8810" xr:uid="{F446D2FD-B8A7-4592-B3E2-78943510F554}"/>
    <cellStyle name="Normal 6 6 3 2 6 2" xfId="25539" xr:uid="{3BC95011-3A74-43A4-8F51-9F9397289841}"/>
    <cellStyle name="Normal 6 6 3 2 7" xfId="17176" xr:uid="{481CF877-FF39-43BC-BA55-C5902870897B}"/>
    <cellStyle name="Normal 6 6 3 3" xfId="725" xr:uid="{7E9DF740-1436-4C77-B857-D24416E520A9}"/>
    <cellStyle name="Normal 6 6 3 3 2" xfId="1561" xr:uid="{9A52F18B-7F0F-42C5-8FB8-33D4AD9C3566}"/>
    <cellStyle name="Normal 6 6 3 3 2 2" xfId="3233" xr:uid="{FBFB0C5F-5485-42E2-9E5E-B456FFEF1410}"/>
    <cellStyle name="Normal 6 6 3 3 2 2 2" xfId="7414" xr:uid="{A063BF33-F275-46BE-9649-244310FB3570}"/>
    <cellStyle name="Normal 6 6 3 3 2 2 2 2" xfId="15777" xr:uid="{B6ABB109-BB35-4F20-A8CD-B080B54BA7B4}"/>
    <cellStyle name="Normal 6 6 3 3 2 2 2 2 2" xfId="32506" xr:uid="{4EE2D174-768D-4A85-A027-6C756AE5E544}"/>
    <cellStyle name="Normal 6 6 3 3 2 2 2 3" xfId="24143" xr:uid="{77EE82E6-1DC1-46D6-9818-FDFD551BD89F}"/>
    <cellStyle name="Normal 6 6 3 3 2 2 3" xfId="11596" xr:uid="{C032E815-2F39-49A2-90DC-1ECAEE1666D1}"/>
    <cellStyle name="Normal 6 6 3 3 2 2 3 2" xfId="28325" xr:uid="{F9E3192F-5165-4CE0-95E6-27B09D64C1C1}"/>
    <cellStyle name="Normal 6 6 3 3 2 2 4" xfId="19962" xr:uid="{D835BB57-914B-4F10-998C-1472F9C73486}"/>
    <cellStyle name="Normal 6 6 3 3 2 3" xfId="5742" xr:uid="{70EE07B8-E0F7-4C06-9B92-F8EFA585FC8C}"/>
    <cellStyle name="Normal 6 6 3 3 2 3 2" xfId="14105" xr:uid="{D92C8F0A-A92E-4BB9-AF3B-4C5DEF4570C1}"/>
    <cellStyle name="Normal 6 6 3 3 2 3 2 2" xfId="30834" xr:uid="{C43F1CB9-5E5E-4A4A-8366-6886BCABFDEA}"/>
    <cellStyle name="Normal 6 6 3 3 2 3 3" xfId="22471" xr:uid="{08C9547E-E67E-4320-95DB-D7DB9516FCCB}"/>
    <cellStyle name="Normal 6 6 3 3 2 4" xfId="9924" xr:uid="{FA57241E-5641-4F26-83B6-DFC61CA066DC}"/>
    <cellStyle name="Normal 6 6 3 3 2 4 2" xfId="26653" xr:uid="{984F92E0-E60E-4BE6-BB06-D6F6E48D5862}"/>
    <cellStyle name="Normal 6 6 3 3 2 5" xfId="18290" xr:uid="{955A4686-7B0A-41E8-8DAB-4531905F134F}"/>
    <cellStyle name="Normal 6 6 3 3 3" xfId="2397" xr:uid="{20B2B790-098E-447D-B455-33423423688C}"/>
    <cellStyle name="Normal 6 6 3 3 3 2" xfId="6578" xr:uid="{8B415017-94A0-4203-B7A3-4193975F1B56}"/>
    <cellStyle name="Normal 6 6 3 3 3 2 2" xfId="14941" xr:uid="{31D3D326-C118-4A15-856A-3901071EE03C}"/>
    <cellStyle name="Normal 6 6 3 3 3 2 2 2" xfId="31670" xr:uid="{9927800B-457A-40B4-B1CC-3A3262AB431F}"/>
    <cellStyle name="Normal 6 6 3 3 3 2 3" xfId="23307" xr:uid="{2D918697-4A2B-442D-BD59-01B84BFBBB67}"/>
    <cellStyle name="Normal 6 6 3 3 3 3" xfId="10760" xr:uid="{E0300C41-C269-4C5D-A8DF-52F31F49C175}"/>
    <cellStyle name="Normal 6 6 3 3 3 3 2" xfId="27489" xr:uid="{847FB7EB-5DA6-4CBC-8517-1737F7FD6472}"/>
    <cellStyle name="Normal 6 6 3 3 3 4" xfId="19126" xr:uid="{A0ECC14E-E678-4486-BEC6-25AEEAC8DBBF}"/>
    <cellStyle name="Normal 6 6 3 3 4" xfId="4071" xr:uid="{D4941E07-D6EB-4BDD-BD1A-BEB3285D2E13}"/>
    <cellStyle name="Normal 6 6 3 3 4 2" xfId="8252" xr:uid="{9B973FEC-5637-4993-82FE-34EF9652BCDB}"/>
    <cellStyle name="Normal 6 6 3 3 4 2 2" xfId="16615" xr:uid="{2F74965F-09D9-4169-8B79-6FF59C2BFCBB}"/>
    <cellStyle name="Normal 6 6 3 3 4 2 2 2" xfId="33344" xr:uid="{A14A08A7-9204-4935-A428-8A0C85D11113}"/>
    <cellStyle name="Normal 6 6 3 3 4 2 3" xfId="24981" xr:uid="{27F95942-7354-489D-AF46-1DFCE6908D6F}"/>
    <cellStyle name="Normal 6 6 3 3 4 3" xfId="12434" xr:uid="{87C40BF2-BFAA-4C72-91E0-FCD4D7CC09F6}"/>
    <cellStyle name="Normal 6 6 3 3 4 3 2" xfId="29163" xr:uid="{EBCB1F00-ECF4-4D84-8BC1-8CE84FD4707B}"/>
    <cellStyle name="Normal 6 6 3 3 4 4" xfId="20800" xr:uid="{F8450B25-33DE-496E-9C64-6E722DADFB92}"/>
    <cellStyle name="Normal 6 6 3 3 5" xfId="4906" xr:uid="{379CE1B3-6A1D-4E77-BA4F-E6A3DD00C992}"/>
    <cellStyle name="Normal 6 6 3 3 5 2" xfId="13269" xr:uid="{9D2D5009-BB82-49EF-99D9-BCF320E8CF58}"/>
    <cellStyle name="Normal 6 6 3 3 5 2 2" xfId="29998" xr:uid="{01532111-39D3-4CE6-A44D-50D3B7902977}"/>
    <cellStyle name="Normal 6 6 3 3 5 3" xfId="21635" xr:uid="{11D57DA6-7CDC-49A1-9C72-8AC3A0FFCA5D}"/>
    <cellStyle name="Normal 6 6 3 3 6" xfId="9088" xr:uid="{42E825A0-04E6-4C12-A13C-D780E9603D8C}"/>
    <cellStyle name="Normal 6 6 3 3 6 2" xfId="25817" xr:uid="{6F7B9B8D-8C59-4FFC-8943-0703C17A7E07}"/>
    <cellStyle name="Normal 6 6 3 3 7" xfId="17454" xr:uid="{7F6796BF-5EA7-4695-B123-339B78167E4B}"/>
    <cellStyle name="Normal 6 6 3 4" xfId="1005" xr:uid="{870D39C5-1E21-461F-BCCD-855091BAAE8F}"/>
    <cellStyle name="Normal 6 6 3 4 2" xfId="2677" xr:uid="{EA03E83E-0D20-472D-B043-20043FBDE7E9}"/>
    <cellStyle name="Normal 6 6 3 4 2 2" xfId="6858" xr:uid="{DABF9DF7-2004-4148-BD24-FBBAE0632611}"/>
    <cellStyle name="Normal 6 6 3 4 2 2 2" xfId="15221" xr:uid="{2812D127-3927-4FBE-BC20-B28ABE86DD79}"/>
    <cellStyle name="Normal 6 6 3 4 2 2 2 2" xfId="31950" xr:uid="{430F2F84-73DE-4A0F-BD51-44809ABE7BF9}"/>
    <cellStyle name="Normal 6 6 3 4 2 2 3" xfId="23587" xr:uid="{4B0CC175-55B4-4EB1-994C-2810C5AB9F53}"/>
    <cellStyle name="Normal 6 6 3 4 2 3" xfId="11040" xr:uid="{1617E96A-5810-409D-BE7E-8528410D7E2C}"/>
    <cellStyle name="Normal 6 6 3 4 2 3 2" xfId="27769" xr:uid="{E959D90F-CB99-4EB5-A6E7-7D0F714BBA8F}"/>
    <cellStyle name="Normal 6 6 3 4 2 4" xfId="19406" xr:uid="{5F0C9521-D45B-4FB0-968B-B7D0718EF9E9}"/>
    <cellStyle name="Normal 6 6 3 4 3" xfId="5186" xr:uid="{FA0E3B71-F536-4F50-B88B-562F038CF293}"/>
    <cellStyle name="Normal 6 6 3 4 3 2" xfId="13549" xr:uid="{0BB6BE48-5E5F-44F2-B3EB-A81299736FB0}"/>
    <cellStyle name="Normal 6 6 3 4 3 2 2" xfId="30278" xr:uid="{46CC3C0B-FDE9-4153-AAF2-816FD3003706}"/>
    <cellStyle name="Normal 6 6 3 4 3 3" xfId="21915" xr:uid="{6D35FD7A-B9C1-4DBC-8C9A-2AF7A1D6B3D1}"/>
    <cellStyle name="Normal 6 6 3 4 4" xfId="9368" xr:uid="{6F4B5095-77F6-4428-BBA3-973B918CF96A}"/>
    <cellStyle name="Normal 6 6 3 4 4 2" xfId="26097" xr:uid="{32ECEF46-64B5-4D1F-B6E2-5A0E5060EB89}"/>
    <cellStyle name="Normal 6 6 3 4 5" xfId="17734" xr:uid="{37DB2932-73E6-4EB2-AA94-2617F3CCC614}"/>
    <cellStyle name="Normal 6 6 3 5" xfId="1841" xr:uid="{F4694A46-1BB8-409D-ADFC-9B26DBF782FB}"/>
    <cellStyle name="Normal 6 6 3 5 2" xfId="6022" xr:uid="{EE923875-9204-4DE9-B991-A5102B863F38}"/>
    <cellStyle name="Normal 6 6 3 5 2 2" xfId="14385" xr:uid="{6363C9CF-D14D-4D24-97EB-31F41C0026B2}"/>
    <cellStyle name="Normal 6 6 3 5 2 2 2" xfId="31114" xr:uid="{F3624067-C336-4AE5-8B1B-A8DBA1CB0A53}"/>
    <cellStyle name="Normal 6 6 3 5 2 3" xfId="22751" xr:uid="{DB217E8D-3FA1-45FF-B6A5-662A7B82F17D}"/>
    <cellStyle name="Normal 6 6 3 5 3" xfId="10204" xr:uid="{54AB02EF-5C21-4922-A613-E9155CDF5A52}"/>
    <cellStyle name="Normal 6 6 3 5 3 2" xfId="26933" xr:uid="{3D5D2596-A270-4856-ACEA-AA18BA1D26E1}"/>
    <cellStyle name="Normal 6 6 3 5 4" xfId="18570" xr:uid="{5E58545B-23FD-4C08-B364-38A90FCB06A6}"/>
    <cellStyle name="Normal 6 6 3 6" xfId="3515" xr:uid="{6952DCD0-0016-4E09-A581-C2836B6D5987}"/>
    <cellStyle name="Normal 6 6 3 6 2" xfId="7696" xr:uid="{9DFB57B3-227B-462C-9758-6967796E6EDE}"/>
    <cellStyle name="Normal 6 6 3 6 2 2" xfId="16059" xr:uid="{C775C8A4-44D2-4FEE-94BF-44AFAFAC4809}"/>
    <cellStyle name="Normal 6 6 3 6 2 2 2" xfId="32788" xr:uid="{B0382E2A-614C-4E4D-9B52-51C682DC0C57}"/>
    <cellStyle name="Normal 6 6 3 6 2 3" xfId="24425" xr:uid="{3B06CF0F-A586-4049-8B72-E835BA3BDE99}"/>
    <cellStyle name="Normal 6 6 3 6 3" xfId="11878" xr:uid="{3ED6ED81-DB21-4EE3-B27F-16942E3EFAB0}"/>
    <cellStyle name="Normal 6 6 3 6 3 2" xfId="28607" xr:uid="{557EC808-D26A-4A9E-A5F3-90335B0809BF}"/>
    <cellStyle name="Normal 6 6 3 6 4" xfId="20244" xr:uid="{D054EC6A-EA7F-449C-A368-C7677F8B91DA}"/>
    <cellStyle name="Normal 6 6 3 7" xfId="4350" xr:uid="{E28D8507-95E9-46A1-9249-045A1C20078D}"/>
    <cellStyle name="Normal 6 6 3 7 2" xfId="12713" xr:uid="{1A3F2B1C-76C0-4199-8E2D-5C38C31B7F38}"/>
    <cellStyle name="Normal 6 6 3 7 2 2" xfId="29442" xr:uid="{51DABB75-A05A-4B08-B9C4-FBD35360B648}"/>
    <cellStyle name="Normal 6 6 3 7 3" xfId="21079" xr:uid="{7C642A5C-0769-461A-982B-F0EF2995F2D0}"/>
    <cellStyle name="Normal 6 6 3 8" xfId="8532" xr:uid="{9CA89F33-6AE4-4FAB-9760-E878A8320357}"/>
    <cellStyle name="Normal 6 6 3 8 2" xfId="25261" xr:uid="{CDD38768-B7DF-4356-9E6C-630D35E22D89}"/>
    <cellStyle name="Normal 6 6 3 9" xfId="16898" xr:uid="{D4A59714-9C4F-4986-A4CB-A7E9AE772C63}"/>
    <cellStyle name="Normal 6 6 4" xfId="311" xr:uid="{16B04300-3A7B-433D-A370-24C5E7CAFF97}"/>
    <cellStyle name="Normal 6 6 4 2" xfId="1147" xr:uid="{E75190AD-92B5-4020-B3E8-EC419A8DA041}"/>
    <cellStyle name="Normal 6 6 4 2 2" xfId="2819" xr:uid="{3D6D405F-8537-497A-93B4-E0B978223464}"/>
    <cellStyle name="Normal 6 6 4 2 2 2" xfId="7000" xr:uid="{AFA40315-97A6-4D83-BD77-247770978E72}"/>
    <cellStyle name="Normal 6 6 4 2 2 2 2" xfId="15363" xr:uid="{BE096352-EE25-4251-AAFB-F5D39974117A}"/>
    <cellStyle name="Normal 6 6 4 2 2 2 2 2" xfId="32092" xr:uid="{C5A7944F-BD80-4CF9-BD0C-E8465B383C89}"/>
    <cellStyle name="Normal 6 6 4 2 2 2 3" xfId="23729" xr:uid="{9EBFA924-AE48-4291-A763-F88ED47B495E}"/>
    <cellStyle name="Normal 6 6 4 2 2 3" xfId="11182" xr:uid="{82BCF7A6-9CC0-4AAE-A241-EAA642E2068D}"/>
    <cellStyle name="Normal 6 6 4 2 2 3 2" xfId="27911" xr:uid="{C41D0B26-350E-41AD-B46F-9ABBBD204015}"/>
    <cellStyle name="Normal 6 6 4 2 2 4" xfId="19548" xr:uid="{906E8440-7EC7-4913-9F35-238C87E2E8BB}"/>
    <cellStyle name="Normal 6 6 4 2 3" xfId="5328" xr:uid="{9E376388-605A-4B91-A325-CB26F5876CA4}"/>
    <cellStyle name="Normal 6 6 4 2 3 2" xfId="13691" xr:uid="{99E69C9C-793A-4FB3-BE0F-7A2B932445DB}"/>
    <cellStyle name="Normal 6 6 4 2 3 2 2" xfId="30420" xr:uid="{5E84B9C4-7124-4AC9-A6AF-902DB0F75AB9}"/>
    <cellStyle name="Normal 6 6 4 2 3 3" xfId="22057" xr:uid="{70B61862-279B-4319-B48E-6E3A68EAB53E}"/>
    <cellStyle name="Normal 6 6 4 2 4" xfId="9510" xr:uid="{1D51A03F-C5B3-4141-921A-0BE683DB2C03}"/>
    <cellStyle name="Normal 6 6 4 2 4 2" xfId="26239" xr:uid="{60A993B0-A0A5-4F71-A9B3-85A6B8710565}"/>
    <cellStyle name="Normal 6 6 4 2 5" xfId="17876" xr:uid="{C3C3132B-0D7F-427E-B3CF-256E68C9F5D3}"/>
    <cellStyle name="Normal 6 6 4 3" xfId="1983" xr:uid="{D74287C1-BF2F-4F7B-A54E-C5C3CA927941}"/>
    <cellStyle name="Normal 6 6 4 3 2" xfId="6164" xr:uid="{2BD74394-7AF6-4BD9-BE99-68C6D400C313}"/>
    <cellStyle name="Normal 6 6 4 3 2 2" xfId="14527" xr:uid="{4A49EC9D-F8DC-4892-A955-4243BBBCA010}"/>
    <cellStyle name="Normal 6 6 4 3 2 2 2" xfId="31256" xr:uid="{560FC08D-EA16-4ACB-868C-E2E6BF7C92BC}"/>
    <cellStyle name="Normal 6 6 4 3 2 3" xfId="22893" xr:uid="{556F6080-118F-4962-B24D-5DC881315CEF}"/>
    <cellStyle name="Normal 6 6 4 3 3" xfId="10346" xr:uid="{89ACD948-71B5-4F17-945F-9949D6604D7E}"/>
    <cellStyle name="Normal 6 6 4 3 3 2" xfId="27075" xr:uid="{076A0974-2052-484B-A395-CE965A0B1D63}"/>
    <cellStyle name="Normal 6 6 4 3 4" xfId="18712" xr:uid="{8DFDB51A-5918-4B0B-8398-80F1C5CF2369}"/>
    <cellStyle name="Normal 6 6 4 4" xfId="3657" xr:uid="{DA12C67B-983C-4020-89D2-99088B681945}"/>
    <cellStyle name="Normal 6 6 4 4 2" xfId="7838" xr:uid="{790612C3-B53F-4331-BCCB-99BDF0087773}"/>
    <cellStyle name="Normal 6 6 4 4 2 2" xfId="16201" xr:uid="{9D23863A-02BF-4BBA-B7E2-DCB38BC4D5E4}"/>
    <cellStyle name="Normal 6 6 4 4 2 2 2" xfId="32930" xr:uid="{F88B9B5C-A859-46F0-A32F-3EF7542E4DF6}"/>
    <cellStyle name="Normal 6 6 4 4 2 3" xfId="24567" xr:uid="{B60BF8BF-4B63-458F-BD52-66050B785989}"/>
    <cellStyle name="Normal 6 6 4 4 3" xfId="12020" xr:uid="{9FC64F54-6CCB-42B7-B382-C08D938237AB}"/>
    <cellStyle name="Normal 6 6 4 4 3 2" xfId="28749" xr:uid="{815AF50D-99E8-46F9-9D3C-AA5F775C5F19}"/>
    <cellStyle name="Normal 6 6 4 4 4" xfId="20386" xr:uid="{D400B672-B437-44FC-8BF0-05A6AFD5F791}"/>
    <cellStyle name="Normal 6 6 4 5" xfId="4492" xr:uid="{91A40E70-5779-4DCB-B288-A3D2F7465A38}"/>
    <cellStyle name="Normal 6 6 4 5 2" xfId="12855" xr:uid="{4C3F0EF0-7583-4084-8D0B-48E8E2A5C3F2}"/>
    <cellStyle name="Normal 6 6 4 5 2 2" xfId="29584" xr:uid="{88342567-37A2-4BF8-818A-8717340EE91A}"/>
    <cellStyle name="Normal 6 6 4 5 3" xfId="21221" xr:uid="{5CBB4008-9823-4CFB-B50D-8C4A343F7EB2}"/>
    <cellStyle name="Normal 6 6 4 6" xfId="8674" xr:uid="{4D0A7850-3AFC-44F6-946C-6B6E4DDE987B}"/>
    <cellStyle name="Normal 6 6 4 6 2" xfId="25403" xr:uid="{CD34B49B-6DF9-405D-B783-ED0FB9767CC9}"/>
    <cellStyle name="Normal 6 6 4 7" xfId="17040" xr:uid="{D376181D-7544-46F0-8FFB-FC3E8587DC3D}"/>
    <cellStyle name="Normal 6 6 5" xfId="589" xr:uid="{81BE3275-4066-49D8-9072-BD6EC6C656F1}"/>
    <cellStyle name="Normal 6 6 5 2" xfId="1425" xr:uid="{303BC202-1DCC-4944-8F2F-B65ABCDCA990}"/>
    <cellStyle name="Normal 6 6 5 2 2" xfId="3097" xr:uid="{D24CCB23-24DB-404A-A819-36B045A8F730}"/>
    <cellStyle name="Normal 6 6 5 2 2 2" xfId="7278" xr:uid="{A1FD4D6F-CA7A-43C0-B151-07E5E29C99ED}"/>
    <cellStyle name="Normal 6 6 5 2 2 2 2" xfId="15641" xr:uid="{3B39AFE7-7C97-4D3A-B161-1D6B33515876}"/>
    <cellStyle name="Normal 6 6 5 2 2 2 2 2" xfId="32370" xr:uid="{F9401FF1-613C-4281-8FB1-C8081F987588}"/>
    <cellStyle name="Normal 6 6 5 2 2 2 3" xfId="24007" xr:uid="{C5C215ED-5D21-40E6-9690-AFB60FCC1071}"/>
    <cellStyle name="Normal 6 6 5 2 2 3" xfId="11460" xr:uid="{FDE673C3-08D3-4AC1-A582-E19B9D5A1444}"/>
    <cellStyle name="Normal 6 6 5 2 2 3 2" xfId="28189" xr:uid="{C52AC1FD-5100-4032-B2EE-CB373BCC6CB1}"/>
    <cellStyle name="Normal 6 6 5 2 2 4" xfId="19826" xr:uid="{297BBC41-F4AC-43BD-BA07-FCE5C03869D6}"/>
    <cellStyle name="Normal 6 6 5 2 3" xfId="5606" xr:uid="{FCB5ADCD-CF9D-455D-9435-F78752A2B5D6}"/>
    <cellStyle name="Normal 6 6 5 2 3 2" xfId="13969" xr:uid="{CC2B0511-B7FD-49FC-9EE1-82875D28A1F4}"/>
    <cellStyle name="Normal 6 6 5 2 3 2 2" xfId="30698" xr:uid="{A8631548-2BF2-48B8-BA08-3827507FBE03}"/>
    <cellStyle name="Normal 6 6 5 2 3 3" xfId="22335" xr:uid="{4DE51127-66F9-4E79-AB98-D96FA2A97E14}"/>
    <cellStyle name="Normal 6 6 5 2 4" xfId="9788" xr:uid="{3674E8E1-C7EC-440A-90C8-497F85AB4EDC}"/>
    <cellStyle name="Normal 6 6 5 2 4 2" xfId="26517" xr:uid="{5AD686D6-EB4E-4311-B3AF-45D0E0E3987D}"/>
    <cellStyle name="Normal 6 6 5 2 5" xfId="18154" xr:uid="{02A8B9F8-1850-4BCB-B9A5-3E2F020C8C88}"/>
    <cellStyle name="Normal 6 6 5 3" xfId="2261" xr:uid="{57DEC173-923A-48DF-B31A-FD20C96AF3FC}"/>
    <cellStyle name="Normal 6 6 5 3 2" xfId="6442" xr:uid="{F2984904-CE55-4D13-957E-4586A66A7ACE}"/>
    <cellStyle name="Normal 6 6 5 3 2 2" xfId="14805" xr:uid="{B2498D2D-537A-4A9B-9F1A-4985768652A9}"/>
    <cellStyle name="Normal 6 6 5 3 2 2 2" xfId="31534" xr:uid="{FC40C599-24D5-4812-9A13-D2C4BD25651F}"/>
    <cellStyle name="Normal 6 6 5 3 2 3" xfId="23171" xr:uid="{C40FE869-C766-4D92-A032-6FC8F8656343}"/>
    <cellStyle name="Normal 6 6 5 3 3" xfId="10624" xr:uid="{AA28A77C-4531-480A-9DF0-FF78BA657557}"/>
    <cellStyle name="Normal 6 6 5 3 3 2" xfId="27353" xr:uid="{3CF9A813-CF39-4AE7-BE9B-01533E24B772}"/>
    <cellStyle name="Normal 6 6 5 3 4" xfId="18990" xr:uid="{7FD23CFC-6626-44E4-9479-45E5B7F71C3A}"/>
    <cellStyle name="Normal 6 6 5 4" xfId="3935" xr:uid="{5A8A8085-2866-4EC1-991C-6355082848B3}"/>
    <cellStyle name="Normal 6 6 5 4 2" xfId="8116" xr:uid="{7F08650A-A30C-4554-A128-9B0B980F0FAB}"/>
    <cellStyle name="Normal 6 6 5 4 2 2" xfId="16479" xr:uid="{351559F6-BA1E-428C-BFB8-EBDFA9E0E1BD}"/>
    <cellStyle name="Normal 6 6 5 4 2 2 2" xfId="33208" xr:uid="{4691F145-11A7-4A8A-A036-FC36808181A9}"/>
    <cellStyle name="Normal 6 6 5 4 2 3" xfId="24845" xr:uid="{D321A146-B0D5-4B46-8B7B-E17497AFF82E}"/>
    <cellStyle name="Normal 6 6 5 4 3" xfId="12298" xr:uid="{6CBB5D3D-2A8D-4A6C-9970-C92AF55C022C}"/>
    <cellStyle name="Normal 6 6 5 4 3 2" xfId="29027" xr:uid="{DC770E08-433F-4C57-9618-9331EA06D14D}"/>
    <cellStyle name="Normal 6 6 5 4 4" xfId="20664" xr:uid="{3883278C-680F-47B2-88B9-C4307679ED95}"/>
    <cellStyle name="Normal 6 6 5 5" xfId="4770" xr:uid="{B78B3D2A-B3AC-4B20-A716-81422032A283}"/>
    <cellStyle name="Normal 6 6 5 5 2" xfId="13133" xr:uid="{551DE76C-585C-48AB-8218-8B36C26B11B4}"/>
    <cellStyle name="Normal 6 6 5 5 2 2" xfId="29862" xr:uid="{D5A7D899-D40A-4F13-A32C-70815704AE59}"/>
    <cellStyle name="Normal 6 6 5 5 3" xfId="21499" xr:uid="{9468D4FB-EF48-4109-8B98-2BBC7DA85101}"/>
    <cellStyle name="Normal 6 6 5 6" xfId="8952" xr:uid="{679F23DC-0F52-423B-9405-C9DC46DB75EA}"/>
    <cellStyle name="Normal 6 6 5 6 2" xfId="25681" xr:uid="{C4515817-4758-46F9-B8C5-06EFAD0FBBA8}"/>
    <cellStyle name="Normal 6 6 5 7" xfId="17318" xr:uid="{5D421414-8CBB-4266-9A13-6D785B4969E4}"/>
    <cellStyle name="Normal 6 6 6" xfId="869" xr:uid="{28B0532E-4353-4F02-A47E-BFF328A95F37}"/>
    <cellStyle name="Normal 6 6 6 2" xfId="2541" xr:uid="{2FBBFF5A-DECC-4076-A6D6-E339D61F1CA5}"/>
    <cellStyle name="Normal 6 6 6 2 2" xfId="6722" xr:uid="{83EB79C8-65A5-44C6-9648-D75C2636201B}"/>
    <cellStyle name="Normal 6 6 6 2 2 2" xfId="15085" xr:uid="{979D269F-472F-4F05-87D8-F8B2697BDFD4}"/>
    <cellStyle name="Normal 6 6 6 2 2 2 2" xfId="31814" xr:uid="{8853F537-33AF-4ABB-B673-0E1D0EC90061}"/>
    <cellStyle name="Normal 6 6 6 2 2 3" xfId="23451" xr:uid="{17D30920-E1E1-40D7-AB22-53A6301AECEF}"/>
    <cellStyle name="Normal 6 6 6 2 3" xfId="10904" xr:uid="{1B94520F-A066-493A-A591-D8FC9206952F}"/>
    <cellStyle name="Normal 6 6 6 2 3 2" xfId="27633" xr:uid="{1677A25F-50CD-462B-A3CE-80AD1E8B889D}"/>
    <cellStyle name="Normal 6 6 6 2 4" xfId="19270" xr:uid="{BA60F5AC-BEF7-41EB-B2E7-8667FE77B052}"/>
    <cellStyle name="Normal 6 6 6 3" xfId="5050" xr:uid="{2CB09D5C-8670-46BF-A9BE-B4C27F1AA932}"/>
    <cellStyle name="Normal 6 6 6 3 2" xfId="13413" xr:uid="{5C4A828C-F4B0-4198-894A-E9271397D598}"/>
    <cellStyle name="Normal 6 6 6 3 2 2" xfId="30142" xr:uid="{CA6FCBA8-A073-4399-812D-912EC6BECC8D}"/>
    <cellStyle name="Normal 6 6 6 3 3" xfId="21779" xr:uid="{97D3C249-C11F-4A7D-BD6F-B6358109D61F}"/>
    <cellStyle name="Normal 6 6 6 4" xfId="9232" xr:uid="{62FB7B66-1EA0-493D-90C2-57EFE27B11F5}"/>
    <cellStyle name="Normal 6 6 6 4 2" xfId="25961" xr:uid="{3832CC82-8E6C-4416-9CB0-FCCF8251623E}"/>
    <cellStyle name="Normal 6 6 6 5" xfId="17598" xr:uid="{21DD3D26-B260-4EE6-B528-D02655B5F0AF}"/>
    <cellStyle name="Normal 6 6 7" xfId="1705" xr:uid="{5E7043C6-4973-4767-8196-F4B3C15120C8}"/>
    <cellStyle name="Normal 6 6 7 2" xfId="5886" xr:uid="{D45ECFEB-B54E-4B02-A64A-EB04721DF37C}"/>
    <cellStyle name="Normal 6 6 7 2 2" xfId="14249" xr:uid="{2FC15335-BDF2-4AFB-8218-99C19CF4E94B}"/>
    <cellStyle name="Normal 6 6 7 2 2 2" xfId="30978" xr:uid="{9749A67A-30C5-4258-B621-E8E58E1E520C}"/>
    <cellStyle name="Normal 6 6 7 2 3" xfId="22615" xr:uid="{FB76BAF3-BFB4-4FB5-8349-66B9C738A322}"/>
    <cellStyle name="Normal 6 6 7 3" xfId="10068" xr:uid="{A47A7CBB-9660-4940-83DC-9609286AE2F0}"/>
    <cellStyle name="Normal 6 6 7 3 2" xfId="26797" xr:uid="{6B4D82F0-CBB8-4831-9F1C-7E3E3C24AF13}"/>
    <cellStyle name="Normal 6 6 7 4" xfId="18434" xr:uid="{CD519FA6-BDD7-407A-8CED-C6CB7C198884}"/>
    <cellStyle name="Normal 6 6 8" xfId="3379" xr:uid="{A99693CB-8C27-4166-BBFE-D31F1742DBF1}"/>
    <cellStyle name="Normal 6 6 8 2" xfId="7560" xr:uid="{9AB095E6-E935-42B3-AB73-5524390643A6}"/>
    <cellStyle name="Normal 6 6 8 2 2" xfId="15923" xr:uid="{296C5E6E-C118-4F5E-9AB2-0924B13615D0}"/>
    <cellStyle name="Normal 6 6 8 2 2 2" xfId="32652" xr:uid="{CF9C96C7-6117-4061-B182-66F94CB2B773}"/>
    <cellStyle name="Normal 6 6 8 2 3" xfId="24289" xr:uid="{4E419D66-D33E-4235-9497-721B72F232E5}"/>
    <cellStyle name="Normal 6 6 8 3" xfId="11742" xr:uid="{61E4D59C-6A60-482A-8F17-D6D36723080D}"/>
    <cellStyle name="Normal 6 6 8 3 2" xfId="28471" xr:uid="{06ACB1E6-F5C0-422D-B01F-4E21CD571DE7}"/>
    <cellStyle name="Normal 6 6 8 4" xfId="20108" xr:uid="{9B88F06E-52B0-4854-B0AE-02FD53ACF6AA}"/>
    <cellStyle name="Normal 6 6 9" xfId="4214" xr:uid="{52EAE221-0E2C-4C65-AB2D-385132D1E927}"/>
    <cellStyle name="Normal 6 6 9 2" xfId="12577" xr:uid="{96AB304B-E81E-4B37-B58F-E77A1B8F8824}"/>
    <cellStyle name="Normal 6 6 9 2 2" xfId="29306" xr:uid="{268C79FA-2311-4536-9428-A6F445E4381B}"/>
    <cellStyle name="Normal 6 6 9 3" xfId="20943" xr:uid="{3DE73833-666B-4591-B265-277A306CF628}"/>
    <cellStyle name="Normal 6 7" xfId="48" xr:uid="{68A93A05-E85E-4C13-AAC7-28F74B0B095C}"/>
    <cellStyle name="Normal 6 7 10" xfId="8411" xr:uid="{14E1F973-388F-4F53-BC9E-A9DA9F2399E2}"/>
    <cellStyle name="Normal 6 7 10 2" xfId="25140" xr:uid="{D06428E6-9736-4361-8D0D-1ECA720247D4}"/>
    <cellStyle name="Normal 6 7 11" xfId="16777" xr:uid="{395A9A5F-B2BD-4E12-83F6-6F814D4B13CD}"/>
    <cellStyle name="Normal 6 7 2" xfId="115" xr:uid="{334BB105-8313-4412-A593-E4DBD5AE4237}"/>
    <cellStyle name="Normal 6 7 2 10" xfId="16844" xr:uid="{F11AE723-79FB-4B0B-B8C7-D7F4EDD40E35}"/>
    <cellStyle name="Normal 6 7 2 2" xfId="251" xr:uid="{06313E4F-B721-4E53-8F34-B095488876C7}"/>
    <cellStyle name="Normal 6 7 2 2 2" xfId="529" xr:uid="{4ACC4331-1F38-4446-A4B3-EFC520E96B85}"/>
    <cellStyle name="Normal 6 7 2 2 2 2" xfId="1365" xr:uid="{01CAC2E2-3AE4-426D-9E6E-4D5E1F22AD81}"/>
    <cellStyle name="Normal 6 7 2 2 2 2 2" xfId="3037" xr:uid="{D3193CB0-9FF0-4D0E-A753-5CD6F166DA9B}"/>
    <cellStyle name="Normal 6 7 2 2 2 2 2 2" xfId="7218" xr:uid="{F10817EC-BD43-4DC8-B01D-3CC013FB98AB}"/>
    <cellStyle name="Normal 6 7 2 2 2 2 2 2 2" xfId="15581" xr:uid="{4E8CD3EC-E5B6-43A2-8960-767F22E2E009}"/>
    <cellStyle name="Normal 6 7 2 2 2 2 2 2 2 2" xfId="32310" xr:uid="{49C8F366-EB68-49CF-8354-515710E925E0}"/>
    <cellStyle name="Normal 6 7 2 2 2 2 2 2 3" xfId="23947" xr:uid="{FFDFFCF5-3392-4E68-8FC7-A289CF534782}"/>
    <cellStyle name="Normal 6 7 2 2 2 2 2 3" xfId="11400" xr:uid="{AF46E4D8-FFAE-464F-9398-DFC6B316875D}"/>
    <cellStyle name="Normal 6 7 2 2 2 2 2 3 2" xfId="28129" xr:uid="{F02DA83B-C1F5-45B9-BE99-074DE8B6D3BA}"/>
    <cellStyle name="Normal 6 7 2 2 2 2 2 4" xfId="19766" xr:uid="{B53FBDBB-C397-4511-95E0-F439F82D03FE}"/>
    <cellStyle name="Normal 6 7 2 2 2 2 3" xfId="5546" xr:uid="{5DF61EF1-456B-432D-BDDC-6D39CAD9A944}"/>
    <cellStyle name="Normal 6 7 2 2 2 2 3 2" xfId="13909" xr:uid="{FE86D039-D7ED-4DE8-A491-475ABDD9CA68}"/>
    <cellStyle name="Normal 6 7 2 2 2 2 3 2 2" xfId="30638" xr:uid="{6F760AE9-0DEA-4D0D-AA69-F0B36549CB74}"/>
    <cellStyle name="Normal 6 7 2 2 2 2 3 3" xfId="22275" xr:uid="{F2E400C0-910A-4C1E-876C-4A2235564B1E}"/>
    <cellStyle name="Normal 6 7 2 2 2 2 4" xfId="9728" xr:uid="{073F38AA-3ACA-4A2B-A845-BE9774AD16C0}"/>
    <cellStyle name="Normal 6 7 2 2 2 2 4 2" xfId="26457" xr:uid="{680232B5-D480-4A52-8C28-D10105A669E8}"/>
    <cellStyle name="Normal 6 7 2 2 2 2 5" xfId="18094" xr:uid="{608A2097-CD86-4E16-AA96-789BC9703D2B}"/>
    <cellStyle name="Normal 6 7 2 2 2 3" xfId="2201" xr:uid="{B79CD004-A4E5-4D92-9117-927BD51C0505}"/>
    <cellStyle name="Normal 6 7 2 2 2 3 2" xfId="6382" xr:uid="{0D640930-79DF-4099-9311-1F679B6F10AD}"/>
    <cellStyle name="Normal 6 7 2 2 2 3 2 2" xfId="14745" xr:uid="{EA4555C9-FFD9-416F-95BE-BAAA32715C65}"/>
    <cellStyle name="Normal 6 7 2 2 2 3 2 2 2" xfId="31474" xr:uid="{6149E5D2-D51C-4D8F-A027-604085DC3B63}"/>
    <cellStyle name="Normal 6 7 2 2 2 3 2 3" xfId="23111" xr:uid="{91B58204-CF32-454A-81AF-21E4D30B9149}"/>
    <cellStyle name="Normal 6 7 2 2 2 3 3" xfId="10564" xr:uid="{82F7299E-6037-41C7-9323-72D4FC19CDD5}"/>
    <cellStyle name="Normal 6 7 2 2 2 3 3 2" xfId="27293" xr:uid="{7BDCA2EC-6597-4217-AA0F-A9D3B9CBFBB0}"/>
    <cellStyle name="Normal 6 7 2 2 2 3 4" xfId="18930" xr:uid="{4DF3EC7E-A8A2-4B6D-BEDE-6DAA4E39ED05}"/>
    <cellStyle name="Normal 6 7 2 2 2 4" xfId="3875" xr:uid="{797923E0-5936-40B8-B195-4468FDAC049E}"/>
    <cellStyle name="Normal 6 7 2 2 2 4 2" xfId="8056" xr:uid="{6359FE15-2C9C-4009-9CB4-5E600673F35D}"/>
    <cellStyle name="Normal 6 7 2 2 2 4 2 2" xfId="16419" xr:uid="{A2A3B958-CA58-4E41-8D48-AFF386DE6EC0}"/>
    <cellStyle name="Normal 6 7 2 2 2 4 2 2 2" xfId="33148" xr:uid="{BA2BA55E-130E-400A-85C8-EE4EE9B1EB99}"/>
    <cellStyle name="Normal 6 7 2 2 2 4 2 3" xfId="24785" xr:uid="{44317A9E-31FF-4A0D-B73D-913BD2213DF0}"/>
    <cellStyle name="Normal 6 7 2 2 2 4 3" xfId="12238" xr:uid="{D3039FD5-FCC3-4A4D-B1BF-1D708AD9549F}"/>
    <cellStyle name="Normal 6 7 2 2 2 4 3 2" xfId="28967" xr:uid="{D3B1E01D-9717-4A3C-9B50-D97FC29E58B4}"/>
    <cellStyle name="Normal 6 7 2 2 2 4 4" xfId="20604" xr:uid="{4398BFF9-695D-4F1E-9610-1881F1A6241F}"/>
    <cellStyle name="Normal 6 7 2 2 2 5" xfId="4710" xr:uid="{3CF90C3F-19CE-4725-8565-1BD16C4D45B2}"/>
    <cellStyle name="Normal 6 7 2 2 2 5 2" xfId="13073" xr:uid="{1FE74CB5-88C5-4101-9FFD-0210332CFC17}"/>
    <cellStyle name="Normal 6 7 2 2 2 5 2 2" xfId="29802" xr:uid="{F0C62CBA-FA97-422B-8BB1-75C0D7E59B73}"/>
    <cellStyle name="Normal 6 7 2 2 2 5 3" xfId="21439" xr:uid="{1101C9A2-5C15-41D6-9FBC-4179FFFC9736}"/>
    <cellStyle name="Normal 6 7 2 2 2 6" xfId="8892" xr:uid="{C329A381-76D8-4BD5-9670-DAD042D28494}"/>
    <cellStyle name="Normal 6 7 2 2 2 6 2" xfId="25621" xr:uid="{9F931758-5D61-4855-8536-90B54163DAD5}"/>
    <cellStyle name="Normal 6 7 2 2 2 7" xfId="17258" xr:uid="{9380878F-0576-4318-8512-1480E85EC48D}"/>
    <cellStyle name="Normal 6 7 2 2 3" xfId="807" xr:uid="{36280740-CF53-4C08-B682-D4738F60D706}"/>
    <cellStyle name="Normal 6 7 2 2 3 2" xfId="1643" xr:uid="{74F92A38-52A9-46EE-9EEC-08FC06DB4BBB}"/>
    <cellStyle name="Normal 6 7 2 2 3 2 2" xfId="3315" xr:uid="{D31F9319-8457-4F55-BBE5-AFD05B2A5BE6}"/>
    <cellStyle name="Normal 6 7 2 2 3 2 2 2" xfId="7496" xr:uid="{1F35C42E-79FA-4C33-B4D1-6DCEB299B3AE}"/>
    <cellStyle name="Normal 6 7 2 2 3 2 2 2 2" xfId="15859" xr:uid="{0E433E16-F119-4352-A777-48A0A1567CCA}"/>
    <cellStyle name="Normal 6 7 2 2 3 2 2 2 2 2" xfId="32588" xr:uid="{D120920E-9DA0-4238-9A15-B7171975BC70}"/>
    <cellStyle name="Normal 6 7 2 2 3 2 2 2 3" xfId="24225" xr:uid="{461229B1-DA37-48A3-A413-CCBCC2E2410F}"/>
    <cellStyle name="Normal 6 7 2 2 3 2 2 3" xfId="11678" xr:uid="{4D78BF4A-66D9-4B19-9633-6755925648F2}"/>
    <cellStyle name="Normal 6 7 2 2 3 2 2 3 2" xfId="28407" xr:uid="{6809AB3C-5A80-461E-BAD6-1242A5BDE1C3}"/>
    <cellStyle name="Normal 6 7 2 2 3 2 2 4" xfId="20044" xr:uid="{B66359B4-3ADC-4538-A618-FC22D6EDDBC6}"/>
    <cellStyle name="Normal 6 7 2 2 3 2 3" xfId="5824" xr:uid="{C42760CE-6322-4A56-8775-BFBD292BE1B2}"/>
    <cellStyle name="Normal 6 7 2 2 3 2 3 2" xfId="14187" xr:uid="{EDD38160-67B6-4EDE-BEAD-590098E2DE91}"/>
    <cellStyle name="Normal 6 7 2 2 3 2 3 2 2" xfId="30916" xr:uid="{5AB901C6-5259-42A9-B400-3E289F435765}"/>
    <cellStyle name="Normal 6 7 2 2 3 2 3 3" xfId="22553" xr:uid="{16D4246F-DEF1-4CA6-B317-49EE9AE2128E}"/>
    <cellStyle name="Normal 6 7 2 2 3 2 4" xfId="10006" xr:uid="{C5DE0509-EEB0-4461-864B-ECD4F331E28B}"/>
    <cellStyle name="Normal 6 7 2 2 3 2 4 2" xfId="26735" xr:uid="{F9477D9C-E15B-430E-9E69-270661DCA2D0}"/>
    <cellStyle name="Normal 6 7 2 2 3 2 5" xfId="18372" xr:uid="{A8007240-3286-473D-B6F5-08B3F04DB7FA}"/>
    <cellStyle name="Normal 6 7 2 2 3 3" xfId="2479" xr:uid="{E0FB39CB-72ED-47E2-B593-F7C54265AE12}"/>
    <cellStyle name="Normal 6 7 2 2 3 3 2" xfId="6660" xr:uid="{3FDB3E28-3DD3-45C9-BDD3-1B4D21E121EC}"/>
    <cellStyle name="Normal 6 7 2 2 3 3 2 2" xfId="15023" xr:uid="{9D2E3A0C-9965-40D9-99D4-E6BC921A71F4}"/>
    <cellStyle name="Normal 6 7 2 2 3 3 2 2 2" xfId="31752" xr:uid="{3CF4E821-A240-405F-89B2-4E6EBE095E2C}"/>
    <cellStyle name="Normal 6 7 2 2 3 3 2 3" xfId="23389" xr:uid="{8B910F92-8581-4B62-B1CF-57BC293CC1B2}"/>
    <cellStyle name="Normal 6 7 2 2 3 3 3" xfId="10842" xr:uid="{7BE085A0-79EA-4D18-94A8-3C4234A36A0E}"/>
    <cellStyle name="Normal 6 7 2 2 3 3 3 2" xfId="27571" xr:uid="{71E04151-AFF6-489E-AC85-F0645C848D17}"/>
    <cellStyle name="Normal 6 7 2 2 3 3 4" xfId="19208" xr:uid="{AA39CA25-A339-4EFC-8E6C-06A75F1AE93F}"/>
    <cellStyle name="Normal 6 7 2 2 3 4" xfId="4153" xr:uid="{68046E8C-400C-46AD-B2FC-3C713C266DCD}"/>
    <cellStyle name="Normal 6 7 2 2 3 4 2" xfId="8334" xr:uid="{8A226068-ADB0-430D-9CF2-42216FE42328}"/>
    <cellStyle name="Normal 6 7 2 2 3 4 2 2" xfId="16697" xr:uid="{51AAA3F8-92BE-422A-AA23-FA5D0B2D3E75}"/>
    <cellStyle name="Normal 6 7 2 2 3 4 2 2 2" xfId="33426" xr:uid="{E62D016B-7EAA-48A0-A982-632623A1637B}"/>
    <cellStyle name="Normal 6 7 2 2 3 4 2 3" xfId="25063" xr:uid="{423DF75C-1D70-4555-A238-10AA9A6D00F0}"/>
    <cellStyle name="Normal 6 7 2 2 3 4 3" xfId="12516" xr:uid="{A6DF2397-243C-4C68-A541-023051948004}"/>
    <cellStyle name="Normal 6 7 2 2 3 4 3 2" xfId="29245" xr:uid="{DBAFC48E-5F4C-428C-976D-799C96614875}"/>
    <cellStyle name="Normal 6 7 2 2 3 4 4" xfId="20882" xr:uid="{6D9807D8-08BF-4C57-8A91-14313B1DF97C}"/>
    <cellStyle name="Normal 6 7 2 2 3 5" xfId="4988" xr:uid="{C249C698-4217-4489-BE4C-4E378C94BF63}"/>
    <cellStyle name="Normal 6 7 2 2 3 5 2" xfId="13351" xr:uid="{EC5B9A1C-53D5-43E7-A6EA-BA5D8C208B91}"/>
    <cellStyle name="Normal 6 7 2 2 3 5 2 2" xfId="30080" xr:uid="{A54988CA-72DE-4D50-9742-6B49008B1069}"/>
    <cellStyle name="Normal 6 7 2 2 3 5 3" xfId="21717" xr:uid="{4C06B95C-64FE-4DF7-AB7A-20632D6012B4}"/>
    <cellStyle name="Normal 6 7 2 2 3 6" xfId="9170" xr:uid="{945CD2C0-743A-4A8A-88E5-E116714BA1D4}"/>
    <cellStyle name="Normal 6 7 2 2 3 6 2" xfId="25899" xr:uid="{3B45CBCE-2457-449B-95A5-924EC0EBF97F}"/>
    <cellStyle name="Normal 6 7 2 2 3 7" xfId="17536" xr:uid="{29CE7B9D-A4A9-44F7-BE8A-A32D82349410}"/>
    <cellStyle name="Normal 6 7 2 2 4" xfId="1087" xr:uid="{FB16B246-D7BF-4500-AAC5-B9791EB752FE}"/>
    <cellStyle name="Normal 6 7 2 2 4 2" xfId="2759" xr:uid="{D0D3A1D0-9757-4E54-A076-5E38F28C1629}"/>
    <cellStyle name="Normal 6 7 2 2 4 2 2" xfId="6940" xr:uid="{3378B2C0-1CA9-4805-BF90-265F639546B9}"/>
    <cellStyle name="Normal 6 7 2 2 4 2 2 2" xfId="15303" xr:uid="{B1369B1E-C86B-400E-BDDE-133CA8451D54}"/>
    <cellStyle name="Normal 6 7 2 2 4 2 2 2 2" xfId="32032" xr:uid="{0A0C7242-E678-4D61-A0E1-7D8B8EC92762}"/>
    <cellStyle name="Normal 6 7 2 2 4 2 2 3" xfId="23669" xr:uid="{0976AA70-07BB-4D18-A3D2-FBBA3AC47693}"/>
    <cellStyle name="Normal 6 7 2 2 4 2 3" xfId="11122" xr:uid="{B40423B5-845B-4AAD-BE29-00D0F804AFB5}"/>
    <cellStyle name="Normal 6 7 2 2 4 2 3 2" xfId="27851" xr:uid="{8C462194-8BCC-4BD6-896F-F64CD90706B7}"/>
    <cellStyle name="Normal 6 7 2 2 4 2 4" xfId="19488" xr:uid="{A59D1948-7DF3-45FA-911B-DB68E9EEF919}"/>
    <cellStyle name="Normal 6 7 2 2 4 3" xfId="5268" xr:uid="{06EE69DE-7106-41BE-BB89-0F95B6356B60}"/>
    <cellStyle name="Normal 6 7 2 2 4 3 2" xfId="13631" xr:uid="{FD486790-EFBB-4313-9BF9-76E72B9DB390}"/>
    <cellStyle name="Normal 6 7 2 2 4 3 2 2" xfId="30360" xr:uid="{EC50A57F-2C70-41BE-8C72-B3E3D49F4C6A}"/>
    <cellStyle name="Normal 6 7 2 2 4 3 3" xfId="21997" xr:uid="{31A22F23-B261-4A58-B33E-B033EED2B7A6}"/>
    <cellStyle name="Normal 6 7 2 2 4 4" xfId="9450" xr:uid="{C317F352-594F-43E9-B58D-F9827D34BDC0}"/>
    <cellStyle name="Normal 6 7 2 2 4 4 2" xfId="26179" xr:uid="{9B4BFBEC-4714-4370-A347-58CA2C2EF503}"/>
    <cellStyle name="Normal 6 7 2 2 4 5" xfId="17816" xr:uid="{B2FD0454-8FCE-49DA-9913-7D2959CB2F76}"/>
    <cellStyle name="Normal 6 7 2 2 5" xfId="1923" xr:uid="{45338791-76D0-40CD-9C6F-89F9B8D37D5E}"/>
    <cellStyle name="Normal 6 7 2 2 5 2" xfId="6104" xr:uid="{F3CF8949-E377-41D6-BEE0-9A04FC5C9E2B}"/>
    <cellStyle name="Normal 6 7 2 2 5 2 2" xfId="14467" xr:uid="{E7A72B2E-8375-4585-A81B-8E3F0DC5EA7B}"/>
    <cellStyle name="Normal 6 7 2 2 5 2 2 2" xfId="31196" xr:uid="{B7FC9C80-D6F1-40F2-B7DC-7F62BB0F6F4C}"/>
    <cellStyle name="Normal 6 7 2 2 5 2 3" xfId="22833" xr:uid="{6FF428DC-2A22-4F9B-A48A-99EB15A67BE9}"/>
    <cellStyle name="Normal 6 7 2 2 5 3" xfId="10286" xr:uid="{E7B1C6D9-328E-45D1-91CC-15C50A27797B}"/>
    <cellStyle name="Normal 6 7 2 2 5 3 2" xfId="27015" xr:uid="{5913B8BF-6176-4E34-85FF-A28771E8435C}"/>
    <cellStyle name="Normal 6 7 2 2 5 4" xfId="18652" xr:uid="{E3EA252F-1480-41D5-8080-F695C2B166F7}"/>
    <cellStyle name="Normal 6 7 2 2 6" xfId="3597" xr:uid="{0980CEA0-DA05-4C08-B4FB-E3FA9521F8B7}"/>
    <cellStyle name="Normal 6 7 2 2 6 2" xfId="7778" xr:uid="{73339E6C-E37A-4413-9D90-6B0E2824B682}"/>
    <cellStyle name="Normal 6 7 2 2 6 2 2" xfId="16141" xr:uid="{BCF8CC28-9052-4CFA-910C-E6465B1F2F2E}"/>
    <cellStyle name="Normal 6 7 2 2 6 2 2 2" xfId="32870" xr:uid="{B2A29255-2A88-4491-9C9F-4242A30EB2A6}"/>
    <cellStyle name="Normal 6 7 2 2 6 2 3" xfId="24507" xr:uid="{F792B324-390B-4817-B109-6BCFFC05AB00}"/>
    <cellStyle name="Normal 6 7 2 2 6 3" xfId="11960" xr:uid="{E70356A7-7387-4BF7-8B8C-DD20E86AFBDF}"/>
    <cellStyle name="Normal 6 7 2 2 6 3 2" xfId="28689" xr:uid="{F45895A1-6638-4101-8F56-7358A7CF6DB2}"/>
    <cellStyle name="Normal 6 7 2 2 6 4" xfId="20326" xr:uid="{F16C3735-302F-473C-91F0-D1964BAE4B46}"/>
    <cellStyle name="Normal 6 7 2 2 7" xfId="4432" xr:uid="{90B923B7-B493-4A0F-A40D-C77DE1829CDC}"/>
    <cellStyle name="Normal 6 7 2 2 7 2" xfId="12795" xr:uid="{73DC9EDA-6B76-45E5-A837-5CA229C7303F}"/>
    <cellStyle name="Normal 6 7 2 2 7 2 2" xfId="29524" xr:uid="{B84DAAB7-058D-4C42-9FB6-6D54D8D4FB23}"/>
    <cellStyle name="Normal 6 7 2 2 7 3" xfId="21161" xr:uid="{E3B243E5-F310-4EE3-9EA7-7D87304F4046}"/>
    <cellStyle name="Normal 6 7 2 2 8" xfId="8614" xr:uid="{2B30A817-6154-40A4-ADB0-3B44082ADA62}"/>
    <cellStyle name="Normal 6 7 2 2 8 2" xfId="25343" xr:uid="{2A8F0BAC-F4FF-4AB1-87A4-A7D88F4A556F}"/>
    <cellStyle name="Normal 6 7 2 2 9" xfId="16980" xr:uid="{5062A397-10A3-4F44-B0D7-A9841EC881CA}"/>
    <cellStyle name="Normal 6 7 2 3" xfId="393" xr:uid="{58D6318C-8298-42D8-BD81-047074E6676C}"/>
    <cellStyle name="Normal 6 7 2 3 2" xfId="1229" xr:uid="{F43071BB-4892-496A-BD54-9D6E1677A654}"/>
    <cellStyle name="Normal 6 7 2 3 2 2" xfId="2901" xr:uid="{7B3F6006-37A0-4A8C-9766-4602B8574C6E}"/>
    <cellStyle name="Normal 6 7 2 3 2 2 2" xfId="7082" xr:uid="{AC76CED1-BCAA-4025-B953-C5658C84EE99}"/>
    <cellStyle name="Normal 6 7 2 3 2 2 2 2" xfId="15445" xr:uid="{B9B83A1E-9CAB-4F35-B66E-BBB511FC5BE8}"/>
    <cellStyle name="Normal 6 7 2 3 2 2 2 2 2" xfId="32174" xr:uid="{0E5F8024-1775-496F-B7D4-653905A3E0E3}"/>
    <cellStyle name="Normal 6 7 2 3 2 2 2 3" xfId="23811" xr:uid="{0CF638E7-2DFC-45BD-A32B-64AB5B9D5185}"/>
    <cellStyle name="Normal 6 7 2 3 2 2 3" xfId="11264" xr:uid="{E20DD59A-FA8C-451B-84CD-520A1FE82F36}"/>
    <cellStyle name="Normal 6 7 2 3 2 2 3 2" xfId="27993" xr:uid="{BA07D8BC-485C-48D2-BB03-3D0E7B880659}"/>
    <cellStyle name="Normal 6 7 2 3 2 2 4" xfId="19630" xr:uid="{09084ECA-1C28-47B1-8530-8EC77E5CFC8E}"/>
    <cellStyle name="Normal 6 7 2 3 2 3" xfId="5410" xr:uid="{59C3B2DD-A31C-41A1-BB26-8DF483CE5F8E}"/>
    <cellStyle name="Normal 6 7 2 3 2 3 2" xfId="13773" xr:uid="{9E797BC2-5EC3-4EAD-89AF-9DC3C3B3BD23}"/>
    <cellStyle name="Normal 6 7 2 3 2 3 2 2" xfId="30502" xr:uid="{9DF78511-7738-41D6-AF76-10ED03DD73E2}"/>
    <cellStyle name="Normal 6 7 2 3 2 3 3" xfId="22139" xr:uid="{5A93A781-6729-4CAF-9036-D5EA808E94B5}"/>
    <cellStyle name="Normal 6 7 2 3 2 4" xfId="9592" xr:uid="{F35465DD-5206-4C26-9CD6-4593D2C3DCBF}"/>
    <cellStyle name="Normal 6 7 2 3 2 4 2" xfId="26321" xr:uid="{6EA2306F-24CA-4562-A675-4AC40C144E39}"/>
    <cellStyle name="Normal 6 7 2 3 2 5" xfId="17958" xr:uid="{C9DA5D22-2B0D-4DC7-9107-02DC872D0769}"/>
    <cellStyle name="Normal 6 7 2 3 3" xfId="2065" xr:uid="{5633C136-AF42-49F1-A835-CC3D5B0B5889}"/>
    <cellStyle name="Normal 6 7 2 3 3 2" xfId="6246" xr:uid="{2D828D33-19D2-4821-A418-B78BCE6D9A2E}"/>
    <cellStyle name="Normal 6 7 2 3 3 2 2" xfId="14609" xr:uid="{258BDE62-84A1-4BFD-975C-83A6E7E9D283}"/>
    <cellStyle name="Normal 6 7 2 3 3 2 2 2" xfId="31338" xr:uid="{C6852DFB-DC31-49AA-BC04-879414E8337A}"/>
    <cellStyle name="Normal 6 7 2 3 3 2 3" xfId="22975" xr:uid="{B46DD069-DC6E-469A-86B4-DE476FC36B04}"/>
    <cellStyle name="Normal 6 7 2 3 3 3" xfId="10428" xr:uid="{34ACEFBE-20B1-4D6C-936D-EFCDFE946966}"/>
    <cellStyle name="Normal 6 7 2 3 3 3 2" xfId="27157" xr:uid="{4FD0625B-3EDA-45F8-9921-534EF8216191}"/>
    <cellStyle name="Normal 6 7 2 3 3 4" xfId="18794" xr:uid="{D797092C-7577-40F5-81DC-EA224F67AABF}"/>
    <cellStyle name="Normal 6 7 2 3 4" xfId="3739" xr:uid="{98FB725A-692B-408C-9AC7-243C4F402233}"/>
    <cellStyle name="Normal 6 7 2 3 4 2" xfId="7920" xr:uid="{787414B2-67D5-4667-965B-AC2F9B5B6AFF}"/>
    <cellStyle name="Normal 6 7 2 3 4 2 2" xfId="16283" xr:uid="{9B94EB1E-C958-451B-B3F6-88E3DA7D21C0}"/>
    <cellStyle name="Normal 6 7 2 3 4 2 2 2" xfId="33012" xr:uid="{0D49A806-B0AD-4C3E-949C-ADEBB9FACD29}"/>
    <cellStyle name="Normal 6 7 2 3 4 2 3" xfId="24649" xr:uid="{47448054-66C4-44B5-B8C6-87F6D0175188}"/>
    <cellStyle name="Normal 6 7 2 3 4 3" xfId="12102" xr:uid="{F5D8E0A1-8CA3-40BB-80DF-D162741D1C16}"/>
    <cellStyle name="Normal 6 7 2 3 4 3 2" xfId="28831" xr:uid="{8A6379AB-CA99-4E05-99AA-7A47F2B1DF94}"/>
    <cellStyle name="Normal 6 7 2 3 4 4" xfId="20468" xr:uid="{F1F82449-2FF9-4B92-871B-DF7B5D3CF5C1}"/>
    <cellStyle name="Normal 6 7 2 3 5" xfId="4574" xr:uid="{C08F9524-AE77-49E9-BACB-A460986B9CC6}"/>
    <cellStyle name="Normal 6 7 2 3 5 2" xfId="12937" xr:uid="{D6B851DB-C467-4894-90AA-BF2F17033D54}"/>
    <cellStyle name="Normal 6 7 2 3 5 2 2" xfId="29666" xr:uid="{AD8BE1ED-A380-40BD-AD00-63205C2A9251}"/>
    <cellStyle name="Normal 6 7 2 3 5 3" xfId="21303" xr:uid="{1E0FBD87-3296-45A3-8D13-F87C74EC0B6D}"/>
    <cellStyle name="Normal 6 7 2 3 6" xfId="8756" xr:uid="{BA5B2CFF-E48E-4215-AE35-76A3C1BF7F99}"/>
    <cellStyle name="Normal 6 7 2 3 6 2" xfId="25485" xr:uid="{8FBAF0DF-5464-4310-BC6A-683EC2E03242}"/>
    <cellStyle name="Normal 6 7 2 3 7" xfId="17122" xr:uid="{FDB82DDA-F69A-4CD4-ACE0-0E255336D06C}"/>
    <cellStyle name="Normal 6 7 2 4" xfId="671" xr:uid="{B4001222-114B-443C-948D-0E538D822336}"/>
    <cellStyle name="Normal 6 7 2 4 2" xfId="1507" xr:uid="{9132078E-3EFD-4F3A-951B-78E362AB7EE9}"/>
    <cellStyle name="Normal 6 7 2 4 2 2" xfId="3179" xr:uid="{2F23156A-D1C3-4D40-87C3-C7D7BE1CC69E}"/>
    <cellStyle name="Normal 6 7 2 4 2 2 2" xfId="7360" xr:uid="{4F189746-EA7D-46E3-8095-E1D0DB2A54D0}"/>
    <cellStyle name="Normal 6 7 2 4 2 2 2 2" xfId="15723" xr:uid="{E29B960C-E11E-4A8D-BC78-366519E0DE9D}"/>
    <cellStyle name="Normal 6 7 2 4 2 2 2 2 2" xfId="32452" xr:uid="{2B8901E9-C8FA-49D3-9A74-A67BC346A2F6}"/>
    <cellStyle name="Normal 6 7 2 4 2 2 2 3" xfId="24089" xr:uid="{E6160A94-868E-4B4B-8DCA-86587604FBF1}"/>
    <cellStyle name="Normal 6 7 2 4 2 2 3" xfId="11542" xr:uid="{91B05B5B-FD42-4C66-8780-A43BF9A2655F}"/>
    <cellStyle name="Normal 6 7 2 4 2 2 3 2" xfId="28271" xr:uid="{E2817BEF-56F7-402D-A24B-9FF8CA24EAFD}"/>
    <cellStyle name="Normal 6 7 2 4 2 2 4" xfId="19908" xr:uid="{48DBD030-B093-49B9-AB41-C1D414DC63A6}"/>
    <cellStyle name="Normal 6 7 2 4 2 3" xfId="5688" xr:uid="{24177828-15FA-45DE-9FAF-F5F82B45B27E}"/>
    <cellStyle name="Normal 6 7 2 4 2 3 2" xfId="14051" xr:uid="{359E35BA-3745-49BA-95D6-04ACAAEBB24C}"/>
    <cellStyle name="Normal 6 7 2 4 2 3 2 2" xfId="30780" xr:uid="{22483785-87CA-416B-9511-518E0F827E75}"/>
    <cellStyle name="Normal 6 7 2 4 2 3 3" xfId="22417" xr:uid="{4DE14ABC-A828-40CF-A4C3-7A2FC91B35D9}"/>
    <cellStyle name="Normal 6 7 2 4 2 4" xfId="9870" xr:uid="{698AAF40-B0B5-450D-9DDC-BF34B2CC24ED}"/>
    <cellStyle name="Normal 6 7 2 4 2 4 2" xfId="26599" xr:uid="{33B54D41-FE18-4A3C-AC60-DB7FC9C1260D}"/>
    <cellStyle name="Normal 6 7 2 4 2 5" xfId="18236" xr:uid="{1A42453E-9E6D-4071-A2D4-1791BFD71AA0}"/>
    <cellStyle name="Normal 6 7 2 4 3" xfId="2343" xr:uid="{F3C00F9B-E25C-4FBF-81CA-67D41E1A3B07}"/>
    <cellStyle name="Normal 6 7 2 4 3 2" xfId="6524" xr:uid="{4F3D1034-75FD-470A-A5B0-F179E14AE312}"/>
    <cellStyle name="Normal 6 7 2 4 3 2 2" xfId="14887" xr:uid="{F2FD65F7-7FDA-4130-8182-FFB851F1515F}"/>
    <cellStyle name="Normal 6 7 2 4 3 2 2 2" xfId="31616" xr:uid="{851CFECA-5DDC-4831-B50B-F7D99E7DB26F}"/>
    <cellStyle name="Normal 6 7 2 4 3 2 3" xfId="23253" xr:uid="{DAFD6403-5DDD-4300-A312-6B9416197D79}"/>
    <cellStyle name="Normal 6 7 2 4 3 3" xfId="10706" xr:uid="{BD390C3C-48AA-4E55-9208-6B5D3537EBD5}"/>
    <cellStyle name="Normal 6 7 2 4 3 3 2" xfId="27435" xr:uid="{DC425E01-F949-4ED9-8127-6AC30440B8DC}"/>
    <cellStyle name="Normal 6 7 2 4 3 4" xfId="19072" xr:uid="{DA55D945-8F7D-467F-A162-FE3EC7C61B89}"/>
    <cellStyle name="Normal 6 7 2 4 4" xfId="4017" xr:uid="{7087471E-F989-4A00-AE66-A537D358DF42}"/>
    <cellStyle name="Normal 6 7 2 4 4 2" xfId="8198" xr:uid="{20231875-B17C-4320-9646-E32C3FC12E26}"/>
    <cellStyle name="Normal 6 7 2 4 4 2 2" xfId="16561" xr:uid="{6E3AF209-0C32-42B7-B9B7-A45C25A0B035}"/>
    <cellStyle name="Normal 6 7 2 4 4 2 2 2" xfId="33290" xr:uid="{7C81E1C8-B2AC-4608-A650-3D0E3D4CAD56}"/>
    <cellStyle name="Normal 6 7 2 4 4 2 3" xfId="24927" xr:uid="{F541BF2C-1FC4-4189-9F58-6BE0C7EFDB7F}"/>
    <cellStyle name="Normal 6 7 2 4 4 3" xfId="12380" xr:uid="{20C49D7C-000A-4EBF-B07D-7D787369A2B3}"/>
    <cellStyle name="Normal 6 7 2 4 4 3 2" xfId="29109" xr:uid="{D394C138-8772-4709-AB87-DFCF5F55B7A0}"/>
    <cellStyle name="Normal 6 7 2 4 4 4" xfId="20746" xr:uid="{C8CB62DF-DD16-473F-927D-D10618B81272}"/>
    <cellStyle name="Normal 6 7 2 4 5" xfId="4852" xr:uid="{0F11A73B-49DC-4AAC-B358-E828393ED1A0}"/>
    <cellStyle name="Normal 6 7 2 4 5 2" xfId="13215" xr:uid="{A67C1316-A562-4D61-A17F-86EC8ED66DDF}"/>
    <cellStyle name="Normal 6 7 2 4 5 2 2" xfId="29944" xr:uid="{C19C54AE-58A3-4C94-B50E-6CA56CD4B030}"/>
    <cellStyle name="Normal 6 7 2 4 5 3" xfId="21581" xr:uid="{FDB049DA-7AC0-4AB8-8277-C8EFDAC048CC}"/>
    <cellStyle name="Normal 6 7 2 4 6" xfId="9034" xr:uid="{51AB37D2-3B72-499C-99A8-416004DEC8C6}"/>
    <cellStyle name="Normal 6 7 2 4 6 2" xfId="25763" xr:uid="{5CB196F1-BB8A-4298-B2C2-77F14EAD94E8}"/>
    <cellStyle name="Normal 6 7 2 4 7" xfId="17400" xr:uid="{4EBAC19C-1DD2-405B-A5E9-B5CBA30527CB}"/>
    <cellStyle name="Normal 6 7 2 5" xfId="951" xr:uid="{C45B05C7-F7FD-440D-AEFC-763908F7AA05}"/>
    <cellStyle name="Normal 6 7 2 5 2" xfId="2623" xr:uid="{6C048681-F538-4F61-A407-FB3C3E7D0099}"/>
    <cellStyle name="Normal 6 7 2 5 2 2" xfId="6804" xr:uid="{008D0952-96C9-42A6-842E-16E6961F7F6C}"/>
    <cellStyle name="Normal 6 7 2 5 2 2 2" xfId="15167" xr:uid="{AD35F82E-89A9-4B09-931A-4AD2546A3E7D}"/>
    <cellStyle name="Normal 6 7 2 5 2 2 2 2" xfId="31896" xr:uid="{2EB905D7-17C2-4229-8A92-C0092FDB5AAA}"/>
    <cellStyle name="Normal 6 7 2 5 2 2 3" xfId="23533" xr:uid="{EB5A66F9-5568-4581-B05B-0D9B0169F26C}"/>
    <cellStyle name="Normal 6 7 2 5 2 3" xfId="10986" xr:uid="{630DC165-85DC-4831-B0DA-E641338121A4}"/>
    <cellStyle name="Normal 6 7 2 5 2 3 2" xfId="27715" xr:uid="{92558CBA-E659-44DE-B5F3-707588F5879A}"/>
    <cellStyle name="Normal 6 7 2 5 2 4" xfId="19352" xr:uid="{73EEF7B0-8A12-4C5B-BBD2-F7E6B6E3713A}"/>
    <cellStyle name="Normal 6 7 2 5 3" xfId="5132" xr:uid="{6731A0A0-0BB9-45BC-AA60-AE4B67D4593B}"/>
    <cellStyle name="Normal 6 7 2 5 3 2" xfId="13495" xr:uid="{C71E387D-CE5E-41B3-BF70-4C1E74C37CF8}"/>
    <cellStyle name="Normal 6 7 2 5 3 2 2" xfId="30224" xr:uid="{879C1D3B-CBC2-428D-B15C-7947200473AF}"/>
    <cellStyle name="Normal 6 7 2 5 3 3" xfId="21861" xr:uid="{5D3358C2-B831-4AB2-BC9F-DB90C83259A3}"/>
    <cellStyle name="Normal 6 7 2 5 4" xfId="9314" xr:uid="{38E3FBD8-8ACB-4A4C-BC88-4D753624103D}"/>
    <cellStyle name="Normal 6 7 2 5 4 2" xfId="26043" xr:uid="{9B818E74-6C78-4D00-A3FE-F623649FF846}"/>
    <cellStyle name="Normal 6 7 2 5 5" xfId="17680" xr:uid="{4A9C464D-538D-4534-BA8D-823E4FD6974C}"/>
    <cellStyle name="Normal 6 7 2 6" xfId="1787" xr:uid="{97544311-DAC5-455F-80E7-9EE01A675EE5}"/>
    <cellStyle name="Normal 6 7 2 6 2" xfId="5968" xr:uid="{B8994E45-F0D0-4709-9527-F710793E6C5C}"/>
    <cellStyle name="Normal 6 7 2 6 2 2" xfId="14331" xr:uid="{D2D8DDF5-6E5D-4C23-947A-547CE7AA14C8}"/>
    <cellStyle name="Normal 6 7 2 6 2 2 2" xfId="31060" xr:uid="{BAB3905C-4EC8-4EE2-A572-E1E90688B1FE}"/>
    <cellStyle name="Normal 6 7 2 6 2 3" xfId="22697" xr:uid="{7DCF50BC-8C7E-482A-9FE8-0FF04A6DF271}"/>
    <cellStyle name="Normal 6 7 2 6 3" xfId="10150" xr:uid="{A181A363-E573-4393-8D32-A7EFD9EBDE21}"/>
    <cellStyle name="Normal 6 7 2 6 3 2" xfId="26879" xr:uid="{E311DEF9-A77C-4878-AFFB-827E054B8C2A}"/>
    <cellStyle name="Normal 6 7 2 6 4" xfId="18516" xr:uid="{73FF2C4A-0BA2-4082-99DE-14CB1AC4F598}"/>
    <cellStyle name="Normal 6 7 2 7" xfId="3461" xr:uid="{BE3ECE64-FC95-4C79-837F-1263CDA5DD8B}"/>
    <cellStyle name="Normal 6 7 2 7 2" xfId="7642" xr:uid="{304A6D16-DC36-48D7-A1A3-5EDE9DFDAC29}"/>
    <cellStyle name="Normal 6 7 2 7 2 2" xfId="16005" xr:uid="{9175B24B-E245-4604-AFA4-AD0C99948052}"/>
    <cellStyle name="Normal 6 7 2 7 2 2 2" xfId="32734" xr:uid="{68E82FAF-C519-4019-A352-F721D107AFC6}"/>
    <cellStyle name="Normal 6 7 2 7 2 3" xfId="24371" xr:uid="{8279D565-1F80-479C-BF0B-9783C7A64A67}"/>
    <cellStyle name="Normal 6 7 2 7 3" xfId="11824" xr:uid="{3CA1DDC2-4CBF-402E-9157-8E6DFA3632C0}"/>
    <cellStyle name="Normal 6 7 2 7 3 2" xfId="28553" xr:uid="{FBEC6A0C-2AB4-4B78-84CB-EF76B6D65731}"/>
    <cellStyle name="Normal 6 7 2 7 4" xfId="20190" xr:uid="{6CFB197C-6BD9-42B5-8DEC-1459E2E61791}"/>
    <cellStyle name="Normal 6 7 2 8" xfId="4296" xr:uid="{9B8C8399-C15E-4A12-87AC-277805ADC890}"/>
    <cellStyle name="Normal 6 7 2 8 2" xfId="12659" xr:uid="{436DB890-6E2F-487E-85BF-D03589755368}"/>
    <cellStyle name="Normal 6 7 2 8 2 2" xfId="29388" xr:uid="{A7AACD68-5801-4A54-8EC0-B7850F8DC4C3}"/>
    <cellStyle name="Normal 6 7 2 8 3" xfId="21025" xr:uid="{10560D77-3FFB-4976-9C49-CDEBCB0FEE94}"/>
    <cellStyle name="Normal 6 7 2 9" xfId="8478" xr:uid="{209E6BAC-238A-4252-9F93-9CDB27295ED2}"/>
    <cellStyle name="Normal 6 7 2 9 2" xfId="25207" xr:uid="{64AF5DAA-11A5-49C5-AFF3-73769FFB21BB}"/>
    <cellStyle name="Normal 6 7 3" xfId="184" xr:uid="{12AF7775-732F-4CA3-8EBF-13D377AE2D08}"/>
    <cellStyle name="Normal 6 7 3 2" xfId="462" xr:uid="{93CA7455-933D-4C30-99F2-411EBCAF24F9}"/>
    <cellStyle name="Normal 6 7 3 2 2" xfId="1298" xr:uid="{EEF0C37E-C641-431E-87D8-9758EDDFDBCB}"/>
    <cellStyle name="Normal 6 7 3 2 2 2" xfId="2970" xr:uid="{5DD4F642-CAF8-4D9E-8657-F573EF6A4D94}"/>
    <cellStyle name="Normal 6 7 3 2 2 2 2" xfId="7151" xr:uid="{696D37C9-C00A-42B0-98A0-C26267C6098A}"/>
    <cellStyle name="Normal 6 7 3 2 2 2 2 2" xfId="15514" xr:uid="{DC8CA00E-8DDC-41A7-A512-CE2130AA313F}"/>
    <cellStyle name="Normal 6 7 3 2 2 2 2 2 2" xfId="32243" xr:uid="{145E502D-09F4-4928-AA69-B22F3F0BD808}"/>
    <cellStyle name="Normal 6 7 3 2 2 2 2 3" xfId="23880" xr:uid="{E58344D2-3CC0-4A0F-9250-A594D3785239}"/>
    <cellStyle name="Normal 6 7 3 2 2 2 3" xfId="11333" xr:uid="{D84FE710-0A69-43F2-A363-99E56AE3D2EB}"/>
    <cellStyle name="Normal 6 7 3 2 2 2 3 2" xfId="28062" xr:uid="{A8688062-5E3B-4A10-9D3B-497090388230}"/>
    <cellStyle name="Normal 6 7 3 2 2 2 4" xfId="19699" xr:uid="{E8182457-A701-4B33-85FF-1EAE478B5FDB}"/>
    <cellStyle name="Normal 6 7 3 2 2 3" xfId="5479" xr:uid="{3D11AC72-0E64-4407-8D8E-C8C55BCC2CE3}"/>
    <cellStyle name="Normal 6 7 3 2 2 3 2" xfId="13842" xr:uid="{EB601EC6-6F42-4874-AAB2-80B4568F9FD9}"/>
    <cellStyle name="Normal 6 7 3 2 2 3 2 2" xfId="30571" xr:uid="{EE6BF55A-179C-4F72-9EED-12B989159B2C}"/>
    <cellStyle name="Normal 6 7 3 2 2 3 3" xfId="22208" xr:uid="{22A74AC1-E4C7-4903-A198-2756A73510A8}"/>
    <cellStyle name="Normal 6 7 3 2 2 4" xfId="9661" xr:uid="{AF4B4986-0526-4FE1-AE16-F11364388911}"/>
    <cellStyle name="Normal 6 7 3 2 2 4 2" xfId="26390" xr:uid="{73A7A271-9CB9-4D24-8972-D46F71873BEF}"/>
    <cellStyle name="Normal 6 7 3 2 2 5" xfId="18027" xr:uid="{4C8BE754-5B1C-4D3D-827D-DB234A8A3465}"/>
    <cellStyle name="Normal 6 7 3 2 3" xfId="2134" xr:uid="{2B6A8C52-8FA9-4D83-A2E1-84573A5E19BC}"/>
    <cellStyle name="Normal 6 7 3 2 3 2" xfId="6315" xr:uid="{4875348F-5449-4AD5-817C-B048571398AC}"/>
    <cellStyle name="Normal 6 7 3 2 3 2 2" xfId="14678" xr:uid="{B0A156A2-572A-43D3-B107-DE3F7B8445C7}"/>
    <cellStyle name="Normal 6 7 3 2 3 2 2 2" xfId="31407" xr:uid="{4685D82A-5815-4DE3-A9F3-CEA5039E45E2}"/>
    <cellStyle name="Normal 6 7 3 2 3 2 3" xfId="23044" xr:uid="{A126DC18-1DF0-4C39-8396-EA90088C4725}"/>
    <cellStyle name="Normal 6 7 3 2 3 3" xfId="10497" xr:uid="{7A90DB41-431A-4C74-996D-BDEC2A0C5D0B}"/>
    <cellStyle name="Normal 6 7 3 2 3 3 2" xfId="27226" xr:uid="{1BE74304-13D5-4618-B8DE-D49397FF8F4E}"/>
    <cellStyle name="Normal 6 7 3 2 3 4" xfId="18863" xr:uid="{1326E20C-CBCB-4C00-93B9-CB87E04086CD}"/>
    <cellStyle name="Normal 6 7 3 2 4" xfId="3808" xr:uid="{910C2D1C-9260-4651-BF9F-FECB5AA59CEC}"/>
    <cellStyle name="Normal 6 7 3 2 4 2" xfId="7989" xr:uid="{45DE1340-DB0F-4D1A-A1A1-DAD71C040D1A}"/>
    <cellStyle name="Normal 6 7 3 2 4 2 2" xfId="16352" xr:uid="{0FF19972-6922-46DA-A702-57B540C6255C}"/>
    <cellStyle name="Normal 6 7 3 2 4 2 2 2" xfId="33081" xr:uid="{A5A10E59-9D22-4730-AE35-C9AEA901FEDE}"/>
    <cellStyle name="Normal 6 7 3 2 4 2 3" xfId="24718" xr:uid="{E8786BAB-E5BB-47B1-B183-3F919570BFF2}"/>
    <cellStyle name="Normal 6 7 3 2 4 3" xfId="12171" xr:uid="{15D65920-C4AC-4905-B1D6-7AB4A3336218}"/>
    <cellStyle name="Normal 6 7 3 2 4 3 2" xfId="28900" xr:uid="{0D391B07-6FA7-43E6-B445-9446D49EA655}"/>
    <cellStyle name="Normal 6 7 3 2 4 4" xfId="20537" xr:uid="{B8428ACB-885C-42D2-964C-714FCFD9A2A9}"/>
    <cellStyle name="Normal 6 7 3 2 5" xfId="4643" xr:uid="{FBEB5CAC-921D-4A99-9E18-1875FCB7A5A9}"/>
    <cellStyle name="Normal 6 7 3 2 5 2" xfId="13006" xr:uid="{E1B08ECF-0800-43D0-9C56-6616B718DAB5}"/>
    <cellStyle name="Normal 6 7 3 2 5 2 2" xfId="29735" xr:uid="{631BE0F0-26DE-4E30-BE4E-6E6843CBC06E}"/>
    <cellStyle name="Normal 6 7 3 2 5 3" xfId="21372" xr:uid="{76620D65-BFDC-4F2F-8FE9-4876A7904262}"/>
    <cellStyle name="Normal 6 7 3 2 6" xfId="8825" xr:uid="{0F9E18F2-E81C-4ABF-B82C-8B57F37ED811}"/>
    <cellStyle name="Normal 6 7 3 2 6 2" xfId="25554" xr:uid="{42907D72-30D7-4A30-90AA-BE0C19D0DD66}"/>
    <cellStyle name="Normal 6 7 3 2 7" xfId="17191" xr:uid="{59ED6273-4EDC-460D-93EB-289DA752880E}"/>
    <cellStyle name="Normal 6 7 3 3" xfId="740" xr:uid="{BC3F5A58-B40B-40AF-AD13-C4B43A1F6ECD}"/>
    <cellStyle name="Normal 6 7 3 3 2" xfId="1576" xr:uid="{84D3E499-3D23-4BD9-9B6B-F6E7D076021A}"/>
    <cellStyle name="Normal 6 7 3 3 2 2" xfId="3248" xr:uid="{3B8256F1-6D1B-4CCA-B91A-D682437D8537}"/>
    <cellStyle name="Normal 6 7 3 3 2 2 2" xfId="7429" xr:uid="{8FE3B99F-026D-4393-9906-AA18151107A7}"/>
    <cellStyle name="Normal 6 7 3 3 2 2 2 2" xfId="15792" xr:uid="{084B2E88-2CF2-4A10-B5DF-DD923A8CCB03}"/>
    <cellStyle name="Normal 6 7 3 3 2 2 2 2 2" xfId="32521" xr:uid="{FF923A72-6282-4474-8969-A517489719C4}"/>
    <cellStyle name="Normal 6 7 3 3 2 2 2 3" xfId="24158" xr:uid="{EEE6DA64-5730-451B-A9F9-4B69E1BA5BE0}"/>
    <cellStyle name="Normal 6 7 3 3 2 2 3" xfId="11611" xr:uid="{EA154CE5-C11F-4192-B52B-15EA46D1BEFA}"/>
    <cellStyle name="Normal 6 7 3 3 2 2 3 2" xfId="28340" xr:uid="{E8E24134-9CDC-4C71-A752-806D61ECCE60}"/>
    <cellStyle name="Normal 6 7 3 3 2 2 4" xfId="19977" xr:uid="{34D47F63-1396-4FBB-8790-1BD9B3EB6C86}"/>
    <cellStyle name="Normal 6 7 3 3 2 3" xfId="5757" xr:uid="{130127B8-B9B6-4CD3-BFA6-7DBB74CA99E8}"/>
    <cellStyle name="Normal 6 7 3 3 2 3 2" xfId="14120" xr:uid="{7AE8BBD8-25A4-4009-A845-0088D9DC7F41}"/>
    <cellStyle name="Normal 6 7 3 3 2 3 2 2" xfId="30849" xr:uid="{40076AFB-BCDE-441C-8603-1E89C50874BC}"/>
    <cellStyle name="Normal 6 7 3 3 2 3 3" xfId="22486" xr:uid="{9289760A-EB46-4C24-9379-085ED0DFE9E7}"/>
    <cellStyle name="Normal 6 7 3 3 2 4" xfId="9939" xr:uid="{2291102F-386C-4F89-B22F-94DC2F611D94}"/>
    <cellStyle name="Normal 6 7 3 3 2 4 2" xfId="26668" xr:uid="{A48E377C-EE92-44EC-B43A-58C48390F637}"/>
    <cellStyle name="Normal 6 7 3 3 2 5" xfId="18305" xr:uid="{7F9BBAE5-FB8D-490F-9203-98CD1BA6943B}"/>
    <cellStyle name="Normal 6 7 3 3 3" xfId="2412" xr:uid="{A6242FE6-8A59-41C0-9B7E-669818C27816}"/>
    <cellStyle name="Normal 6 7 3 3 3 2" xfId="6593" xr:uid="{82E6CD6C-7267-426B-916B-DB9E9E433D6C}"/>
    <cellStyle name="Normal 6 7 3 3 3 2 2" xfId="14956" xr:uid="{D1994144-5EB2-41C6-B801-AFB215F5BB8D}"/>
    <cellStyle name="Normal 6 7 3 3 3 2 2 2" xfId="31685" xr:uid="{CC85A6CA-CD25-4808-935B-5DBDD52D42E2}"/>
    <cellStyle name="Normal 6 7 3 3 3 2 3" xfId="23322" xr:uid="{FC78C60E-8579-4005-BF0E-8413D1208720}"/>
    <cellStyle name="Normal 6 7 3 3 3 3" xfId="10775" xr:uid="{4BE06192-DE65-4F4E-8B63-F75BB5577EEE}"/>
    <cellStyle name="Normal 6 7 3 3 3 3 2" xfId="27504" xr:uid="{26572D5A-E126-42A4-B2B5-7BE5D401D704}"/>
    <cellStyle name="Normal 6 7 3 3 3 4" xfId="19141" xr:uid="{5E3D77E7-B4D7-471C-A762-C7E34ABE977E}"/>
    <cellStyle name="Normal 6 7 3 3 4" xfId="4086" xr:uid="{A3266223-8E77-48D8-A337-5317312CA0B7}"/>
    <cellStyle name="Normal 6 7 3 3 4 2" xfId="8267" xr:uid="{7736530F-2C2B-4898-AAFD-D91513CBC23B}"/>
    <cellStyle name="Normal 6 7 3 3 4 2 2" xfId="16630" xr:uid="{F9B02252-8393-477C-9631-D6F1D266DCAB}"/>
    <cellStyle name="Normal 6 7 3 3 4 2 2 2" xfId="33359" xr:uid="{D7405079-6BC5-4EB1-B20E-ACCB546411CC}"/>
    <cellStyle name="Normal 6 7 3 3 4 2 3" xfId="24996" xr:uid="{C961A97A-A8E7-42C3-BC6B-E20F421B269E}"/>
    <cellStyle name="Normal 6 7 3 3 4 3" xfId="12449" xr:uid="{87AA9241-0029-45BB-A4C0-22A8339EC712}"/>
    <cellStyle name="Normal 6 7 3 3 4 3 2" xfId="29178" xr:uid="{A7E58C7C-271F-4950-9731-1930ADB2921C}"/>
    <cellStyle name="Normal 6 7 3 3 4 4" xfId="20815" xr:uid="{7E65AC8B-1E93-46A8-A485-9A1D79E26C34}"/>
    <cellStyle name="Normal 6 7 3 3 5" xfId="4921" xr:uid="{AA7A92B7-197E-4FE3-AE8C-99714F013116}"/>
    <cellStyle name="Normal 6 7 3 3 5 2" xfId="13284" xr:uid="{8848D9E7-8319-40F9-93C1-7477E3BE3EFC}"/>
    <cellStyle name="Normal 6 7 3 3 5 2 2" xfId="30013" xr:uid="{74C6B6CA-4AA2-4D52-9951-243067EFE497}"/>
    <cellStyle name="Normal 6 7 3 3 5 3" xfId="21650" xr:uid="{09D77304-1C58-4438-BC1D-E1356E28DAB7}"/>
    <cellStyle name="Normal 6 7 3 3 6" xfId="9103" xr:uid="{85CC0B9C-A7AE-42E7-9477-166F9243459B}"/>
    <cellStyle name="Normal 6 7 3 3 6 2" xfId="25832" xr:uid="{ACE91774-0E88-43F9-9BC2-4684573DC210}"/>
    <cellStyle name="Normal 6 7 3 3 7" xfId="17469" xr:uid="{C69FDE8F-671C-47EF-A554-7EED8566CD77}"/>
    <cellStyle name="Normal 6 7 3 4" xfId="1020" xr:uid="{05977D93-8608-4D2F-B6BF-19E3CD5544C3}"/>
    <cellStyle name="Normal 6 7 3 4 2" xfId="2692" xr:uid="{508C0E14-21E4-40C5-AADF-66DCAEEE383A}"/>
    <cellStyle name="Normal 6 7 3 4 2 2" xfId="6873" xr:uid="{2630BF62-C044-497E-93CE-6C74E00CD113}"/>
    <cellStyle name="Normal 6 7 3 4 2 2 2" xfId="15236" xr:uid="{ECABE209-A34E-4BB8-A4A8-A70BF4CA7877}"/>
    <cellStyle name="Normal 6 7 3 4 2 2 2 2" xfId="31965" xr:uid="{E7F113EE-228A-4E13-8DC1-E19654A5825A}"/>
    <cellStyle name="Normal 6 7 3 4 2 2 3" xfId="23602" xr:uid="{2FFF1570-4FA8-4CA2-81DD-27154E733A9A}"/>
    <cellStyle name="Normal 6 7 3 4 2 3" xfId="11055" xr:uid="{B7C32EEA-C932-40A7-9FB0-0BAEC45FD19C}"/>
    <cellStyle name="Normal 6 7 3 4 2 3 2" xfId="27784" xr:uid="{88601969-B6AE-457E-877B-38342AF8D67F}"/>
    <cellStyle name="Normal 6 7 3 4 2 4" xfId="19421" xr:uid="{10BAA16A-4913-4A5B-9E88-0C4FBB8FB66D}"/>
    <cellStyle name="Normal 6 7 3 4 3" xfId="5201" xr:uid="{BC5383A8-C4CC-417D-AADF-F3A44E3EFFAD}"/>
    <cellStyle name="Normal 6 7 3 4 3 2" xfId="13564" xr:uid="{70D001D9-4214-4FE5-A9C2-941A026007D6}"/>
    <cellStyle name="Normal 6 7 3 4 3 2 2" xfId="30293" xr:uid="{64C5210B-3FF8-4CBF-B5FE-20902B10E1FD}"/>
    <cellStyle name="Normal 6 7 3 4 3 3" xfId="21930" xr:uid="{DF22C80E-BBB2-42C6-A155-3C4E29E37F44}"/>
    <cellStyle name="Normal 6 7 3 4 4" xfId="9383" xr:uid="{60B61528-4EDE-4AEC-9C88-883C953F7E47}"/>
    <cellStyle name="Normal 6 7 3 4 4 2" xfId="26112" xr:uid="{0D2B2B61-843E-4E46-81F9-4EE14FECC7A8}"/>
    <cellStyle name="Normal 6 7 3 4 5" xfId="17749" xr:uid="{8CA72A4F-3190-4BE4-AC44-04D49441D9CE}"/>
    <cellStyle name="Normal 6 7 3 5" xfId="1856" xr:uid="{109DB6A3-CDDA-44D6-B483-207FEC98EE80}"/>
    <cellStyle name="Normal 6 7 3 5 2" xfId="6037" xr:uid="{E6D105F4-0708-4BA0-B8BF-35CA260C93E9}"/>
    <cellStyle name="Normal 6 7 3 5 2 2" xfId="14400" xr:uid="{674D52A6-6D34-4FEA-87AE-AAEE98A3A18D}"/>
    <cellStyle name="Normal 6 7 3 5 2 2 2" xfId="31129" xr:uid="{C2515927-050A-4787-9959-48DA94D23713}"/>
    <cellStyle name="Normal 6 7 3 5 2 3" xfId="22766" xr:uid="{B5F14A2E-2FCF-42E7-AC33-49E62F8BED1A}"/>
    <cellStyle name="Normal 6 7 3 5 3" xfId="10219" xr:uid="{F50B991E-6F86-46CD-9EDF-F38C000C9AC7}"/>
    <cellStyle name="Normal 6 7 3 5 3 2" xfId="26948" xr:uid="{AE978825-1E10-46B5-85E7-C7A63C459866}"/>
    <cellStyle name="Normal 6 7 3 5 4" xfId="18585" xr:uid="{38A3A7DF-3BD6-4331-8772-61F8327B745E}"/>
    <cellStyle name="Normal 6 7 3 6" xfId="3530" xr:uid="{8A16C316-DD49-424C-824F-58DAF2C01AB7}"/>
    <cellStyle name="Normal 6 7 3 6 2" xfId="7711" xr:uid="{04479D74-0194-453B-962B-697B1BC14961}"/>
    <cellStyle name="Normal 6 7 3 6 2 2" xfId="16074" xr:uid="{DC07B1F9-F05F-4A12-8F66-7528A16D6EC0}"/>
    <cellStyle name="Normal 6 7 3 6 2 2 2" xfId="32803" xr:uid="{8383C858-89ED-4148-B07A-2DDD679FF9A3}"/>
    <cellStyle name="Normal 6 7 3 6 2 3" xfId="24440" xr:uid="{6F770563-C234-4F28-937A-FA982B8D5964}"/>
    <cellStyle name="Normal 6 7 3 6 3" xfId="11893" xr:uid="{716C9E82-0393-4776-95D5-6750E9A5E72C}"/>
    <cellStyle name="Normal 6 7 3 6 3 2" xfId="28622" xr:uid="{6872FAB7-7482-41D0-84EB-BDC2F1F766FF}"/>
    <cellStyle name="Normal 6 7 3 6 4" xfId="20259" xr:uid="{AC198702-1EB0-49A2-ABED-3B2F38F9D1DE}"/>
    <cellStyle name="Normal 6 7 3 7" xfId="4365" xr:uid="{9B031917-1507-467B-B151-C96BA08CFB83}"/>
    <cellStyle name="Normal 6 7 3 7 2" xfId="12728" xr:uid="{7D4B4C55-4389-4653-880C-56B358C19EFB}"/>
    <cellStyle name="Normal 6 7 3 7 2 2" xfId="29457" xr:uid="{980626D7-04E6-4010-89AC-14C024AE577C}"/>
    <cellStyle name="Normal 6 7 3 7 3" xfId="21094" xr:uid="{FF4F7FFF-16DF-4EA9-B8C6-22325454D68C}"/>
    <cellStyle name="Normal 6 7 3 8" xfId="8547" xr:uid="{63A2AC49-612A-43D9-A4A8-891D72E21A23}"/>
    <cellStyle name="Normal 6 7 3 8 2" xfId="25276" xr:uid="{7D63C056-F8FA-4F02-95EA-447409573CED}"/>
    <cellStyle name="Normal 6 7 3 9" xfId="16913" xr:uid="{6A6986FC-6D71-42A6-8FC3-DEB36476B4BE}"/>
    <cellStyle name="Normal 6 7 4" xfId="326" xr:uid="{CF2534A8-B95E-4377-B3EF-87E4FDDE0F4B}"/>
    <cellStyle name="Normal 6 7 4 2" xfId="1162" xr:uid="{F14CBA33-2A3B-475B-AB6D-FCAA229EF980}"/>
    <cellStyle name="Normal 6 7 4 2 2" xfId="2834" xr:uid="{A334FC78-ACF3-4458-88C1-866D1C75CE96}"/>
    <cellStyle name="Normal 6 7 4 2 2 2" xfId="7015" xr:uid="{AB8C5CAE-F9A2-4D7F-9A1E-C7191C360F17}"/>
    <cellStyle name="Normal 6 7 4 2 2 2 2" xfId="15378" xr:uid="{A2D80A61-3FCD-43C6-9049-7F9CC09C32B4}"/>
    <cellStyle name="Normal 6 7 4 2 2 2 2 2" xfId="32107" xr:uid="{DAA46A93-0E93-4AAC-88D5-E171B0D2A425}"/>
    <cellStyle name="Normal 6 7 4 2 2 2 3" xfId="23744" xr:uid="{C1BC9C2E-7900-4D77-AB8D-96CFAEC6F1BB}"/>
    <cellStyle name="Normal 6 7 4 2 2 3" xfId="11197" xr:uid="{8A12EF68-4EBD-4FB5-A1DE-AF436C742F1E}"/>
    <cellStyle name="Normal 6 7 4 2 2 3 2" xfId="27926" xr:uid="{74D48603-BD84-41D5-9BF2-9621D49DA5D1}"/>
    <cellStyle name="Normal 6 7 4 2 2 4" xfId="19563" xr:uid="{679512E8-7688-44B8-888B-642CDFC2C317}"/>
    <cellStyle name="Normal 6 7 4 2 3" xfId="5343" xr:uid="{F7A14549-68F3-4575-A8D0-C6416D582A52}"/>
    <cellStyle name="Normal 6 7 4 2 3 2" xfId="13706" xr:uid="{C60912EF-7362-462C-819D-3AEA5904AF9D}"/>
    <cellStyle name="Normal 6 7 4 2 3 2 2" xfId="30435" xr:uid="{DB57E908-905D-4F33-8448-26B5B72018E8}"/>
    <cellStyle name="Normal 6 7 4 2 3 3" xfId="22072" xr:uid="{341BFB50-6B91-4F5F-9AAE-80005247A2CB}"/>
    <cellStyle name="Normal 6 7 4 2 4" xfId="9525" xr:uid="{BC8FC917-C84D-46D4-8284-ED8054F4B0BF}"/>
    <cellStyle name="Normal 6 7 4 2 4 2" xfId="26254" xr:uid="{581F4B86-4F12-4E24-8F52-079C070C4B99}"/>
    <cellStyle name="Normal 6 7 4 2 5" xfId="17891" xr:uid="{F4F1794C-71E9-44CC-BD1E-2CC694A5C371}"/>
    <cellStyle name="Normal 6 7 4 3" xfId="1998" xr:uid="{5E6E7109-9BFE-40D7-ACD8-656CD04D684A}"/>
    <cellStyle name="Normal 6 7 4 3 2" xfId="6179" xr:uid="{5B830C50-F067-484B-A139-C30D973957D7}"/>
    <cellStyle name="Normal 6 7 4 3 2 2" xfId="14542" xr:uid="{766AEE73-0919-4908-A48C-DF56FF304D9D}"/>
    <cellStyle name="Normal 6 7 4 3 2 2 2" xfId="31271" xr:uid="{10CFB7EF-7AC0-403C-BA95-E1047D0C2B20}"/>
    <cellStyle name="Normal 6 7 4 3 2 3" xfId="22908" xr:uid="{D67D6A04-B0EE-4D77-92FB-20945FB1D0B7}"/>
    <cellStyle name="Normal 6 7 4 3 3" xfId="10361" xr:uid="{F9E4AB3E-859D-40E4-A28D-F91CA996F2DC}"/>
    <cellStyle name="Normal 6 7 4 3 3 2" xfId="27090" xr:uid="{B15B93DC-EFE8-4100-952C-14CC547CAAE8}"/>
    <cellStyle name="Normal 6 7 4 3 4" xfId="18727" xr:uid="{047D10FC-B30F-49FB-821E-77AFBBAECF1E}"/>
    <cellStyle name="Normal 6 7 4 4" xfId="3672" xr:uid="{D087AD1E-73B1-4D3C-B34A-5860B810BB60}"/>
    <cellStyle name="Normal 6 7 4 4 2" xfId="7853" xr:uid="{2CC6DA49-0BF7-450C-86A5-3E4D030DA8B8}"/>
    <cellStyle name="Normal 6 7 4 4 2 2" xfId="16216" xr:uid="{88EC33EA-DB4A-4C77-99C2-E42C9F3D54DC}"/>
    <cellStyle name="Normal 6 7 4 4 2 2 2" xfId="32945" xr:uid="{35169191-92DE-46F3-AA5F-E2B75032FD85}"/>
    <cellStyle name="Normal 6 7 4 4 2 3" xfId="24582" xr:uid="{911376E6-C4CD-4449-ABC7-7BAA0839507A}"/>
    <cellStyle name="Normal 6 7 4 4 3" xfId="12035" xr:uid="{0B655A33-17CA-4632-85C9-E3BFB5E15222}"/>
    <cellStyle name="Normal 6 7 4 4 3 2" xfId="28764" xr:uid="{AE1B37DC-E934-4D16-BF01-AEE922167D80}"/>
    <cellStyle name="Normal 6 7 4 4 4" xfId="20401" xr:uid="{ABDECFC1-9391-4D7A-9E06-60BF46D7C723}"/>
    <cellStyle name="Normal 6 7 4 5" xfId="4507" xr:uid="{45FE5B21-3F0B-4D2C-B312-0C2D374DDB4F}"/>
    <cellStyle name="Normal 6 7 4 5 2" xfId="12870" xr:uid="{62F75455-2FE9-43BF-9E83-EDACF92A2DE8}"/>
    <cellStyle name="Normal 6 7 4 5 2 2" xfId="29599" xr:uid="{514C081B-7328-40C7-9CEA-177E28FBB36E}"/>
    <cellStyle name="Normal 6 7 4 5 3" xfId="21236" xr:uid="{75C39739-7EC4-4D0A-98CE-D410A6179557}"/>
    <cellStyle name="Normal 6 7 4 6" xfId="8689" xr:uid="{9C845706-AD6E-4ABF-A8E6-45AFBCCB3915}"/>
    <cellStyle name="Normal 6 7 4 6 2" xfId="25418" xr:uid="{EB3F857D-AB54-4969-AFA0-6E9E4D5F4D95}"/>
    <cellStyle name="Normal 6 7 4 7" xfId="17055" xr:uid="{44950570-C86C-47CF-B645-0233DA10906D}"/>
    <cellStyle name="Normal 6 7 5" xfId="604" xr:uid="{589F8CDA-BC5E-487E-A653-8B179D3B5874}"/>
    <cellStyle name="Normal 6 7 5 2" xfId="1440" xr:uid="{E9A0FAAA-6775-46C5-8513-2B643F871959}"/>
    <cellStyle name="Normal 6 7 5 2 2" xfId="3112" xr:uid="{85C35F63-BAC7-41E8-9EC7-32E807FCF17E}"/>
    <cellStyle name="Normal 6 7 5 2 2 2" xfId="7293" xr:uid="{A8C7A4FD-8A04-43AF-8008-D7CDD6A248FA}"/>
    <cellStyle name="Normal 6 7 5 2 2 2 2" xfId="15656" xr:uid="{3C0042D0-5626-40C8-8A9B-F6D4DD56F915}"/>
    <cellStyle name="Normal 6 7 5 2 2 2 2 2" xfId="32385" xr:uid="{B0B43FDE-2AFA-4BD4-B966-BB5E5DC8F07C}"/>
    <cellStyle name="Normal 6 7 5 2 2 2 3" xfId="24022" xr:uid="{098D8DB6-FC39-4065-9046-94A0EF62FBE4}"/>
    <cellStyle name="Normal 6 7 5 2 2 3" xfId="11475" xr:uid="{05120114-21B5-40BF-BE4C-CD1B34D0DD07}"/>
    <cellStyle name="Normal 6 7 5 2 2 3 2" xfId="28204" xr:uid="{30AC587D-10F9-4313-BE62-A8DF85FC6B9B}"/>
    <cellStyle name="Normal 6 7 5 2 2 4" xfId="19841" xr:uid="{30FD125A-C999-47F7-B85F-C86C42DEE419}"/>
    <cellStyle name="Normal 6 7 5 2 3" xfId="5621" xr:uid="{19FAF0A5-4321-45A6-8FE1-3C97A7E585C3}"/>
    <cellStyle name="Normal 6 7 5 2 3 2" xfId="13984" xr:uid="{F3F7CFC1-6D1C-45C9-8C15-4360B3A750B8}"/>
    <cellStyle name="Normal 6 7 5 2 3 2 2" xfId="30713" xr:uid="{CD42A134-7CA3-4634-8E89-545FB97A9377}"/>
    <cellStyle name="Normal 6 7 5 2 3 3" xfId="22350" xr:uid="{555B1A91-C922-4A01-8DAD-096EB14F3B38}"/>
    <cellStyle name="Normal 6 7 5 2 4" xfId="9803" xr:uid="{B3B03A75-C393-4367-88E3-B2AC40F93233}"/>
    <cellStyle name="Normal 6 7 5 2 4 2" xfId="26532" xr:uid="{32AEE148-E566-415D-8082-9FE8286E05E8}"/>
    <cellStyle name="Normal 6 7 5 2 5" xfId="18169" xr:uid="{F480E988-187A-4CAA-BB75-0D733E09959E}"/>
    <cellStyle name="Normal 6 7 5 3" xfId="2276" xr:uid="{60785687-DE3B-4945-BE73-5B125B2E5756}"/>
    <cellStyle name="Normal 6 7 5 3 2" xfId="6457" xr:uid="{F5A1F62A-18D9-49A5-AEB9-E0894A4DEF21}"/>
    <cellStyle name="Normal 6 7 5 3 2 2" xfId="14820" xr:uid="{4ACA86E2-FCCE-478F-B316-4C697AF179D8}"/>
    <cellStyle name="Normal 6 7 5 3 2 2 2" xfId="31549" xr:uid="{4EC48D0F-135D-4A49-A373-90A7D2028AF3}"/>
    <cellStyle name="Normal 6 7 5 3 2 3" xfId="23186" xr:uid="{06D6D11F-4D59-4EC9-BDE4-F2C8E1ED8796}"/>
    <cellStyle name="Normal 6 7 5 3 3" xfId="10639" xr:uid="{10D83B83-2C23-486F-9511-566197F108F8}"/>
    <cellStyle name="Normal 6 7 5 3 3 2" xfId="27368" xr:uid="{46FFCDB2-994D-4301-8EE6-708C9DD70AD0}"/>
    <cellStyle name="Normal 6 7 5 3 4" xfId="19005" xr:uid="{A7AFADA0-EE22-496F-870B-994114B062DE}"/>
    <cellStyle name="Normal 6 7 5 4" xfId="3950" xr:uid="{AD8B3100-BA6E-4711-9DBA-AFE76FBE8C57}"/>
    <cellStyle name="Normal 6 7 5 4 2" xfId="8131" xr:uid="{7A160FCA-E7FB-43D4-A71E-1298304A3D82}"/>
    <cellStyle name="Normal 6 7 5 4 2 2" xfId="16494" xr:uid="{833AB95B-F925-4237-9F3A-88352A2E60E6}"/>
    <cellStyle name="Normal 6 7 5 4 2 2 2" xfId="33223" xr:uid="{C6ED98F6-C386-4F6E-AF67-2936BB658FDA}"/>
    <cellStyle name="Normal 6 7 5 4 2 3" xfId="24860" xr:uid="{73642983-87C7-47EB-AAD2-8F3F92ECC607}"/>
    <cellStyle name="Normal 6 7 5 4 3" xfId="12313" xr:uid="{A8EC6A97-E035-4E8D-8054-82DF540B2475}"/>
    <cellStyle name="Normal 6 7 5 4 3 2" xfId="29042" xr:uid="{24CF4A59-3253-45AD-8E81-F1E7E993BD3A}"/>
    <cellStyle name="Normal 6 7 5 4 4" xfId="20679" xr:uid="{379EEC10-7BFB-468B-B3B6-DB7C45E5EE8A}"/>
    <cellStyle name="Normal 6 7 5 5" xfId="4785" xr:uid="{88FE81D9-620A-4584-AF1E-3BB6B1B669C1}"/>
    <cellStyle name="Normal 6 7 5 5 2" xfId="13148" xr:uid="{007B4ED8-EB67-44BC-BF53-FC4759DA4939}"/>
    <cellStyle name="Normal 6 7 5 5 2 2" xfId="29877" xr:uid="{75A8E9BF-73A7-4552-9B65-AA939E2EBF29}"/>
    <cellStyle name="Normal 6 7 5 5 3" xfId="21514" xr:uid="{DD4A9451-8040-4153-8DE3-EC1A6533C72D}"/>
    <cellStyle name="Normal 6 7 5 6" xfId="8967" xr:uid="{0C7EBA00-C734-4905-84CB-6A4203305E42}"/>
    <cellStyle name="Normal 6 7 5 6 2" xfId="25696" xr:uid="{2F319DAE-5A76-4F2F-AB2E-DBF59903D4E4}"/>
    <cellStyle name="Normal 6 7 5 7" xfId="17333" xr:uid="{9F8A8811-BDB8-4B1F-9A4A-EE41885C4D02}"/>
    <cellStyle name="Normal 6 7 6" xfId="884" xr:uid="{5987273F-4532-43B0-B5BF-74DDD056EB4B}"/>
    <cellStyle name="Normal 6 7 6 2" xfId="2556" xr:uid="{BEC0B3B4-82F0-4452-852F-D4C3F2F5AC55}"/>
    <cellStyle name="Normal 6 7 6 2 2" xfId="6737" xr:uid="{54EF10CB-1048-4701-8F9A-32E2DDE60527}"/>
    <cellStyle name="Normal 6 7 6 2 2 2" xfId="15100" xr:uid="{39B1A429-E0FD-44DA-A39F-14278A456BFB}"/>
    <cellStyle name="Normal 6 7 6 2 2 2 2" xfId="31829" xr:uid="{3DDCDC22-99EE-49E8-A738-A9F2059E33B9}"/>
    <cellStyle name="Normal 6 7 6 2 2 3" xfId="23466" xr:uid="{BD337643-F3B5-48B4-99E1-85B3E11D2595}"/>
    <cellStyle name="Normal 6 7 6 2 3" xfId="10919" xr:uid="{034449B4-B910-4AEB-8B71-847033E72D8C}"/>
    <cellStyle name="Normal 6 7 6 2 3 2" xfId="27648" xr:uid="{32C371A7-AEBA-479F-A4AD-1F250987E60C}"/>
    <cellStyle name="Normal 6 7 6 2 4" xfId="19285" xr:uid="{35C2B9F0-9038-4481-A230-3A4CD7259EAA}"/>
    <cellStyle name="Normal 6 7 6 3" xfId="5065" xr:uid="{142E6F1C-51C5-4799-843B-7130A5361373}"/>
    <cellStyle name="Normal 6 7 6 3 2" xfId="13428" xr:uid="{50231A2E-D8D8-4511-931A-58EF2AC9251C}"/>
    <cellStyle name="Normal 6 7 6 3 2 2" xfId="30157" xr:uid="{34D068E5-2E12-420B-B7B8-09196B475F45}"/>
    <cellStyle name="Normal 6 7 6 3 3" xfId="21794" xr:uid="{70B7DBC1-CD28-4EA2-AA76-1BA8727BB8B4}"/>
    <cellStyle name="Normal 6 7 6 4" xfId="9247" xr:uid="{55D9DE65-A063-4A6A-85B8-683530EC2F3C}"/>
    <cellStyle name="Normal 6 7 6 4 2" xfId="25976" xr:uid="{0E0A3AEC-F947-4BE3-9D1C-B2F1BA7481C8}"/>
    <cellStyle name="Normal 6 7 6 5" xfId="17613" xr:uid="{5FE748E2-580B-437F-AA4D-130BC4237A8E}"/>
    <cellStyle name="Normal 6 7 7" xfId="1720" xr:uid="{DECA4560-D607-439A-AD8B-5572372226E9}"/>
    <cellStyle name="Normal 6 7 7 2" xfId="5901" xr:uid="{996AC80E-1E91-4DF9-94AD-2AF8518996E2}"/>
    <cellStyle name="Normal 6 7 7 2 2" xfId="14264" xr:uid="{93FC5826-5512-43F8-8A8B-42AF074DDFD8}"/>
    <cellStyle name="Normal 6 7 7 2 2 2" xfId="30993" xr:uid="{749CF710-0EE7-4FF0-A38A-0DDF1EFE041B}"/>
    <cellStyle name="Normal 6 7 7 2 3" xfId="22630" xr:uid="{07C3B45B-74A9-421C-A2C4-90222B6A7E3D}"/>
    <cellStyle name="Normal 6 7 7 3" xfId="10083" xr:uid="{B1B5CA1C-DD7A-4CCF-B075-146D7B550F3C}"/>
    <cellStyle name="Normal 6 7 7 3 2" xfId="26812" xr:uid="{7551B40E-000A-4F49-AF7D-68FB62CD6EE1}"/>
    <cellStyle name="Normal 6 7 7 4" xfId="18449" xr:uid="{B84C0DD5-DC4A-4070-A9BB-A04FB0AB5D50}"/>
    <cellStyle name="Normal 6 7 8" xfId="3394" xr:uid="{9D2EA1B9-79E2-406B-9D79-4B4626E0ECA8}"/>
    <cellStyle name="Normal 6 7 8 2" xfId="7575" xr:uid="{E5F3AC9D-5CC5-4DEB-9643-07A46BCC5C3C}"/>
    <cellStyle name="Normal 6 7 8 2 2" xfId="15938" xr:uid="{74E006B1-1C04-4B25-AE00-8613B30FDCD7}"/>
    <cellStyle name="Normal 6 7 8 2 2 2" xfId="32667" xr:uid="{4DD6180B-69ED-477F-9716-BE3B9A33C5A1}"/>
    <cellStyle name="Normal 6 7 8 2 3" xfId="24304" xr:uid="{1FD2BAB9-3A28-4319-8142-A45842B872E4}"/>
    <cellStyle name="Normal 6 7 8 3" xfId="11757" xr:uid="{15084B70-DB21-4973-8624-227C33B867AF}"/>
    <cellStyle name="Normal 6 7 8 3 2" xfId="28486" xr:uid="{A45CEAD6-EBC7-4637-A2E8-66D8CE2AAC53}"/>
    <cellStyle name="Normal 6 7 8 4" xfId="20123" xr:uid="{F8400B20-55DA-4F53-A569-25C482588A1A}"/>
    <cellStyle name="Normal 6 7 9" xfId="4229" xr:uid="{7164FEAE-DBE3-4517-856A-8A2677013908}"/>
    <cellStyle name="Normal 6 7 9 2" xfId="12592" xr:uid="{AF000E03-8402-4743-9441-E9291896540B}"/>
    <cellStyle name="Normal 6 7 9 2 2" xfId="29321" xr:uid="{F16CAD10-F42D-40D2-BFE1-F065C3630AE6}"/>
    <cellStyle name="Normal 6 7 9 3" xfId="20958" xr:uid="{3473BF5F-911F-4563-95AD-010A15183EED}"/>
    <cellStyle name="Normal 6 8" xfId="75" xr:uid="{9850DF81-3A5B-45E1-8A91-ED1CAB3BC1BB}"/>
    <cellStyle name="Normal 6 8 10" xfId="16804" xr:uid="{BBBB25F5-822B-4D45-A7E8-D3DD5A927EE7}"/>
    <cellStyle name="Normal 6 8 2" xfId="211" xr:uid="{4D7ADFC2-686C-4D30-A8F1-211556A2E3C0}"/>
    <cellStyle name="Normal 6 8 2 2" xfId="489" xr:uid="{27AEC512-3D80-42EA-8062-2B23A1889042}"/>
    <cellStyle name="Normal 6 8 2 2 2" xfId="1325" xr:uid="{C1578247-95EA-4C9C-BCD7-7584C6DCC713}"/>
    <cellStyle name="Normal 6 8 2 2 2 2" xfId="2997" xr:uid="{C44AE3FB-0E34-4A69-AB84-360C385DF74B}"/>
    <cellStyle name="Normal 6 8 2 2 2 2 2" xfId="7178" xr:uid="{27E0944D-8609-4FA9-8E60-0EE02153BCFB}"/>
    <cellStyle name="Normal 6 8 2 2 2 2 2 2" xfId="15541" xr:uid="{451DE491-BADE-4180-B718-5C55E6DD803C}"/>
    <cellStyle name="Normal 6 8 2 2 2 2 2 2 2" xfId="32270" xr:uid="{842740C2-D0D4-46DF-810D-B8060D4888CD}"/>
    <cellStyle name="Normal 6 8 2 2 2 2 2 3" xfId="23907" xr:uid="{77B799AD-A6CB-44E8-AA1F-8E2084B46F4C}"/>
    <cellStyle name="Normal 6 8 2 2 2 2 3" xfId="11360" xr:uid="{4F173D13-72CC-43DB-BF20-F212AFDAFA87}"/>
    <cellStyle name="Normal 6 8 2 2 2 2 3 2" xfId="28089" xr:uid="{DAA65032-6365-44E8-84DC-555EC412A72F}"/>
    <cellStyle name="Normal 6 8 2 2 2 2 4" xfId="19726" xr:uid="{8B9FAB38-CF3A-446A-9F4D-7869913AACFB}"/>
    <cellStyle name="Normal 6 8 2 2 2 3" xfId="5506" xr:uid="{8E46EB4E-2B12-4EB6-9280-65CB931C2E57}"/>
    <cellStyle name="Normal 6 8 2 2 2 3 2" xfId="13869" xr:uid="{FED25B5C-6C65-410A-B9B5-7848C14011E1}"/>
    <cellStyle name="Normal 6 8 2 2 2 3 2 2" xfId="30598" xr:uid="{20900176-7E97-4DC5-9BCC-05223FD4683E}"/>
    <cellStyle name="Normal 6 8 2 2 2 3 3" xfId="22235" xr:uid="{1C3D83CF-C1B5-49F4-AD3F-4C6DFA75C497}"/>
    <cellStyle name="Normal 6 8 2 2 2 4" xfId="9688" xr:uid="{DAA58EB8-4872-410E-9274-D5B8947B1522}"/>
    <cellStyle name="Normal 6 8 2 2 2 4 2" xfId="26417" xr:uid="{D725147B-1230-4DE2-8083-8B68D6DF173A}"/>
    <cellStyle name="Normal 6 8 2 2 2 5" xfId="18054" xr:uid="{72B8E30B-EDD1-4E9E-8934-6CA29D00B1B9}"/>
    <cellStyle name="Normal 6 8 2 2 3" xfId="2161" xr:uid="{8656C3BE-DEE2-4519-A19F-91A58B0F26A0}"/>
    <cellStyle name="Normal 6 8 2 2 3 2" xfId="6342" xr:uid="{8E63165E-1039-4C08-A2AC-74E1EBE2980D}"/>
    <cellStyle name="Normal 6 8 2 2 3 2 2" xfId="14705" xr:uid="{F7BE093C-A280-4DEC-B167-CE3B48019B90}"/>
    <cellStyle name="Normal 6 8 2 2 3 2 2 2" xfId="31434" xr:uid="{34A9A9D6-1F95-48D2-A6EC-C54E8491C53B}"/>
    <cellStyle name="Normal 6 8 2 2 3 2 3" xfId="23071" xr:uid="{4EABD580-F032-4846-8BC1-F87F030D0C77}"/>
    <cellStyle name="Normal 6 8 2 2 3 3" xfId="10524" xr:uid="{F375722B-AF43-490F-B970-7BA259AA43D8}"/>
    <cellStyle name="Normal 6 8 2 2 3 3 2" xfId="27253" xr:uid="{7EF7D6B1-9FFA-4ED5-A530-71A49E18202C}"/>
    <cellStyle name="Normal 6 8 2 2 3 4" xfId="18890" xr:uid="{E2F4DDAD-1319-49A9-974A-B2DD5F1FDBAE}"/>
    <cellStyle name="Normal 6 8 2 2 4" xfId="3835" xr:uid="{29728631-4234-417F-A09C-3366E96EEF27}"/>
    <cellStyle name="Normal 6 8 2 2 4 2" xfId="8016" xr:uid="{3EA324AF-F74F-4580-9C2E-948900A0ED86}"/>
    <cellStyle name="Normal 6 8 2 2 4 2 2" xfId="16379" xr:uid="{8EE7B788-B710-46D8-AD71-F4D66E1407DE}"/>
    <cellStyle name="Normal 6 8 2 2 4 2 2 2" xfId="33108" xr:uid="{DC66E11D-AF33-47EF-8DAD-543DD9EEB22A}"/>
    <cellStyle name="Normal 6 8 2 2 4 2 3" xfId="24745" xr:uid="{B8F1841A-3A19-479F-A4A7-6ED89882815D}"/>
    <cellStyle name="Normal 6 8 2 2 4 3" xfId="12198" xr:uid="{B6F287FA-916C-4BAC-9CEB-747C57E4613C}"/>
    <cellStyle name="Normal 6 8 2 2 4 3 2" xfId="28927" xr:uid="{8AE97002-DDE9-463D-B41A-30EF26521A3B}"/>
    <cellStyle name="Normal 6 8 2 2 4 4" xfId="20564" xr:uid="{0EC90075-E25D-43A3-BB21-E201DD34B4F7}"/>
    <cellStyle name="Normal 6 8 2 2 5" xfId="4670" xr:uid="{0D7DC492-0DAB-459F-B4DE-C0FCF2F9F33E}"/>
    <cellStyle name="Normal 6 8 2 2 5 2" xfId="13033" xr:uid="{96A29E3E-6106-40C0-BDC9-4D0DE26743B6}"/>
    <cellStyle name="Normal 6 8 2 2 5 2 2" xfId="29762" xr:uid="{B8A56CA0-79FE-43A2-AA19-1BFF259AC904}"/>
    <cellStyle name="Normal 6 8 2 2 5 3" xfId="21399" xr:uid="{D4DB07AC-D83F-41E4-9C4F-B9A8F639364B}"/>
    <cellStyle name="Normal 6 8 2 2 6" xfId="8852" xr:uid="{D2B64F82-F763-4E75-9FFC-F0525EEEF9A4}"/>
    <cellStyle name="Normal 6 8 2 2 6 2" xfId="25581" xr:uid="{C299C0F3-CAD7-42BE-BAD5-F8D5C691498D}"/>
    <cellStyle name="Normal 6 8 2 2 7" xfId="17218" xr:uid="{C178899C-2CA0-4F37-8814-D248C9D23B32}"/>
    <cellStyle name="Normal 6 8 2 3" xfId="767" xr:uid="{4A8365CB-CBF7-4222-8B9F-B56CB5292D7E}"/>
    <cellStyle name="Normal 6 8 2 3 2" xfId="1603" xr:uid="{B464130C-B4E8-47C8-92DE-8E8A083B38F3}"/>
    <cellStyle name="Normal 6 8 2 3 2 2" xfId="3275" xr:uid="{8E223BBB-C3C5-4F10-99A1-92EFFC2E1BC6}"/>
    <cellStyle name="Normal 6 8 2 3 2 2 2" xfId="7456" xr:uid="{B1AB8EA1-7F72-47E1-B4C9-09D7F920CEA7}"/>
    <cellStyle name="Normal 6 8 2 3 2 2 2 2" xfId="15819" xr:uid="{97BC658A-AC98-42D5-BC4D-64384CE29300}"/>
    <cellStyle name="Normal 6 8 2 3 2 2 2 2 2" xfId="32548" xr:uid="{A664DEEC-421B-4DD1-AAD9-FBAF03ED1037}"/>
    <cellStyle name="Normal 6 8 2 3 2 2 2 3" xfId="24185" xr:uid="{73EC434A-26BB-4A2F-8E13-0D34759CD718}"/>
    <cellStyle name="Normal 6 8 2 3 2 2 3" xfId="11638" xr:uid="{F8131200-6FBB-42FF-B694-3998631242EA}"/>
    <cellStyle name="Normal 6 8 2 3 2 2 3 2" xfId="28367" xr:uid="{3AA4AAD9-70EF-4CB9-ADEB-515D913D7C4E}"/>
    <cellStyle name="Normal 6 8 2 3 2 2 4" xfId="20004" xr:uid="{6104A2F5-8ABD-4289-8C46-21DB846615AA}"/>
    <cellStyle name="Normal 6 8 2 3 2 3" xfId="5784" xr:uid="{60B85F1E-E9D0-4F4E-A36E-B19CB706C79A}"/>
    <cellStyle name="Normal 6 8 2 3 2 3 2" xfId="14147" xr:uid="{E468C60E-0536-4346-BFEC-1074CA548951}"/>
    <cellStyle name="Normal 6 8 2 3 2 3 2 2" xfId="30876" xr:uid="{99B46453-C3AA-4039-B705-AA9B0BDBFAF7}"/>
    <cellStyle name="Normal 6 8 2 3 2 3 3" xfId="22513" xr:uid="{882BD510-86BF-46A8-9436-A6171C468960}"/>
    <cellStyle name="Normal 6 8 2 3 2 4" xfId="9966" xr:uid="{85B8FE70-81CD-43DB-9A01-71C9D131D2E8}"/>
    <cellStyle name="Normal 6 8 2 3 2 4 2" xfId="26695" xr:uid="{7C782C00-C477-4885-9405-B3AFFAF2BE85}"/>
    <cellStyle name="Normal 6 8 2 3 2 5" xfId="18332" xr:uid="{F3F045B2-0ABC-45CC-B742-3B9B16EBC973}"/>
    <cellStyle name="Normal 6 8 2 3 3" xfId="2439" xr:uid="{81262930-0B69-49B4-B1E5-1B58C989A656}"/>
    <cellStyle name="Normal 6 8 2 3 3 2" xfId="6620" xr:uid="{E0DE254D-C3FB-4CB8-AD65-04E229CDE4F6}"/>
    <cellStyle name="Normal 6 8 2 3 3 2 2" xfId="14983" xr:uid="{8BD7AC3C-2E58-47C5-95C7-95693B4C2B78}"/>
    <cellStyle name="Normal 6 8 2 3 3 2 2 2" xfId="31712" xr:uid="{EE25E1D4-8B75-406A-951A-C7FD9E85CC33}"/>
    <cellStyle name="Normal 6 8 2 3 3 2 3" xfId="23349" xr:uid="{9B72371D-B7E0-42A5-9CDB-C37661F29685}"/>
    <cellStyle name="Normal 6 8 2 3 3 3" xfId="10802" xr:uid="{F8814A95-A8CF-4FFF-995B-9871496D8A0B}"/>
    <cellStyle name="Normal 6 8 2 3 3 3 2" xfId="27531" xr:uid="{4153C2B5-E1C1-433D-93EC-5FB6BBEA422E}"/>
    <cellStyle name="Normal 6 8 2 3 3 4" xfId="19168" xr:uid="{CF304193-B905-4D4A-B706-889A94044300}"/>
    <cellStyle name="Normal 6 8 2 3 4" xfId="4113" xr:uid="{760A05F2-F0D3-477E-B48A-4CD1FC890496}"/>
    <cellStyle name="Normal 6 8 2 3 4 2" xfId="8294" xr:uid="{D90A44BF-AF8E-4132-ABBD-78CDBCED198B}"/>
    <cellStyle name="Normal 6 8 2 3 4 2 2" xfId="16657" xr:uid="{7C9F7E24-5B12-4EA2-939E-F2D523787E7A}"/>
    <cellStyle name="Normal 6 8 2 3 4 2 2 2" xfId="33386" xr:uid="{E4A17DA8-D5FA-4247-9ACB-2B5E21D794D7}"/>
    <cellStyle name="Normal 6 8 2 3 4 2 3" xfId="25023" xr:uid="{95DC811C-D7B4-42C1-A506-429FCE79B3EC}"/>
    <cellStyle name="Normal 6 8 2 3 4 3" xfId="12476" xr:uid="{88A46660-055C-4962-B94F-4A2AD30BDCF3}"/>
    <cellStyle name="Normal 6 8 2 3 4 3 2" xfId="29205" xr:uid="{3912844F-DB44-4EF6-8848-D0CC7FDFE622}"/>
    <cellStyle name="Normal 6 8 2 3 4 4" xfId="20842" xr:uid="{DB8EA2DC-33FC-4A06-9D68-85760A1546B9}"/>
    <cellStyle name="Normal 6 8 2 3 5" xfId="4948" xr:uid="{224EAD20-223A-4A4E-A62C-1F8ABA4350F7}"/>
    <cellStyle name="Normal 6 8 2 3 5 2" xfId="13311" xr:uid="{A2311AE8-CE19-4A86-8419-8F4C9BCEDB07}"/>
    <cellStyle name="Normal 6 8 2 3 5 2 2" xfId="30040" xr:uid="{E46B8440-29EE-4728-8274-7FF03ABC01E7}"/>
    <cellStyle name="Normal 6 8 2 3 5 3" xfId="21677" xr:uid="{C8E88FD0-8699-4C04-8917-DEDA3E45AB33}"/>
    <cellStyle name="Normal 6 8 2 3 6" xfId="9130" xr:uid="{2BA8C4B6-4A52-4B14-9409-97CF73C5D356}"/>
    <cellStyle name="Normal 6 8 2 3 6 2" xfId="25859" xr:uid="{7A217B77-C2C6-42EC-850C-608F8170478E}"/>
    <cellStyle name="Normal 6 8 2 3 7" xfId="17496" xr:uid="{D8C9759E-2441-4FE1-B4C5-07691C00E8B4}"/>
    <cellStyle name="Normal 6 8 2 4" xfId="1047" xr:uid="{1BCFAE66-9D77-4DFE-9F9B-4981F6F61959}"/>
    <cellStyle name="Normal 6 8 2 4 2" xfId="2719" xr:uid="{FDF15D9B-C6E0-4D26-9657-146ED00B1CC7}"/>
    <cellStyle name="Normal 6 8 2 4 2 2" xfId="6900" xr:uid="{05D7291A-3D4A-4600-976E-15F271C6F300}"/>
    <cellStyle name="Normal 6 8 2 4 2 2 2" xfId="15263" xr:uid="{74E653B4-0785-4396-AC5E-82A2B5FB2BCE}"/>
    <cellStyle name="Normal 6 8 2 4 2 2 2 2" xfId="31992" xr:uid="{1DE1B6D3-80B7-405A-BF10-881AE9E4C871}"/>
    <cellStyle name="Normal 6 8 2 4 2 2 3" xfId="23629" xr:uid="{FF7897B5-3ADA-4A69-8F73-EF8AEFC8A083}"/>
    <cellStyle name="Normal 6 8 2 4 2 3" xfId="11082" xr:uid="{82571355-E638-4280-A70F-8D2CFD1A30CE}"/>
    <cellStyle name="Normal 6 8 2 4 2 3 2" xfId="27811" xr:uid="{08636C4C-954C-4F0D-AA41-F27CA4C52230}"/>
    <cellStyle name="Normal 6 8 2 4 2 4" xfId="19448" xr:uid="{A0F14D77-81B0-41ED-8BA8-0B48FBC13897}"/>
    <cellStyle name="Normal 6 8 2 4 3" xfId="5228" xr:uid="{14260F00-28E5-4E35-A61F-5A1695635D6B}"/>
    <cellStyle name="Normal 6 8 2 4 3 2" xfId="13591" xr:uid="{BBE7D4B1-227B-43F9-AE85-E67DAF525716}"/>
    <cellStyle name="Normal 6 8 2 4 3 2 2" xfId="30320" xr:uid="{2CF41DF7-D6E6-4AC6-9E74-6C70E2B9BB69}"/>
    <cellStyle name="Normal 6 8 2 4 3 3" xfId="21957" xr:uid="{2EE8532C-3396-4403-B6E1-1ABF1E2B1A2F}"/>
    <cellStyle name="Normal 6 8 2 4 4" xfId="9410" xr:uid="{9E829848-4C85-4E85-AB38-72606DA72C5D}"/>
    <cellStyle name="Normal 6 8 2 4 4 2" xfId="26139" xr:uid="{00CB3FA0-1CD7-4A22-8E49-353997D0066E}"/>
    <cellStyle name="Normal 6 8 2 4 5" xfId="17776" xr:uid="{6AB4DB09-8246-4F0F-86D1-3D23A90B93DD}"/>
    <cellStyle name="Normal 6 8 2 5" xfId="1883" xr:uid="{11EA0A38-47AC-4200-8D2A-FE4CDF9DE1FD}"/>
    <cellStyle name="Normal 6 8 2 5 2" xfId="6064" xr:uid="{D778E0A0-30DD-46AE-A843-EEFB42B0BBA6}"/>
    <cellStyle name="Normal 6 8 2 5 2 2" xfId="14427" xr:uid="{1EE685F5-7297-4FA2-8803-04E2F7333F6C}"/>
    <cellStyle name="Normal 6 8 2 5 2 2 2" xfId="31156" xr:uid="{5E309084-F6D8-408D-B9A2-F6F367EEEF06}"/>
    <cellStyle name="Normal 6 8 2 5 2 3" xfId="22793" xr:uid="{A3A48C57-6AF6-4933-88F6-FA2EA82D0182}"/>
    <cellStyle name="Normal 6 8 2 5 3" xfId="10246" xr:uid="{5C89350D-4629-4E8D-BA10-8406B2832066}"/>
    <cellStyle name="Normal 6 8 2 5 3 2" xfId="26975" xr:uid="{59D765E8-3B20-4218-AFC3-8076CA09F238}"/>
    <cellStyle name="Normal 6 8 2 5 4" xfId="18612" xr:uid="{CF150AA9-080D-4F52-A492-C83CA9908FA6}"/>
    <cellStyle name="Normal 6 8 2 6" xfId="3557" xr:uid="{BED3D21E-6A49-4A61-A54C-3869EFFB5CA4}"/>
    <cellStyle name="Normal 6 8 2 6 2" xfId="7738" xr:uid="{A28F661A-2991-4B31-897E-A6605687B6A6}"/>
    <cellStyle name="Normal 6 8 2 6 2 2" xfId="16101" xr:uid="{F9214A18-17F9-4D6C-ABE9-24BBED53F20E}"/>
    <cellStyle name="Normal 6 8 2 6 2 2 2" xfId="32830" xr:uid="{7C9E18CA-4427-476B-9137-2860DE162C6F}"/>
    <cellStyle name="Normal 6 8 2 6 2 3" xfId="24467" xr:uid="{0252CE7D-D2F5-4262-AEFC-12BF632D0ABC}"/>
    <cellStyle name="Normal 6 8 2 6 3" xfId="11920" xr:uid="{A0532063-5777-4BAA-BEB9-6AF74568CAF3}"/>
    <cellStyle name="Normal 6 8 2 6 3 2" xfId="28649" xr:uid="{4A450E33-F352-426D-84EB-6B7058302387}"/>
    <cellStyle name="Normal 6 8 2 6 4" xfId="20286" xr:uid="{7E3A065F-5432-4B1E-8EBB-2851E94F4CF8}"/>
    <cellStyle name="Normal 6 8 2 7" xfId="4392" xr:uid="{D4529CB3-1B33-4F16-8035-D3C734113223}"/>
    <cellStyle name="Normal 6 8 2 7 2" xfId="12755" xr:uid="{8D63B570-0DDB-4DD4-A06B-431CC9DA2120}"/>
    <cellStyle name="Normal 6 8 2 7 2 2" xfId="29484" xr:uid="{CFC80B1B-B6CB-440A-A2D7-4C6A7F7DA5A1}"/>
    <cellStyle name="Normal 6 8 2 7 3" xfId="21121" xr:uid="{4337397A-FBA4-4CF2-ACA3-FC8C01209CA6}"/>
    <cellStyle name="Normal 6 8 2 8" xfId="8574" xr:uid="{A2AB50AB-D5AD-4A5B-9783-5D5DD665353F}"/>
    <cellStyle name="Normal 6 8 2 8 2" xfId="25303" xr:uid="{32690624-B7EC-45C5-8C30-3C84E8BE5D9B}"/>
    <cellStyle name="Normal 6 8 2 9" xfId="16940" xr:uid="{047A538B-E7FD-400F-AE9F-3B73D3CFB925}"/>
    <cellStyle name="Normal 6 8 3" xfId="353" xr:uid="{78BE4D70-04E6-4424-9996-CDF4DE134EC3}"/>
    <cellStyle name="Normal 6 8 3 2" xfId="1189" xr:uid="{D681EB74-DC68-4F56-883E-D4102CF5A199}"/>
    <cellStyle name="Normal 6 8 3 2 2" xfId="2861" xr:uid="{4D55FDDE-4C68-462D-8E09-7F17D001F198}"/>
    <cellStyle name="Normal 6 8 3 2 2 2" xfId="7042" xr:uid="{47147A2A-7B1B-4433-A776-5A4E5BA23334}"/>
    <cellStyle name="Normal 6 8 3 2 2 2 2" xfId="15405" xr:uid="{600EBAAE-BD9A-44D2-B66A-2D865DCC892B}"/>
    <cellStyle name="Normal 6 8 3 2 2 2 2 2" xfId="32134" xr:uid="{6A0BD417-33E2-4019-B210-5FE219086491}"/>
    <cellStyle name="Normal 6 8 3 2 2 2 3" xfId="23771" xr:uid="{5F67007C-893E-4DF7-A582-070EAB2484D7}"/>
    <cellStyle name="Normal 6 8 3 2 2 3" xfId="11224" xr:uid="{E9CC174E-CAE1-4D7F-A679-10D877542D46}"/>
    <cellStyle name="Normal 6 8 3 2 2 3 2" xfId="27953" xr:uid="{CD2C5856-C745-4AF7-B42D-8DD266D60446}"/>
    <cellStyle name="Normal 6 8 3 2 2 4" xfId="19590" xr:uid="{50E1C581-A480-4C70-A4E3-8415E6988376}"/>
    <cellStyle name="Normal 6 8 3 2 3" xfId="5370" xr:uid="{2B8A9449-384C-474B-AA8C-71AE362423A2}"/>
    <cellStyle name="Normal 6 8 3 2 3 2" xfId="13733" xr:uid="{A1D96AB9-40D8-4938-85BD-B957481B9E75}"/>
    <cellStyle name="Normal 6 8 3 2 3 2 2" xfId="30462" xr:uid="{8798571C-0C3E-4816-9599-042F066A0522}"/>
    <cellStyle name="Normal 6 8 3 2 3 3" xfId="22099" xr:uid="{ACF4A0F1-E48C-4FF6-B876-8D911D928FFA}"/>
    <cellStyle name="Normal 6 8 3 2 4" xfId="9552" xr:uid="{24FC4310-DAB7-49C6-BBC2-BE02D6DF3EAB}"/>
    <cellStyle name="Normal 6 8 3 2 4 2" xfId="26281" xr:uid="{6CAD2BD7-412E-40D2-A0AA-192EB97F3162}"/>
    <cellStyle name="Normal 6 8 3 2 5" xfId="17918" xr:uid="{E6970CD8-06FD-4682-9661-94D3EDC3A78D}"/>
    <cellStyle name="Normal 6 8 3 3" xfId="2025" xr:uid="{649B0E7D-0DED-4E05-A8EE-CA22E9960D3C}"/>
    <cellStyle name="Normal 6 8 3 3 2" xfId="6206" xr:uid="{6A033166-767F-4766-A9AB-56751453F620}"/>
    <cellStyle name="Normal 6 8 3 3 2 2" xfId="14569" xr:uid="{E9A2CD00-A13D-4FAD-9E76-03CA938F53F0}"/>
    <cellStyle name="Normal 6 8 3 3 2 2 2" xfId="31298" xr:uid="{614D501B-5E37-47BE-B556-84CD9D91559A}"/>
    <cellStyle name="Normal 6 8 3 3 2 3" xfId="22935" xr:uid="{2E69A360-6674-4469-8C21-6B24BDB07F72}"/>
    <cellStyle name="Normal 6 8 3 3 3" xfId="10388" xr:uid="{C396DB48-3FC7-4F7B-8DF6-32CC00B15970}"/>
    <cellStyle name="Normal 6 8 3 3 3 2" xfId="27117" xr:uid="{39ED3FB5-D444-4397-9FAB-30AA6C5CB165}"/>
    <cellStyle name="Normal 6 8 3 3 4" xfId="18754" xr:uid="{EEB00713-7F7F-4E79-848E-B4BBDCF703FE}"/>
    <cellStyle name="Normal 6 8 3 4" xfId="3699" xr:uid="{985A99E7-7A80-4BBA-BF46-D8E86E062979}"/>
    <cellStyle name="Normal 6 8 3 4 2" xfId="7880" xr:uid="{91195108-FBEB-4E5D-9800-9D54C091476E}"/>
    <cellStyle name="Normal 6 8 3 4 2 2" xfId="16243" xr:uid="{A0068AA7-A53B-4E80-B64F-F4B6D4D0D9C4}"/>
    <cellStyle name="Normal 6 8 3 4 2 2 2" xfId="32972" xr:uid="{202D40A1-B6CB-4EDB-B880-8680F11F7207}"/>
    <cellStyle name="Normal 6 8 3 4 2 3" xfId="24609" xr:uid="{6D073C5F-75D6-4A28-BBF3-D1CB3357FE5D}"/>
    <cellStyle name="Normal 6 8 3 4 3" xfId="12062" xr:uid="{31F8C636-B73E-443A-96EC-32A7ED523AF3}"/>
    <cellStyle name="Normal 6 8 3 4 3 2" xfId="28791" xr:uid="{13CC7AE0-E28D-4A06-B02E-6CA75D550CBF}"/>
    <cellStyle name="Normal 6 8 3 4 4" xfId="20428" xr:uid="{B2240C06-64D1-402E-AB6F-F18A39B83F4F}"/>
    <cellStyle name="Normal 6 8 3 5" xfId="4534" xr:uid="{52E5FB20-0C02-474C-BAE7-98B65F327FF3}"/>
    <cellStyle name="Normal 6 8 3 5 2" xfId="12897" xr:uid="{7804D5C8-2507-4DA3-B561-0E72693CEFA2}"/>
    <cellStyle name="Normal 6 8 3 5 2 2" xfId="29626" xr:uid="{0E631A60-F2A4-40B5-9107-F1EB368740F3}"/>
    <cellStyle name="Normal 6 8 3 5 3" xfId="21263" xr:uid="{FFF104DA-4651-4E83-8EA8-A4F6CEA1E230}"/>
    <cellStyle name="Normal 6 8 3 6" xfId="8716" xr:uid="{4943CA1C-2770-4520-8C1E-1FC7BD95B9D8}"/>
    <cellStyle name="Normal 6 8 3 6 2" xfId="25445" xr:uid="{CA8356D0-F0FB-4745-99FD-2DE1E2247A39}"/>
    <cellStyle name="Normal 6 8 3 7" xfId="17082" xr:uid="{EF76A63A-74B7-42CE-9A83-93283F13B0A3}"/>
    <cellStyle name="Normal 6 8 4" xfId="631" xr:uid="{D87FDBAA-D815-40DA-90F7-4808B365B7FD}"/>
    <cellStyle name="Normal 6 8 4 2" xfId="1467" xr:uid="{9D0B9DA6-A0FF-4A86-84BC-87ECED30B9C3}"/>
    <cellStyle name="Normal 6 8 4 2 2" xfId="3139" xr:uid="{0E292840-A6E4-4944-9402-9649478DADB0}"/>
    <cellStyle name="Normal 6 8 4 2 2 2" xfId="7320" xr:uid="{D658F9AB-BACA-4D33-BD0B-779E8A19688C}"/>
    <cellStyle name="Normal 6 8 4 2 2 2 2" xfId="15683" xr:uid="{028460F2-9D10-439E-845F-3AB56D65D50B}"/>
    <cellStyle name="Normal 6 8 4 2 2 2 2 2" xfId="32412" xr:uid="{B677E137-6919-46A9-A862-998D38F8D961}"/>
    <cellStyle name="Normal 6 8 4 2 2 2 3" xfId="24049" xr:uid="{87A4137A-7F13-4BEB-8B4D-AAC1C376D9A0}"/>
    <cellStyle name="Normal 6 8 4 2 2 3" xfId="11502" xr:uid="{EB0FF2C4-E608-43CE-9C88-424103664D92}"/>
    <cellStyle name="Normal 6 8 4 2 2 3 2" xfId="28231" xr:uid="{74CD6D21-57C2-49E5-80AC-13A80C8B7113}"/>
    <cellStyle name="Normal 6 8 4 2 2 4" xfId="19868" xr:uid="{A09C80E4-F22F-4779-A1B2-9B0F3047E0F7}"/>
    <cellStyle name="Normal 6 8 4 2 3" xfId="5648" xr:uid="{272FC54F-2BC8-4EF9-A7A0-6B1457457F7D}"/>
    <cellStyle name="Normal 6 8 4 2 3 2" xfId="14011" xr:uid="{45C74733-9372-47C1-B0D4-5F5B5D2E21D2}"/>
    <cellStyle name="Normal 6 8 4 2 3 2 2" xfId="30740" xr:uid="{780AFC53-285A-4CF6-8973-DFDEF71640BF}"/>
    <cellStyle name="Normal 6 8 4 2 3 3" xfId="22377" xr:uid="{B88ADE12-09D4-4FE5-A9AB-46856D3BE703}"/>
    <cellStyle name="Normal 6 8 4 2 4" xfId="9830" xr:uid="{3947CF25-37B2-4526-AF71-0A22E3E13957}"/>
    <cellStyle name="Normal 6 8 4 2 4 2" xfId="26559" xr:uid="{9ACE275C-CC55-4CC9-BF2C-45C24802049E}"/>
    <cellStyle name="Normal 6 8 4 2 5" xfId="18196" xr:uid="{3BEE4CD6-AF51-438A-A264-B85B6906C237}"/>
    <cellStyle name="Normal 6 8 4 3" xfId="2303" xr:uid="{C8770305-4076-4EC8-BF6D-DDF4B619865B}"/>
    <cellStyle name="Normal 6 8 4 3 2" xfId="6484" xr:uid="{BC4FC1FB-6B09-4A84-AC45-09C7102E3099}"/>
    <cellStyle name="Normal 6 8 4 3 2 2" xfId="14847" xr:uid="{A50F3482-2140-4C12-9459-4D2507DA204E}"/>
    <cellStyle name="Normal 6 8 4 3 2 2 2" xfId="31576" xr:uid="{CC7C92AC-5046-481E-8D1E-8666E679F939}"/>
    <cellStyle name="Normal 6 8 4 3 2 3" xfId="23213" xr:uid="{86A26D27-1690-4A32-9CB8-B4883E89ECB6}"/>
    <cellStyle name="Normal 6 8 4 3 3" xfId="10666" xr:uid="{F5CE96D3-1C95-4BCB-AF0E-6A77DC321786}"/>
    <cellStyle name="Normal 6 8 4 3 3 2" xfId="27395" xr:uid="{A15EED7B-578A-49AA-9C78-40563DF3176F}"/>
    <cellStyle name="Normal 6 8 4 3 4" xfId="19032" xr:uid="{D57F478E-1026-4228-B2BE-16BC1126C7AF}"/>
    <cellStyle name="Normal 6 8 4 4" xfId="3977" xr:uid="{F49A4925-1649-4E20-8EA9-A960C737BEA6}"/>
    <cellStyle name="Normal 6 8 4 4 2" xfId="8158" xr:uid="{9ACF2E2E-AB13-44C1-AC95-9389F83430A5}"/>
    <cellStyle name="Normal 6 8 4 4 2 2" xfId="16521" xr:uid="{D2E3BFAA-D596-45AA-880A-79F55CF8FF57}"/>
    <cellStyle name="Normal 6 8 4 4 2 2 2" xfId="33250" xr:uid="{8CF0F54F-0AC4-45A2-9B11-431F872977D2}"/>
    <cellStyle name="Normal 6 8 4 4 2 3" xfId="24887" xr:uid="{0F7C203F-1172-4DD2-95A3-34FFA544DFF5}"/>
    <cellStyle name="Normal 6 8 4 4 3" xfId="12340" xr:uid="{FF23447A-30A4-4AF3-91C7-8C06A3E64999}"/>
    <cellStyle name="Normal 6 8 4 4 3 2" xfId="29069" xr:uid="{C840E9BA-BABC-4199-9781-F04337906346}"/>
    <cellStyle name="Normal 6 8 4 4 4" xfId="20706" xr:uid="{E1E63DB8-09F4-4FBE-AAD4-B573DDF09C8C}"/>
    <cellStyle name="Normal 6 8 4 5" xfId="4812" xr:uid="{3EBFC5EC-04A0-4F12-B0EE-CF3488B07CD4}"/>
    <cellStyle name="Normal 6 8 4 5 2" xfId="13175" xr:uid="{0194CD67-6B5A-4525-9A66-5D01659FA25D}"/>
    <cellStyle name="Normal 6 8 4 5 2 2" xfId="29904" xr:uid="{06C4B26D-7E58-4DBF-8546-427ACE32C5C4}"/>
    <cellStyle name="Normal 6 8 4 5 3" xfId="21541" xr:uid="{3DE8CA45-B845-486A-B6EF-54F781173394}"/>
    <cellStyle name="Normal 6 8 4 6" xfId="8994" xr:uid="{211D56BC-56E7-4936-81C9-9D9D2D336317}"/>
    <cellStyle name="Normal 6 8 4 6 2" xfId="25723" xr:uid="{809FA665-4C1C-4022-8E0C-6A398888E469}"/>
    <cellStyle name="Normal 6 8 4 7" xfId="17360" xr:uid="{9A691F7D-DD11-489E-8C91-BAC91DA5F0B8}"/>
    <cellStyle name="Normal 6 8 5" xfId="911" xr:uid="{132DE46C-729A-4EA2-B8F5-7E185329EF0F}"/>
    <cellStyle name="Normal 6 8 5 2" xfId="2583" xr:uid="{6358EC59-5D95-4927-AED3-6B1F20E28AD7}"/>
    <cellStyle name="Normal 6 8 5 2 2" xfId="6764" xr:uid="{783997C6-523B-4E4E-B6AE-ABF23F2BBC41}"/>
    <cellStyle name="Normal 6 8 5 2 2 2" xfId="15127" xr:uid="{C4F06B7D-68E0-4B92-94D5-687E168A9C10}"/>
    <cellStyle name="Normal 6 8 5 2 2 2 2" xfId="31856" xr:uid="{CA05BD12-2721-427C-9218-19B52E3E55E0}"/>
    <cellStyle name="Normal 6 8 5 2 2 3" xfId="23493" xr:uid="{7C8AB738-F83C-4832-9DFA-4A4C5EEBE6E7}"/>
    <cellStyle name="Normal 6 8 5 2 3" xfId="10946" xr:uid="{58D3D766-879C-4A44-8CA8-CE36C73F0ECD}"/>
    <cellStyle name="Normal 6 8 5 2 3 2" xfId="27675" xr:uid="{7515CE04-F95B-4517-83AE-D1FAEF95B5F2}"/>
    <cellStyle name="Normal 6 8 5 2 4" xfId="19312" xr:uid="{824F13BF-9939-42C8-997C-70DE80B565B7}"/>
    <cellStyle name="Normal 6 8 5 3" xfId="5092" xr:uid="{4B5973A1-4C02-4E92-97AD-F4DED2E3A7DB}"/>
    <cellStyle name="Normal 6 8 5 3 2" xfId="13455" xr:uid="{B893228D-2BA3-4836-9722-8ED61EFD01CA}"/>
    <cellStyle name="Normal 6 8 5 3 2 2" xfId="30184" xr:uid="{1A27FE58-C37A-4F40-9003-D645C2FABDA3}"/>
    <cellStyle name="Normal 6 8 5 3 3" xfId="21821" xr:uid="{290EA865-79A4-4FDE-9FBF-B6E164926193}"/>
    <cellStyle name="Normal 6 8 5 4" xfId="9274" xr:uid="{B40DAC28-19EB-441E-848F-5E705A82F76B}"/>
    <cellStyle name="Normal 6 8 5 4 2" xfId="26003" xr:uid="{081A0704-E1C7-4434-8FE1-E993B071E20D}"/>
    <cellStyle name="Normal 6 8 5 5" xfId="17640" xr:uid="{DA507AD7-9A5F-4141-8451-376AAED59B0B}"/>
    <cellStyle name="Normal 6 8 6" xfId="1747" xr:uid="{781FD0DC-33F2-4F81-B9F1-6443079E0BFE}"/>
    <cellStyle name="Normal 6 8 6 2" xfId="5928" xr:uid="{6F8F0D0B-E152-495E-B671-67D7C4977360}"/>
    <cellStyle name="Normal 6 8 6 2 2" xfId="14291" xr:uid="{5D7C99D8-A2BC-4E04-83C7-F2A5A0AB45A8}"/>
    <cellStyle name="Normal 6 8 6 2 2 2" xfId="31020" xr:uid="{CD273842-7337-422E-8C73-3AFD18993537}"/>
    <cellStyle name="Normal 6 8 6 2 3" xfId="22657" xr:uid="{A0C10842-EDE2-4DEC-AB21-3D496A7A1A36}"/>
    <cellStyle name="Normal 6 8 6 3" xfId="10110" xr:uid="{9C39CB48-2723-4193-B3DA-515483CA6105}"/>
    <cellStyle name="Normal 6 8 6 3 2" xfId="26839" xr:uid="{4AAD7210-851A-4587-B1CD-C5D5B4BF4D29}"/>
    <cellStyle name="Normal 6 8 6 4" xfId="18476" xr:uid="{88AAE1A1-2A36-49B1-8FB0-46C33346B2C0}"/>
    <cellStyle name="Normal 6 8 7" xfId="3421" xr:uid="{E2A7FA1C-8C77-4FA9-8BF4-FA8928E7095D}"/>
    <cellStyle name="Normal 6 8 7 2" xfId="7602" xr:uid="{8F792D1D-FA6B-4CA7-B882-40F8691EC7E6}"/>
    <cellStyle name="Normal 6 8 7 2 2" xfId="15965" xr:uid="{E56E7CF6-232E-4E09-AD00-756C65EF83CF}"/>
    <cellStyle name="Normal 6 8 7 2 2 2" xfId="32694" xr:uid="{BFD6E17F-545B-4EA9-9937-AB5D1E2606DD}"/>
    <cellStyle name="Normal 6 8 7 2 3" xfId="24331" xr:uid="{3EF07DDF-93B2-4C5A-9081-5778F3CCB8CC}"/>
    <cellStyle name="Normal 6 8 7 3" xfId="11784" xr:uid="{F5ECE094-3D8D-487D-9BF2-DB8E31294C7F}"/>
    <cellStyle name="Normal 6 8 7 3 2" xfId="28513" xr:uid="{6E250C65-724D-43C3-9AB4-51E239F572E7}"/>
    <cellStyle name="Normal 6 8 7 4" xfId="20150" xr:uid="{853E189D-1316-4CB6-A6D2-8F4D749F1D93}"/>
    <cellStyle name="Normal 6 8 8" xfId="4256" xr:uid="{9C93CD45-42FC-4FC5-822C-4D5BE7040A83}"/>
    <cellStyle name="Normal 6 8 8 2" xfId="12619" xr:uid="{31BCFD07-EC75-43A4-BF14-EBEC3484D76B}"/>
    <cellStyle name="Normal 6 8 8 2 2" xfId="29348" xr:uid="{F620545F-E1A3-4D74-B994-90FCD787B5A8}"/>
    <cellStyle name="Normal 6 8 8 3" xfId="20985" xr:uid="{ED8BB1A2-7F90-4DA3-94A1-14FF51FD8F48}"/>
    <cellStyle name="Normal 6 8 9" xfId="8438" xr:uid="{DBF16C6E-990B-497B-B409-479BB9B9E792}"/>
    <cellStyle name="Normal 6 8 9 2" xfId="25167" xr:uid="{263B76FA-70E4-4D31-8019-38E8935E945E}"/>
    <cellStyle name="Normal 6 9" xfId="144" xr:uid="{6BDB0FA6-F3B7-4471-9F43-18260FE97DD6}"/>
    <cellStyle name="Normal 6 9 2" xfId="422" xr:uid="{443B8DA0-12B4-47CD-8F5F-52A4A4A1E9E9}"/>
    <cellStyle name="Normal 6 9 2 2" xfId="1258" xr:uid="{19258F25-8535-4858-9C9B-E48FCFA9F1B8}"/>
    <cellStyle name="Normal 6 9 2 2 2" xfId="2930" xr:uid="{47E75FEA-138F-4E11-BEA7-1386F7D1911E}"/>
    <cellStyle name="Normal 6 9 2 2 2 2" xfId="7111" xr:uid="{68D624F0-04D1-49CC-AB9E-09FA59E75892}"/>
    <cellStyle name="Normal 6 9 2 2 2 2 2" xfId="15474" xr:uid="{D9B32D96-0146-4E67-B2D4-8C11F51CD6E8}"/>
    <cellStyle name="Normal 6 9 2 2 2 2 2 2" xfId="32203" xr:uid="{71E47027-8845-47D1-A42E-AAAFD49A6044}"/>
    <cellStyle name="Normal 6 9 2 2 2 2 3" xfId="23840" xr:uid="{7A944359-E6C3-46FF-BA41-E059EA818622}"/>
    <cellStyle name="Normal 6 9 2 2 2 3" xfId="11293" xr:uid="{27F18AC1-C140-4A16-9FCA-E26A98E79747}"/>
    <cellStyle name="Normal 6 9 2 2 2 3 2" xfId="28022" xr:uid="{1F0BFA24-E551-477F-9905-AC1DBE6A7A6F}"/>
    <cellStyle name="Normal 6 9 2 2 2 4" xfId="19659" xr:uid="{7D23C03D-7822-4639-A7D7-6E81A6EDF119}"/>
    <cellStyle name="Normal 6 9 2 2 3" xfId="5439" xr:uid="{197CBAFC-0F54-49B9-B9E5-7F7C26B68EFF}"/>
    <cellStyle name="Normal 6 9 2 2 3 2" xfId="13802" xr:uid="{5943C964-706A-457E-8148-CEAC65141837}"/>
    <cellStyle name="Normal 6 9 2 2 3 2 2" xfId="30531" xr:uid="{1F817873-2B55-4059-81C4-205C0046DCFC}"/>
    <cellStyle name="Normal 6 9 2 2 3 3" xfId="22168" xr:uid="{E347B673-EC1E-43DD-864D-9DE2F3D5CBD8}"/>
    <cellStyle name="Normal 6 9 2 2 4" xfId="9621" xr:uid="{C3602810-5782-4D25-A4D0-F133642A36CC}"/>
    <cellStyle name="Normal 6 9 2 2 4 2" xfId="26350" xr:uid="{CFF24952-25CB-4821-85E6-F43A7B058BE5}"/>
    <cellStyle name="Normal 6 9 2 2 5" xfId="17987" xr:uid="{28E7DCEC-226E-4F92-875F-FBF9116049D5}"/>
    <cellStyle name="Normal 6 9 2 3" xfId="2094" xr:uid="{92808EFB-CDC7-460A-938C-80A10E5B761B}"/>
    <cellStyle name="Normal 6 9 2 3 2" xfId="6275" xr:uid="{78DBEDF7-D430-463D-86F7-CBBB4AAE0F1D}"/>
    <cellStyle name="Normal 6 9 2 3 2 2" xfId="14638" xr:uid="{60BA5633-E243-484B-B77C-EDC3F9E126DA}"/>
    <cellStyle name="Normal 6 9 2 3 2 2 2" xfId="31367" xr:uid="{E8244533-452F-4BCD-81E5-80B054958F93}"/>
    <cellStyle name="Normal 6 9 2 3 2 3" xfId="23004" xr:uid="{8BB0C297-4716-4A78-ADC3-D8B360C967B9}"/>
    <cellStyle name="Normal 6 9 2 3 3" xfId="10457" xr:uid="{759823DF-8C09-4662-8731-7E7F4C54D542}"/>
    <cellStyle name="Normal 6 9 2 3 3 2" xfId="27186" xr:uid="{40A508C8-2AE5-4900-A09B-40223D247659}"/>
    <cellStyle name="Normal 6 9 2 3 4" xfId="18823" xr:uid="{BBFBABA9-B76F-4F05-9F75-7CAD12114AE1}"/>
    <cellStyle name="Normal 6 9 2 4" xfId="3768" xr:uid="{74FEA420-D7E9-42EC-8335-EFAA7B541D19}"/>
    <cellStyle name="Normal 6 9 2 4 2" xfId="7949" xr:uid="{94861CA9-74A1-4134-8CEB-D19EC9DDE2F3}"/>
    <cellStyle name="Normal 6 9 2 4 2 2" xfId="16312" xr:uid="{139F41DB-FB36-4B6B-97AB-AC338A8978D6}"/>
    <cellStyle name="Normal 6 9 2 4 2 2 2" xfId="33041" xr:uid="{4755EBAE-0302-4913-8E16-3C17015560B4}"/>
    <cellStyle name="Normal 6 9 2 4 2 3" xfId="24678" xr:uid="{365C6D32-E60E-4529-9777-C1716744428B}"/>
    <cellStyle name="Normal 6 9 2 4 3" xfId="12131" xr:uid="{F492F0B4-CB3D-4A21-AAB1-81E381D4280A}"/>
    <cellStyle name="Normal 6 9 2 4 3 2" xfId="28860" xr:uid="{12216920-495B-4660-B29C-F5E8F570E7C9}"/>
    <cellStyle name="Normal 6 9 2 4 4" xfId="20497" xr:uid="{8F73A1DE-5AFF-48E7-83CF-CE27B5F45BD7}"/>
    <cellStyle name="Normal 6 9 2 5" xfId="4603" xr:uid="{B331F794-0C4D-4BBC-966E-20D433F44A51}"/>
    <cellStyle name="Normal 6 9 2 5 2" xfId="12966" xr:uid="{7D1D93BC-8B6A-4B77-8734-9122B35A922A}"/>
    <cellStyle name="Normal 6 9 2 5 2 2" xfId="29695" xr:uid="{867436BD-2446-4162-A1CE-EE5935521FD7}"/>
    <cellStyle name="Normal 6 9 2 5 3" xfId="21332" xr:uid="{F9B59E04-49DE-4C0A-91BD-8D7AA73D51D6}"/>
    <cellStyle name="Normal 6 9 2 6" xfId="8785" xr:uid="{9E2586FA-2C79-4D7A-8CF0-AED909DC1423}"/>
    <cellStyle name="Normal 6 9 2 6 2" xfId="25514" xr:uid="{01429C50-C8B0-4EE4-A8DE-3F8BEFA9E27B}"/>
    <cellStyle name="Normal 6 9 2 7" xfId="17151" xr:uid="{655E8907-9129-4D37-8851-F2C3BF44A0A2}"/>
    <cellStyle name="Normal 6 9 3" xfId="700" xr:uid="{0410632D-E44A-4199-B1C9-016A135314DD}"/>
    <cellStyle name="Normal 6 9 3 2" xfId="1536" xr:uid="{0465815A-0A62-4890-A6FF-D0B3EDCDD726}"/>
    <cellStyle name="Normal 6 9 3 2 2" xfId="3208" xr:uid="{B7A6E08B-BAC4-4395-ABD4-778B07B10162}"/>
    <cellStyle name="Normal 6 9 3 2 2 2" xfId="7389" xr:uid="{B5530F3B-3E2F-4AC9-8AD5-B21B9A6F0FA4}"/>
    <cellStyle name="Normal 6 9 3 2 2 2 2" xfId="15752" xr:uid="{703EB7F3-BF10-41F0-9389-79F7CF0AC097}"/>
    <cellStyle name="Normal 6 9 3 2 2 2 2 2" xfId="32481" xr:uid="{B3F53669-A82D-48EB-917F-8BF41D59B1DD}"/>
    <cellStyle name="Normal 6 9 3 2 2 2 3" xfId="24118" xr:uid="{6C97329F-7F2F-47DB-B7B2-8057BCB27F20}"/>
    <cellStyle name="Normal 6 9 3 2 2 3" xfId="11571" xr:uid="{AC5916CA-C226-4A16-B963-B1613EC6B536}"/>
    <cellStyle name="Normal 6 9 3 2 2 3 2" xfId="28300" xr:uid="{2429E3F4-A61F-45A2-9100-288A39F4CBE2}"/>
    <cellStyle name="Normal 6 9 3 2 2 4" xfId="19937" xr:uid="{B4DCA7AC-AD86-4A35-A07A-7AC7F405EEBA}"/>
    <cellStyle name="Normal 6 9 3 2 3" xfId="5717" xr:uid="{F74767F2-8665-41CA-B93E-961E93E1D3B1}"/>
    <cellStyle name="Normal 6 9 3 2 3 2" xfId="14080" xr:uid="{01483EC4-FBBC-4C96-8EC3-7E2A059C5348}"/>
    <cellStyle name="Normal 6 9 3 2 3 2 2" xfId="30809" xr:uid="{87D743F6-7859-4C7B-A37A-6DC85AF279E2}"/>
    <cellStyle name="Normal 6 9 3 2 3 3" xfId="22446" xr:uid="{85800DE7-E643-4FF7-99AA-2478BD379EEA}"/>
    <cellStyle name="Normal 6 9 3 2 4" xfId="9899" xr:uid="{826DFC1F-A5E7-429F-8202-8A288D83B453}"/>
    <cellStyle name="Normal 6 9 3 2 4 2" xfId="26628" xr:uid="{72E68517-CAF6-4DED-A8D7-D82A10F3D2D8}"/>
    <cellStyle name="Normal 6 9 3 2 5" xfId="18265" xr:uid="{0034ACB5-E9AF-4EF4-8375-3F37F6886B4E}"/>
    <cellStyle name="Normal 6 9 3 3" xfId="2372" xr:uid="{72A5BA37-9575-4E8B-9593-90FD6A6FA466}"/>
    <cellStyle name="Normal 6 9 3 3 2" xfId="6553" xr:uid="{6EFB3E75-F8EB-4C6D-BC31-B13201DD723F}"/>
    <cellStyle name="Normal 6 9 3 3 2 2" xfId="14916" xr:uid="{27591A25-C4F2-4C08-ACD3-F1E2B1B98334}"/>
    <cellStyle name="Normal 6 9 3 3 2 2 2" xfId="31645" xr:uid="{83C0257A-8BD0-49E9-B23F-948A9F58347D}"/>
    <cellStyle name="Normal 6 9 3 3 2 3" xfId="23282" xr:uid="{1EE5011E-7B93-456C-9F41-66FFACA778B6}"/>
    <cellStyle name="Normal 6 9 3 3 3" xfId="10735" xr:uid="{BE3B3AF7-BF78-4EAF-9B97-4113DEA33467}"/>
    <cellStyle name="Normal 6 9 3 3 3 2" xfId="27464" xr:uid="{9AC5E0F3-CCFD-44D4-8B11-130A80F439F6}"/>
    <cellStyle name="Normal 6 9 3 3 4" xfId="19101" xr:uid="{6E3029EE-0D7B-436F-B747-ED7C4CE32ED0}"/>
    <cellStyle name="Normal 6 9 3 4" xfId="4046" xr:uid="{36E6DBAF-00C4-4D24-B94B-6986708E6973}"/>
    <cellStyle name="Normal 6 9 3 4 2" xfId="8227" xr:uid="{E0799891-5E77-47E9-AF50-F1394B17C45D}"/>
    <cellStyle name="Normal 6 9 3 4 2 2" xfId="16590" xr:uid="{9D56F03C-1A4E-48CD-AB18-CC2C3EB44C3D}"/>
    <cellStyle name="Normal 6 9 3 4 2 2 2" xfId="33319" xr:uid="{4416E72D-C412-4F41-B3EF-9121AFB1982E}"/>
    <cellStyle name="Normal 6 9 3 4 2 3" xfId="24956" xr:uid="{D5C8F3D3-647C-4345-BD0C-88A253FAD007}"/>
    <cellStyle name="Normal 6 9 3 4 3" xfId="12409" xr:uid="{B11DA9C0-D1C8-4236-8C9B-949FE2D0E651}"/>
    <cellStyle name="Normal 6 9 3 4 3 2" xfId="29138" xr:uid="{9E859D55-3012-465F-845B-311542FE111C}"/>
    <cellStyle name="Normal 6 9 3 4 4" xfId="20775" xr:uid="{B87B90AA-B826-42D4-AC1A-64C7BB9EC74E}"/>
    <cellStyle name="Normal 6 9 3 5" xfId="4881" xr:uid="{6154E39E-9996-447A-9772-82A94E2E8445}"/>
    <cellStyle name="Normal 6 9 3 5 2" xfId="13244" xr:uid="{DBCA161F-EE7D-4748-BB9B-1E1669C3680F}"/>
    <cellStyle name="Normal 6 9 3 5 2 2" xfId="29973" xr:uid="{00289D9C-ED44-45A9-9B36-A485F0D53912}"/>
    <cellStyle name="Normal 6 9 3 5 3" xfId="21610" xr:uid="{6F268589-466A-42F1-A689-2B9E3F6343CE}"/>
    <cellStyle name="Normal 6 9 3 6" xfId="9063" xr:uid="{7A9506E5-1438-4F28-A4F2-A74E3F8D6CFA}"/>
    <cellStyle name="Normal 6 9 3 6 2" xfId="25792" xr:uid="{C22F8560-04D2-48D3-A92C-B8ADE5E67092}"/>
    <cellStyle name="Normal 6 9 3 7" xfId="17429" xr:uid="{29F6D3D8-3F61-45B1-8AC4-0BA9E0112FC6}"/>
    <cellStyle name="Normal 6 9 4" xfId="980" xr:uid="{8E97FC2A-9B9B-48E3-B7B9-4334F39299A4}"/>
    <cellStyle name="Normal 6 9 4 2" xfId="2652" xr:uid="{A312B819-E0A1-4529-AE96-938E6FA56712}"/>
    <cellStyle name="Normal 6 9 4 2 2" xfId="6833" xr:uid="{F4261CDA-BA94-40F2-A18F-64F0D98F8AF8}"/>
    <cellStyle name="Normal 6 9 4 2 2 2" xfId="15196" xr:uid="{FB4D1662-8366-485D-8EA2-334AFE183A79}"/>
    <cellStyle name="Normal 6 9 4 2 2 2 2" xfId="31925" xr:uid="{53401CB2-35C8-426F-A496-4B033E1E779E}"/>
    <cellStyle name="Normal 6 9 4 2 2 3" xfId="23562" xr:uid="{71C4E5F7-3947-46CA-9328-9C27AF29F78A}"/>
    <cellStyle name="Normal 6 9 4 2 3" xfId="11015" xr:uid="{B1C96270-006B-4737-97BB-6CE71749DCC6}"/>
    <cellStyle name="Normal 6 9 4 2 3 2" xfId="27744" xr:uid="{740EB846-C638-48D3-B6B8-176DCB3A31CB}"/>
    <cellStyle name="Normal 6 9 4 2 4" xfId="19381" xr:uid="{F48CE266-C66E-41F4-B956-68E979DD7959}"/>
    <cellStyle name="Normal 6 9 4 3" xfId="5161" xr:uid="{B57732F4-7FF0-423F-A7E2-1D6DF4E358B0}"/>
    <cellStyle name="Normal 6 9 4 3 2" xfId="13524" xr:uid="{2BCA6B03-5B22-4964-A7BD-36FE0BE18F64}"/>
    <cellStyle name="Normal 6 9 4 3 2 2" xfId="30253" xr:uid="{352860F4-81E2-41ED-B32B-4CADD71885C9}"/>
    <cellStyle name="Normal 6 9 4 3 3" xfId="21890" xr:uid="{70F4C56A-1A84-4A30-A7BA-ECF000D14617}"/>
    <cellStyle name="Normal 6 9 4 4" xfId="9343" xr:uid="{6D1DE4AA-63EB-4A31-922C-D6522F4158C4}"/>
    <cellStyle name="Normal 6 9 4 4 2" xfId="26072" xr:uid="{975744D8-93A5-40AD-8412-7B3824CE0581}"/>
    <cellStyle name="Normal 6 9 4 5" xfId="17709" xr:uid="{1917C244-8F25-4A4F-8978-FADDB1E7688D}"/>
    <cellStyle name="Normal 6 9 5" xfId="1816" xr:uid="{C316331D-FF40-40A5-8A06-9DCDC851F9DA}"/>
    <cellStyle name="Normal 6 9 5 2" xfId="5997" xr:uid="{BB9060A9-A183-4863-9747-53E5A1DA1CE9}"/>
    <cellStyle name="Normal 6 9 5 2 2" xfId="14360" xr:uid="{44EE171A-B3B9-4F3F-B1FE-ABA128D897BF}"/>
    <cellStyle name="Normal 6 9 5 2 2 2" xfId="31089" xr:uid="{76373540-3A38-4BF1-9A0A-8361F1CF4A9A}"/>
    <cellStyle name="Normal 6 9 5 2 3" xfId="22726" xr:uid="{4BC8EFDC-628D-402B-9605-EDADD45BF46A}"/>
    <cellStyle name="Normal 6 9 5 3" xfId="10179" xr:uid="{EC1F1CA1-54E8-4FB5-8335-80D33D6F930B}"/>
    <cellStyle name="Normal 6 9 5 3 2" xfId="26908" xr:uid="{ACC0E7C6-4902-4C59-A5B3-58D6DC65F769}"/>
    <cellStyle name="Normal 6 9 5 4" xfId="18545" xr:uid="{76A6D564-6719-4B2E-BAD8-F629D154C820}"/>
    <cellStyle name="Normal 6 9 6" xfId="3490" xr:uid="{351F6709-87B0-4C46-BE79-356903FF5A22}"/>
    <cellStyle name="Normal 6 9 6 2" xfId="7671" xr:uid="{F6F84DCC-96FB-443A-BB5D-9167C59F75B0}"/>
    <cellStyle name="Normal 6 9 6 2 2" xfId="16034" xr:uid="{BE6239F9-CFE8-48A7-A5E3-7ECC94D524A5}"/>
    <cellStyle name="Normal 6 9 6 2 2 2" xfId="32763" xr:uid="{2CFD1EDE-F4EC-458D-B1BB-54B76461F08A}"/>
    <cellStyle name="Normal 6 9 6 2 3" xfId="24400" xr:uid="{93B077E6-6F6A-4ACD-977F-862F0F1CDDE8}"/>
    <cellStyle name="Normal 6 9 6 3" xfId="11853" xr:uid="{2F8A0D9A-4013-467B-B645-41D11A6EA879}"/>
    <cellStyle name="Normal 6 9 6 3 2" xfId="28582" xr:uid="{F5BEAF51-2FAF-4459-A967-A3C892F8AE14}"/>
    <cellStyle name="Normal 6 9 6 4" xfId="20219" xr:uid="{C4B92C1A-B64B-42EC-AC2F-1B2E3E48FCA2}"/>
    <cellStyle name="Normal 6 9 7" xfId="4325" xr:uid="{6D430F48-92FE-4FF1-8B02-8E7B23390D3F}"/>
    <cellStyle name="Normal 6 9 7 2" xfId="12688" xr:uid="{E15B319A-21D3-4CFA-9508-201B4835892E}"/>
    <cellStyle name="Normal 6 9 7 2 2" xfId="29417" xr:uid="{4290B97F-8CA6-449D-BBE0-0E32FA07C8EE}"/>
    <cellStyle name="Normal 6 9 7 3" xfId="21054" xr:uid="{E8E3CF2E-C513-4963-B429-46735D6CFD29}"/>
    <cellStyle name="Normal 6 9 8" xfId="8507" xr:uid="{A93B3143-967B-4AAB-8B2F-431E4FAB991F}"/>
    <cellStyle name="Normal 6 9 8 2" xfId="25236" xr:uid="{0F1A5ADC-F408-4BA6-B5AA-19A05DF1E3F2}"/>
    <cellStyle name="Normal 6 9 9" xfId="16873" xr:uid="{4443BDCB-51C7-40FC-915E-EFA476936DD0}"/>
    <cellStyle name="Normal 60" xfId="33502" xr:uid="{27B7BC06-10D0-43B6-8999-53B3FDA354AD}"/>
    <cellStyle name="Normal 61" xfId="33503" xr:uid="{8A044BB6-824C-4BBE-BD37-2F29AC72ECB6}"/>
    <cellStyle name="Normal 62" xfId="33504" xr:uid="{548F8448-0D11-478D-BE1F-F618AFF7B9ED}"/>
    <cellStyle name="Normal 63" xfId="33505" xr:uid="{5A26ED66-E51E-47ED-A9C6-781B1F1FA8EF}"/>
    <cellStyle name="Normal 64" xfId="33506" xr:uid="{89B0B9EF-9DE6-4929-9EB0-777DFCAC2216}"/>
    <cellStyle name="Normal 65" xfId="33509" xr:uid="{B4356DC9-3103-4298-B867-C6B96F1C5D3F}"/>
    <cellStyle name="Normal 7" xfId="139" xr:uid="{AC0FDB11-28C7-4CD8-BF80-1FF4DF23C06E}"/>
    <cellStyle name="Normal 7 10" xfId="16868" xr:uid="{89B219F3-1C8A-4B31-9926-2E7673467287}"/>
    <cellStyle name="Normal 7 2" xfId="275" xr:uid="{166C5329-08DD-4D7C-92BC-73473EB89173}"/>
    <cellStyle name="Normal 7 2 2" xfId="553" xr:uid="{24AF9CAE-8C3E-4675-8F2B-A4F212EB0704}"/>
    <cellStyle name="Normal 7 2 2 2" xfId="1389" xr:uid="{8B7E1EB6-E714-4325-BF0F-68724FE75955}"/>
    <cellStyle name="Normal 7 2 2 2 2" xfId="3061" xr:uid="{DE72A595-1369-49C5-98D6-546E19F77152}"/>
    <cellStyle name="Normal 7 2 2 2 2 2" xfId="7242" xr:uid="{460E8CC1-8B99-4121-949F-ABB854F7F52C}"/>
    <cellStyle name="Normal 7 2 2 2 2 2 2" xfId="15605" xr:uid="{9B85010F-DC19-49A9-B313-8258B8A84108}"/>
    <cellStyle name="Normal 7 2 2 2 2 2 2 2" xfId="32334" xr:uid="{A402C6DC-A041-478E-9E64-563806368E19}"/>
    <cellStyle name="Normal 7 2 2 2 2 2 3" xfId="23971" xr:uid="{101DFB44-FBE7-4905-AEAB-74F3B873B5E1}"/>
    <cellStyle name="Normal 7 2 2 2 2 3" xfId="11424" xr:uid="{CDD8592C-7782-4488-AD75-1FDCBEE35906}"/>
    <cellStyle name="Normal 7 2 2 2 2 3 2" xfId="28153" xr:uid="{784EA7AC-D1E4-4183-A609-2A9536FACB8B}"/>
    <cellStyle name="Normal 7 2 2 2 2 4" xfId="19790" xr:uid="{BB52B2B0-658F-417C-B829-98BA28F748CD}"/>
    <cellStyle name="Normal 7 2 2 2 3" xfId="5570" xr:uid="{996A6015-58DA-480C-9FCC-BB0AA5195AF3}"/>
    <cellStyle name="Normal 7 2 2 2 3 2" xfId="13933" xr:uid="{128EB664-9ABA-4FF7-A416-A01168359521}"/>
    <cellStyle name="Normal 7 2 2 2 3 2 2" xfId="30662" xr:uid="{0A818D23-0E8D-449D-BC2D-F30A503E6144}"/>
    <cellStyle name="Normal 7 2 2 2 3 3" xfId="22299" xr:uid="{7285BAFC-3213-44A3-9F4E-620E0302EAE6}"/>
    <cellStyle name="Normal 7 2 2 2 4" xfId="9752" xr:uid="{2F021763-B99B-48BE-B9D2-14301B185E24}"/>
    <cellStyle name="Normal 7 2 2 2 4 2" xfId="26481" xr:uid="{24928409-1EB6-48D4-8C7E-C7D7EF89368B}"/>
    <cellStyle name="Normal 7 2 2 2 5" xfId="18118" xr:uid="{2AA79100-F0FC-457B-8F2E-5308C27B7BA3}"/>
    <cellStyle name="Normal 7 2 2 3" xfId="2225" xr:uid="{CDB7988E-D902-47A0-A6C1-DA9237B26011}"/>
    <cellStyle name="Normal 7 2 2 3 2" xfId="6406" xr:uid="{93E79E71-7C60-4855-B166-A5B667443AC5}"/>
    <cellStyle name="Normal 7 2 2 3 2 2" xfId="14769" xr:uid="{51BCFAAD-F01A-427A-8F32-FFBF6B75AB67}"/>
    <cellStyle name="Normal 7 2 2 3 2 2 2" xfId="31498" xr:uid="{58BBE719-4C09-4495-BB25-D2D480C7494F}"/>
    <cellStyle name="Normal 7 2 2 3 2 3" xfId="23135" xr:uid="{5F7D5B8E-720A-4449-8834-75C688CCDFB0}"/>
    <cellStyle name="Normal 7 2 2 3 3" xfId="10588" xr:uid="{D742E756-E49D-4B47-A4BB-EBD5E5D0D66D}"/>
    <cellStyle name="Normal 7 2 2 3 3 2" xfId="27317" xr:uid="{844CEC1E-46C7-48F8-9545-937C784B5D51}"/>
    <cellStyle name="Normal 7 2 2 3 4" xfId="18954" xr:uid="{182C6694-0636-48B4-83E9-3FF1FEA62826}"/>
    <cellStyle name="Normal 7 2 2 4" xfId="3899" xr:uid="{74F5DACE-F95C-485D-ACE7-5667C9B9F64E}"/>
    <cellStyle name="Normal 7 2 2 4 2" xfId="8080" xr:uid="{EBC272B7-DDA0-4910-A627-F59BB71C00B3}"/>
    <cellStyle name="Normal 7 2 2 4 2 2" xfId="16443" xr:uid="{69F8EF56-7749-4E27-A4E4-A2376A292A99}"/>
    <cellStyle name="Normal 7 2 2 4 2 2 2" xfId="33172" xr:uid="{2734212A-BF89-4FEA-A51A-845618B1E346}"/>
    <cellStyle name="Normal 7 2 2 4 2 3" xfId="24809" xr:uid="{96A81E30-80F3-405F-A79C-F0208817D7BE}"/>
    <cellStyle name="Normal 7 2 2 4 3" xfId="12262" xr:uid="{80C7A1B3-E3FB-4624-AD96-795251C0AA2A}"/>
    <cellStyle name="Normal 7 2 2 4 3 2" xfId="28991" xr:uid="{E2D4CC8F-7A11-452B-B9E4-7D298E03D419}"/>
    <cellStyle name="Normal 7 2 2 4 4" xfId="20628" xr:uid="{329547FA-9422-4ADD-9AE6-E44ADC55A098}"/>
    <cellStyle name="Normal 7 2 2 5" xfId="4734" xr:uid="{88CD64DE-5F90-4BCB-BCDE-32BFF91036C0}"/>
    <cellStyle name="Normal 7 2 2 5 2" xfId="13097" xr:uid="{EE6EFB49-F60F-4213-96D0-F4A2D241A74F}"/>
    <cellStyle name="Normal 7 2 2 5 2 2" xfId="29826" xr:uid="{A5B1CCED-17BB-4CF4-A4C2-F3014C2FDA82}"/>
    <cellStyle name="Normal 7 2 2 5 3" xfId="21463" xr:uid="{8661E3C4-7241-40F2-8A3F-077FFC0A52D4}"/>
    <cellStyle name="Normal 7 2 2 6" xfId="8916" xr:uid="{B70F4785-6AE1-45B6-92F1-CB67944AC599}"/>
    <cellStyle name="Normal 7 2 2 6 2" xfId="25645" xr:uid="{023C2D45-7B68-4448-AB9E-8065520379C5}"/>
    <cellStyle name="Normal 7 2 2 7" xfId="17282" xr:uid="{726856BD-6A4A-4E2C-96CB-61E43163FC44}"/>
    <cellStyle name="Normal 7 2 3" xfId="831" xr:uid="{A2985B52-79D5-422F-B907-FB2D6B1A872B}"/>
    <cellStyle name="Normal 7 2 3 2" xfId="1667" xr:uid="{A4C78193-5A8C-41A1-B84B-0D9A79DBD0C5}"/>
    <cellStyle name="Normal 7 2 3 2 2" xfId="3339" xr:uid="{54BE2ECC-633D-4E65-9F35-4F33D4895E2B}"/>
    <cellStyle name="Normal 7 2 3 2 2 2" xfId="7520" xr:uid="{5F6AC0FB-A72F-4F48-9F79-96781183E246}"/>
    <cellStyle name="Normal 7 2 3 2 2 2 2" xfId="15883" xr:uid="{BA7B9A44-38F3-4A52-9D74-A823E1DA8CD1}"/>
    <cellStyle name="Normal 7 2 3 2 2 2 2 2" xfId="32612" xr:uid="{74CB2147-1E41-4892-9236-0E628644FD9D}"/>
    <cellStyle name="Normal 7 2 3 2 2 2 3" xfId="24249" xr:uid="{84A1EB4A-5AD3-4BFD-85C5-82B7EA91A26B}"/>
    <cellStyle name="Normal 7 2 3 2 2 3" xfId="11702" xr:uid="{AB331AB2-3978-434B-84F8-D2EAC8240CEF}"/>
    <cellStyle name="Normal 7 2 3 2 2 3 2" xfId="28431" xr:uid="{AA5ACBCB-5960-4111-BBD2-DA2652C03B4A}"/>
    <cellStyle name="Normal 7 2 3 2 2 4" xfId="20068" xr:uid="{9411A3BC-C340-4145-BEFA-6303CCE87B47}"/>
    <cellStyle name="Normal 7 2 3 2 3" xfId="5848" xr:uid="{E8D75200-01A7-45F0-8371-6E8A87B8EFF0}"/>
    <cellStyle name="Normal 7 2 3 2 3 2" xfId="14211" xr:uid="{0138FA60-DE16-4050-9BA2-06243CDB39A1}"/>
    <cellStyle name="Normal 7 2 3 2 3 2 2" xfId="30940" xr:uid="{E76126BC-DFCD-4699-A42A-5BC10D4BC405}"/>
    <cellStyle name="Normal 7 2 3 2 3 3" xfId="22577" xr:uid="{C9798EF1-72E4-420C-923C-865B776478B5}"/>
    <cellStyle name="Normal 7 2 3 2 4" xfId="10030" xr:uid="{6E130CF2-3E21-4672-9347-0F52E5B76590}"/>
    <cellStyle name="Normal 7 2 3 2 4 2" xfId="26759" xr:uid="{7FF8A9EF-DFA4-49B5-B87D-A3057DB77572}"/>
    <cellStyle name="Normal 7 2 3 2 5" xfId="18396" xr:uid="{E6FCEC61-7288-4546-99EA-932F951C04C0}"/>
    <cellStyle name="Normal 7 2 3 3" xfId="2503" xr:uid="{A950874D-D5C7-4281-A397-83230A1FC50E}"/>
    <cellStyle name="Normal 7 2 3 3 2" xfId="6684" xr:uid="{AB2A2567-3095-450C-AF2D-C7BF0D3DDA06}"/>
    <cellStyle name="Normal 7 2 3 3 2 2" xfId="15047" xr:uid="{319ED6FE-A2C8-47A8-8826-0770A58EF6C6}"/>
    <cellStyle name="Normal 7 2 3 3 2 2 2" xfId="31776" xr:uid="{48058A0B-7DE7-47EC-9D13-952157A44DCB}"/>
    <cellStyle name="Normal 7 2 3 3 2 3" xfId="23413" xr:uid="{69CF3427-CE34-493F-926E-675B9FD6821D}"/>
    <cellStyle name="Normal 7 2 3 3 3" xfId="10866" xr:uid="{050D2A55-F5A9-4956-934E-2F05DCE6A68B}"/>
    <cellStyle name="Normal 7 2 3 3 3 2" xfId="27595" xr:uid="{058540A1-732F-4ED0-BC30-4499E8F21C17}"/>
    <cellStyle name="Normal 7 2 3 3 4" xfId="19232" xr:uid="{F987AFF1-AF68-46A7-89D8-0C5FFE00E7C5}"/>
    <cellStyle name="Normal 7 2 3 4" xfId="4177" xr:uid="{E8B46F69-6555-4662-8FFB-24629C3C1956}"/>
    <cellStyle name="Normal 7 2 3 4 2" xfId="8358" xr:uid="{6FB9D175-3C02-4422-86A6-890402B2C0F6}"/>
    <cellStyle name="Normal 7 2 3 4 2 2" xfId="16721" xr:uid="{939A8E00-47DD-48D2-8ED3-5AE0B564E2EB}"/>
    <cellStyle name="Normal 7 2 3 4 2 2 2" xfId="33450" xr:uid="{EEE90C9E-94E8-4727-A29C-D9997FC4D0F5}"/>
    <cellStyle name="Normal 7 2 3 4 2 3" xfId="25087" xr:uid="{40D2E696-43A6-4E25-B4EE-0ED0CDFB4357}"/>
    <cellStyle name="Normal 7 2 3 4 3" xfId="12540" xr:uid="{64AB9E4C-65A5-4C44-B62F-C17E3C6DB514}"/>
    <cellStyle name="Normal 7 2 3 4 3 2" xfId="29269" xr:uid="{AA840EC5-1A61-46E2-8B33-AB1FF72A5AF3}"/>
    <cellStyle name="Normal 7 2 3 4 4" xfId="20906" xr:uid="{C236CAEB-333E-4B96-AF8F-A525CB8FE6D9}"/>
    <cellStyle name="Normal 7 2 3 5" xfId="5012" xr:uid="{B1AF827E-0A00-436A-9ED9-EE6007C2AD4C}"/>
    <cellStyle name="Normal 7 2 3 5 2" xfId="13375" xr:uid="{EBF12BA0-8C84-4E1A-B92A-B6A6073F5C32}"/>
    <cellStyle name="Normal 7 2 3 5 2 2" xfId="30104" xr:uid="{F0867320-F65B-479D-8E25-3AD52ADC8209}"/>
    <cellStyle name="Normal 7 2 3 5 3" xfId="21741" xr:uid="{F38A42E9-E140-4F0A-AA6D-8AEB15D47BFC}"/>
    <cellStyle name="Normal 7 2 3 6" xfId="9194" xr:uid="{1E547250-D258-4C29-8FF4-529FA820A463}"/>
    <cellStyle name="Normal 7 2 3 6 2" xfId="25923" xr:uid="{28249D9C-953A-4DAB-8EFC-E43C2D4FBA1C}"/>
    <cellStyle name="Normal 7 2 3 7" xfId="17560" xr:uid="{29725788-9E19-4A03-8191-D77B196D4B3C}"/>
    <cellStyle name="Normal 7 2 4" xfId="1111" xr:uid="{E19379D3-A6A7-40DA-9EA8-D0B5D7B09810}"/>
    <cellStyle name="Normal 7 2 4 2" xfId="2783" xr:uid="{E78ADE2A-AA6B-49DE-B524-09D8BB89EE2B}"/>
    <cellStyle name="Normal 7 2 4 2 2" xfId="6964" xr:uid="{8A3EFA8F-D730-4C81-8797-95FFA8A4ABBE}"/>
    <cellStyle name="Normal 7 2 4 2 2 2" xfId="15327" xr:uid="{9600CCF5-0776-4C54-93C2-94B1EEBF8B13}"/>
    <cellStyle name="Normal 7 2 4 2 2 2 2" xfId="32056" xr:uid="{2CB66FFF-86C7-4E4B-967C-520FA4B0AC23}"/>
    <cellStyle name="Normal 7 2 4 2 2 3" xfId="23693" xr:uid="{D85E5FC6-3F23-4494-8582-4852AACA517D}"/>
    <cellStyle name="Normal 7 2 4 2 3" xfId="11146" xr:uid="{83B1233C-5EAD-4906-A2F0-59931BF5714E}"/>
    <cellStyle name="Normal 7 2 4 2 3 2" xfId="27875" xr:uid="{A60A29F0-FB09-4182-AD36-83BB639402F0}"/>
    <cellStyle name="Normal 7 2 4 2 4" xfId="19512" xr:uid="{70247F36-6259-48CA-A5B7-3B2849423403}"/>
    <cellStyle name="Normal 7 2 4 3" xfId="5292" xr:uid="{F9FC815B-97C0-4ED1-B67E-3326DBF439A9}"/>
    <cellStyle name="Normal 7 2 4 3 2" xfId="13655" xr:uid="{E1EAE13B-DA05-40B7-A49E-9122778E424F}"/>
    <cellStyle name="Normal 7 2 4 3 2 2" xfId="30384" xr:uid="{35CC8B1C-831F-4C01-AC99-7A7F18C9E988}"/>
    <cellStyle name="Normal 7 2 4 3 3" xfId="22021" xr:uid="{7DAC762C-AD99-4D1E-87BE-8440BA68EA8D}"/>
    <cellStyle name="Normal 7 2 4 4" xfId="9474" xr:uid="{A088AF0A-875E-4FB9-A00C-A799B4F1C7AC}"/>
    <cellStyle name="Normal 7 2 4 4 2" xfId="26203" xr:uid="{BFAB4EDC-6BD7-4AA4-A600-92C05391AB5C}"/>
    <cellStyle name="Normal 7 2 4 5" xfId="17840" xr:uid="{9FE80ED4-9EC4-4F37-87FE-9A9CAF8F63EA}"/>
    <cellStyle name="Normal 7 2 5" xfId="1947" xr:uid="{7A2D1030-4A5B-46F2-A7A0-8593B27DC6C3}"/>
    <cellStyle name="Normal 7 2 5 2" xfId="6128" xr:uid="{5C686723-99F7-465D-BE48-485B7B11551E}"/>
    <cellStyle name="Normal 7 2 5 2 2" xfId="14491" xr:uid="{DB959FF7-6343-4768-963A-2D7520D41AFB}"/>
    <cellStyle name="Normal 7 2 5 2 2 2" xfId="31220" xr:uid="{5A82EAE9-63A6-4D74-9C44-AB6739A303F3}"/>
    <cellStyle name="Normal 7 2 5 2 3" xfId="22857" xr:uid="{C5B41F3F-F77F-4CA0-A50E-9F516A2514B2}"/>
    <cellStyle name="Normal 7 2 5 3" xfId="10310" xr:uid="{BB43CCF2-6F54-4B12-8D4A-463C60737B25}"/>
    <cellStyle name="Normal 7 2 5 3 2" xfId="27039" xr:uid="{8544E561-B588-4ECB-90CB-6E9236AD2364}"/>
    <cellStyle name="Normal 7 2 5 4" xfId="18676" xr:uid="{5506B4AE-5B7C-4EF3-977F-E158AB975605}"/>
    <cellStyle name="Normal 7 2 6" xfId="3621" xr:uid="{2239E857-5372-44C8-8EC9-085015BB85E7}"/>
    <cellStyle name="Normal 7 2 6 2" xfId="7802" xr:uid="{78E507C3-406F-42A8-B518-04D2E8D624D1}"/>
    <cellStyle name="Normal 7 2 6 2 2" xfId="16165" xr:uid="{C3046DB7-B074-4AD7-914B-1E56F569206D}"/>
    <cellStyle name="Normal 7 2 6 2 2 2" xfId="32894" xr:uid="{C3753FA4-BCD4-413A-AC70-624E497D73E5}"/>
    <cellStyle name="Normal 7 2 6 2 3" xfId="24531" xr:uid="{C7286751-EE49-4BDE-A5A6-73DE54B9FFB3}"/>
    <cellStyle name="Normal 7 2 6 3" xfId="11984" xr:uid="{A19D2879-26CF-4BFE-B645-FCFA9E7EFDAC}"/>
    <cellStyle name="Normal 7 2 6 3 2" xfId="28713" xr:uid="{1BD91A1C-0013-474A-9C58-0A04E1A901B3}"/>
    <cellStyle name="Normal 7 2 6 4" xfId="20350" xr:uid="{55266D95-783B-4EF2-BD5D-61E159C213AE}"/>
    <cellStyle name="Normal 7 2 7" xfId="4456" xr:uid="{C7A67B95-628E-44F2-8652-A7DA25082D6B}"/>
    <cellStyle name="Normal 7 2 7 2" xfId="12819" xr:uid="{97AB378D-6461-447A-8CE1-9BD56B7C3A0A}"/>
    <cellStyle name="Normal 7 2 7 2 2" xfId="29548" xr:uid="{66608320-05F6-4574-8F77-BBA4C91DC05E}"/>
    <cellStyle name="Normal 7 2 7 3" xfId="21185" xr:uid="{7B07D61F-3979-4CBA-8EDC-C245369D1468}"/>
    <cellStyle name="Normal 7 2 8" xfId="8638" xr:uid="{C8892835-7E2C-4111-BA26-D24A0345B06E}"/>
    <cellStyle name="Normal 7 2 8 2" xfId="25367" xr:uid="{E8DE2755-6CFC-42AD-8033-B357F5D7204C}"/>
    <cellStyle name="Normal 7 2 9" xfId="17004" xr:uid="{F82D98F8-5EB3-4814-B822-E71CD796C39A}"/>
    <cellStyle name="Normal 7 3" xfId="417" xr:uid="{3C40394D-B273-462D-8F1F-20E99117250F}"/>
    <cellStyle name="Normal 7 3 2" xfId="1253" xr:uid="{284251F0-6232-472E-A480-DB5B726C7303}"/>
    <cellStyle name="Normal 7 3 2 2" xfId="2925" xr:uid="{5DF8741B-3856-4D5A-BFAB-8DF45E5F6519}"/>
    <cellStyle name="Normal 7 3 2 2 2" xfId="7106" xr:uid="{9218EB20-5458-456D-9636-B7BFCF17385F}"/>
    <cellStyle name="Normal 7 3 2 2 2 2" xfId="15469" xr:uid="{A6626A3E-1EAA-4E86-8BD1-F8777793CDF9}"/>
    <cellStyle name="Normal 7 3 2 2 2 2 2" xfId="32198" xr:uid="{CAD585DB-D3BE-40C1-AC8A-ED09BF43F4CC}"/>
    <cellStyle name="Normal 7 3 2 2 2 3" xfId="23835" xr:uid="{54461056-D2C8-41AA-AFAF-398BB2C2A070}"/>
    <cellStyle name="Normal 7 3 2 2 3" xfId="11288" xr:uid="{F8AF4D8D-63C9-4C7D-93C5-988DA15F906D}"/>
    <cellStyle name="Normal 7 3 2 2 3 2" xfId="28017" xr:uid="{13863323-CC1B-4B18-B94D-C6689950A407}"/>
    <cellStyle name="Normal 7 3 2 2 4" xfId="19654" xr:uid="{91890A45-68F9-48A2-BF5A-92EE1EB2E114}"/>
    <cellStyle name="Normal 7 3 2 3" xfId="5434" xr:uid="{FC437BEE-F706-4D77-A0C3-C38AF457665A}"/>
    <cellStyle name="Normal 7 3 2 3 2" xfId="13797" xr:uid="{0BA75455-6E44-41BB-A0C0-60CAE8D80F24}"/>
    <cellStyle name="Normal 7 3 2 3 2 2" xfId="30526" xr:uid="{225C4D21-094D-44AE-8C98-8AB99187F0B3}"/>
    <cellStyle name="Normal 7 3 2 3 3" xfId="22163" xr:uid="{D6A9FAC4-23CE-4BAA-BB41-13A1990A70CC}"/>
    <cellStyle name="Normal 7 3 2 4" xfId="9616" xr:uid="{9E7F8E95-8300-453A-9078-1F1F375C300B}"/>
    <cellStyle name="Normal 7 3 2 4 2" xfId="26345" xr:uid="{AF3BCBDD-2DFB-4D1E-AE33-4E8101329F52}"/>
    <cellStyle name="Normal 7 3 2 5" xfId="17982" xr:uid="{E93F1C2E-9E6C-40EC-821B-2354C097A1E7}"/>
    <cellStyle name="Normal 7 3 3" xfId="2089" xr:uid="{5025A375-ED1E-4C44-852C-730FBEDC2492}"/>
    <cellStyle name="Normal 7 3 3 2" xfId="6270" xr:uid="{5AB88537-254F-4FF6-8229-37169F58E7AF}"/>
    <cellStyle name="Normal 7 3 3 2 2" xfId="14633" xr:uid="{4D3F12D2-B7F1-4478-8AA5-64904F3F5242}"/>
    <cellStyle name="Normal 7 3 3 2 2 2" xfId="31362" xr:uid="{A58B9117-DB98-49DF-A9EC-7BF3AF7CADAB}"/>
    <cellStyle name="Normal 7 3 3 2 3" xfId="22999" xr:uid="{DB0E4B16-3233-4595-9ACB-FBFF6B372EBB}"/>
    <cellStyle name="Normal 7 3 3 3" xfId="10452" xr:uid="{23819B49-0540-4D75-8AE2-E3EB10A9FCF2}"/>
    <cellStyle name="Normal 7 3 3 3 2" xfId="27181" xr:uid="{F928F5DE-F85F-407C-A639-D47FD48EDC6C}"/>
    <cellStyle name="Normal 7 3 3 4" xfId="18818" xr:uid="{0860A060-5A46-4010-856B-4C52C33835BC}"/>
    <cellStyle name="Normal 7 3 4" xfId="3763" xr:uid="{AFEDB733-7648-4089-A731-A0D730091166}"/>
    <cellStyle name="Normal 7 3 4 2" xfId="7944" xr:uid="{3A667A8D-F83B-47A4-8226-5879727F6671}"/>
    <cellStyle name="Normal 7 3 4 2 2" xfId="16307" xr:uid="{C8924AC4-6A02-41B9-B58F-09B194DCD8A6}"/>
    <cellStyle name="Normal 7 3 4 2 2 2" xfId="33036" xr:uid="{6500988C-B501-4321-B263-FCACC0BCD740}"/>
    <cellStyle name="Normal 7 3 4 2 3" xfId="24673" xr:uid="{59E48DC4-BEEA-481A-89FC-879DF2A39B14}"/>
    <cellStyle name="Normal 7 3 4 3" xfId="12126" xr:uid="{02C96BB4-D539-40BB-A753-A312F1521648}"/>
    <cellStyle name="Normal 7 3 4 3 2" xfId="28855" xr:uid="{001F0A20-D9A1-4712-8ED8-BA5F34FF4DD4}"/>
    <cellStyle name="Normal 7 3 4 4" xfId="20492" xr:uid="{AC58F227-7653-432E-A259-DABFC6D6CAA0}"/>
    <cellStyle name="Normal 7 3 5" xfId="4598" xr:uid="{A190A880-F1F3-402C-B420-655C78C9FCF0}"/>
    <cellStyle name="Normal 7 3 5 2" xfId="12961" xr:uid="{F8EF7342-2EAD-4681-A280-14EAA39B31C3}"/>
    <cellStyle name="Normal 7 3 5 2 2" xfId="29690" xr:uid="{AA456890-11C6-4574-A077-193A7A22106B}"/>
    <cellStyle name="Normal 7 3 5 3" xfId="21327" xr:uid="{6E2A2674-370F-4E8D-A5F6-C5EEB5157A3F}"/>
    <cellStyle name="Normal 7 3 6" xfId="8780" xr:uid="{EBDD8ECF-BD5F-47BA-B5F1-3EEFEB60640E}"/>
    <cellStyle name="Normal 7 3 6 2" xfId="25509" xr:uid="{44ABCC85-0243-4E67-9C90-E77F386C3EAE}"/>
    <cellStyle name="Normal 7 3 7" xfId="17146" xr:uid="{9EFF567C-D811-4532-A574-2DC3D3A92964}"/>
    <cellStyle name="Normal 7 4" xfId="695" xr:uid="{321D9F05-7D80-4D44-8881-321AF0D9AB88}"/>
    <cellStyle name="Normal 7 4 2" xfId="1531" xr:uid="{E7C51B69-4A65-414D-888D-B855F84DFA01}"/>
    <cellStyle name="Normal 7 4 2 2" xfId="3203" xr:uid="{493A3403-FC2D-4674-B4CB-F00A0CA1A7C8}"/>
    <cellStyle name="Normal 7 4 2 2 2" xfId="7384" xr:uid="{6D7A8055-AC33-4A5C-9A2F-117E9E8653E5}"/>
    <cellStyle name="Normal 7 4 2 2 2 2" xfId="15747" xr:uid="{21DEDADD-F925-43C9-B61E-49356A883D37}"/>
    <cellStyle name="Normal 7 4 2 2 2 2 2" xfId="32476" xr:uid="{4375C5C2-F813-4BCF-A153-DEC4BE3CC286}"/>
    <cellStyle name="Normal 7 4 2 2 2 3" xfId="24113" xr:uid="{450C6230-1709-40C0-9954-44F905D7459B}"/>
    <cellStyle name="Normal 7 4 2 2 3" xfId="11566" xr:uid="{AD2F9961-E525-4024-8F94-4EFB01B2C122}"/>
    <cellStyle name="Normal 7 4 2 2 3 2" xfId="28295" xr:uid="{54AB0352-3873-4453-A5A9-675A2B10F9A3}"/>
    <cellStyle name="Normal 7 4 2 2 4" xfId="19932" xr:uid="{7BC347D1-92A7-4D47-8F55-307391672569}"/>
    <cellStyle name="Normal 7 4 2 3" xfId="5712" xr:uid="{A26C6C25-F276-409A-8030-115AE28AFCDE}"/>
    <cellStyle name="Normal 7 4 2 3 2" xfId="14075" xr:uid="{5C7842BE-815E-470A-962E-E44A2153D139}"/>
    <cellStyle name="Normal 7 4 2 3 2 2" xfId="30804" xr:uid="{49BF9EB8-F4F7-4967-AF4A-2158E6D98D75}"/>
    <cellStyle name="Normal 7 4 2 3 3" xfId="22441" xr:uid="{741EE5C9-E980-4DB9-B820-6D99276C3FBF}"/>
    <cellStyle name="Normal 7 4 2 4" xfId="9894" xr:uid="{20E9433B-D8EB-4B02-BD77-C43669EF0D5A}"/>
    <cellStyle name="Normal 7 4 2 4 2" xfId="26623" xr:uid="{A1B039D6-BCC1-4403-8921-7C2F5B443330}"/>
    <cellStyle name="Normal 7 4 2 5" xfId="18260" xr:uid="{713848F5-FB8D-4F28-B5F1-847EBA25B2BB}"/>
    <cellStyle name="Normal 7 4 3" xfId="2367" xr:uid="{596B44C5-E71D-4A27-9900-856D2D9868D8}"/>
    <cellStyle name="Normal 7 4 3 2" xfId="6548" xr:uid="{3E9BED79-9462-4524-AB93-2F9C7358E334}"/>
    <cellStyle name="Normal 7 4 3 2 2" xfId="14911" xr:uid="{C92AE4EB-7903-4FE4-B7E8-550598057984}"/>
    <cellStyle name="Normal 7 4 3 2 2 2" xfId="31640" xr:uid="{CAAF8ACA-9D66-4424-85F5-FDEF0AAAC75A}"/>
    <cellStyle name="Normal 7 4 3 2 3" xfId="23277" xr:uid="{C7668ADC-91E7-455D-A5BD-CED99046D565}"/>
    <cellStyle name="Normal 7 4 3 3" xfId="10730" xr:uid="{8F98CF24-8BE4-41F7-8BE5-7E56CE7491A2}"/>
    <cellStyle name="Normal 7 4 3 3 2" xfId="27459" xr:uid="{EB66662A-5A42-45B2-8C23-2E984061A3A9}"/>
    <cellStyle name="Normal 7 4 3 4" xfId="19096" xr:uid="{957AFE6D-3A76-467C-B75F-796E4D830B0D}"/>
    <cellStyle name="Normal 7 4 4" xfId="4041" xr:uid="{48B67C5A-007F-44A9-A5F9-FD922FA09428}"/>
    <cellStyle name="Normal 7 4 4 2" xfId="8222" xr:uid="{AF060BFA-BF32-4809-9AF7-AC7E94D28938}"/>
    <cellStyle name="Normal 7 4 4 2 2" xfId="16585" xr:uid="{5C0379CF-0FAE-4DF4-8201-24B566DD488D}"/>
    <cellStyle name="Normal 7 4 4 2 2 2" xfId="33314" xr:uid="{D05E8358-EAB2-4B02-AE1F-974B14568755}"/>
    <cellStyle name="Normal 7 4 4 2 3" xfId="24951" xr:uid="{FE3E3BC2-68B7-4DD9-9273-DBE630278324}"/>
    <cellStyle name="Normal 7 4 4 3" xfId="12404" xr:uid="{494A1944-6A01-4E96-B294-D2CA0B38B270}"/>
    <cellStyle name="Normal 7 4 4 3 2" xfId="29133" xr:uid="{F6FCBF22-B5CB-42E9-9C4B-30C31A630254}"/>
    <cellStyle name="Normal 7 4 4 4" xfId="20770" xr:uid="{AD16F081-A962-40D9-BF15-ACA4DAF1169F}"/>
    <cellStyle name="Normal 7 4 5" xfId="4876" xr:uid="{51199442-CB04-4CB4-9658-39E32D66034C}"/>
    <cellStyle name="Normal 7 4 5 2" xfId="13239" xr:uid="{BB7EA118-E538-4143-BC23-28E3060C222C}"/>
    <cellStyle name="Normal 7 4 5 2 2" xfId="29968" xr:uid="{133F1AA4-E6A9-44F1-B290-239852722F61}"/>
    <cellStyle name="Normal 7 4 5 3" xfId="21605" xr:uid="{04814B38-42DE-4DA8-B987-9D610D152DFA}"/>
    <cellStyle name="Normal 7 4 6" xfId="9058" xr:uid="{7B07D6E3-2B67-43A6-92D6-A0564ED94ACB}"/>
    <cellStyle name="Normal 7 4 6 2" xfId="25787" xr:uid="{93E94D00-1DC8-4200-891C-5DBB182E4212}"/>
    <cellStyle name="Normal 7 4 7" xfId="17424" xr:uid="{901E72EE-457C-4C88-8C0C-215929512C6D}"/>
    <cellStyle name="Normal 7 5" xfId="975" xr:uid="{E0D56F2A-7056-4ADB-A85C-FA2E1921E9BE}"/>
    <cellStyle name="Normal 7 5 2" xfId="2647" xr:uid="{184252C7-360E-4DE4-9B26-C880ADE7877D}"/>
    <cellStyle name="Normal 7 5 2 2" xfId="6828" xr:uid="{5C1B11EE-7ACE-4135-B2C0-87C31018D2C2}"/>
    <cellStyle name="Normal 7 5 2 2 2" xfId="15191" xr:uid="{2CC4BDD1-5C66-42CF-A380-04AE89380A21}"/>
    <cellStyle name="Normal 7 5 2 2 2 2" xfId="31920" xr:uid="{8187F8C5-73B1-404A-84E5-071225839517}"/>
    <cellStyle name="Normal 7 5 2 2 3" xfId="23557" xr:uid="{2453BCB2-2363-4F5B-A75F-4CB48ED17375}"/>
    <cellStyle name="Normal 7 5 2 3" xfId="11010" xr:uid="{E429E8B0-77E2-40F6-9466-B92E038197FB}"/>
    <cellStyle name="Normal 7 5 2 3 2" xfId="27739" xr:uid="{4D616593-0D13-4B83-9063-9F36663F70ED}"/>
    <cellStyle name="Normal 7 5 2 4" xfId="19376" xr:uid="{3FA0972B-357E-4CFA-9E5D-72699D578F9D}"/>
    <cellStyle name="Normal 7 5 3" xfId="5156" xr:uid="{5BF2304C-9C0D-47F5-A265-ACB861477431}"/>
    <cellStyle name="Normal 7 5 3 2" xfId="13519" xr:uid="{D981FE9A-E789-44E8-A0CF-9FC69074BD00}"/>
    <cellStyle name="Normal 7 5 3 2 2" xfId="30248" xr:uid="{97D5C9DC-297A-407C-899B-6ECE4D774FDC}"/>
    <cellStyle name="Normal 7 5 3 3" xfId="21885" xr:uid="{DC371273-CC78-48B0-B52C-43D236FAEB8B}"/>
    <cellStyle name="Normal 7 5 4" xfId="9338" xr:uid="{2E39C6BD-2F10-4318-9A97-6F4FE357F971}"/>
    <cellStyle name="Normal 7 5 4 2" xfId="26067" xr:uid="{915366BF-6BF5-4023-8F5D-360D8F410B8F}"/>
    <cellStyle name="Normal 7 5 5" xfId="17704" xr:uid="{67FB966A-C94B-4E22-87B5-64F750E750EE}"/>
    <cellStyle name="Normal 7 6" xfId="1811" xr:uid="{124D43F0-5134-4E66-BFAE-C42AACEDFF89}"/>
    <cellStyle name="Normal 7 6 2" xfId="5992" xr:uid="{0EDDC5BB-7F92-4D08-8AE9-A28C3C237494}"/>
    <cellStyle name="Normal 7 6 2 2" xfId="14355" xr:uid="{8B98AE46-0682-4660-9CEA-51733DC69AEB}"/>
    <cellStyle name="Normal 7 6 2 2 2" xfId="31084" xr:uid="{A282CC7F-957F-4CD7-8CB8-AB0962ACD1A1}"/>
    <cellStyle name="Normal 7 6 2 3" xfId="22721" xr:uid="{B1152FB3-4276-4F36-8D35-E61D05D343AF}"/>
    <cellStyle name="Normal 7 6 3" xfId="10174" xr:uid="{0DD46140-626D-4379-9BBE-4DAA02FBCE8B}"/>
    <cellStyle name="Normal 7 6 3 2" xfId="26903" xr:uid="{DF9C9F40-E1F6-4887-83A7-2028860885CF}"/>
    <cellStyle name="Normal 7 6 4" xfId="18540" xr:uid="{6522CFF5-D830-41AC-8F86-5381BBF1E24C}"/>
    <cellStyle name="Normal 7 7" xfId="3485" xr:uid="{E5A8F5ED-E8F4-42F1-9F3E-A91D5B662BF5}"/>
    <cellStyle name="Normal 7 7 2" xfId="7666" xr:uid="{F35B44F9-5F96-47E6-BF28-473E2A6E11E2}"/>
    <cellStyle name="Normal 7 7 2 2" xfId="16029" xr:uid="{411240CC-B9CC-4CDC-8ADE-8C8B678BB4DE}"/>
    <cellStyle name="Normal 7 7 2 2 2" xfId="32758" xr:uid="{D5C1AF0B-34BC-4721-9B96-6C2839140DBB}"/>
    <cellStyle name="Normal 7 7 2 3" xfId="24395" xr:uid="{8E2312F1-19E7-45FB-B1F0-35133FCC7335}"/>
    <cellStyle name="Normal 7 7 3" xfId="11848" xr:uid="{EECAD945-4386-4C68-B313-008F7B46D692}"/>
    <cellStyle name="Normal 7 7 3 2" xfId="28577" xr:uid="{524B9476-3B3C-4EF5-A945-CD2B159F0BFA}"/>
    <cellStyle name="Normal 7 7 4" xfId="20214" xr:uid="{E3124191-3151-4578-A8E1-FD6A9FE21426}"/>
    <cellStyle name="Normal 7 8" xfId="4320" xr:uid="{6297F1BC-8033-463B-83F9-9B091DBE8D8D}"/>
    <cellStyle name="Normal 7 8 2" xfId="12683" xr:uid="{583D5FD3-D85C-452C-A391-4B6B0D70097B}"/>
    <cellStyle name="Normal 7 8 2 2" xfId="29412" xr:uid="{866D7B96-3E88-43DD-ADB8-6DD5E80E94BA}"/>
    <cellStyle name="Normal 7 8 3" xfId="21049" xr:uid="{B9F9C8D8-B153-4C5E-884A-604707251674}"/>
    <cellStyle name="Normal 7 9" xfId="8502" xr:uid="{510F0697-81A8-4F3E-BF81-A73ED48D2A6A}"/>
    <cellStyle name="Normal 7 9 2" xfId="25231" xr:uid="{5324F63D-1F8E-4121-AF1A-0FCFE6C4C355}"/>
    <cellStyle name="Normal 8" xfId="140" xr:uid="{EEE6C00A-23E5-42AB-95EE-5F0A3AE79097}"/>
    <cellStyle name="Normal 8 10" xfId="16869" xr:uid="{95E93328-F898-449F-99AA-FAAD9D955536}"/>
    <cellStyle name="Normal 8 2" xfId="276" xr:uid="{2951BFFB-37F9-4009-B0B9-1ECB26C26B49}"/>
    <cellStyle name="Normal 8 2 2" xfId="554" xr:uid="{EE3DD28F-717E-481F-ABCD-522A9645E27B}"/>
    <cellStyle name="Normal 8 2 2 2" xfId="1390" xr:uid="{CD110A74-150D-4EDB-A312-B01FB031F8FA}"/>
    <cellStyle name="Normal 8 2 2 2 2" xfId="3062" xr:uid="{4B8B24CA-68A6-491C-952C-5B65C98FFE86}"/>
    <cellStyle name="Normal 8 2 2 2 2 2" xfId="7243" xr:uid="{0CBBAA7F-196C-4E3D-B1A8-EB5AEC24125A}"/>
    <cellStyle name="Normal 8 2 2 2 2 2 2" xfId="15606" xr:uid="{B3C760E3-C7D1-4699-AEB6-472910F76C2F}"/>
    <cellStyle name="Normal 8 2 2 2 2 2 2 2" xfId="32335" xr:uid="{66779A06-4DD9-4CF3-BA4F-2DA64B6428B5}"/>
    <cellStyle name="Normal 8 2 2 2 2 2 3" xfId="23972" xr:uid="{E64C0073-B7A1-4632-8033-97F6C5423C3D}"/>
    <cellStyle name="Normal 8 2 2 2 2 3" xfId="11425" xr:uid="{3A87EB47-1907-40A9-BC26-E7D0E380EF79}"/>
    <cellStyle name="Normal 8 2 2 2 2 3 2" xfId="28154" xr:uid="{09F562B8-B7AB-4778-9EE9-81F52959D9F0}"/>
    <cellStyle name="Normal 8 2 2 2 2 4" xfId="19791" xr:uid="{5D46D00D-53F2-4555-8A18-443B6CF56CE5}"/>
    <cellStyle name="Normal 8 2 2 2 3" xfId="5571" xr:uid="{C92DF110-D961-46ED-9E53-D2067156ABF6}"/>
    <cellStyle name="Normal 8 2 2 2 3 2" xfId="13934" xr:uid="{6D0DF75D-E4FF-4DE8-B806-B9490CDD121B}"/>
    <cellStyle name="Normal 8 2 2 2 3 2 2" xfId="30663" xr:uid="{B467B392-013D-4957-89EB-352C03DB6E1D}"/>
    <cellStyle name="Normal 8 2 2 2 3 3" xfId="22300" xr:uid="{09F37A4E-BD8B-4A62-B42A-0D5DB90F6FEE}"/>
    <cellStyle name="Normal 8 2 2 2 4" xfId="9753" xr:uid="{D19718E5-79E4-4734-ACE0-951926237A3C}"/>
    <cellStyle name="Normal 8 2 2 2 4 2" xfId="26482" xr:uid="{0E707ACA-CE70-4F17-8995-B0E240C457CD}"/>
    <cellStyle name="Normal 8 2 2 2 5" xfId="18119" xr:uid="{B6BA7C57-2732-43BD-A9B9-3CC00B9BBA46}"/>
    <cellStyle name="Normal 8 2 2 3" xfId="2226" xr:uid="{FB0B5EAF-6626-4859-9C5E-15B9F91FEC95}"/>
    <cellStyle name="Normal 8 2 2 3 2" xfId="6407" xr:uid="{B9D258EA-80FB-4DB5-9822-C8535D11A24B}"/>
    <cellStyle name="Normal 8 2 2 3 2 2" xfId="14770" xr:uid="{9E0A3855-BEC2-46AE-B818-F2B5378FC359}"/>
    <cellStyle name="Normal 8 2 2 3 2 2 2" xfId="31499" xr:uid="{1BD4862B-7D49-4152-8B7D-AE3B5E7091D0}"/>
    <cellStyle name="Normal 8 2 2 3 2 3" xfId="23136" xr:uid="{961708B6-55DD-402E-93B8-D8848DD1C239}"/>
    <cellStyle name="Normal 8 2 2 3 3" xfId="10589" xr:uid="{4A1186A6-2234-4CBF-807F-DF29278E67DA}"/>
    <cellStyle name="Normal 8 2 2 3 3 2" xfId="27318" xr:uid="{B06240BD-FBE2-4160-A68D-A50C37F3D111}"/>
    <cellStyle name="Normal 8 2 2 3 4" xfId="18955" xr:uid="{B3108185-0202-4961-96ED-6F82E0852FD1}"/>
    <cellStyle name="Normal 8 2 2 4" xfId="3900" xr:uid="{5510E2F0-63D8-4C1C-A949-7466DD09BB3C}"/>
    <cellStyle name="Normal 8 2 2 4 2" xfId="8081" xr:uid="{44FAFE40-FD8B-446B-B3A5-CFD96A32E3B4}"/>
    <cellStyle name="Normal 8 2 2 4 2 2" xfId="16444" xr:uid="{56890591-6BCA-4588-BED9-06CC0C3AA666}"/>
    <cellStyle name="Normal 8 2 2 4 2 2 2" xfId="33173" xr:uid="{28C65BCA-2528-4514-823C-F2134FCF8700}"/>
    <cellStyle name="Normal 8 2 2 4 2 3" xfId="24810" xr:uid="{A4FD1679-5D75-41DF-A5A6-86C240912040}"/>
    <cellStyle name="Normal 8 2 2 4 3" xfId="12263" xr:uid="{CAD1DCDE-50E6-48C1-ABFA-7BA669F32F12}"/>
    <cellStyle name="Normal 8 2 2 4 3 2" xfId="28992" xr:uid="{C2E92021-8714-44B8-8C76-95018D165C1D}"/>
    <cellStyle name="Normal 8 2 2 4 4" xfId="20629" xr:uid="{916BE236-BB1F-4D2D-B635-88DD04881A7C}"/>
    <cellStyle name="Normal 8 2 2 5" xfId="4735" xr:uid="{4202CF4B-BE03-4AE0-8AD9-C6AC9DB2A2CB}"/>
    <cellStyle name="Normal 8 2 2 5 2" xfId="13098" xr:uid="{8BD67DF4-5ADF-43D2-ACDD-512684A6AEA9}"/>
    <cellStyle name="Normal 8 2 2 5 2 2" xfId="29827" xr:uid="{9422B1C9-C718-4658-884B-DAA20373DD9F}"/>
    <cellStyle name="Normal 8 2 2 5 3" xfId="21464" xr:uid="{EFF2937C-F3F1-4181-9CC9-52607632F072}"/>
    <cellStyle name="Normal 8 2 2 6" xfId="8917" xr:uid="{042C37F7-92E1-4891-85E9-6A594D27E55E}"/>
    <cellStyle name="Normal 8 2 2 6 2" xfId="25646" xr:uid="{34332448-2551-4B19-B304-A3CFA9371B69}"/>
    <cellStyle name="Normal 8 2 2 7" xfId="17283" xr:uid="{CD7BD560-CE10-419F-A48F-95A522AC3B08}"/>
    <cellStyle name="Normal 8 2 3" xfId="832" xr:uid="{96784762-92BA-4F86-9E99-FA1810C1A8FF}"/>
    <cellStyle name="Normal 8 2 3 2" xfId="1668" xr:uid="{EB972D68-396D-4874-8765-24BDC3168B91}"/>
    <cellStyle name="Normal 8 2 3 2 2" xfId="3340" xr:uid="{84A43C21-7CA8-49B8-BEF7-AD66CC931E2B}"/>
    <cellStyle name="Normal 8 2 3 2 2 2" xfId="7521" xr:uid="{04C00FA9-714A-4926-9F60-EFDEC951271B}"/>
    <cellStyle name="Normal 8 2 3 2 2 2 2" xfId="15884" xr:uid="{49FECF85-A389-43D2-81BD-3B331A19F779}"/>
    <cellStyle name="Normal 8 2 3 2 2 2 2 2" xfId="32613" xr:uid="{F17E9A1F-6F6B-4F89-A371-796E1D2BFC03}"/>
    <cellStyle name="Normal 8 2 3 2 2 2 3" xfId="24250" xr:uid="{D6A685EA-F3E5-42BC-9B3D-CBA276617AA4}"/>
    <cellStyle name="Normal 8 2 3 2 2 3" xfId="11703" xr:uid="{DF167B1D-DF6B-4124-AC85-AAF3891D322D}"/>
    <cellStyle name="Normal 8 2 3 2 2 3 2" xfId="28432" xr:uid="{641EB9F3-56DF-4240-A3A3-E1AC0FC4FFD6}"/>
    <cellStyle name="Normal 8 2 3 2 2 4" xfId="20069" xr:uid="{45FF5D5E-C9DA-4A1F-AD23-44ABA8CB81CE}"/>
    <cellStyle name="Normal 8 2 3 2 3" xfId="5849" xr:uid="{68C5883E-ED6F-4584-AE97-5EF2D0837ACA}"/>
    <cellStyle name="Normal 8 2 3 2 3 2" xfId="14212" xr:uid="{5277E066-7610-49C3-9045-AEEF661CBD51}"/>
    <cellStyle name="Normal 8 2 3 2 3 2 2" xfId="30941" xr:uid="{7EC5A4EA-A06D-4E0D-A200-F3B8E2444C12}"/>
    <cellStyle name="Normal 8 2 3 2 3 3" xfId="22578" xr:uid="{795E1B4A-9591-402B-8681-9B8C3818478A}"/>
    <cellStyle name="Normal 8 2 3 2 4" xfId="10031" xr:uid="{0248EDDA-E144-40CE-9F02-A50E1F68CE12}"/>
    <cellStyle name="Normal 8 2 3 2 4 2" xfId="26760" xr:uid="{66FA3D33-A464-478D-8056-58C5B3081341}"/>
    <cellStyle name="Normal 8 2 3 2 5" xfId="18397" xr:uid="{FD3B76C2-6230-48DD-95AF-3C8A440EDA81}"/>
    <cellStyle name="Normal 8 2 3 3" xfId="2504" xr:uid="{060920FB-38FA-4A1A-ADE4-55780A282298}"/>
    <cellStyle name="Normal 8 2 3 3 2" xfId="6685" xr:uid="{F0436986-A28B-437E-804A-B073B5C31FCC}"/>
    <cellStyle name="Normal 8 2 3 3 2 2" xfId="15048" xr:uid="{3A987585-C6E1-415C-9C1A-46C87A3EE4C5}"/>
    <cellStyle name="Normal 8 2 3 3 2 2 2" xfId="31777" xr:uid="{7CB4AC40-1ACE-4E21-8794-4C599AB7AB4B}"/>
    <cellStyle name="Normal 8 2 3 3 2 3" xfId="23414" xr:uid="{9E257DA7-710F-49C2-85D3-C901836AA8C8}"/>
    <cellStyle name="Normal 8 2 3 3 3" xfId="10867" xr:uid="{917EB67E-5C2B-4582-9B3E-8ACF00F3C6C8}"/>
    <cellStyle name="Normal 8 2 3 3 3 2" xfId="27596" xr:uid="{D9AFD47A-8909-48E6-A3B7-84F48A5F5DBA}"/>
    <cellStyle name="Normal 8 2 3 3 4" xfId="19233" xr:uid="{A771F7F3-137B-4607-A755-5AE41E18F2A5}"/>
    <cellStyle name="Normal 8 2 3 4" xfId="4178" xr:uid="{4D154319-74A0-474B-8208-50F2A46671A9}"/>
    <cellStyle name="Normal 8 2 3 4 2" xfId="8359" xr:uid="{C25AA9BA-09C2-4F2E-9893-8B8EC8005413}"/>
    <cellStyle name="Normal 8 2 3 4 2 2" xfId="16722" xr:uid="{A694BD15-8882-467F-A419-8E26C13C50F4}"/>
    <cellStyle name="Normal 8 2 3 4 2 2 2" xfId="33451" xr:uid="{3F48C6AD-680A-4389-AF6E-CAEA8B156557}"/>
    <cellStyle name="Normal 8 2 3 4 2 3" xfId="25088" xr:uid="{98ECF614-5C36-4208-B898-C418F0FAEDDC}"/>
    <cellStyle name="Normal 8 2 3 4 3" xfId="12541" xr:uid="{CAF6224A-C517-461B-86D3-B14B67A1A219}"/>
    <cellStyle name="Normal 8 2 3 4 3 2" xfId="29270" xr:uid="{04B5617F-8808-45DE-998C-B1A789248328}"/>
    <cellStyle name="Normal 8 2 3 4 4" xfId="20907" xr:uid="{8A67E3D3-B8A9-41AC-B160-D07251984C90}"/>
    <cellStyle name="Normal 8 2 3 5" xfId="5013" xr:uid="{AE0C171E-A61A-4224-8044-4ABEB3B94C46}"/>
    <cellStyle name="Normal 8 2 3 5 2" xfId="13376" xr:uid="{FCDE613A-6DFC-4F31-8B8E-8E7EEB935C2C}"/>
    <cellStyle name="Normal 8 2 3 5 2 2" xfId="30105" xr:uid="{0CAAFED3-6C8C-4230-819D-C020A5ADD84D}"/>
    <cellStyle name="Normal 8 2 3 5 3" xfId="21742" xr:uid="{BE654ED4-6C21-4FBE-809D-4CF3D902BDDD}"/>
    <cellStyle name="Normal 8 2 3 6" xfId="9195" xr:uid="{B89DB1F3-2B69-409F-A92D-8E725FE9D89C}"/>
    <cellStyle name="Normal 8 2 3 6 2" xfId="25924" xr:uid="{5C2B9F79-76CC-4ED4-BDEF-A659A10898B4}"/>
    <cellStyle name="Normal 8 2 3 7" xfId="17561" xr:uid="{55B76541-D2B4-477F-91CF-744CEFEBBDB3}"/>
    <cellStyle name="Normal 8 2 4" xfId="1112" xr:uid="{12DBC478-8B70-4C98-881A-DFCD44D62042}"/>
    <cellStyle name="Normal 8 2 4 2" xfId="2784" xr:uid="{86DCEADB-384D-46AC-B482-52D980384A13}"/>
    <cellStyle name="Normal 8 2 4 2 2" xfId="6965" xr:uid="{A7298E59-7F14-4C66-B39D-16BE61090C9D}"/>
    <cellStyle name="Normal 8 2 4 2 2 2" xfId="15328" xr:uid="{06E07E73-C01F-45AE-B075-788BC2D383A7}"/>
    <cellStyle name="Normal 8 2 4 2 2 2 2" xfId="32057" xr:uid="{664510C0-F8EC-4DF2-841C-84322F0E0A87}"/>
    <cellStyle name="Normal 8 2 4 2 2 3" xfId="23694" xr:uid="{FEB1EE10-F07A-49D4-B2A3-84053C2F367E}"/>
    <cellStyle name="Normal 8 2 4 2 3" xfId="11147" xr:uid="{35DF1F0B-6AF5-4897-B864-E4F7BD70969E}"/>
    <cellStyle name="Normal 8 2 4 2 3 2" xfId="27876" xr:uid="{1CBCE9C6-31D6-4E9C-AB30-BCEC2CD3BF2B}"/>
    <cellStyle name="Normal 8 2 4 2 4" xfId="19513" xr:uid="{551C79EF-A8E7-4CDD-A9C5-8CEEB4A912A4}"/>
    <cellStyle name="Normal 8 2 4 3" xfId="5293" xr:uid="{27D38549-162D-4505-AAC6-B64069683063}"/>
    <cellStyle name="Normal 8 2 4 3 2" xfId="13656" xr:uid="{36431816-BF84-43EB-931E-E45BD81D8495}"/>
    <cellStyle name="Normal 8 2 4 3 2 2" xfId="30385" xr:uid="{451FE311-5D3C-43B5-80B5-3B4CACA23A6F}"/>
    <cellStyle name="Normal 8 2 4 3 3" xfId="22022" xr:uid="{70EC94A1-E127-4022-9822-56D9B5F6E545}"/>
    <cellStyle name="Normal 8 2 4 4" xfId="9475" xr:uid="{6012209A-5665-480F-B370-3A8C953465BE}"/>
    <cellStyle name="Normal 8 2 4 4 2" xfId="26204" xr:uid="{DDC394B0-21EA-4366-93AD-EA4F34D9BCD6}"/>
    <cellStyle name="Normal 8 2 4 5" xfId="17841" xr:uid="{1305602A-B306-4F49-BD4A-5C920B649A2A}"/>
    <cellStyle name="Normal 8 2 5" xfId="1948" xr:uid="{30A46AEB-9DB8-4D29-B675-5B1E2C27A350}"/>
    <cellStyle name="Normal 8 2 5 2" xfId="6129" xr:uid="{2CB335D7-A4CE-4330-8931-407E2BF8A71D}"/>
    <cellStyle name="Normal 8 2 5 2 2" xfId="14492" xr:uid="{43DFEF94-4FAB-4758-B820-6A0B3E9DBF5F}"/>
    <cellStyle name="Normal 8 2 5 2 2 2" xfId="31221" xr:uid="{F62BE329-C623-4915-9C73-E47708EB32E3}"/>
    <cellStyle name="Normal 8 2 5 2 3" xfId="22858" xr:uid="{0E7E79F0-B70A-45C7-9BF4-93AD8264BE4B}"/>
    <cellStyle name="Normal 8 2 5 3" xfId="10311" xr:uid="{67D77AFB-9884-45C5-921A-7E3400C2D19C}"/>
    <cellStyle name="Normal 8 2 5 3 2" xfId="27040" xr:uid="{F943850F-4414-4CDA-8DF1-38E1BABD3A1A}"/>
    <cellStyle name="Normal 8 2 5 4" xfId="18677" xr:uid="{5CD1805D-D7C3-4579-94CF-B3B6ADAF69B7}"/>
    <cellStyle name="Normal 8 2 6" xfId="3622" xr:uid="{84EB3CE8-4DA2-4539-A2FA-04BCCF981C38}"/>
    <cellStyle name="Normal 8 2 6 2" xfId="7803" xr:uid="{388CB797-BC8C-4EE5-937E-875C0B73E907}"/>
    <cellStyle name="Normal 8 2 6 2 2" xfId="16166" xr:uid="{0335FE06-E348-419A-9121-5658145C4E1A}"/>
    <cellStyle name="Normal 8 2 6 2 2 2" xfId="32895" xr:uid="{B44E92FC-3176-406E-A84D-3FC59C5B396F}"/>
    <cellStyle name="Normal 8 2 6 2 3" xfId="24532" xr:uid="{8C6983FB-5C0A-4A84-8C2C-C09B6AAAEF9F}"/>
    <cellStyle name="Normal 8 2 6 3" xfId="11985" xr:uid="{9D20295D-6BAB-4445-A3BE-EA04CC58A2E0}"/>
    <cellStyle name="Normal 8 2 6 3 2" xfId="28714" xr:uid="{509EB325-F71F-4EF2-B162-731556C95534}"/>
    <cellStyle name="Normal 8 2 6 4" xfId="20351" xr:uid="{9FEC5E74-0E9B-46EA-8A40-53FB414BC6C6}"/>
    <cellStyle name="Normal 8 2 7" xfId="4457" xr:uid="{561B1001-A6B3-4C13-B096-3FC02399D38F}"/>
    <cellStyle name="Normal 8 2 7 2" xfId="12820" xr:uid="{3AE9DCF3-C463-4E68-A49F-352777F6DA23}"/>
    <cellStyle name="Normal 8 2 7 2 2" xfId="29549" xr:uid="{6E16ABC7-E164-474B-88D9-63E2388A727E}"/>
    <cellStyle name="Normal 8 2 7 3" xfId="21186" xr:uid="{FD0213DE-F903-4438-A339-65FB4D5B90BB}"/>
    <cellStyle name="Normal 8 2 8" xfId="8639" xr:uid="{8CA22BD6-D3B5-4166-A18F-4675B08789B1}"/>
    <cellStyle name="Normal 8 2 8 2" xfId="25368" xr:uid="{E581E1E7-B530-472D-8DC8-32C99CB9B132}"/>
    <cellStyle name="Normal 8 2 9" xfId="17005" xr:uid="{3BFCEB69-8B3B-4AC7-A58B-15D68F13E368}"/>
    <cellStyle name="Normal 8 3" xfId="418" xr:uid="{F13CF449-0DB6-467A-9C03-A4ABB0346654}"/>
    <cellStyle name="Normal 8 3 2" xfId="1254" xr:uid="{66D0E19C-3C7F-46D7-B370-50FA7A9D59C6}"/>
    <cellStyle name="Normal 8 3 2 2" xfId="2926" xr:uid="{9DE24CAB-3A72-44CA-905D-CB04FF010C7E}"/>
    <cellStyle name="Normal 8 3 2 2 2" xfId="7107" xr:uid="{FA7D3811-4A71-4666-A3F0-5B33C6F1587C}"/>
    <cellStyle name="Normal 8 3 2 2 2 2" xfId="15470" xr:uid="{7A07671F-0A62-4864-AF61-8EC0BE7B9914}"/>
    <cellStyle name="Normal 8 3 2 2 2 2 2" xfId="32199" xr:uid="{F4D10D5E-A059-428D-833B-FC21A7D6249C}"/>
    <cellStyle name="Normal 8 3 2 2 2 3" xfId="23836" xr:uid="{DE93091C-3739-4BC0-9EBA-A6A0AFCF60A3}"/>
    <cellStyle name="Normal 8 3 2 2 3" xfId="11289" xr:uid="{ED488EF3-B70B-44AB-8EC0-2D88549C8762}"/>
    <cellStyle name="Normal 8 3 2 2 3 2" xfId="28018" xr:uid="{967112AC-D493-483A-9197-D430DDDB7DA9}"/>
    <cellStyle name="Normal 8 3 2 2 4" xfId="19655" xr:uid="{EB1C7BED-F435-4B95-B8D1-9859261C9E15}"/>
    <cellStyle name="Normal 8 3 2 3" xfId="5435" xr:uid="{C0C2AB39-DDCE-44F2-ABFC-CBB078C06AA1}"/>
    <cellStyle name="Normal 8 3 2 3 2" xfId="13798" xr:uid="{DFE491A6-4CDE-4926-B2C4-5CE4E9383D04}"/>
    <cellStyle name="Normal 8 3 2 3 2 2" xfId="30527" xr:uid="{B79DCAC8-D90D-4BE5-A63F-04E9C1F43E4E}"/>
    <cellStyle name="Normal 8 3 2 3 3" xfId="22164" xr:uid="{B49D5889-4739-4075-8ED3-6FD0F2B57EF5}"/>
    <cellStyle name="Normal 8 3 2 4" xfId="9617" xr:uid="{3FAF2BF2-5D1F-4097-B11E-468367F20E9E}"/>
    <cellStyle name="Normal 8 3 2 4 2" xfId="26346" xr:uid="{263ADEBE-0132-4434-8B2E-42C830323DA0}"/>
    <cellStyle name="Normal 8 3 2 5" xfId="17983" xr:uid="{25676F20-11B4-4E3C-8CA6-2EDAB7F3C08A}"/>
    <cellStyle name="Normal 8 3 3" xfId="2090" xr:uid="{D7F4D313-2A77-4B47-9898-6F1D555C1DD8}"/>
    <cellStyle name="Normal 8 3 3 2" xfId="6271" xr:uid="{5515A819-844F-4059-9D13-F74692BD5B39}"/>
    <cellStyle name="Normal 8 3 3 2 2" xfId="14634" xr:uid="{41F9EE87-7A6C-4865-B301-10AE30A2C527}"/>
    <cellStyle name="Normal 8 3 3 2 2 2" xfId="31363" xr:uid="{1E2CCB35-2F9B-4BA8-ACB5-6242919F494C}"/>
    <cellStyle name="Normal 8 3 3 2 3" xfId="23000" xr:uid="{2081927B-E824-4E14-ACDD-E87B49E0992A}"/>
    <cellStyle name="Normal 8 3 3 3" xfId="10453" xr:uid="{984161D3-7943-4B28-8D87-6FC3ACC1A067}"/>
    <cellStyle name="Normal 8 3 3 3 2" xfId="27182" xr:uid="{35845181-720D-466B-9A81-FD408A8CC77F}"/>
    <cellStyle name="Normal 8 3 3 4" xfId="18819" xr:uid="{6FDAFC06-6697-4197-A90D-9AA7759FAB41}"/>
    <cellStyle name="Normal 8 3 4" xfId="3764" xr:uid="{C830EDA7-C1A0-4532-A6C8-20A458EFA868}"/>
    <cellStyle name="Normal 8 3 4 2" xfId="7945" xr:uid="{A1367359-92D0-436D-97E8-374EB5A0D238}"/>
    <cellStyle name="Normal 8 3 4 2 2" xfId="16308" xr:uid="{FB143488-4362-45B7-B751-CB3641DFB138}"/>
    <cellStyle name="Normal 8 3 4 2 2 2" xfId="33037" xr:uid="{4529D360-8B17-42E5-BF44-3C16C0536A22}"/>
    <cellStyle name="Normal 8 3 4 2 3" xfId="24674" xr:uid="{771F667B-CF54-4B5E-8789-7366E2A13197}"/>
    <cellStyle name="Normal 8 3 4 3" xfId="12127" xr:uid="{5ABF6540-037D-449E-A33A-47085889EBC4}"/>
    <cellStyle name="Normal 8 3 4 3 2" xfId="28856" xr:uid="{6191C8BE-DBB3-4417-B810-3CAEF86DCF99}"/>
    <cellStyle name="Normal 8 3 4 4" xfId="20493" xr:uid="{57AD2EA0-868E-41A2-B2D6-26F81E4C7F15}"/>
    <cellStyle name="Normal 8 3 5" xfId="4599" xr:uid="{42BFB5F1-FE18-43D5-8C52-E4B07B46FB46}"/>
    <cellStyle name="Normal 8 3 5 2" xfId="12962" xr:uid="{50E2EE7D-0397-43CB-9D1F-3D57A1DB8E91}"/>
    <cellStyle name="Normal 8 3 5 2 2" xfId="29691" xr:uid="{52EEC839-5A35-46F7-B58B-4D9B45D5FDAE}"/>
    <cellStyle name="Normal 8 3 5 3" xfId="21328" xr:uid="{7711D944-EB16-4C34-8C79-3174D24E25FC}"/>
    <cellStyle name="Normal 8 3 6" xfId="8781" xr:uid="{74A90AF6-4EF0-45A1-AE62-F0B128CA8506}"/>
    <cellStyle name="Normal 8 3 6 2" xfId="25510" xr:uid="{D6BAF0B5-5528-4562-8964-30D63396216C}"/>
    <cellStyle name="Normal 8 3 7" xfId="17147" xr:uid="{3C4AF029-E4B8-4AEC-B30E-5DB8D392E787}"/>
    <cellStyle name="Normal 8 4" xfId="696" xr:uid="{6720E947-4CDB-4C52-B758-BCD451AC1D10}"/>
    <cellStyle name="Normal 8 4 2" xfId="1532" xr:uid="{26D619F6-5193-4672-B2DC-2227E23C1267}"/>
    <cellStyle name="Normal 8 4 2 2" xfId="3204" xr:uid="{D73B5293-641F-490D-8498-A462755949A3}"/>
    <cellStyle name="Normal 8 4 2 2 2" xfId="7385" xr:uid="{BE55C0D7-14B1-494A-ADD8-D1374BBF5FF4}"/>
    <cellStyle name="Normal 8 4 2 2 2 2" xfId="15748" xr:uid="{2C736D1B-0635-4212-999D-077DFB3DD748}"/>
    <cellStyle name="Normal 8 4 2 2 2 2 2" xfId="32477" xr:uid="{BDB30D9C-F14C-47B7-8CD1-D023357DC6AB}"/>
    <cellStyle name="Normal 8 4 2 2 2 3" xfId="24114" xr:uid="{D414C7C4-B8F5-4C1F-AC1B-AC35D24F1D9C}"/>
    <cellStyle name="Normal 8 4 2 2 3" xfId="11567" xr:uid="{709CA532-91D5-4F2E-8DD6-46DD5F8F3068}"/>
    <cellStyle name="Normal 8 4 2 2 3 2" xfId="28296" xr:uid="{09FEE286-7BF8-4169-B454-9642B0A06CE9}"/>
    <cellStyle name="Normal 8 4 2 2 4" xfId="19933" xr:uid="{E2B7D097-00B7-4063-AA7D-2228499B9AF9}"/>
    <cellStyle name="Normal 8 4 2 3" xfId="5713" xr:uid="{047F8F32-ACF0-46B1-9ECA-29C1E0D29788}"/>
    <cellStyle name="Normal 8 4 2 3 2" xfId="14076" xr:uid="{5580AEC1-CB70-4B4D-B4BD-2B339D63B61A}"/>
    <cellStyle name="Normal 8 4 2 3 2 2" xfId="30805" xr:uid="{95B19ECD-E919-4944-A995-8B6A4B5E9EEF}"/>
    <cellStyle name="Normal 8 4 2 3 3" xfId="22442" xr:uid="{9FF08C6F-B505-4D64-BF96-24DB2E0B27DD}"/>
    <cellStyle name="Normal 8 4 2 4" xfId="9895" xr:uid="{92D1BB07-0B8F-49BC-9888-22FF5F57C845}"/>
    <cellStyle name="Normal 8 4 2 4 2" xfId="26624" xr:uid="{B8676C61-3943-40B2-B7FA-A4AFE08B1259}"/>
    <cellStyle name="Normal 8 4 2 5" xfId="18261" xr:uid="{5EC76B55-70D6-43B9-A621-407365331E18}"/>
    <cellStyle name="Normal 8 4 3" xfId="2368" xr:uid="{5FE511CB-1668-4DD3-9E0E-34E2A5E688E8}"/>
    <cellStyle name="Normal 8 4 3 2" xfId="6549" xr:uid="{FDFE434C-B9BF-42F2-98C9-9F00560F0362}"/>
    <cellStyle name="Normal 8 4 3 2 2" xfId="14912" xr:uid="{41043551-FB1F-4FD9-902B-623B003F771C}"/>
    <cellStyle name="Normal 8 4 3 2 2 2" xfId="31641" xr:uid="{CA67A785-4CBA-474C-8B57-993D96C2D186}"/>
    <cellStyle name="Normal 8 4 3 2 3" xfId="23278" xr:uid="{5A9E02DB-6324-4FA6-9C59-9865C7D95E9D}"/>
    <cellStyle name="Normal 8 4 3 3" xfId="10731" xr:uid="{EA31BA64-C6A8-4C47-AFFD-76308C948C45}"/>
    <cellStyle name="Normal 8 4 3 3 2" xfId="27460" xr:uid="{3BA2772D-A2D2-47E0-A500-512F4522E9BC}"/>
    <cellStyle name="Normal 8 4 3 4" xfId="19097" xr:uid="{CD3035D9-E4C1-463C-B435-D1F6970B7ED1}"/>
    <cellStyle name="Normal 8 4 4" xfId="4042" xr:uid="{0B9DC7BD-F75E-4C9A-ACDE-6970E1190E1D}"/>
    <cellStyle name="Normal 8 4 4 2" xfId="8223" xr:uid="{5945F5FE-F413-4AC0-8EAB-62DAB11F5126}"/>
    <cellStyle name="Normal 8 4 4 2 2" xfId="16586" xr:uid="{690F576A-D28A-4EEB-A63E-000E6309BD9E}"/>
    <cellStyle name="Normal 8 4 4 2 2 2" xfId="33315" xr:uid="{1F3F5291-6C9D-4D5B-84E4-8737EB292A96}"/>
    <cellStyle name="Normal 8 4 4 2 3" xfId="24952" xr:uid="{FE9DA448-3747-40AB-967A-E7DCB5FCB13E}"/>
    <cellStyle name="Normal 8 4 4 3" xfId="12405" xr:uid="{6169FF35-B431-45B9-8684-2E0D28B6F6CB}"/>
    <cellStyle name="Normal 8 4 4 3 2" xfId="29134" xr:uid="{A41BC419-6404-44C6-8CB3-145CDD824DD8}"/>
    <cellStyle name="Normal 8 4 4 4" xfId="20771" xr:uid="{8720C9FD-824A-469D-AEDC-7E82F0796714}"/>
    <cellStyle name="Normal 8 4 5" xfId="4877" xr:uid="{F25339C6-7FAC-49E7-AD2F-FA0E30167170}"/>
    <cellStyle name="Normal 8 4 5 2" xfId="13240" xr:uid="{1914D1B0-7209-4652-A05E-F2388CFEE273}"/>
    <cellStyle name="Normal 8 4 5 2 2" xfId="29969" xr:uid="{F5EC1B37-472B-4D06-BDC9-44EB122F9725}"/>
    <cellStyle name="Normal 8 4 5 3" xfId="21606" xr:uid="{5079E9CF-62DD-4CDD-9145-6817DF4AC2C0}"/>
    <cellStyle name="Normal 8 4 6" xfId="9059" xr:uid="{5A50DED4-9641-4403-A9AE-BFB012EB5B47}"/>
    <cellStyle name="Normal 8 4 6 2" xfId="25788" xr:uid="{C892B465-4982-4AC7-894E-4D43D4F09900}"/>
    <cellStyle name="Normal 8 4 7" xfId="17425" xr:uid="{816EF750-2AE4-4874-ABD5-3A2760ECCA07}"/>
    <cellStyle name="Normal 8 5" xfId="976" xr:uid="{476BF615-A8E4-43E0-A98C-22ECD0140F3B}"/>
    <cellStyle name="Normal 8 5 2" xfId="2648" xr:uid="{3E11C692-3FDB-462B-9976-0DD605F15E69}"/>
    <cellStyle name="Normal 8 5 2 2" xfId="6829" xr:uid="{A3F9B343-A3FD-4317-932E-FB5E7127186A}"/>
    <cellStyle name="Normal 8 5 2 2 2" xfId="15192" xr:uid="{6B895403-F2F5-4B7C-BC0F-B91E51ECD3B6}"/>
    <cellStyle name="Normal 8 5 2 2 2 2" xfId="31921" xr:uid="{1576DBC2-AB86-4A7C-B691-344AA0FA2FCB}"/>
    <cellStyle name="Normal 8 5 2 2 3" xfId="23558" xr:uid="{5354F048-5730-4E70-9445-0256738180F7}"/>
    <cellStyle name="Normal 8 5 2 3" xfId="11011" xr:uid="{88A9058B-3F60-45CF-A749-10AFCC8DE8DA}"/>
    <cellStyle name="Normal 8 5 2 3 2" xfId="27740" xr:uid="{40BC6AA6-7627-4074-8742-2F9409C7529A}"/>
    <cellStyle name="Normal 8 5 2 4" xfId="19377" xr:uid="{907028A8-E3D5-4E8C-8356-9DB77D1AD501}"/>
    <cellStyle name="Normal 8 5 3" xfId="5157" xr:uid="{A6EDE53A-AB82-4D6C-A9B7-61D3A2D18DA9}"/>
    <cellStyle name="Normal 8 5 3 2" xfId="13520" xr:uid="{C0ED15B5-03DA-41BA-8261-D78461E1EEF1}"/>
    <cellStyle name="Normal 8 5 3 2 2" xfId="30249" xr:uid="{70FF3EAF-B206-4379-A069-7E538365B408}"/>
    <cellStyle name="Normal 8 5 3 3" xfId="21886" xr:uid="{8CF54346-EF6A-46A3-BA7A-F0C92BF5A270}"/>
    <cellStyle name="Normal 8 5 4" xfId="9339" xr:uid="{13B7E7BD-3773-4FB1-A4D7-492B3940B16F}"/>
    <cellStyle name="Normal 8 5 4 2" xfId="26068" xr:uid="{8C04B2B1-250B-499E-8B5A-BF489C62D3B5}"/>
    <cellStyle name="Normal 8 5 5" xfId="17705" xr:uid="{D330573E-7B56-4D73-8E01-3D8D8F6A644C}"/>
    <cellStyle name="Normal 8 6" xfId="1812" xr:uid="{AF7CCC8F-3313-40BA-8F92-E5776049404C}"/>
    <cellStyle name="Normal 8 6 2" xfId="5993" xr:uid="{9E078EB6-8FFD-43B0-93AB-FC43CD771FFC}"/>
    <cellStyle name="Normal 8 6 2 2" xfId="14356" xr:uid="{BA566AD2-5132-41BA-B67F-B39D2C8BDAEC}"/>
    <cellStyle name="Normal 8 6 2 2 2" xfId="31085" xr:uid="{9B740220-8D94-4F33-B3B2-2A6210EE162B}"/>
    <cellStyle name="Normal 8 6 2 3" xfId="22722" xr:uid="{6C7AA1A1-F1A7-40B7-A78F-24EB114C60B8}"/>
    <cellStyle name="Normal 8 6 3" xfId="10175" xr:uid="{9A60F251-B7A4-4253-B774-76AB94B2136E}"/>
    <cellStyle name="Normal 8 6 3 2" xfId="26904" xr:uid="{1F8574E7-6456-4B6C-81C2-572469F3226F}"/>
    <cellStyle name="Normal 8 6 4" xfId="18541" xr:uid="{5A99A534-6BD3-434E-8D29-44F8F7341BC5}"/>
    <cellStyle name="Normal 8 7" xfId="3486" xr:uid="{2DF07B06-F0F9-4454-BF33-476320F5B8C7}"/>
    <cellStyle name="Normal 8 7 2" xfId="7667" xr:uid="{A5BAE776-51E6-4806-A5DE-7AA4BFD3C803}"/>
    <cellStyle name="Normal 8 7 2 2" xfId="16030" xr:uid="{3D82076F-5D2C-46A8-AA6D-2479E32CA75C}"/>
    <cellStyle name="Normal 8 7 2 2 2" xfId="32759" xr:uid="{F2FA7ADB-00F6-4986-83B4-C7994AFE7581}"/>
    <cellStyle name="Normal 8 7 2 3" xfId="24396" xr:uid="{F8D6B78E-838E-40F2-A62D-62CE38F240AD}"/>
    <cellStyle name="Normal 8 7 3" xfId="11849" xr:uid="{19896496-227E-4275-BB39-52918ACF8A27}"/>
    <cellStyle name="Normal 8 7 3 2" xfId="28578" xr:uid="{CBBB458A-C133-4466-8BFE-369335CA0F0D}"/>
    <cellStyle name="Normal 8 7 4" xfId="20215" xr:uid="{1C2D839A-2AE8-4894-B58B-03D1685ABD7B}"/>
    <cellStyle name="Normal 8 8" xfId="4321" xr:uid="{2CDB02F1-1BEE-4EF4-9824-7D6CD9321783}"/>
    <cellStyle name="Normal 8 8 2" xfId="12684" xr:uid="{A1466450-2E89-4F3A-A5DB-289F487B88E3}"/>
    <cellStyle name="Normal 8 8 2 2" xfId="29413" xr:uid="{81EB244E-5841-4BA9-B4A9-241FCF3B9600}"/>
    <cellStyle name="Normal 8 8 3" xfId="21050" xr:uid="{C7DBBFF5-0BF9-4AA6-A776-146870B135CE}"/>
    <cellStyle name="Normal 8 9" xfId="8503" xr:uid="{C26BC282-9E6E-4A16-8CF9-8947E1EB6901}"/>
    <cellStyle name="Normal 8 9 2" xfId="25232" xr:uid="{0CC9DB0F-31BD-43E1-A58F-02731BC7353C}"/>
    <cellStyle name="Normal 9" xfId="277" xr:uid="{A698D9AD-36DB-41FA-85A3-9C7AF3DB8932}"/>
    <cellStyle name="Normal 9 2" xfId="555" xr:uid="{F063A10B-84E5-4783-B611-372BA2B2A8A4}"/>
    <cellStyle name="Normal 9 2 2" xfId="1391" xr:uid="{02C1592B-F26A-49E0-A9C7-0AED36EA1582}"/>
    <cellStyle name="Normal 9 2 2 2" xfId="3063" xr:uid="{F76590AE-7F2A-44E6-BE9F-C7A85B591F28}"/>
    <cellStyle name="Normal 9 2 2 2 2" xfId="7244" xr:uid="{03B83A9E-88B5-43E8-B174-367767FAAA0D}"/>
    <cellStyle name="Normal 9 2 2 2 2 2" xfId="15607" xr:uid="{F78FC922-37CC-4A16-AB46-3280F208C05B}"/>
    <cellStyle name="Normal 9 2 2 2 2 2 2" xfId="32336" xr:uid="{2B6A23B3-C093-443E-AD27-2C4A11A9EAC2}"/>
    <cellStyle name="Normal 9 2 2 2 2 3" xfId="23973" xr:uid="{CE85BC66-B89B-4F69-AD2A-ECD010A9EBC9}"/>
    <cellStyle name="Normal 9 2 2 2 3" xfId="11426" xr:uid="{09E83F00-D142-4F91-9307-D3250802E098}"/>
    <cellStyle name="Normal 9 2 2 2 3 2" xfId="28155" xr:uid="{A879CB14-15FF-4909-B3E0-00AA1215F646}"/>
    <cellStyle name="Normal 9 2 2 2 4" xfId="19792" xr:uid="{F740E7E5-B804-4727-870B-4DB758592A90}"/>
    <cellStyle name="Normal 9 2 2 3" xfId="5572" xr:uid="{A24BBC2C-0662-47DF-BCD5-8547B6B8111D}"/>
    <cellStyle name="Normal 9 2 2 3 2" xfId="13935" xr:uid="{5898AE3D-B2D6-426C-95D2-3657417FBA06}"/>
    <cellStyle name="Normal 9 2 2 3 2 2" xfId="30664" xr:uid="{522FCAAF-0EC8-4A76-A0B2-104C2DAAEEEF}"/>
    <cellStyle name="Normal 9 2 2 3 3" xfId="22301" xr:uid="{DADFC3CC-C357-4391-99DC-48F5107D148F}"/>
    <cellStyle name="Normal 9 2 2 4" xfId="9754" xr:uid="{1D64BE28-EEB7-4CFB-A99A-E3DAA37AAEFB}"/>
    <cellStyle name="Normal 9 2 2 4 2" xfId="26483" xr:uid="{C97DA31F-14F7-4C0E-9B08-B908B0AB7058}"/>
    <cellStyle name="Normal 9 2 2 5" xfId="18120" xr:uid="{17D7B937-A807-4E81-8E8D-394AD3370397}"/>
    <cellStyle name="Normal 9 2 3" xfId="2227" xr:uid="{CFA85E50-2020-484E-9AFB-82DF73FFE8DB}"/>
    <cellStyle name="Normal 9 2 3 2" xfId="6408" xr:uid="{BE8C296E-3594-4596-8AFA-0D58D98000C0}"/>
    <cellStyle name="Normal 9 2 3 2 2" xfId="14771" xr:uid="{13DB9E41-29B8-4C57-9EAD-41A8FDE09D84}"/>
    <cellStyle name="Normal 9 2 3 2 2 2" xfId="31500" xr:uid="{8929DC38-9B5A-496C-93E4-92EAAD39FBBB}"/>
    <cellStyle name="Normal 9 2 3 2 3" xfId="23137" xr:uid="{2A038C6E-3C22-4BA6-BE0E-7CAAD959995C}"/>
    <cellStyle name="Normal 9 2 3 3" xfId="10590" xr:uid="{2E68461D-C88B-4854-A9F3-E02AFFE00B29}"/>
    <cellStyle name="Normal 9 2 3 3 2" xfId="27319" xr:uid="{CF9F887C-21D7-4539-9204-99FEA146547B}"/>
    <cellStyle name="Normal 9 2 3 4" xfId="18956" xr:uid="{1814DECD-387B-413D-8D5B-A789AABDA1B2}"/>
    <cellStyle name="Normal 9 2 4" xfId="3901" xr:uid="{54066104-3C61-4DAD-8211-ED40A7AA7DEF}"/>
    <cellStyle name="Normal 9 2 4 2" xfId="8082" xr:uid="{677D8B88-A300-4359-A170-F0B78661FB27}"/>
    <cellStyle name="Normal 9 2 4 2 2" xfId="16445" xr:uid="{DE89400B-4B41-4B55-973C-FCD8A7FDC856}"/>
    <cellStyle name="Normal 9 2 4 2 2 2" xfId="33174" xr:uid="{C0026957-E23F-4337-B374-7399B9E17A49}"/>
    <cellStyle name="Normal 9 2 4 2 3" xfId="24811" xr:uid="{D96CF483-4006-40D3-AA0B-6BAE1BBCE447}"/>
    <cellStyle name="Normal 9 2 4 3" xfId="12264" xr:uid="{07AEE0B7-DB03-4C36-8257-E7BBEAB2BE17}"/>
    <cellStyle name="Normal 9 2 4 3 2" xfId="28993" xr:uid="{D8176E37-8877-4054-90F1-4ABC4697AE35}"/>
    <cellStyle name="Normal 9 2 4 4" xfId="20630" xr:uid="{E818CE0E-47A5-4F15-A3CB-605611807FD1}"/>
    <cellStyle name="Normal 9 2 5" xfId="4736" xr:uid="{8F0CB09E-7768-44EE-B464-F06B93716F2B}"/>
    <cellStyle name="Normal 9 2 5 2" xfId="13099" xr:uid="{94A44CDF-E227-452F-A71C-2775584DD7CD}"/>
    <cellStyle name="Normal 9 2 5 2 2" xfId="29828" xr:uid="{E72C6BAA-F670-44D3-B29D-A5CBDD75EC06}"/>
    <cellStyle name="Normal 9 2 5 3" xfId="21465" xr:uid="{226F7558-1A61-4B76-A777-2AE01BB09155}"/>
    <cellStyle name="Normal 9 2 6" xfId="8918" xr:uid="{54DA6DBD-815B-4F6F-B893-7C5E55B873EC}"/>
    <cellStyle name="Normal 9 2 6 2" xfId="25647" xr:uid="{F9017B20-874D-42D0-8DC6-E0870E044FC0}"/>
    <cellStyle name="Normal 9 2 7" xfId="17284" xr:uid="{BE658FA6-6137-4AF7-ACB0-5353D4CB33CC}"/>
    <cellStyle name="Normal 9 3" xfId="833" xr:uid="{BFF2F2ED-7D9C-483C-B7C9-4049DE14BB9C}"/>
    <cellStyle name="Normal 9 3 2" xfId="1669" xr:uid="{7C4794BD-2042-4A29-A484-E5DDC5A8C642}"/>
    <cellStyle name="Normal 9 3 2 2" xfId="3341" xr:uid="{854C416D-DE37-4198-8C21-F1E5588B0FF6}"/>
    <cellStyle name="Normal 9 3 2 2 2" xfId="7522" xr:uid="{5B489970-E1A0-4398-8D81-6836101CFEC2}"/>
    <cellStyle name="Normal 9 3 2 2 2 2" xfId="15885" xr:uid="{52DBBC16-7D36-4BC8-8516-9CE6D0609F3B}"/>
    <cellStyle name="Normal 9 3 2 2 2 2 2" xfId="32614" xr:uid="{C0C09C50-0E30-4315-A874-E6AA763976BD}"/>
    <cellStyle name="Normal 9 3 2 2 2 3" xfId="24251" xr:uid="{036BBCE9-900B-4D1C-A9FF-0C5F03D55199}"/>
    <cellStyle name="Normal 9 3 2 2 3" xfId="11704" xr:uid="{EF5B22A8-29A7-40E5-9AAE-B26331A2129E}"/>
    <cellStyle name="Normal 9 3 2 2 3 2" xfId="28433" xr:uid="{EC32603F-E2CC-402D-A91A-72731DF0CE7A}"/>
    <cellStyle name="Normal 9 3 2 2 4" xfId="20070" xr:uid="{A27CF4B7-D9C3-4B30-94CB-3A7AD79A7AA7}"/>
    <cellStyle name="Normal 9 3 2 3" xfId="5850" xr:uid="{3108092A-81CC-4B58-9E40-3A73BFFDA5B9}"/>
    <cellStyle name="Normal 9 3 2 3 2" xfId="14213" xr:uid="{3C71A8CE-82C3-4500-8190-B93F6F811A31}"/>
    <cellStyle name="Normal 9 3 2 3 2 2" xfId="30942" xr:uid="{C2C225B3-D3E1-4C64-B8A0-0C9FDED6B3A5}"/>
    <cellStyle name="Normal 9 3 2 3 3" xfId="22579" xr:uid="{AEA8E831-9979-457F-9ACC-7E7F5B39E4EF}"/>
    <cellStyle name="Normal 9 3 2 4" xfId="10032" xr:uid="{4818FAD5-C24B-4D06-80FC-45AB25B36B93}"/>
    <cellStyle name="Normal 9 3 2 4 2" xfId="26761" xr:uid="{9C112EA6-9E5B-4995-A800-C6808E86A1B4}"/>
    <cellStyle name="Normal 9 3 2 5" xfId="18398" xr:uid="{2FF945F9-A694-4D52-A42D-1D3B478D02D7}"/>
    <cellStyle name="Normal 9 3 3" xfId="2505" xr:uid="{8C95E66B-316A-4024-934A-0B62F560D562}"/>
    <cellStyle name="Normal 9 3 3 2" xfId="6686" xr:uid="{03580780-5E5E-48C3-840F-58D9AB4133FF}"/>
    <cellStyle name="Normal 9 3 3 2 2" xfId="15049" xr:uid="{E0400E9E-BB93-47AE-AE17-71F1F2989552}"/>
    <cellStyle name="Normal 9 3 3 2 2 2" xfId="31778" xr:uid="{84B7F9FE-0913-486F-B2D6-78639E843948}"/>
    <cellStyle name="Normal 9 3 3 2 3" xfId="23415" xr:uid="{9005E7C4-1D3F-4058-92C3-66E975182E26}"/>
    <cellStyle name="Normal 9 3 3 3" xfId="10868" xr:uid="{D16710AA-E3E6-4640-9E57-6135BB45E119}"/>
    <cellStyle name="Normal 9 3 3 3 2" xfId="27597" xr:uid="{88691BE1-0FD3-490F-8D48-2179FCF142FE}"/>
    <cellStyle name="Normal 9 3 3 4" xfId="19234" xr:uid="{21831E35-4169-46E6-8A53-71AE151FF814}"/>
    <cellStyle name="Normal 9 3 4" xfId="4179" xr:uid="{44070E09-FDF2-4BDA-BB78-072EA50E9BAD}"/>
    <cellStyle name="Normal 9 3 4 2" xfId="8360" xr:uid="{12E59F9C-DEBF-4317-A321-906BF00E8047}"/>
    <cellStyle name="Normal 9 3 4 2 2" xfId="16723" xr:uid="{FC14E06C-FC5C-40EA-8F93-3DC2766A9C2A}"/>
    <cellStyle name="Normal 9 3 4 2 2 2" xfId="33452" xr:uid="{42B8D318-917D-4520-9928-163450FC91F2}"/>
    <cellStyle name="Normal 9 3 4 2 3" xfId="25089" xr:uid="{53384EF4-9EDA-4D90-BBB1-2FDD5950F486}"/>
    <cellStyle name="Normal 9 3 4 3" xfId="12542" xr:uid="{45A348A0-2DB8-47F8-809D-242B2C87FAAE}"/>
    <cellStyle name="Normal 9 3 4 3 2" xfId="29271" xr:uid="{9DC8C834-A06A-4776-91C8-6C4DA0D29924}"/>
    <cellStyle name="Normal 9 3 4 4" xfId="20908" xr:uid="{B7DA71E7-528B-42D9-AAC6-54A0506B845A}"/>
    <cellStyle name="Normal 9 3 5" xfId="5014" xr:uid="{DB32B401-EE3C-4949-836C-3647B7349F99}"/>
    <cellStyle name="Normal 9 3 5 2" xfId="13377" xr:uid="{18F2BCA7-0835-4C18-9466-8FDA6CB5BC11}"/>
    <cellStyle name="Normal 9 3 5 2 2" xfId="30106" xr:uid="{E807FADE-8DBB-46CC-BC9D-79708705DF6B}"/>
    <cellStyle name="Normal 9 3 5 3" xfId="21743" xr:uid="{74FC17AF-2D41-42B6-9E12-1800350C0D66}"/>
    <cellStyle name="Normal 9 3 6" xfId="9196" xr:uid="{A58AD1BA-5ED6-4E0D-BF89-64419C6DA402}"/>
    <cellStyle name="Normal 9 3 6 2" xfId="25925" xr:uid="{9E9DB813-C628-4574-976C-475623222693}"/>
    <cellStyle name="Normal 9 3 7" xfId="17562" xr:uid="{BBC1B5AF-7947-4840-8F89-C0F312861F46}"/>
    <cellStyle name="Normal 9 4" xfId="1113" xr:uid="{A3F89273-8F83-4790-9FEB-AEC144024BF7}"/>
    <cellStyle name="Normal 9 4 2" xfId="2785" xr:uid="{447EA293-3CA2-42B7-9821-9A2197E57DB2}"/>
    <cellStyle name="Normal 9 4 2 2" xfId="6966" xr:uid="{0A1AFBE1-8295-4653-8934-6E0B49AE19D2}"/>
    <cellStyle name="Normal 9 4 2 2 2" xfId="15329" xr:uid="{819F9504-9F63-4E4E-A085-443472522077}"/>
    <cellStyle name="Normal 9 4 2 2 2 2" xfId="32058" xr:uid="{8F7468FA-B2BA-4F63-BFB1-1E0DFFD3B1D4}"/>
    <cellStyle name="Normal 9 4 2 2 3" xfId="23695" xr:uid="{61693549-E50F-4A70-B2ED-2E807AB86E75}"/>
    <cellStyle name="Normal 9 4 2 3" xfId="11148" xr:uid="{1FFA377B-D6D1-4ED8-A300-6BF17636E4E9}"/>
    <cellStyle name="Normal 9 4 2 3 2" xfId="27877" xr:uid="{45515B58-1125-4C43-BFB5-AA2F3220B928}"/>
    <cellStyle name="Normal 9 4 2 4" xfId="19514" xr:uid="{5D6A5B33-790A-4729-B7D5-E52032DA3220}"/>
    <cellStyle name="Normal 9 4 3" xfId="5294" xr:uid="{38299C0D-C5D9-4691-B9E0-18F2825C8CD3}"/>
    <cellStyle name="Normal 9 4 3 2" xfId="13657" xr:uid="{C81344DB-842A-4D1B-9295-499D18F6EDAC}"/>
    <cellStyle name="Normal 9 4 3 2 2" xfId="30386" xr:uid="{EC332D9A-5CDA-4800-B14A-84FA3B3E5324}"/>
    <cellStyle name="Normal 9 4 3 3" xfId="22023" xr:uid="{FA0CB0EB-3796-4EA5-BE7F-91F10C9C01F7}"/>
    <cellStyle name="Normal 9 4 4" xfId="9476" xr:uid="{A87D97EB-D226-4A08-9FA7-C5022D3117C5}"/>
    <cellStyle name="Normal 9 4 4 2" xfId="26205" xr:uid="{E87B5D40-7101-4B7B-8A01-42A137A1748A}"/>
    <cellStyle name="Normal 9 4 5" xfId="17842" xr:uid="{61933139-9553-453C-8C4D-240C224CCD04}"/>
    <cellStyle name="Normal 9 5" xfId="1949" xr:uid="{5F3FE3B8-82EF-4AB5-AF06-CDE094D378C5}"/>
    <cellStyle name="Normal 9 5 2" xfId="6130" xr:uid="{4363B9B9-3DB6-4B9B-8996-4435F1795BFC}"/>
    <cellStyle name="Normal 9 5 2 2" xfId="14493" xr:uid="{AD245E05-909C-4669-85B3-E2965A7DA3C7}"/>
    <cellStyle name="Normal 9 5 2 2 2" xfId="31222" xr:uid="{C238AA67-6D2D-40C1-BE8C-877133778C46}"/>
    <cellStyle name="Normal 9 5 2 3" xfId="22859" xr:uid="{1CED514F-7F9F-4684-A460-E0E6B4283265}"/>
    <cellStyle name="Normal 9 5 3" xfId="10312" xr:uid="{ADDA85DC-5262-44A2-839B-71F12FC8D7CC}"/>
    <cellStyle name="Normal 9 5 3 2" xfId="27041" xr:uid="{1A375EFB-A7E4-44F9-AE3B-B54AB18F56A5}"/>
    <cellStyle name="Normal 9 5 4" xfId="18678" xr:uid="{81A9A907-A92C-4800-B5A0-504419AE78E3}"/>
    <cellStyle name="Normal 9 6" xfId="3623" xr:uid="{BB7C77CC-D405-4950-8BBD-053E2946512B}"/>
    <cellStyle name="Normal 9 6 2" xfId="7804" xr:uid="{DE40FF1A-3C44-4314-8497-92D19B759729}"/>
    <cellStyle name="Normal 9 6 2 2" xfId="16167" xr:uid="{E49D8488-8E74-41A9-B72A-9DBCD44E7003}"/>
    <cellStyle name="Normal 9 6 2 2 2" xfId="32896" xr:uid="{538279E9-2AF1-4262-9958-095176B298E9}"/>
    <cellStyle name="Normal 9 6 2 3" xfId="24533" xr:uid="{37DAF508-B3E2-46CF-AF05-24E0807F24CC}"/>
    <cellStyle name="Normal 9 6 3" xfId="11986" xr:uid="{15C509D6-4577-4BEF-9219-B9DC8A9F8C0D}"/>
    <cellStyle name="Normal 9 6 3 2" xfId="28715" xr:uid="{132578D9-B9A1-4CB5-A639-9BD4CE2274C1}"/>
    <cellStyle name="Normal 9 6 4" xfId="20352" xr:uid="{343A2E1D-9AC9-4A43-9F45-7BC1FAEA147D}"/>
    <cellStyle name="Normal 9 7" xfId="4458" xr:uid="{6BF936FD-AACB-4FA3-AE80-8341FC0D49B2}"/>
    <cellStyle name="Normal 9 7 2" xfId="12821" xr:uid="{04CF5AFC-DA32-4663-81BD-F0F396398EBA}"/>
    <cellStyle name="Normal 9 7 2 2" xfId="29550" xr:uid="{42DD7E4F-DEDE-47C7-8E98-D76224BCB2EC}"/>
    <cellStyle name="Normal 9 7 3" xfId="21187" xr:uid="{CFBA1BE2-C0A0-4A64-A71B-8E572FF424DC}"/>
    <cellStyle name="Normal 9 8" xfId="8640" xr:uid="{A6755501-4A1C-4048-AAE6-CE7591CC9E13}"/>
    <cellStyle name="Normal 9 8 2" xfId="25369" xr:uid="{4D029852-4CC1-42EC-999E-59F54BD07B45}"/>
    <cellStyle name="Normal 9 9" xfId="17006" xr:uid="{68863532-0C72-4CFE-A3B0-D6FE7F52F630}"/>
    <cellStyle name="Normal_Hoja1" xfId="8" xr:uid="{00000000-0005-0000-0000-00000A000000}"/>
    <cellStyle name="Porcentaje 2" xfId="9" xr:uid="{00000000-0005-0000-0000-00000B000000}"/>
    <cellStyle name="Porcentaje 2 10" xfId="287" xr:uid="{93D62FDC-39C4-48F7-A237-7B592258ADC5}"/>
    <cellStyle name="Porcentaje 2 10 2" xfId="1123" xr:uid="{BCA52EAA-D844-4081-84E5-1394988EB9B0}"/>
    <cellStyle name="Porcentaje 2 10 2 2" xfId="2795" xr:uid="{0A06CD24-483A-45DF-BAEC-C96230035B1B}"/>
    <cellStyle name="Porcentaje 2 10 2 2 2" xfId="6976" xr:uid="{80250384-E853-4878-BEB2-0DF1AC5F64CD}"/>
    <cellStyle name="Porcentaje 2 10 2 2 2 2" xfId="15339" xr:uid="{22DABE52-9F03-497D-909C-9B4C77727016}"/>
    <cellStyle name="Porcentaje 2 10 2 2 2 2 2" xfId="32068" xr:uid="{CE8572F4-6767-4E7C-90B3-6661B8CF9C05}"/>
    <cellStyle name="Porcentaje 2 10 2 2 2 3" xfId="23705" xr:uid="{D56220DC-0849-4AED-9BC4-EBBD7A6198EC}"/>
    <cellStyle name="Porcentaje 2 10 2 2 3" xfId="11158" xr:uid="{30CBD8C8-789C-48F9-B462-83295AC62667}"/>
    <cellStyle name="Porcentaje 2 10 2 2 3 2" xfId="27887" xr:uid="{5794935A-D43E-4D0F-AD46-18998DB2E9E4}"/>
    <cellStyle name="Porcentaje 2 10 2 2 4" xfId="19524" xr:uid="{A9432DB6-F9ED-45EC-AB2A-0AC6D9641BF5}"/>
    <cellStyle name="Porcentaje 2 10 2 3" xfId="5304" xr:uid="{B98D8C9F-BD9E-49C4-8DF4-629809182593}"/>
    <cellStyle name="Porcentaje 2 10 2 3 2" xfId="13667" xr:uid="{0D87FCCD-6A8F-4D15-8AAF-5092CB35842D}"/>
    <cellStyle name="Porcentaje 2 10 2 3 2 2" xfId="30396" xr:uid="{CA8787B3-AA02-4F8B-8CA0-6553A2F58603}"/>
    <cellStyle name="Porcentaje 2 10 2 3 3" xfId="22033" xr:uid="{185820BB-CD75-4DB0-888D-24BDC580BE5C}"/>
    <cellStyle name="Porcentaje 2 10 2 4" xfId="9486" xr:uid="{A11B03F3-A7E8-4448-9F3D-16CB70E30BF3}"/>
    <cellStyle name="Porcentaje 2 10 2 4 2" xfId="26215" xr:uid="{48F5B025-D671-4F50-942F-8E2D5E378CB3}"/>
    <cellStyle name="Porcentaje 2 10 2 5" xfId="17852" xr:uid="{11C71F5F-B051-4C07-964E-0BA6A7DE2713}"/>
    <cellStyle name="Porcentaje 2 10 3" xfId="1959" xr:uid="{4E471079-76FE-495D-89C0-CCC55146E27F}"/>
    <cellStyle name="Porcentaje 2 10 3 2" xfId="6140" xr:uid="{A4886366-E76A-46B0-8B41-B5192E99A54F}"/>
    <cellStyle name="Porcentaje 2 10 3 2 2" xfId="14503" xr:uid="{07E463B2-3C64-425B-935B-45231BA77B6E}"/>
    <cellStyle name="Porcentaje 2 10 3 2 2 2" xfId="31232" xr:uid="{D51A65BA-2904-496F-852D-9B46EB16DC71}"/>
    <cellStyle name="Porcentaje 2 10 3 2 3" xfId="22869" xr:uid="{ED25C5C2-C731-4CFB-8BC9-A489CDC979D8}"/>
    <cellStyle name="Porcentaje 2 10 3 3" xfId="10322" xr:uid="{F9FFA4BB-E8A0-4530-B7EC-3962B4060723}"/>
    <cellStyle name="Porcentaje 2 10 3 3 2" xfId="27051" xr:uid="{1B3B48EF-C753-461B-925E-3756C295514A}"/>
    <cellStyle name="Porcentaje 2 10 3 4" xfId="18688" xr:uid="{FBC3CA9B-5D0C-4373-9A6F-098107B15ACB}"/>
    <cellStyle name="Porcentaje 2 10 4" xfId="3633" xr:uid="{A64F26B5-A826-4AD0-B2EC-467001D832D4}"/>
    <cellStyle name="Porcentaje 2 10 4 2" xfId="7814" xr:uid="{3B9B76A8-19A7-4FD6-A192-FBAB8CDC7220}"/>
    <cellStyle name="Porcentaje 2 10 4 2 2" xfId="16177" xr:uid="{19178FD3-6ED5-445A-942D-576894D81E0A}"/>
    <cellStyle name="Porcentaje 2 10 4 2 2 2" xfId="32906" xr:uid="{6F28126C-3127-4613-81E1-5F3454E64707}"/>
    <cellStyle name="Porcentaje 2 10 4 2 3" xfId="24543" xr:uid="{B66E9C39-C7D8-4B26-B9AD-EDCE4AD5D7DD}"/>
    <cellStyle name="Porcentaje 2 10 4 3" xfId="11996" xr:uid="{389B4030-852E-4102-842D-0EA3DC07073C}"/>
    <cellStyle name="Porcentaje 2 10 4 3 2" xfId="28725" xr:uid="{7C129F06-0F23-40C8-9611-D8F60031FFB0}"/>
    <cellStyle name="Porcentaje 2 10 4 4" xfId="20362" xr:uid="{E0C75A45-066E-48C9-B595-3C37E8E04EB1}"/>
    <cellStyle name="Porcentaje 2 10 5" xfId="4468" xr:uid="{0D35622E-D372-434E-B4A0-196EB4D6D906}"/>
    <cellStyle name="Porcentaje 2 10 5 2" xfId="12831" xr:uid="{82AA964E-2C4E-4693-A103-7DF74FF86A9C}"/>
    <cellStyle name="Porcentaje 2 10 5 2 2" xfId="29560" xr:uid="{4D20D8FB-D251-4215-86F3-5FF32029A5AF}"/>
    <cellStyle name="Porcentaje 2 10 5 3" xfId="21197" xr:uid="{3FB59A5F-2E58-459D-ABEB-22A77AB1A918}"/>
    <cellStyle name="Porcentaje 2 10 6" xfId="8650" xr:uid="{3F4448D5-9FFE-4A19-A42D-40DAD5D2A0BD}"/>
    <cellStyle name="Porcentaje 2 10 6 2" xfId="25379" xr:uid="{99FE0F1D-D106-4C09-9C3E-F756F463DCA0}"/>
    <cellStyle name="Porcentaje 2 10 7" xfId="17016" xr:uid="{6031063C-4B45-4DBA-B872-D80EE84DAF42}"/>
    <cellStyle name="Porcentaje 2 11" xfId="565" xr:uid="{DA874275-C576-45B9-9A28-FB739A30733B}"/>
    <cellStyle name="Porcentaje 2 11 2" xfId="1401" xr:uid="{A2BFD1FC-C132-43AB-B834-75B0996B09E5}"/>
    <cellStyle name="Porcentaje 2 11 2 2" xfId="3073" xr:uid="{1D000F2F-5D9A-4040-B2B3-9DA39D353985}"/>
    <cellStyle name="Porcentaje 2 11 2 2 2" xfId="7254" xr:uid="{86C3AE5A-82E1-4E43-921E-335323B2A0CF}"/>
    <cellStyle name="Porcentaje 2 11 2 2 2 2" xfId="15617" xr:uid="{57305CDE-D661-49CC-861F-4B288A7FE2BA}"/>
    <cellStyle name="Porcentaje 2 11 2 2 2 2 2" xfId="32346" xr:uid="{A5063DCB-06C2-4776-A190-E8E5358E143A}"/>
    <cellStyle name="Porcentaje 2 11 2 2 2 3" xfId="23983" xr:uid="{96E5C8F7-99F4-4DDD-9077-B37B79751FB8}"/>
    <cellStyle name="Porcentaje 2 11 2 2 3" xfId="11436" xr:uid="{49744DCF-3B85-4BA0-91C3-1935F5CA8AFB}"/>
    <cellStyle name="Porcentaje 2 11 2 2 3 2" xfId="28165" xr:uid="{3467269A-D511-4AD9-A950-FD68EA5683E4}"/>
    <cellStyle name="Porcentaje 2 11 2 2 4" xfId="19802" xr:uid="{7F917E23-23DA-4A6E-AF33-717FA5AAAC5C}"/>
    <cellStyle name="Porcentaje 2 11 2 3" xfId="5582" xr:uid="{1ECF22CF-E485-4038-ACBC-7602E7FCA102}"/>
    <cellStyle name="Porcentaje 2 11 2 3 2" xfId="13945" xr:uid="{FADCAF28-FE25-4303-8D83-C324EE28FBA3}"/>
    <cellStyle name="Porcentaje 2 11 2 3 2 2" xfId="30674" xr:uid="{2A53EFAF-8F84-4761-A44A-7A86F74674BF}"/>
    <cellStyle name="Porcentaje 2 11 2 3 3" xfId="22311" xr:uid="{17CD45D6-236F-402B-B02D-4BEDE95B3F80}"/>
    <cellStyle name="Porcentaje 2 11 2 4" xfId="9764" xr:uid="{C90C7FCB-D867-4A77-BF4F-C2E66C5CC40E}"/>
    <cellStyle name="Porcentaje 2 11 2 4 2" xfId="26493" xr:uid="{21AA9109-29B3-4CB6-B38A-691E3CF80527}"/>
    <cellStyle name="Porcentaje 2 11 2 5" xfId="18130" xr:uid="{5BA38321-A7E5-4763-913C-8C54BC56F13D}"/>
    <cellStyle name="Porcentaje 2 11 3" xfId="2237" xr:uid="{8D54D593-A0DA-4ECE-A9BF-53966BF1C686}"/>
    <cellStyle name="Porcentaje 2 11 3 2" xfId="6418" xr:uid="{801A4EAA-D438-4D30-829A-FC736FDA1167}"/>
    <cellStyle name="Porcentaje 2 11 3 2 2" xfId="14781" xr:uid="{2C7FED6F-B412-4358-B860-7AD1B3BEBED9}"/>
    <cellStyle name="Porcentaje 2 11 3 2 2 2" xfId="31510" xr:uid="{582AACCB-95DE-4EFA-BC99-D7566B103762}"/>
    <cellStyle name="Porcentaje 2 11 3 2 3" xfId="23147" xr:uid="{979AC016-9700-4080-9FEC-F91BFC525E06}"/>
    <cellStyle name="Porcentaje 2 11 3 3" xfId="10600" xr:uid="{25223C43-BCFD-47FD-B39D-053500285D0E}"/>
    <cellStyle name="Porcentaje 2 11 3 3 2" xfId="27329" xr:uid="{D72E75A8-194E-4C08-BEBE-6C33BCD34D4F}"/>
    <cellStyle name="Porcentaje 2 11 3 4" xfId="18966" xr:uid="{85CB31BE-B383-40C5-AEE7-86B6575AEDDD}"/>
    <cellStyle name="Porcentaje 2 11 4" xfId="3911" xr:uid="{4E087CD4-C4A4-4280-B2DE-1964D705D7B8}"/>
    <cellStyle name="Porcentaje 2 11 4 2" xfId="8092" xr:uid="{6EAE9DD8-42C2-47AA-8E7D-08B41D73640C}"/>
    <cellStyle name="Porcentaje 2 11 4 2 2" xfId="16455" xr:uid="{78FC1A6A-90A9-4264-9CE6-B8D95EC53FAC}"/>
    <cellStyle name="Porcentaje 2 11 4 2 2 2" xfId="33184" xr:uid="{5019B8D5-86AC-4B44-927F-28F8D62EB3A3}"/>
    <cellStyle name="Porcentaje 2 11 4 2 3" xfId="24821" xr:uid="{5D0C579E-F791-4568-966C-F4289758BE92}"/>
    <cellStyle name="Porcentaje 2 11 4 3" xfId="12274" xr:uid="{DC8C142C-6003-4AC9-ACF8-41675BCBECAF}"/>
    <cellStyle name="Porcentaje 2 11 4 3 2" xfId="29003" xr:uid="{F3489961-C4D3-4FA5-9281-EC5AF0B4FAD6}"/>
    <cellStyle name="Porcentaje 2 11 4 4" xfId="20640" xr:uid="{1BD93BA4-492A-4C07-9D32-891787063A60}"/>
    <cellStyle name="Porcentaje 2 11 5" xfId="4746" xr:uid="{5E29EB12-27C4-40B9-8778-408E10EEAF24}"/>
    <cellStyle name="Porcentaje 2 11 5 2" xfId="13109" xr:uid="{762B9E06-CE1E-4163-BBA2-3D76DFF28454}"/>
    <cellStyle name="Porcentaje 2 11 5 2 2" xfId="29838" xr:uid="{633A147C-47CD-43B2-8A69-4BA5FAFBC14C}"/>
    <cellStyle name="Porcentaje 2 11 5 3" xfId="21475" xr:uid="{C28CEC56-2772-4F3D-95BE-013002A4BE47}"/>
    <cellStyle name="Porcentaje 2 11 6" xfId="8928" xr:uid="{5F33D938-9174-4131-A66E-4703F5FCE5F4}"/>
    <cellStyle name="Porcentaje 2 11 6 2" xfId="25657" xr:uid="{DFF0AC8C-4796-4EA6-81B9-9A0B48E8D4D8}"/>
    <cellStyle name="Porcentaje 2 11 7" xfId="17294" xr:uid="{DEA0A811-0F2D-433A-9AE1-E206011E85DC}"/>
    <cellStyle name="Porcentaje 2 12" xfId="845" xr:uid="{A5F1691F-A7F1-4EBC-B267-7A5F1FFA37B8}"/>
    <cellStyle name="Porcentaje 2 12 2" xfId="2517" xr:uid="{5301855D-8BE0-414E-9668-3BE69884B418}"/>
    <cellStyle name="Porcentaje 2 12 2 2" xfId="6698" xr:uid="{7E502481-F072-439E-BF9F-776D0071F8AB}"/>
    <cellStyle name="Porcentaje 2 12 2 2 2" xfId="15061" xr:uid="{5F1F6AA6-8E04-4143-B385-8C289B243540}"/>
    <cellStyle name="Porcentaje 2 12 2 2 2 2" xfId="31790" xr:uid="{BC3FF2B3-F82A-45A4-9917-4AE296CA245A}"/>
    <cellStyle name="Porcentaje 2 12 2 2 3" xfId="23427" xr:uid="{E1C752B7-2930-4516-8482-2D7FD25C9AF4}"/>
    <cellStyle name="Porcentaje 2 12 2 3" xfId="10880" xr:uid="{E1B8AF01-4DCE-4BD9-A33F-483FB663C2DF}"/>
    <cellStyle name="Porcentaje 2 12 2 3 2" xfId="27609" xr:uid="{DF55CB17-3DE2-4992-B09E-C64B1073DC91}"/>
    <cellStyle name="Porcentaje 2 12 2 4" xfId="19246" xr:uid="{A0340A33-A33D-4E60-A067-3640AD78A781}"/>
    <cellStyle name="Porcentaje 2 12 3" xfId="5026" xr:uid="{7A5FBF12-469F-41CA-8E08-F05FC475321E}"/>
    <cellStyle name="Porcentaje 2 12 3 2" xfId="13389" xr:uid="{5C5232A2-91E2-4F66-98BD-F462EC84D97F}"/>
    <cellStyle name="Porcentaje 2 12 3 2 2" xfId="30118" xr:uid="{747D6853-1C08-4CE9-90F3-6DAE2DF204F1}"/>
    <cellStyle name="Porcentaje 2 12 3 3" xfId="21755" xr:uid="{4401C0BE-8CCF-46C5-9290-B7B10EE9C199}"/>
    <cellStyle name="Porcentaje 2 12 4" xfId="9208" xr:uid="{378E1B52-0765-4081-8E4F-05914E4FFEE9}"/>
    <cellStyle name="Porcentaje 2 12 4 2" xfId="25937" xr:uid="{E649ECFE-ABFF-4FFD-B2DC-82B208DE5184}"/>
    <cellStyle name="Porcentaje 2 12 5" xfId="17574" xr:uid="{8FF502A8-E777-4D8E-B9E3-3BC8A6258CE9}"/>
    <cellStyle name="Porcentaje 2 13" xfId="1681" xr:uid="{BD3CD62E-FBF2-4052-BAC9-1D509AA91F50}"/>
    <cellStyle name="Porcentaje 2 13 2" xfId="5862" xr:uid="{249F52AB-02EF-45DC-BCD3-5E1E464469CD}"/>
    <cellStyle name="Porcentaje 2 13 2 2" xfId="14225" xr:uid="{21EE2043-5879-48B0-9ABC-93BD0CFA050E}"/>
    <cellStyle name="Porcentaje 2 13 2 2 2" xfId="30954" xr:uid="{52FE4A1A-4611-406B-90E1-4F66D99D243E}"/>
    <cellStyle name="Porcentaje 2 13 2 3" xfId="22591" xr:uid="{48B88543-4ED8-4A75-AE2A-A9732DAECCBF}"/>
    <cellStyle name="Porcentaje 2 13 3" xfId="10044" xr:uid="{03C54F64-BA0A-43D5-A0BF-697F9ED3BC9A}"/>
    <cellStyle name="Porcentaje 2 13 3 2" xfId="26773" xr:uid="{F3E1CB59-9A36-4AA4-87A8-FBF55E4462A3}"/>
    <cellStyle name="Porcentaje 2 13 4" xfId="18410" xr:uid="{9E97F79E-8049-4BE2-8879-A5389AAF2AF7}"/>
    <cellStyle name="Porcentaje 2 14" xfId="3355" xr:uid="{07CC87B3-44C1-4E89-A373-E4A5663BF11B}"/>
    <cellStyle name="Porcentaje 2 14 2" xfId="7536" xr:uid="{067BDCE7-3587-4836-AD5F-106EDE4088FB}"/>
    <cellStyle name="Porcentaje 2 14 2 2" xfId="15899" xr:uid="{05BD0B17-9241-4EFC-BD8A-369A1CC3F078}"/>
    <cellStyle name="Porcentaje 2 14 2 2 2" xfId="32628" xr:uid="{F591ADEC-00A7-419B-8620-A3290F48C12B}"/>
    <cellStyle name="Porcentaje 2 14 2 3" xfId="24265" xr:uid="{8E9C458C-EF16-4FA8-AA17-21AC6971F40E}"/>
    <cellStyle name="Porcentaje 2 14 3" xfId="11718" xr:uid="{D501C82E-7419-4333-971B-ABEDF95E9362}"/>
    <cellStyle name="Porcentaje 2 14 3 2" xfId="28447" xr:uid="{B4895A28-6629-4144-9EC7-2B5F53FB1E53}"/>
    <cellStyle name="Porcentaje 2 14 4" xfId="20084" xr:uid="{39749689-7105-44DE-8568-DEB4824F5DF6}"/>
    <cellStyle name="Porcentaje 2 15" xfId="4190" xr:uid="{6640A80C-8362-4ED6-90E6-22F8F8858187}"/>
    <cellStyle name="Porcentaje 2 15 2" xfId="12553" xr:uid="{4984A5A6-C6BD-4F0A-AE35-A00822EE7667}"/>
    <cellStyle name="Porcentaje 2 15 2 2" xfId="29282" xr:uid="{F0A42750-C21F-4298-B155-6D27EDC19CC5}"/>
    <cellStyle name="Porcentaje 2 15 3" xfId="20919" xr:uid="{AE948E02-B3DD-44E3-9E6E-E4721816FC18}"/>
    <cellStyle name="Porcentaje 2 16" xfId="8372" xr:uid="{FC49F396-BE32-4757-9034-CA40AB3A57CE}"/>
    <cellStyle name="Porcentaje 2 16 2" xfId="25101" xr:uid="{DE0785FA-189D-4F6B-9326-C79B9603AA4D}"/>
    <cellStyle name="Porcentaje 2 17" xfId="16738" xr:uid="{67E6B04C-E07D-4F40-A1E6-37695CF0E0F0}"/>
    <cellStyle name="Porcentaje 2 2" xfId="14" xr:uid="{111888D6-A3FE-46E1-AB66-C343AB19902E}"/>
    <cellStyle name="Porcentaje 2 2 10" xfId="3360" xr:uid="{4611CCB4-2D37-4F1F-AC9C-7E70F3A4FE32}"/>
    <cellStyle name="Porcentaje 2 2 10 2" xfId="7541" xr:uid="{BAD7F4E3-F959-4A39-8290-7AB49768A0E6}"/>
    <cellStyle name="Porcentaje 2 2 10 2 2" xfId="15904" xr:uid="{16CB170E-56D0-412A-9D22-EE7B8FD973D4}"/>
    <cellStyle name="Porcentaje 2 2 10 2 2 2" xfId="32633" xr:uid="{8C75D704-2267-42C5-9980-0A22F29E81EE}"/>
    <cellStyle name="Porcentaje 2 2 10 2 3" xfId="24270" xr:uid="{198C93BB-8BA7-4AE6-A62F-64BC2FEEDFAC}"/>
    <cellStyle name="Porcentaje 2 2 10 3" xfId="11723" xr:uid="{D45DB1C2-A2A3-40F2-9797-F059E7E581FF}"/>
    <cellStyle name="Porcentaje 2 2 10 3 2" xfId="28452" xr:uid="{18A8661F-48DE-4D09-B9F3-090BEE2EE554}"/>
    <cellStyle name="Porcentaje 2 2 10 4" xfId="20089" xr:uid="{9EE9A73A-3F5E-414E-B712-70C52BC637C6}"/>
    <cellStyle name="Porcentaje 2 2 11" xfId="4195" xr:uid="{BEFF226A-C613-475D-B60A-684C475D0BC4}"/>
    <cellStyle name="Porcentaje 2 2 11 2" xfId="12558" xr:uid="{9A27918D-3BE8-4861-9081-1DFF61A8AF89}"/>
    <cellStyle name="Porcentaje 2 2 11 2 2" xfId="29287" xr:uid="{EFBF7D1A-FF20-4266-A058-19D181C3C6FA}"/>
    <cellStyle name="Porcentaje 2 2 11 3" xfId="20924" xr:uid="{02AD66B2-14D9-40B9-94BC-A62694C8D116}"/>
    <cellStyle name="Porcentaje 2 2 12" xfId="8377" xr:uid="{AA3169CF-7CD3-4A31-A5F5-8622E7D447C4}"/>
    <cellStyle name="Porcentaje 2 2 12 2" xfId="25106" xr:uid="{06916A91-A6B1-41FE-A308-5C1AB1DF80B9}"/>
    <cellStyle name="Porcentaje 2 2 13" xfId="16743" xr:uid="{4C3AFB0E-BDB0-4AD6-8010-9E58066BC7C6}"/>
    <cellStyle name="Porcentaje 2 2 2" xfId="39" xr:uid="{67097512-FA88-42AA-8372-6C83BA394F9A}"/>
    <cellStyle name="Porcentaje 2 2 2 10" xfId="8402" xr:uid="{AA30659F-2262-40D3-A35F-13F4F534131A}"/>
    <cellStyle name="Porcentaje 2 2 2 10 2" xfId="25131" xr:uid="{9A2083E2-F9B9-4C88-AC8E-B9BB1DD07C11}"/>
    <cellStyle name="Porcentaje 2 2 2 11" xfId="16768" xr:uid="{F9292FB7-5A0C-49DC-AFFB-F73EE301CA01}"/>
    <cellStyle name="Porcentaje 2 2 2 2" xfId="106" xr:uid="{D44A0073-2280-4BCC-ADAD-178F9AECD2F3}"/>
    <cellStyle name="Porcentaje 2 2 2 2 10" xfId="16835" xr:uid="{C56FA321-6BFE-4BFA-AFA6-99E5C532F7D3}"/>
    <cellStyle name="Porcentaje 2 2 2 2 2" xfId="242" xr:uid="{5328350A-33B8-4A67-B449-9A8E37999F45}"/>
    <cellStyle name="Porcentaje 2 2 2 2 2 2" xfId="520" xr:uid="{247E9EE2-637B-4506-84A4-A0A853F7CFD3}"/>
    <cellStyle name="Porcentaje 2 2 2 2 2 2 2" xfId="1356" xr:uid="{DD4A64D1-5999-47EF-8D98-4D65F30E064D}"/>
    <cellStyle name="Porcentaje 2 2 2 2 2 2 2 2" xfId="3028" xr:uid="{F14765F8-776B-4609-A4C5-733757A99943}"/>
    <cellStyle name="Porcentaje 2 2 2 2 2 2 2 2 2" xfId="7209" xr:uid="{C038680A-E3BD-4329-8AA5-7689B2A0D96A}"/>
    <cellStyle name="Porcentaje 2 2 2 2 2 2 2 2 2 2" xfId="15572" xr:uid="{4BBD90DE-7B13-4F19-B2E4-0D4BC591119F}"/>
    <cellStyle name="Porcentaje 2 2 2 2 2 2 2 2 2 2 2" xfId="32301" xr:uid="{10258EE6-B98B-469B-B311-A4063582B812}"/>
    <cellStyle name="Porcentaje 2 2 2 2 2 2 2 2 2 3" xfId="23938" xr:uid="{42D7472D-709C-476D-91E3-CD7ABA3900B6}"/>
    <cellStyle name="Porcentaje 2 2 2 2 2 2 2 2 3" xfId="11391" xr:uid="{705C2EB9-A0DA-4099-893A-8D876C6D5076}"/>
    <cellStyle name="Porcentaje 2 2 2 2 2 2 2 2 3 2" xfId="28120" xr:uid="{8A160B6C-2173-4496-9609-27443F3BF5D9}"/>
    <cellStyle name="Porcentaje 2 2 2 2 2 2 2 2 4" xfId="19757" xr:uid="{5A0492B8-5C04-43AE-ADA8-C9221160A265}"/>
    <cellStyle name="Porcentaje 2 2 2 2 2 2 2 3" xfId="5537" xr:uid="{F4DFC00E-6C36-4076-B703-E25F702421A1}"/>
    <cellStyle name="Porcentaje 2 2 2 2 2 2 2 3 2" xfId="13900" xr:uid="{2F53A8CC-743A-47DC-8453-6E72B861BCC2}"/>
    <cellStyle name="Porcentaje 2 2 2 2 2 2 2 3 2 2" xfId="30629" xr:uid="{395D6E2C-C866-47E2-89AD-CE35FB8D44A1}"/>
    <cellStyle name="Porcentaje 2 2 2 2 2 2 2 3 3" xfId="22266" xr:uid="{D015F549-3F56-443B-BB7A-D7D8913F68A3}"/>
    <cellStyle name="Porcentaje 2 2 2 2 2 2 2 4" xfId="9719" xr:uid="{D3DA3A77-D2D2-4924-BA9E-D420F14483E1}"/>
    <cellStyle name="Porcentaje 2 2 2 2 2 2 2 4 2" xfId="26448" xr:uid="{26A9184B-2E51-47E9-9AB1-75F390FF68C1}"/>
    <cellStyle name="Porcentaje 2 2 2 2 2 2 2 5" xfId="18085" xr:uid="{09D92EB2-34F0-4C42-88A4-57ACC4EFCB3A}"/>
    <cellStyle name="Porcentaje 2 2 2 2 2 2 3" xfId="2192" xr:uid="{40FEB315-543B-4F0D-933B-CD26BACA83C4}"/>
    <cellStyle name="Porcentaje 2 2 2 2 2 2 3 2" xfId="6373" xr:uid="{D7CCFCEA-0818-473D-AAC1-E9600882A523}"/>
    <cellStyle name="Porcentaje 2 2 2 2 2 2 3 2 2" xfId="14736" xr:uid="{18030C34-CE49-4ABF-A478-9498D4E5499E}"/>
    <cellStyle name="Porcentaje 2 2 2 2 2 2 3 2 2 2" xfId="31465" xr:uid="{E65EA793-4380-4C31-B109-DA1CD12E3911}"/>
    <cellStyle name="Porcentaje 2 2 2 2 2 2 3 2 3" xfId="23102" xr:uid="{9A863012-AA26-44ED-AD30-47ABBEB9BE7B}"/>
    <cellStyle name="Porcentaje 2 2 2 2 2 2 3 3" xfId="10555" xr:uid="{AE3751BB-8DE4-4F13-BC4E-2BD6F54A4056}"/>
    <cellStyle name="Porcentaje 2 2 2 2 2 2 3 3 2" xfId="27284" xr:uid="{43C8CC3A-292F-4648-9B18-C8B7B3B0AA7F}"/>
    <cellStyle name="Porcentaje 2 2 2 2 2 2 3 4" xfId="18921" xr:uid="{4665D3D0-3308-4702-A0F4-1922539E500D}"/>
    <cellStyle name="Porcentaje 2 2 2 2 2 2 4" xfId="3866" xr:uid="{DF2D70F3-E0A2-4B4D-B591-171370662484}"/>
    <cellStyle name="Porcentaje 2 2 2 2 2 2 4 2" xfId="8047" xr:uid="{01561F5A-35B0-41CC-9BFA-51F60EC23013}"/>
    <cellStyle name="Porcentaje 2 2 2 2 2 2 4 2 2" xfId="16410" xr:uid="{BA09246D-494B-40C3-8DC0-5602BF24E47C}"/>
    <cellStyle name="Porcentaje 2 2 2 2 2 2 4 2 2 2" xfId="33139" xr:uid="{776321F8-AE77-48EF-A19B-177718549ADE}"/>
    <cellStyle name="Porcentaje 2 2 2 2 2 2 4 2 3" xfId="24776" xr:uid="{15C08475-5B9B-4D56-B5D8-179790DDAC68}"/>
    <cellStyle name="Porcentaje 2 2 2 2 2 2 4 3" xfId="12229" xr:uid="{5E55683C-5E9E-40B4-BA8E-FCC7EF7FAFC5}"/>
    <cellStyle name="Porcentaje 2 2 2 2 2 2 4 3 2" xfId="28958" xr:uid="{02A0F9CF-108C-49F6-B828-AF387B1F7041}"/>
    <cellStyle name="Porcentaje 2 2 2 2 2 2 4 4" xfId="20595" xr:uid="{DF45C5F5-F672-4D58-9292-CCEDB2A08DE3}"/>
    <cellStyle name="Porcentaje 2 2 2 2 2 2 5" xfId="4701" xr:uid="{00DB5FE2-4C55-4353-BCFD-ABB5EF6653AA}"/>
    <cellStyle name="Porcentaje 2 2 2 2 2 2 5 2" xfId="13064" xr:uid="{4141D544-5823-421B-BD85-64619715E5C2}"/>
    <cellStyle name="Porcentaje 2 2 2 2 2 2 5 2 2" xfId="29793" xr:uid="{A3970356-488B-47F1-B54C-53BC40E63ADE}"/>
    <cellStyle name="Porcentaje 2 2 2 2 2 2 5 3" xfId="21430" xr:uid="{529BD284-42DF-48ED-BEDC-7F22CC10E87B}"/>
    <cellStyle name="Porcentaje 2 2 2 2 2 2 6" xfId="8883" xr:uid="{7C379218-D85E-48B5-99F6-93CC4F0512B8}"/>
    <cellStyle name="Porcentaje 2 2 2 2 2 2 6 2" xfId="25612" xr:uid="{3B5D0B65-F11D-4FCA-8DC8-AE6FDDF12959}"/>
    <cellStyle name="Porcentaje 2 2 2 2 2 2 7" xfId="17249" xr:uid="{4C4D5770-DFD0-4A64-BB56-1B55B35E338D}"/>
    <cellStyle name="Porcentaje 2 2 2 2 2 3" xfId="798" xr:uid="{C0905CD1-7F66-475E-99D4-ACB0EB8C007E}"/>
    <cellStyle name="Porcentaje 2 2 2 2 2 3 2" xfId="1634" xr:uid="{A19D08AB-7005-479A-B09F-AEB5CF67591C}"/>
    <cellStyle name="Porcentaje 2 2 2 2 2 3 2 2" xfId="3306" xr:uid="{656A017C-5DC2-4452-8274-19537345C453}"/>
    <cellStyle name="Porcentaje 2 2 2 2 2 3 2 2 2" xfId="7487" xr:uid="{566B951D-581F-4E31-A96C-EB928B92C9B7}"/>
    <cellStyle name="Porcentaje 2 2 2 2 2 3 2 2 2 2" xfId="15850" xr:uid="{1B64C7DD-94FF-4DB1-8E2D-B2499E2B58A5}"/>
    <cellStyle name="Porcentaje 2 2 2 2 2 3 2 2 2 2 2" xfId="32579" xr:uid="{882EF0F7-3BD4-451B-B6C6-1D7FD2369EFC}"/>
    <cellStyle name="Porcentaje 2 2 2 2 2 3 2 2 2 3" xfId="24216" xr:uid="{489C3E36-12F9-4BC5-BF57-9B3CDC55C3B6}"/>
    <cellStyle name="Porcentaje 2 2 2 2 2 3 2 2 3" xfId="11669" xr:uid="{2CF4F3DA-6AB6-4C95-91F5-26F1B1A1579A}"/>
    <cellStyle name="Porcentaje 2 2 2 2 2 3 2 2 3 2" xfId="28398" xr:uid="{55958621-F3D7-4288-91F3-D0ED9F9EE61C}"/>
    <cellStyle name="Porcentaje 2 2 2 2 2 3 2 2 4" xfId="20035" xr:uid="{6A55F562-6F07-46AC-8251-191282F52CF0}"/>
    <cellStyle name="Porcentaje 2 2 2 2 2 3 2 3" xfId="5815" xr:uid="{E4AA1F45-613C-4767-98C6-64984AA4CC2F}"/>
    <cellStyle name="Porcentaje 2 2 2 2 2 3 2 3 2" xfId="14178" xr:uid="{9712B5A9-DFA9-49B0-ACF7-72ED0F7140C8}"/>
    <cellStyle name="Porcentaje 2 2 2 2 2 3 2 3 2 2" xfId="30907" xr:uid="{872AFAB2-6CD1-4BC8-ABA7-F6CDE8145415}"/>
    <cellStyle name="Porcentaje 2 2 2 2 2 3 2 3 3" xfId="22544" xr:uid="{EBE993E3-31B3-47B1-9355-17E3E564FDAC}"/>
    <cellStyle name="Porcentaje 2 2 2 2 2 3 2 4" xfId="9997" xr:uid="{3AD2A1B0-3BD6-4FA3-BD1E-92EC90B2945C}"/>
    <cellStyle name="Porcentaje 2 2 2 2 2 3 2 4 2" xfId="26726" xr:uid="{4D587C67-2DEF-46E0-8E5D-4E3CDC782A10}"/>
    <cellStyle name="Porcentaje 2 2 2 2 2 3 2 5" xfId="18363" xr:uid="{96969C44-946F-492B-9509-B5EAF35703E3}"/>
    <cellStyle name="Porcentaje 2 2 2 2 2 3 3" xfId="2470" xr:uid="{E278FA42-D813-4759-BA2D-84042330FB90}"/>
    <cellStyle name="Porcentaje 2 2 2 2 2 3 3 2" xfId="6651" xr:uid="{C288D078-9279-4661-81AD-6D7329B27A99}"/>
    <cellStyle name="Porcentaje 2 2 2 2 2 3 3 2 2" xfId="15014" xr:uid="{3D29DE3C-DB03-4199-A2C8-1823DB2DF407}"/>
    <cellStyle name="Porcentaje 2 2 2 2 2 3 3 2 2 2" xfId="31743" xr:uid="{1B97C819-394A-48E9-B990-12D3699ED72D}"/>
    <cellStyle name="Porcentaje 2 2 2 2 2 3 3 2 3" xfId="23380" xr:uid="{B17272F9-6212-42BB-80C6-763CAB3BB973}"/>
    <cellStyle name="Porcentaje 2 2 2 2 2 3 3 3" xfId="10833" xr:uid="{63B7E6E4-F877-4345-94A0-00A2269082AE}"/>
    <cellStyle name="Porcentaje 2 2 2 2 2 3 3 3 2" xfId="27562" xr:uid="{0471459C-6EC4-488F-8048-BED7DF9156F2}"/>
    <cellStyle name="Porcentaje 2 2 2 2 2 3 3 4" xfId="19199" xr:uid="{FB2EB606-AD52-4011-AA97-B513C5DEBCC0}"/>
    <cellStyle name="Porcentaje 2 2 2 2 2 3 4" xfId="4144" xr:uid="{2A1EF5F7-7BFD-4E92-8E63-A1C8327A6581}"/>
    <cellStyle name="Porcentaje 2 2 2 2 2 3 4 2" xfId="8325" xr:uid="{6C657007-4F80-48FD-90D2-1F838C1629C6}"/>
    <cellStyle name="Porcentaje 2 2 2 2 2 3 4 2 2" xfId="16688" xr:uid="{1161B49D-7B63-43E8-A34D-5E97D1A451BF}"/>
    <cellStyle name="Porcentaje 2 2 2 2 2 3 4 2 2 2" xfId="33417" xr:uid="{6266E216-7161-401F-BF0A-13B2D3939C92}"/>
    <cellStyle name="Porcentaje 2 2 2 2 2 3 4 2 3" xfId="25054" xr:uid="{7FE3A3A8-0D89-41A0-8D50-E74401091D79}"/>
    <cellStyle name="Porcentaje 2 2 2 2 2 3 4 3" xfId="12507" xr:uid="{5D97949F-F320-46CF-B60B-4EDBD2B9F90A}"/>
    <cellStyle name="Porcentaje 2 2 2 2 2 3 4 3 2" xfId="29236" xr:uid="{20614887-11BF-43F0-A27E-01957E846DD1}"/>
    <cellStyle name="Porcentaje 2 2 2 2 2 3 4 4" xfId="20873" xr:uid="{8021ACBD-9F29-470C-A3C7-CE7DDC82B00F}"/>
    <cellStyle name="Porcentaje 2 2 2 2 2 3 5" xfId="4979" xr:uid="{B7D7CB99-5DD2-49EF-A0D7-DB46B90DC5A4}"/>
    <cellStyle name="Porcentaje 2 2 2 2 2 3 5 2" xfId="13342" xr:uid="{702A0A08-DAE3-443A-99F1-9F3093317154}"/>
    <cellStyle name="Porcentaje 2 2 2 2 2 3 5 2 2" xfId="30071" xr:uid="{B139AF7E-FE70-4526-B2B2-E76377C124A7}"/>
    <cellStyle name="Porcentaje 2 2 2 2 2 3 5 3" xfId="21708" xr:uid="{DC74BD02-0AC7-425E-96F0-EA4D784DE85A}"/>
    <cellStyle name="Porcentaje 2 2 2 2 2 3 6" xfId="9161" xr:uid="{ACF683D9-48C1-46E9-BC56-C65E4987F8C5}"/>
    <cellStyle name="Porcentaje 2 2 2 2 2 3 6 2" xfId="25890" xr:uid="{F1D04669-CE34-46D2-A3F3-D17F915762C2}"/>
    <cellStyle name="Porcentaje 2 2 2 2 2 3 7" xfId="17527" xr:uid="{30524719-7BC1-427D-AD5A-2C30D07AF67D}"/>
    <cellStyle name="Porcentaje 2 2 2 2 2 4" xfId="1078" xr:uid="{5E67597C-9C8A-4694-B090-558808FCD635}"/>
    <cellStyle name="Porcentaje 2 2 2 2 2 4 2" xfId="2750" xr:uid="{016DD135-D2A2-4E45-823F-18D0E3E95849}"/>
    <cellStyle name="Porcentaje 2 2 2 2 2 4 2 2" xfId="6931" xr:uid="{0AE42091-C25A-44EE-9730-68FFF1103B24}"/>
    <cellStyle name="Porcentaje 2 2 2 2 2 4 2 2 2" xfId="15294" xr:uid="{44CB9441-1F6E-493F-8853-471F38F1411A}"/>
    <cellStyle name="Porcentaje 2 2 2 2 2 4 2 2 2 2" xfId="32023" xr:uid="{4F86D36C-46AA-48BC-881B-AB10B09423F0}"/>
    <cellStyle name="Porcentaje 2 2 2 2 2 4 2 2 3" xfId="23660" xr:uid="{75F30F4A-6891-46C9-B976-47CB27F54993}"/>
    <cellStyle name="Porcentaje 2 2 2 2 2 4 2 3" xfId="11113" xr:uid="{E924E560-1C8B-4085-94E7-F66D927F744F}"/>
    <cellStyle name="Porcentaje 2 2 2 2 2 4 2 3 2" xfId="27842" xr:uid="{1EB26CCA-C3A6-4783-B381-892FECEC5B12}"/>
    <cellStyle name="Porcentaje 2 2 2 2 2 4 2 4" xfId="19479" xr:uid="{D5B40573-B996-4D9A-9F1F-DDFDF3F52794}"/>
    <cellStyle name="Porcentaje 2 2 2 2 2 4 3" xfId="5259" xr:uid="{8025F6BE-6A34-481B-89ED-8ABB61FD1AFC}"/>
    <cellStyle name="Porcentaje 2 2 2 2 2 4 3 2" xfId="13622" xr:uid="{0B436D40-7943-42C2-A735-B0A8BD614D48}"/>
    <cellStyle name="Porcentaje 2 2 2 2 2 4 3 2 2" xfId="30351" xr:uid="{DD87401E-7610-4B77-B9E0-AFD53962EAA1}"/>
    <cellStyle name="Porcentaje 2 2 2 2 2 4 3 3" xfId="21988" xr:uid="{06A5B9C8-2EDC-43AA-A637-BCD2B529A7D7}"/>
    <cellStyle name="Porcentaje 2 2 2 2 2 4 4" xfId="9441" xr:uid="{25999F0B-8B28-4266-AD5E-2D71C986D6C0}"/>
    <cellStyle name="Porcentaje 2 2 2 2 2 4 4 2" xfId="26170" xr:uid="{6E4F0058-B22B-430C-9AF5-547BBF87B622}"/>
    <cellStyle name="Porcentaje 2 2 2 2 2 4 5" xfId="17807" xr:uid="{DDDCE07C-3193-4822-8974-6BC57689F380}"/>
    <cellStyle name="Porcentaje 2 2 2 2 2 5" xfId="1914" xr:uid="{853C2A35-624F-4FE8-9E25-B981EBB05DDE}"/>
    <cellStyle name="Porcentaje 2 2 2 2 2 5 2" xfId="6095" xr:uid="{D64EB240-4226-493B-81E9-4390D432932A}"/>
    <cellStyle name="Porcentaje 2 2 2 2 2 5 2 2" xfId="14458" xr:uid="{13C5B8CB-BA2D-4955-8FFA-96E6CBCAB6BE}"/>
    <cellStyle name="Porcentaje 2 2 2 2 2 5 2 2 2" xfId="31187" xr:uid="{3C0BED23-F841-49DF-B849-33DCF6E7A991}"/>
    <cellStyle name="Porcentaje 2 2 2 2 2 5 2 3" xfId="22824" xr:uid="{EF76C0D0-4715-44F6-8274-FF761D2AD5C3}"/>
    <cellStyle name="Porcentaje 2 2 2 2 2 5 3" xfId="10277" xr:uid="{D126696A-AC39-44B5-A6C6-840E6BA4AAEC}"/>
    <cellStyle name="Porcentaje 2 2 2 2 2 5 3 2" xfId="27006" xr:uid="{00D7980E-F1A8-4C67-8412-EEC622794810}"/>
    <cellStyle name="Porcentaje 2 2 2 2 2 5 4" xfId="18643" xr:uid="{3356331E-429F-45CB-B7AF-3A2EE7947135}"/>
    <cellStyle name="Porcentaje 2 2 2 2 2 6" xfId="3588" xr:uid="{B08A5D33-C785-46FC-A49B-12FAAC8CF67E}"/>
    <cellStyle name="Porcentaje 2 2 2 2 2 6 2" xfId="7769" xr:uid="{57BE57B8-6386-4875-921F-96460A9608E0}"/>
    <cellStyle name="Porcentaje 2 2 2 2 2 6 2 2" xfId="16132" xr:uid="{4A432572-699C-4E45-BA7D-F6D2FB832414}"/>
    <cellStyle name="Porcentaje 2 2 2 2 2 6 2 2 2" xfId="32861" xr:uid="{FDC08BBE-A6F5-47E6-AF9E-803F0F96A226}"/>
    <cellStyle name="Porcentaje 2 2 2 2 2 6 2 3" xfId="24498" xr:uid="{62621F09-56EC-43D7-98C2-6826071E0390}"/>
    <cellStyle name="Porcentaje 2 2 2 2 2 6 3" xfId="11951" xr:uid="{ED7AFF60-943E-4463-98C4-470EFBF8225C}"/>
    <cellStyle name="Porcentaje 2 2 2 2 2 6 3 2" xfId="28680" xr:uid="{566BE16A-24F3-4819-AA0D-A821BAC19EFC}"/>
    <cellStyle name="Porcentaje 2 2 2 2 2 6 4" xfId="20317" xr:uid="{971809B1-5B1A-46A1-A0CF-D786DE46DBDD}"/>
    <cellStyle name="Porcentaje 2 2 2 2 2 7" xfId="4423" xr:uid="{AC7A1729-369D-43D6-833E-2711022CF769}"/>
    <cellStyle name="Porcentaje 2 2 2 2 2 7 2" xfId="12786" xr:uid="{35545AC9-3557-4A6E-8FDD-40A1BE4D77A0}"/>
    <cellStyle name="Porcentaje 2 2 2 2 2 7 2 2" xfId="29515" xr:uid="{89C53C2C-AB7F-45D7-BDB3-F95789FC4A8B}"/>
    <cellStyle name="Porcentaje 2 2 2 2 2 7 3" xfId="21152" xr:uid="{F2BE6E5C-582F-4D6F-B975-F4DEAB9A8613}"/>
    <cellStyle name="Porcentaje 2 2 2 2 2 8" xfId="8605" xr:uid="{D8B75922-98C5-4BD8-BA1C-225F3B9F7EFA}"/>
    <cellStyle name="Porcentaje 2 2 2 2 2 8 2" xfId="25334" xr:uid="{608F4432-6B3E-4FBE-B26D-8CDE17FBD03C}"/>
    <cellStyle name="Porcentaje 2 2 2 2 2 9" xfId="16971" xr:uid="{B55BE03A-51CC-48B2-95C4-DEE0FBA50D13}"/>
    <cellStyle name="Porcentaje 2 2 2 2 3" xfId="384" xr:uid="{3F79E3A8-2695-47E2-A3BD-16276A31C6DE}"/>
    <cellStyle name="Porcentaje 2 2 2 2 3 2" xfId="1220" xr:uid="{FB499C71-169A-4CE4-ABA8-890BC3FACC48}"/>
    <cellStyle name="Porcentaje 2 2 2 2 3 2 2" xfId="2892" xr:uid="{FDA6290B-F2FB-41BE-936D-04C94632D4D8}"/>
    <cellStyle name="Porcentaje 2 2 2 2 3 2 2 2" xfId="7073" xr:uid="{C854EC32-FAA0-448B-A25E-CC5DEEA60E32}"/>
    <cellStyle name="Porcentaje 2 2 2 2 3 2 2 2 2" xfId="15436" xr:uid="{9EBD9BEF-C61C-4BC4-90D1-C24A06A78AE2}"/>
    <cellStyle name="Porcentaje 2 2 2 2 3 2 2 2 2 2" xfId="32165" xr:uid="{73CCCAE7-F2CA-4805-9597-BDB0B90E1127}"/>
    <cellStyle name="Porcentaje 2 2 2 2 3 2 2 2 3" xfId="23802" xr:uid="{88A29B75-B940-4D3A-AE7D-6AD62FB69C8D}"/>
    <cellStyle name="Porcentaje 2 2 2 2 3 2 2 3" xfId="11255" xr:uid="{A6687B00-BE0D-4448-94F6-33852CE1DE75}"/>
    <cellStyle name="Porcentaje 2 2 2 2 3 2 2 3 2" xfId="27984" xr:uid="{A3957419-29DC-48A9-A249-2C9AF95B71BE}"/>
    <cellStyle name="Porcentaje 2 2 2 2 3 2 2 4" xfId="19621" xr:uid="{D23E7E4F-2F2F-4A10-BB16-5A3F9AA0A478}"/>
    <cellStyle name="Porcentaje 2 2 2 2 3 2 3" xfId="5401" xr:uid="{7865C6CE-6BCA-477A-9C5F-736D21124F70}"/>
    <cellStyle name="Porcentaje 2 2 2 2 3 2 3 2" xfId="13764" xr:uid="{2E3F1EB2-E297-4D3D-B0D2-18F96800720E}"/>
    <cellStyle name="Porcentaje 2 2 2 2 3 2 3 2 2" xfId="30493" xr:uid="{1F01B4EB-DF9E-48C8-886A-90F8036CB41D}"/>
    <cellStyle name="Porcentaje 2 2 2 2 3 2 3 3" xfId="22130" xr:uid="{48DE68CB-CB0C-49CA-8FFB-BB1C38EDE72F}"/>
    <cellStyle name="Porcentaje 2 2 2 2 3 2 4" xfId="9583" xr:uid="{72313006-3D00-40C0-BD2A-0E4951A6DEC7}"/>
    <cellStyle name="Porcentaje 2 2 2 2 3 2 4 2" xfId="26312" xr:uid="{87415615-D116-4A9B-8FC3-F482C481DFE0}"/>
    <cellStyle name="Porcentaje 2 2 2 2 3 2 5" xfId="17949" xr:uid="{4877D351-AA8D-4A0F-A0D9-7173C322CF47}"/>
    <cellStyle name="Porcentaje 2 2 2 2 3 3" xfId="2056" xr:uid="{1EB79104-F202-4B91-8DFF-2F9E689B9F87}"/>
    <cellStyle name="Porcentaje 2 2 2 2 3 3 2" xfId="6237" xr:uid="{E23DC9B0-DD6F-43AC-94A3-189675518538}"/>
    <cellStyle name="Porcentaje 2 2 2 2 3 3 2 2" xfId="14600" xr:uid="{303B6906-1385-4346-9A96-48B6124F03ED}"/>
    <cellStyle name="Porcentaje 2 2 2 2 3 3 2 2 2" xfId="31329" xr:uid="{32586798-3D83-4408-B053-CE1E1A1B363A}"/>
    <cellStyle name="Porcentaje 2 2 2 2 3 3 2 3" xfId="22966" xr:uid="{441F302C-78AC-4C4E-8241-2DBA39C1996F}"/>
    <cellStyle name="Porcentaje 2 2 2 2 3 3 3" xfId="10419" xr:uid="{EF941137-2CAC-4326-9EB4-8CDC5AAA5B27}"/>
    <cellStyle name="Porcentaje 2 2 2 2 3 3 3 2" xfId="27148" xr:uid="{2F4FB5DD-50AA-4B75-B977-5CB3DEE00A51}"/>
    <cellStyle name="Porcentaje 2 2 2 2 3 3 4" xfId="18785" xr:uid="{078274E7-A50E-4CBB-885C-DFFA7F7D92F0}"/>
    <cellStyle name="Porcentaje 2 2 2 2 3 4" xfId="3730" xr:uid="{7E0551FB-86C0-4C3A-B612-9B0C11923E26}"/>
    <cellStyle name="Porcentaje 2 2 2 2 3 4 2" xfId="7911" xr:uid="{7509DBD3-38B3-451E-BEAB-FB653819195C}"/>
    <cellStyle name="Porcentaje 2 2 2 2 3 4 2 2" xfId="16274" xr:uid="{31D4DCEC-721C-4EAD-A515-9FA4A1691296}"/>
    <cellStyle name="Porcentaje 2 2 2 2 3 4 2 2 2" xfId="33003" xr:uid="{C8A19B05-4AF8-4A57-8111-CABC3B08A22F}"/>
    <cellStyle name="Porcentaje 2 2 2 2 3 4 2 3" xfId="24640" xr:uid="{A53CE821-D416-4D82-AEA3-B1D04805E764}"/>
    <cellStyle name="Porcentaje 2 2 2 2 3 4 3" xfId="12093" xr:uid="{9536D6C1-AAD1-41D3-B543-E6794A9188C9}"/>
    <cellStyle name="Porcentaje 2 2 2 2 3 4 3 2" xfId="28822" xr:uid="{2ED2F172-51E2-42A6-93A1-86CA0CFD487F}"/>
    <cellStyle name="Porcentaje 2 2 2 2 3 4 4" xfId="20459" xr:uid="{B9EC5838-334F-4ED7-98D8-A99B356F7971}"/>
    <cellStyle name="Porcentaje 2 2 2 2 3 5" xfId="4565" xr:uid="{B413F792-A519-4140-AD96-C65BF117C984}"/>
    <cellStyle name="Porcentaje 2 2 2 2 3 5 2" xfId="12928" xr:uid="{F314462F-4D5C-4440-AE9C-7BCC4C13C04A}"/>
    <cellStyle name="Porcentaje 2 2 2 2 3 5 2 2" xfId="29657" xr:uid="{8EA054F1-27E8-4A76-A9BA-2807743D6D1E}"/>
    <cellStyle name="Porcentaje 2 2 2 2 3 5 3" xfId="21294" xr:uid="{82AD5A56-657A-4BC6-8FD8-8DE5A5AF33F4}"/>
    <cellStyle name="Porcentaje 2 2 2 2 3 6" xfId="8747" xr:uid="{886ED1FB-B393-4E9D-AD94-5F29E8581511}"/>
    <cellStyle name="Porcentaje 2 2 2 2 3 6 2" xfId="25476" xr:uid="{422945CD-EBDC-4A42-A1DA-37425C801E08}"/>
    <cellStyle name="Porcentaje 2 2 2 2 3 7" xfId="17113" xr:uid="{4D1E5D01-2059-4853-9C13-4BC043355C89}"/>
    <cellStyle name="Porcentaje 2 2 2 2 4" xfId="662" xr:uid="{23D3E553-0D58-4037-94F0-B795D3C8833D}"/>
    <cellStyle name="Porcentaje 2 2 2 2 4 2" xfId="1498" xr:uid="{D2E18E4A-7BE4-4CC0-9681-DEB71AB8DE33}"/>
    <cellStyle name="Porcentaje 2 2 2 2 4 2 2" xfId="3170" xr:uid="{27A5519C-A73A-4064-A4D4-401AD8C0EF98}"/>
    <cellStyle name="Porcentaje 2 2 2 2 4 2 2 2" xfId="7351" xr:uid="{A73A56F0-585F-442F-8C57-D9A32C198BFB}"/>
    <cellStyle name="Porcentaje 2 2 2 2 4 2 2 2 2" xfId="15714" xr:uid="{CCEA30F1-A042-496C-9E7D-25E76E39324F}"/>
    <cellStyle name="Porcentaje 2 2 2 2 4 2 2 2 2 2" xfId="32443" xr:uid="{C85B7775-3FAF-4499-B48F-2C096F0F579B}"/>
    <cellStyle name="Porcentaje 2 2 2 2 4 2 2 2 3" xfId="24080" xr:uid="{22D23AD7-9847-442B-871E-778DCF25A19A}"/>
    <cellStyle name="Porcentaje 2 2 2 2 4 2 2 3" xfId="11533" xr:uid="{9409FC85-7349-48B1-9CA7-93016218B736}"/>
    <cellStyle name="Porcentaje 2 2 2 2 4 2 2 3 2" xfId="28262" xr:uid="{F340FA80-8937-4990-9927-62F40015F306}"/>
    <cellStyle name="Porcentaje 2 2 2 2 4 2 2 4" xfId="19899" xr:uid="{6598EC46-4BDC-4452-945E-6E05DD84C2A2}"/>
    <cellStyle name="Porcentaje 2 2 2 2 4 2 3" xfId="5679" xr:uid="{179B2534-FF39-4DFF-BBB6-51E077708F83}"/>
    <cellStyle name="Porcentaje 2 2 2 2 4 2 3 2" xfId="14042" xr:uid="{9E78BE8E-CD4E-4BAA-9D38-A40AFD7DDDEA}"/>
    <cellStyle name="Porcentaje 2 2 2 2 4 2 3 2 2" xfId="30771" xr:uid="{61AFE8D6-D0B4-44DD-8143-8B03C6B6E2B5}"/>
    <cellStyle name="Porcentaje 2 2 2 2 4 2 3 3" xfId="22408" xr:uid="{35A5A374-4742-40CA-B57A-89D372FE76FA}"/>
    <cellStyle name="Porcentaje 2 2 2 2 4 2 4" xfId="9861" xr:uid="{A766F0AB-B545-4A2F-A036-C7FC4FA26DCE}"/>
    <cellStyle name="Porcentaje 2 2 2 2 4 2 4 2" xfId="26590" xr:uid="{5DEDC2EF-C9E8-4FC1-8FE7-A524BF85446A}"/>
    <cellStyle name="Porcentaje 2 2 2 2 4 2 5" xfId="18227" xr:uid="{60D070B5-AE6C-4068-93AD-D05916FAFB2A}"/>
    <cellStyle name="Porcentaje 2 2 2 2 4 3" xfId="2334" xr:uid="{532387D3-34B5-413C-97D0-1EA4DA3CEA48}"/>
    <cellStyle name="Porcentaje 2 2 2 2 4 3 2" xfId="6515" xr:uid="{1AC1B989-2AD7-4BDA-A887-66527554FFD3}"/>
    <cellStyle name="Porcentaje 2 2 2 2 4 3 2 2" xfId="14878" xr:uid="{D8632216-79FB-4DF3-9B18-2819540DDA24}"/>
    <cellStyle name="Porcentaje 2 2 2 2 4 3 2 2 2" xfId="31607" xr:uid="{5F44DC6D-CD81-4C8E-8C34-E4109ABAD71C}"/>
    <cellStyle name="Porcentaje 2 2 2 2 4 3 2 3" xfId="23244" xr:uid="{535C515B-35CA-488A-B511-CF601B906F57}"/>
    <cellStyle name="Porcentaje 2 2 2 2 4 3 3" xfId="10697" xr:uid="{2B5C7B0C-C381-4A80-8228-B555FD1CE9B2}"/>
    <cellStyle name="Porcentaje 2 2 2 2 4 3 3 2" xfId="27426" xr:uid="{4C1CD360-2996-45F5-8891-06B17895DB20}"/>
    <cellStyle name="Porcentaje 2 2 2 2 4 3 4" xfId="19063" xr:uid="{6FEE717B-F0E7-49A1-924E-D02424A1FEB3}"/>
    <cellStyle name="Porcentaje 2 2 2 2 4 4" xfId="4008" xr:uid="{6C3C017B-6258-4C43-B0D3-37639002EBCA}"/>
    <cellStyle name="Porcentaje 2 2 2 2 4 4 2" xfId="8189" xr:uid="{7B0DE966-DFFF-48AA-BDBB-A577EC7B00FD}"/>
    <cellStyle name="Porcentaje 2 2 2 2 4 4 2 2" xfId="16552" xr:uid="{791182BA-6C07-4E70-8008-0754DFA8EC37}"/>
    <cellStyle name="Porcentaje 2 2 2 2 4 4 2 2 2" xfId="33281" xr:uid="{624506FE-923D-4E83-8515-46353501659E}"/>
    <cellStyle name="Porcentaje 2 2 2 2 4 4 2 3" xfId="24918" xr:uid="{F8452719-108D-40E0-A246-0437D99E9829}"/>
    <cellStyle name="Porcentaje 2 2 2 2 4 4 3" xfId="12371" xr:uid="{F7596671-D935-4451-A337-92A87A730AB7}"/>
    <cellStyle name="Porcentaje 2 2 2 2 4 4 3 2" xfId="29100" xr:uid="{50D8201F-9291-47E1-AE4C-9BF909F6615B}"/>
    <cellStyle name="Porcentaje 2 2 2 2 4 4 4" xfId="20737" xr:uid="{C1B26D3C-3613-4697-BDBE-87F53EF268F1}"/>
    <cellStyle name="Porcentaje 2 2 2 2 4 5" xfId="4843" xr:uid="{B7DD36DF-EB59-4436-B644-34A2F9C49CD0}"/>
    <cellStyle name="Porcentaje 2 2 2 2 4 5 2" xfId="13206" xr:uid="{368718CF-B94C-4456-A1B5-1FBB7BB90B22}"/>
    <cellStyle name="Porcentaje 2 2 2 2 4 5 2 2" xfId="29935" xr:uid="{C7363D37-1579-49F3-8394-D07CAFA6F793}"/>
    <cellStyle name="Porcentaje 2 2 2 2 4 5 3" xfId="21572" xr:uid="{6AE9B9BD-3229-493C-9B7A-6E89394B4533}"/>
    <cellStyle name="Porcentaje 2 2 2 2 4 6" xfId="9025" xr:uid="{22F24AFE-5B8D-4686-AB16-993B2503BE17}"/>
    <cellStyle name="Porcentaje 2 2 2 2 4 6 2" xfId="25754" xr:uid="{A37A821F-0DC7-4D7C-B44D-10403ED6CEDA}"/>
    <cellStyle name="Porcentaje 2 2 2 2 4 7" xfId="17391" xr:uid="{6E14EBEB-6EEE-4F7F-A880-AB725D99081B}"/>
    <cellStyle name="Porcentaje 2 2 2 2 5" xfId="942" xr:uid="{B10DA104-630D-4163-AAA1-07FB7052F9B2}"/>
    <cellStyle name="Porcentaje 2 2 2 2 5 2" xfId="2614" xr:uid="{D9BFC93E-0CCA-47CD-83B7-FD6B40DBE259}"/>
    <cellStyle name="Porcentaje 2 2 2 2 5 2 2" xfId="6795" xr:uid="{3156ACEB-1028-41CB-A5BD-36B0623E1958}"/>
    <cellStyle name="Porcentaje 2 2 2 2 5 2 2 2" xfId="15158" xr:uid="{81910E00-507B-44DB-9995-260807B95417}"/>
    <cellStyle name="Porcentaje 2 2 2 2 5 2 2 2 2" xfId="31887" xr:uid="{1F762355-6599-40F3-AE16-5759B7029AFE}"/>
    <cellStyle name="Porcentaje 2 2 2 2 5 2 2 3" xfId="23524" xr:uid="{3FA3B192-9397-4D63-9E4C-98AC16C13023}"/>
    <cellStyle name="Porcentaje 2 2 2 2 5 2 3" xfId="10977" xr:uid="{E4B56150-8ABD-41B3-AD3D-75D0AAC9523C}"/>
    <cellStyle name="Porcentaje 2 2 2 2 5 2 3 2" xfId="27706" xr:uid="{EB76E9C1-01F3-4844-8369-B11D30582AAF}"/>
    <cellStyle name="Porcentaje 2 2 2 2 5 2 4" xfId="19343" xr:uid="{B391A099-6F8F-47B4-8585-40B26D214AB2}"/>
    <cellStyle name="Porcentaje 2 2 2 2 5 3" xfId="5123" xr:uid="{CD838B79-63B0-42F7-A8A5-C3069408905D}"/>
    <cellStyle name="Porcentaje 2 2 2 2 5 3 2" xfId="13486" xr:uid="{0A5A5D3D-8DFC-49B1-B7B0-BCE05975C18F}"/>
    <cellStyle name="Porcentaje 2 2 2 2 5 3 2 2" xfId="30215" xr:uid="{37097E6D-9087-44AF-BFA0-1C7846149884}"/>
    <cellStyle name="Porcentaje 2 2 2 2 5 3 3" xfId="21852" xr:uid="{99FD28A7-7A70-4C01-AD18-A900B19F91FF}"/>
    <cellStyle name="Porcentaje 2 2 2 2 5 4" xfId="9305" xr:uid="{C8D1EA25-C9EC-49AB-B307-CFDAE059DD45}"/>
    <cellStyle name="Porcentaje 2 2 2 2 5 4 2" xfId="26034" xr:uid="{1CDAEDFB-CE84-4ABD-9D01-711F21383F61}"/>
    <cellStyle name="Porcentaje 2 2 2 2 5 5" xfId="17671" xr:uid="{B0FB9EBA-AE81-4166-A9D1-25D21D6002CF}"/>
    <cellStyle name="Porcentaje 2 2 2 2 6" xfId="1778" xr:uid="{1949EC9F-8C5F-45C4-B984-4D7E9C8C1159}"/>
    <cellStyle name="Porcentaje 2 2 2 2 6 2" xfId="5959" xr:uid="{7D869036-6253-4CFB-B929-7D9FAD49348B}"/>
    <cellStyle name="Porcentaje 2 2 2 2 6 2 2" xfId="14322" xr:uid="{3E41B5C5-0C1E-441E-BFF2-6AD48D76C53D}"/>
    <cellStyle name="Porcentaje 2 2 2 2 6 2 2 2" xfId="31051" xr:uid="{E2A82E7B-60FB-4572-883A-9AB714E5AE17}"/>
    <cellStyle name="Porcentaje 2 2 2 2 6 2 3" xfId="22688" xr:uid="{D5810387-AF9A-4269-B1A5-B5FEAEA30890}"/>
    <cellStyle name="Porcentaje 2 2 2 2 6 3" xfId="10141" xr:uid="{D7E2EA9F-2AE3-4EE6-9511-25756A428F3F}"/>
    <cellStyle name="Porcentaje 2 2 2 2 6 3 2" xfId="26870" xr:uid="{E838E176-207A-443C-B75C-B5629D586AFB}"/>
    <cellStyle name="Porcentaje 2 2 2 2 6 4" xfId="18507" xr:uid="{EF167BEA-224F-45DA-A185-3D50B5FCC27E}"/>
    <cellStyle name="Porcentaje 2 2 2 2 7" xfId="3452" xr:uid="{73228423-E3D5-48D8-8F34-BF857ADDBAC5}"/>
    <cellStyle name="Porcentaje 2 2 2 2 7 2" xfId="7633" xr:uid="{FFF0BE1C-C87E-479B-90C7-043AE0FD9F7C}"/>
    <cellStyle name="Porcentaje 2 2 2 2 7 2 2" xfId="15996" xr:uid="{173656A5-3C0D-486A-85FA-BAC6FE777ACC}"/>
    <cellStyle name="Porcentaje 2 2 2 2 7 2 2 2" xfId="32725" xr:uid="{2A8C9D32-08E5-431C-9C3C-6E8B9DD6EC69}"/>
    <cellStyle name="Porcentaje 2 2 2 2 7 2 3" xfId="24362" xr:uid="{C75A3E34-263A-4D5E-8317-DB5D09BA62D4}"/>
    <cellStyle name="Porcentaje 2 2 2 2 7 3" xfId="11815" xr:uid="{EC9B002A-D5EE-46FE-BD21-5C2D68EEB01D}"/>
    <cellStyle name="Porcentaje 2 2 2 2 7 3 2" xfId="28544" xr:uid="{4AF458F5-4004-4B96-B21E-C7C1853664BC}"/>
    <cellStyle name="Porcentaje 2 2 2 2 7 4" xfId="20181" xr:uid="{C8388F49-293A-4F81-B9EE-B9C7DDFFDCE9}"/>
    <cellStyle name="Porcentaje 2 2 2 2 8" xfId="4287" xr:uid="{0D957D90-F610-43FA-B40B-262BEBDF8D54}"/>
    <cellStyle name="Porcentaje 2 2 2 2 8 2" xfId="12650" xr:uid="{465E1DFA-7311-40A9-91C5-297F31F66C5D}"/>
    <cellStyle name="Porcentaje 2 2 2 2 8 2 2" xfId="29379" xr:uid="{04236FDB-03E7-483E-BA69-B8F455D75506}"/>
    <cellStyle name="Porcentaje 2 2 2 2 8 3" xfId="21016" xr:uid="{BA3DDF4B-956C-44BF-9688-447D2209561D}"/>
    <cellStyle name="Porcentaje 2 2 2 2 9" xfId="8469" xr:uid="{9DC1766B-31E6-4CD7-B58F-193B2EF59863}"/>
    <cellStyle name="Porcentaje 2 2 2 2 9 2" xfId="25198" xr:uid="{51C31C5A-BA80-4E97-A5E2-16C42A37350F}"/>
    <cellStyle name="Porcentaje 2 2 2 3" xfId="175" xr:uid="{B5620297-F8DF-4F6E-A1AD-B11519773231}"/>
    <cellStyle name="Porcentaje 2 2 2 3 2" xfId="453" xr:uid="{3552DF51-A380-47BA-95A8-A2FC1C1928F1}"/>
    <cellStyle name="Porcentaje 2 2 2 3 2 2" xfId="1289" xr:uid="{32121554-4D42-4955-8D97-E537E53443FB}"/>
    <cellStyle name="Porcentaje 2 2 2 3 2 2 2" xfId="2961" xr:uid="{7EF0EDD6-C51A-47D2-8551-BCB5DE32EBB3}"/>
    <cellStyle name="Porcentaje 2 2 2 3 2 2 2 2" xfId="7142" xr:uid="{B1293A5A-1A79-49EE-8D86-DB7E60C0319A}"/>
    <cellStyle name="Porcentaje 2 2 2 3 2 2 2 2 2" xfId="15505" xr:uid="{81F6BD27-DDD5-426C-91D8-AF420638B1E4}"/>
    <cellStyle name="Porcentaje 2 2 2 3 2 2 2 2 2 2" xfId="32234" xr:uid="{A8D64061-C4FC-4D2D-870E-23C76926B125}"/>
    <cellStyle name="Porcentaje 2 2 2 3 2 2 2 2 3" xfId="23871" xr:uid="{864D6131-7629-471A-A80F-62CEF95B3831}"/>
    <cellStyle name="Porcentaje 2 2 2 3 2 2 2 3" xfId="11324" xr:uid="{12B9B8BC-9D2F-44B2-B811-35FFF249C071}"/>
    <cellStyle name="Porcentaje 2 2 2 3 2 2 2 3 2" xfId="28053" xr:uid="{A8C6A364-372B-4C37-9F4E-CCA674762233}"/>
    <cellStyle name="Porcentaje 2 2 2 3 2 2 2 4" xfId="19690" xr:uid="{37769EE9-D84E-4FF7-B1E4-AFCADC30B632}"/>
    <cellStyle name="Porcentaje 2 2 2 3 2 2 3" xfId="5470" xr:uid="{47FA5A8A-82B1-4339-95DD-FD8DEB91C870}"/>
    <cellStyle name="Porcentaje 2 2 2 3 2 2 3 2" xfId="13833" xr:uid="{A0015184-9CD2-4728-B830-C6D860D660A5}"/>
    <cellStyle name="Porcentaje 2 2 2 3 2 2 3 2 2" xfId="30562" xr:uid="{B3A5E393-1CF9-4527-B8D3-FD2BA1A891F3}"/>
    <cellStyle name="Porcentaje 2 2 2 3 2 2 3 3" xfId="22199" xr:uid="{F7247F1E-5AFD-4480-BEB6-8E3C1E519EA0}"/>
    <cellStyle name="Porcentaje 2 2 2 3 2 2 4" xfId="9652" xr:uid="{78A57B10-A767-4078-B7D0-97154331AE78}"/>
    <cellStyle name="Porcentaje 2 2 2 3 2 2 4 2" xfId="26381" xr:uid="{F657959C-B237-4243-BFCE-DC124A09C3CF}"/>
    <cellStyle name="Porcentaje 2 2 2 3 2 2 5" xfId="18018" xr:uid="{E6B784EB-55D1-40CF-A6F5-D9553CD86444}"/>
    <cellStyle name="Porcentaje 2 2 2 3 2 3" xfId="2125" xr:uid="{8F20D2B6-D20D-47A6-B93A-1933DB24442E}"/>
    <cellStyle name="Porcentaje 2 2 2 3 2 3 2" xfId="6306" xr:uid="{FEF51D62-DB08-4777-B919-6FDCEE655B00}"/>
    <cellStyle name="Porcentaje 2 2 2 3 2 3 2 2" xfId="14669" xr:uid="{CB983895-591D-4D30-B50F-4100C158C1F8}"/>
    <cellStyle name="Porcentaje 2 2 2 3 2 3 2 2 2" xfId="31398" xr:uid="{BCD8C109-41F4-458C-84C0-C7152EA6D752}"/>
    <cellStyle name="Porcentaje 2 2 2 3 2 3 2 3" xfId="23035" xr:uid="{1DCFE37E-A4A5-4FDE-B766-EF6B4E741F9C}"/>
    <cellStyle name="Porcentaje 2 2 2 3 2 3 3" xfId="10488" xr:uid="{1B547E12-36A6-421C-A8D5-12730F23762E}"/>
    <cellStyle name="Porcentaje 2 2 2 3 2 3 3 2" xfId="27217" xr:uid="{302A9C2C-53DC-4588-BC8D-3C7A0AC5FE8F}"/>
    <cellStyle name="Porcentaje 2 2 2 3 2 3 4" xfId="18854" xr:uid="{D39DC330-CCDC-4EB5-9D0C-AA79B14594B4}"/>
    <cellStyle name="Porcentaje 2 2 2 3 2 4" xfId="3799" xr:uid="{BCC91638-435B-4783-92F4-F121FD0C64DD}"/>
    <cellStyle name="Porcentaje 2 2 2 3 2 4 2" xfId="7980" xr:uid="{CD1E677B-A8BB-4EA4-9D4A-A821B75ED95B}"/>
    <cellStyle name="Porcentaje 2 2 2 3 2 4 2 2" xfId="16343" xr:uid="{DF2CD5D2-ADFE-4034-B9F7-F534152A7347}"/>
    <cellStyle name="Porcentaje 2 2 2 3 2 4 2 2 2" xfId="33072" xr:uid="{218570EB-EB5E-46C2-8999-04E7C7F5FAA9}"/>
    <cellStyle name="Porcentaje 2 2 2 3 2 4 2 3" xfId="24709" xr:uid="{6A31C6C6-F414-4010-8EC7-36BCCD6566EB}"/>
    <cellStyle name="Porcentaje 2 2 2 3 2 4 3" xfId="12162" xr:uid="{4FB07D81-BF0F-464F-AC8D-79599F02AB9E}"/>
    <cellStyle name="Porcentaje 2 2 2 3 2 4 3 2" xfId="28891" xr:uid="{0EC8E9B3-FC0C-4137-97A3-C6FED27D3AF9}"/>
    <cellStyle name="Porcentaje 2 2 2 3 2 4 4" xfId="20528" xr:uid="{BFD3A11A-4C8E-467E-BFC1-6BB277474FD8}"/>
    <cellStyle name="Porcentaje 2 2 2 3 2 5" xfId="4634" xr:uid="{CF8E882F-C7E9-48AE-8E88-E20D85E70674}"/>
    <cellStyle name="Porcentaje 2 2 2 3 2 5 2" xfId="12997" xr:uid="{A87C3A0B-1FB1-4F59-B7C4-B17D0B207CBD}"/>
    <cellStyle name="Porcentaje 2 2 2 3 2 5 2 2" xfId="29726" xr:uid="{20564105-AB54-469E-831A-0B65ABCF6B15}"/>
    <cellStyle name="Porcentaje 2 2 2 3 2 5 3" xfId="21363" xr:uid="{0D6175F3-A167-447C-9EE7-4AFE3745415C}"/>
    <cellStyle name="Porcentaje 2 2 2 3 2 6" xfId="8816" xr:uid="{9066C713-BC28-4906-AA91-4F12A690BC79}"/>
    <cellStyle name="Porcentaje 2 2 2 3 2 6 2" xfId="25545" xr:uid="{9C1C87BF-94F7-46F7-9470-941C3B1CDC7E}"/>
    <cellStyle name="Porcentaje 2 2 2 3 2 7" xfId="17182" xr:uid="{FA2534C4-ADB5-4790-AE1B-0DFCAF48F54B}"/>
    <cellStyle name="Porcentaje 2 2 2 3 3" xfId="731" xr:uid="{753A075C-0C17-4EF7-89FA-83084CF378FF}"/>
    <cellStyle name="Porcentaje 2 2 2 3 3 2" xfId="1567" xr:uid="{A458692A-1075-4334-95D3-1091C2BE406F}"/>
    <cellStyle name="Porcentaje 2 2 2 3 3 2 2" xfId="3239" xr:uid="{2EB7DBEC-DE9D-4C42-8DDF-51270DB0F6AA}"/>
    <cellStyle name="Porcentaje 2 2 2 3 3 2 2 2" xfId="7420" xr:uid="{E0940D03-A9EF-4F20-8849-119B812827A5}"/>
    <cellStyle name="Porcentaje 2 2 2 3 3 2 2 2 2" xfId="15783" xr:uid="{2D317D3A-C950-439B-8388-4E330B247EFE}"/>
    <cellStyle name="Porcentaje 2 2 2 3 3 2 2 2 2 2" xfId="32512" xr:uid="{7EC772AD-73ED-4A92-A80B-16A0D3629B1E}"/>
    <cellStyle name="Porcentaje 2 2 2 3 3 2 2 2 3" xfId="24149" xr:uid="{5ABFA5A3-C101-4086-93C0-A6B17AA19860}"/>
    <cellStyle name="Porcentaje 2 2 2 3 3 2 2 3" xfId="11602" xr:uid="{F5BE1C8D-D9D5-41E8-93F7-68AFEFB78319}"/>
    <cellStyle name="Porcentaje 2 2 2 3 3 2 2 3 2" xfId="28331" xr:uid="{57B58D5D-2207-4A8B-A670-A67AC544C2A5}"/>
    <cellStyle name="Porcentaje 2 2 2 3 3 2 2 4" xfId="19968" xr:uid="{E2C63D2E-E9C6-4194-A2EC-A07FFE6FA9AB}"/>
    <cellStyle name="Porcentaje 2 2 2 3 3 2 3" xfId="5748" xr:uid="{295BDB6A-C59F-4F97-B82B-87F151E2071E}"/>
    <cellStyle name="Porcentaje 2 2 2 3 3 2 3 2" xfId="14111" xr:uid="{E8024F8D-A463-4862-836F-2502D19E82CD}"/>
    <cellStyle name="Porcentaje 2 2 2 3 3 2 3 2 2" xfId="30840" xr:uid="{77E38B54-A666-42BE-9CDF-49D01966D702}"/>
    <cellStyle name="Porcentaje 2 2 2 3 3 2 3 3" xfId="22477" xr:uid="{0D287D54-27CB-4159-8B58-75FF27AC5554}"/>
    <cellStyle name="Porcentaje 2 2 2 3 3 2 4" xfId="9930" xr:uid="{481E3B7E-0D7F-4470-A348-3A707C985EA3}"/>
    <cellStyle name="Porcentaje 2 2 2 3 3 2 4 2" xfId="26659" xr:uid="{0C39559B-F411-427E-B4EC-AF408D568962}"/>
    <cellStyle name="Porcentaje 2 2 2 3 3 2 5" xfId="18296" xr:uid="{C716153D-E1A9-4DEA-A398-194B91C9CA7D}"/>
    <cellStyle name="Porcentaje 2 2 2 3 3 3" xfId="2403" xr:uid="{0D398D92-E254-4817-BCC8-33AB0A2E913B}"/>
    <cellStyle name="Porcentaje 2 2 2 3 3 3 2" xfId="6584" xr:uid="{B631595F-462B-4E9C-8FA0-4D71D79E2723}"/>
    <cellStyle name="Porcentaje 2 2 2 3 3 3 2 2" xfId="14947" xr:uid="{B08FA557-F096-4C73-8A2D-F2AADCE622A7}"/>
    <cellStyle name="Porcentaje 2 2 2 3 3 3 2 2 2" xfId="31676" xr:uid="{2E1EC999-585D-4F1B-810A-9E162387FBA0}"/>
    <cellStyle name="Porcentaje 2 2 2 3 3 3 2 3" xfId="23313" xr:uid="{58C8977C-29E3-41D6-8C56-1796A04D1597}"/>
    <cellStyle name="Porcentaje 2 2 2 3 3 3 3" xfId="10766" xr:uid="{0A4E8365-77DE-4FA8-9932-2BD68A3E2220}"/>
    <cellStyle name="Porcentaje 2 2 2 3 3 3 3 2" xfId="27495" xr:uid="{1656E0E8-48CC-4BAE-8A2E-0DA4D77BFF77}"/>
    <cellStyle name="Porcentaje 2 2 2 3 3 3 4" xfId="19132" xr:uid="{E6B5ED36-6ECE-4DA0-97B3-8034F3476214}"/>
    <cellStyle name="Porcentaje 2 2 2 3 3 4" xfId="4077" xr:uid="{87ABF47A-53CE-4566-A02D-FD98765C4545}"/>
    <cellStyle name="Porcentaje 2 2 2 3 3 4 2" xfId="8258" xr:uid="{52E67C04-3E32-4673-BF75-55855AD8BA8D}"/>
    <cellStyle name="Porcentaje 2 2 2 3 3 4 2 2" xfId="16621" xr:uid="{8C515B10-1C15-4B99-970D-5FFCB44ECD63}"/>
    <cellStyle name="Porcentaje 2 2 2 3 3 4 2 2 2" xfId="33350" xr:uid="{5F026F10-8910-4C97-BAF9-376ADADEE475}"/>
    <cellStyle name="Porcentaje 2 2 2 3 3 4 2 3" xfId="24987" xr:uid="{D4C63E95-21C8-4C54-BCA6-365D4BED11AE}"/>
    <cellStyle name="Porcentaje 2 2 2 3 3 4 3" xfId="12440" xr:uid="{12B38E3D-4B7D-406A-AC0A-094D0047FDF9}"/>
    <cellStyle name="Porcentaje 2 2 2 3 3 4 3 2" xfId="29169" xr:uid="{60AC39E6-E279-4F5B-9999-94234D4B80E3}"/>
    <cellStyle name="Porcentaje 2 2 2 3 3 4 4" xfId="20806" xr:uid="{8E9ADA78-0D48-4AE2-95A4-6CAD60BCC6F7}"/>
    <cellStyle name="Porcentaje 2 2 2 3 3 5" xfId="4912" xr:uid="{E3A4BDA1-4695-469A-A5FE-91EA2FD9906A}"/>
    <cellStyle name="Porcentaje 2 2 2 3 3 5 2" xfId="13275" xr:uid="{9AA78676-FD9B-4422-8095-ABDA0C4E87E5}"/>
    <cellStyle name="Porcentaje 2 2 2 3 3 5 2 2" xfId="30004" xr:uid="{0C6CC20A-CA9E-4712-8EEC-5B1A16484B2C}"/>
    <cellStyle name="Porcentaje 2 2 2 3 3 5 3" xfId="21641" xr:uid="{DEFD7E69-BB73-4D61-B9E1-44007D20995E}"/>
    <cellStyle name="Porcentaje 2 2 2 3 3 6" xfId="9094" xr:uid="{AE4F4DE2-F214-444B-8B9E-6D3FF5CE51C9}"/>
    <cellStyle name="Porcentaje 2 2 2 3 3 6 2" xfId="25823" xr:uid="{3B0C88B9-C120-46A1-B450-FA0C4CC21D05}"/>
    <cellStyle name="Porcentaje 2 2 2 3 3 7" xfId="17460" xr:uid="{4B17424D-2AB9-4B54-8A31-956ECC62EDEA}"/>
    <cellStyle name="Porcentaje 2 2 2 3 4" xfId="1011" xr:uid="{70C18E50-D168-4C4D-AAC3-6B93E31FEC27}"/>
    <cellStyle name="Porcentaje 2 2 2 3 4 2" xfId="2683" xr:uid="{19868A17-4E3A-4184-B894-FBE2EC760A06}"/>
    <cellStyle name="Porcentaje 2 2 2 3 4 2 2" xfId="6864" xr:uid="{0BC11D27-E63C-4540-8951-0F3BC6E9E568}"/>
    <cellStyle name="Porcentaje 2 2 2 3 4 2 2 2" xfId="15227" xr:uid="{116C82A0-3D02-41F5-B59E-B1D0B41BFCEF}"/>
    <cellStyle name="Porcentaje 2 2 2 3 4 2 2 2 2" xfId="31956" xr:uid="{DE963043-9890-4DF7-854E-A40BBA9499A4}"/>
    <cellStyle name="Porcentaje 2 2 2 3 4 2 2 3" xfId="23593" xr:uid="{0D455B2B-20E8-46FE-A550-4BF0467AC778}"/>
    <cellStyle name="Porcentaje 2 2 2 3 4 2 3" xfId="11046" xr:uid="{56CD6A74-5FE7-4B0D-A5DE-C7EDE0492B6C}"/>
    <cellStyle name="Porcentaje 2 2 2 3 4 2 3 2" xfId="27775" xr:uid="{0FABF013-E6C6-4DDF-88E9-7D0E25F5EA13}"/>
    <cellStyle name="Porcentaje 2 2 2 3 4 2 4" xfId="19412" xr:uid="{1B6FB0DA-C01F-4DC4-8688-D0C432339DCF}"/>
    <cellStyle name="Porcentaje 2 2 2 3 4 3" xfId="5192" xr:uid="{D900DF23-0863-4782-BFB3-695E00988134}"/>
    <cellStyle name="Porcentaje 2 2 2 3 4 3 2" xfId="13555" xr:uid="{0F796548-85BD-4FB8-A4A2-203398B19101}"/>
    <cellStyle name="Porcentaje 2 2 2 3 4 3 2 2" xfId="30284" xr:uid="{320C6737-39BB-4EF8-AA84-DB9C32391ACC}"/>
    <cellStyle name="Porcentaje 2 2 2 3 4 3 3" xfId="21921" xr:uid="{919E9277-7E3D-445E-AFF9-69EBF95646FE}"/>
    <cellStyle name="Porcentaje 2 2 2 3 4 4" xfId="9374" xr:uid="{EBE311A5-DC59-4B59-9BA0-0DDE9C925868}"/>
    <cellStyle name="Porcentaje 2 2 2 3 4 4 2" xfId="26103" xr:uid="{A6CFE4E9-EFD5-4FD4-B275-CF9D6D551D2C}"/>
    <cellStyle name="Porcentaje 2 2 2 3 4 5" xfId="17740" xr:uid="{07402E10-3AD0-47CB-97E8-33667C4FD4B5}"/>
    <cellStyle name="Porcentaje 2 2 2 3 5" xfId="1847" xr:uid="{9A7FB94B-BEA6-437F-92E2-4EEF14A62D28}"/>
    <cellStyle name="Porcentaje 2 2 2 3 5 2" xfId="6028" xr:uid="{CF01A361-E1C6-432B-ABB3-CBFB5D6E4F90}"/>
    <cellStyle name="Porcentaje 2 2 2 3 5 2 2" xfId="14391" xr:uid="{EF1B3F0B-FC21-4C0C-BD9E-24932926A1B1}"/>
    <cellStyle name="Porcentaje 2 2 2 3 5 2 2 2" xfId="31120" xr:uid="{28418D0A-D755-4642-B8E5-B275E15451CC}"/>
    <cellStyle name="Porcentaje 2 2 2 3 5 2 3" xfId="22757" xr:uid="{878CE401-83FB-444C-9A4B-59885C7CD170}"/>
    <cellStyle name="Porcentaje 2 2 2 3 5 3" xfId="10210" xr:uid="{55A2C3BF-C419-4E65-8C66-C5F9FA68A8F8}"/>
    <cellStyle name="Porcentaje 2 2 2 3 5 3 2" xfId="26939" xr:uid="{10D58F67-DAA9-493B-8C30-647F747F655F}"/>
    <cellStyle name="Porcentaje 2 2 2 3 5 4" xfId="18576" xr:uid="{659719E3-DC97-4911-AB84-9B585E7B80CC}"/>
    <cellStyle name="Porcentaje 2 2 2 3 6" xfId="3521" xr:uid="{87B449B3-218A-4997-9AFA-D8056FF0D882}"/>
    <cellStyle name="Porcentaje 2 2 2 3 6 2" xfId="7702" xr:uid="{5FCCEC3B-5E93-4122-A71E-030C45EC2034}"/>
    <cellStyle name="Porcentaje 2 2 2 3 6 2 2" xfId="16065" xr:uid="{96304129-0EDB-4F1A-A406-FAD041381FAE}"/>
    <cellStyle name="Porcentaje 2 2 2 3 6 2 2 2" xfId="32794" xr:uid="{E06DB7F9-66C1-4979-8D26-9499C2E762BA}"/>
    <cellStyle name="Porcentaje 2 2 2 3 6 2 3" xfId="24431" xr:uid="{514CD06F-237E-4449-928B-2376DD05680D}"/>
    <cellStyle name="Porcentaje 2 2 2 3 6 3" xfId="11884" xr:uid="{6C67A131-8880-4385-8352-2293A6343D98}"/>
    <cellStyle name="Porcentaje 2 2 2 3 6 3 2" xfId="28613" xr:uid="{55E63EC0-847C-494D-B9BD-5F626983D249}"/>
    <cellStyle name="Porcentaje 2 2 2 3 6 4" xfId="20250" xr:uid="{943F6393-1F73-486C-9FD1-67C4C804709E}"/>
    <cellStyle name="Porcentaje 2 2 2 3 7" xfId="4356" xr:uid="{57349BF7-15D2-4B94-8F99-EE06C589FF75}"/>
    <cellStyle name="Porcentaje 2 2 2 3 7 2" xfId="12719" xr:uid="{8613B18D-2770-4F50-9B3C-801D92406D05}"/>
    <cellStyle name="Porcentaje 2 2 2 3 7 2 2" xfId="29448" xr:uid="{685B86C8-C84A-4DDB-81A4-C253A6A86A69}"/>
    <cellStyle name="Porcentaje 2 2 2 3 7 3" xfId="21085" xr:uid="{7BF1AAF5-22E7-40AF-BE22-69A7A3B9D2F0}"/>
    <cellStyle name="Porcentaje 2 2 2 3 8" xfId="8538" xr:uid="{B2F17E24-CE8F-43F4-8AD0-B164AAF9F98E}"/>
    <cellStyle name="Porcentaje 2 2 2 3 8 2" xfId="25267" xr:uid="{14EBDFFA-C238-4148-B3A8-7BBB78552572}"/>
    <cellStyle name="Porcentaje 2 2 2 3 9" xfId="16904" xr:uid="{7872E8AE-CD67-42BB-BA41-6FA526903AE4}"/>
    <cellStyle name="Porcentaje 2 2 2 4" xfId="317" xr:uid="{E43BAD52-3A6F-43B4-8720-40B7373A0CA2}"/>
    <cellStyle name="Porcentaje 2 2 2 4 2" xfId="1153" xr:uid="{7BE4B340-0C8A-4474-8909-33432B68D247}"/>
    <cellStyle name="Porcentaje 2 2 2 4 2 2" xfId="2825" xr:uid="{D7652843-9159-4026-8F85-1296280FB659}"/>
    <cellStyle name="Porcentaje 2 2 2 4 2 2 2" xfId="7006" xr:uid="{3381D7D2-E527-4206-B582-3ADEDF683A42}"/>
    <cellStyle name="Porcentaje 2 2 2 4 2 2 2 2" xfId="15369" xr:uid="{73D1E8A6-3B59-42AA-8155-E6A90C4409A2}"/>
    <cellStyle name="Porcentaje 2 2 2 4 2 2 2 2 2" xfId="32098" xr:uid="{12D461A4-C223-4DC7-A702-29F53EDDCEE8}"/>
    <cellStyle name="Porcentaje 2 2 2 4 2 2 2 3" xfId="23735" xr:uid="{7D6C37BF-7441-4606-A3F1-AB8789D32081}"/>
    <cellStyle name="Porcentaje 2 2 2 4 2 2 3" xfId="11188" xr:uid="{E18B46B5-34B3-4D3A-8BFB-B9AD7F1AF2C1}"/>
    <cellStyle name="Porcentaje 2 2 2 4 2 2 3 2" xfId="27917" xr:uid="{BDF99FC0-2ED7-4061-8F9F-5AEC6055C8ED}"/>
    <cellStyle name="Porcentaje 2 2 2 4 2 2 4" xfId="19554" xr:uid="{89C0BCEE-91C8-4FD9-ABC3-BC1743B66F8D}"/>
    <cellStyle name="Porcentaje 2 2 2 4 2 3" xfId="5334" xr:uid="{29420B6A-8388-4AD4-8E65-BABD746A9CCD}"/>
    <cellStyle name="Porcentaje 2 2 2 4 2 3 2" xfId="13697" xr:uid="{46CDBE86-452D-4AFD-82D2-2039AE68DB3B}"/>
    <cellStyle name="Porcentaje 2 2 2 4 2 3 2 2" xfId="30426" xr:uid="{BD430777-2C4A-4470-AC60-8F4AA0EBA2C9}"/>
    <cellStyle name="Porcentaje 2 2 2 4 2 3 3" xfId="22063" xr:uid="{15E8C620-9942-4931-8588-1290A025B645}"/>
    <cellStyle name="Porcentaje 2 2 2 4 2 4" xfId="9516" xr:uid="{BFF497A9-DAB2-4253-B4B6-841E1FEF48D6}"/>
    <cellStyle name="Porcentaje 2 2 2 4 2 4 2" xfId="26245" xr:uid="{A9DC72AE-00B2-41B0-A45B-3EB97D3F29E2}"/>
    <cellStyle name="Porcentaje 2 2 2 4 2 5" xfId="17882" xr:uid="{03297DB6-31DA-4F57-A188-119FE2476660}"/>
    <cellStyle name="Porcentaje 2 2 2 4 3" xfId="1989" xr:uid="{EA1F6877-6C77-406B-91D9-D3E582021D04}"/>
    <cellStyle name="Porcentaje 2 2 2 4 3 2" xfId="6170" xr:uid="{02B3F535-387A-43ED-962C-606172E8C429}"/>
    <cellStyle name="Porcentaje 2 2 2 4 3 2 2" xfId="14533" xr:uid="{F62BB12B-9886-4FEA-9D7C-F2C484E8F49D}"/>
    <cellStyle name="Porcentaje 2 2 2 4 3 2 2 2" xfId="31262" xr:uid="{05F12020-E88D-4863-A24E-51B170833FAF}"/>
    <cellStyle name="Porcentaje 2 2 2 4 3 2 3" xfId="22899" xr:uid="{89370734-A6FF-4739-B975-0BDA6006132B}"/>
    <cellStyle name="Porcentaje 2 2 2 4 3 3" xfId="10352" xr:uid="{F1C97E2B-F04D-4153-B80F-25595384488C}"/>
    <cellStyle name="Porcentaje 2 2 2 4 3 3 2" xfId="27081" xr:uid="{9EE4CEDD-D19F-404C-BDD8-593B3E3BB6EF}"/>
    <cellStyle name="Porcentaje 2 2 2 4 3 4" xfId="18718" xr:uid="{ED543E38-1855-4598-A7DD-A94AED3083E0}"/>
    <cellStyle name="Porcentaje 2 2 2 4 4" xfId="3663" xr:uid="{CC817068-FD80-4B81-AC26-FCEB817B8C82}"/>
    <cellStyle name="Porcentaje 2 2 2 4 4 2" xfId="7844" xr:uid="{4AF6B3BF-8C45-4796-A142-2BC924DD7270}"/>
    <cellStyle name="Porcentaje 2 2 2 4 4 2 2" xfId="16207" xr:uid="{CB843595-D4F6-4898-89A5-4D6736E20BF9}"/>
    <cellStyle name="Porcentaje 2 2 2 4 4 2 2 2" xfId="32936" xr:uid="{6F95C5FE-F7F6-4700-92D7-DB3385EB7671}"/>
    <cellStyle name="Porcentaje 2 2 2 4 4 2 3" xfId="24573" xr:uid="{1F206FFC-A36A-402A-898C-CE5E4D231ADA}"/>
    <cellStyle name="Porcentaje 2 2 2 4 4 3" xfId="12026" xr:uid="{E3E32293-1262-40E3-9027-E7DECE97498E}"/>
    <cellStyle name="Porcentaje 2 2 2 4 4 3 2" xfId="28755" xr:uid="{9A95F921-95F4-4BAD-BE94-91EE14A6AEE2}"/>
    <cellStyle name="Porcentaje 2 2 2 4 4 4" xfId="20392" xr:uid="{A950ABCE-F33D-4C4E-8944-9E5ABA9F4D9F}"/>
    <cellStyle name="Porcentaje 2 2 2 4 5" xfId="4498" xr:uid="{0F0B8730-1F52-41A2-8895-E55474A11A4B}"/>
    <cellStyle name="Porcentaje 2 2 2 4 5 2" xfId="12861" xr:uid="{46C58237-F30D-43C3-A935-B4B34DF392CD}"/>
    <cellStyle name="Porcentaje 2 2 2 4 5 2 2" xfId="29590" xr:uid="{CF0B46FF-333F-4B22-A206-14CC83DB0461}"/>
    <cellStyle name="Porcentaje 2 2 2 4 5 3" xfId="21227" xr:uid="{4CC30A44-6C87-47BA-911A-2D6301534B54}"/>
    <cellStyle name="Porcentaje 2 2 2 4 6" xfId="8680" xr:uid="{2FB0B882-BC24-405A-89BE-ECEE177D12E2}"/>
    <cellStyle name="Porcentaje 2 2 2 4 6 2" xfId="25409" xr:uid="{65C5C4B4-89E3-4A2E-BE8E-EDEB00C0C95B}"/>
    <cellStyle name="Porcentaje 2 2 2 4 7" xfId="17046" xr:uid="{696A4CFB-8FFE-4933-B673-940E1945F3F7}"/>
    <cellStyle name="Porcentaje 2 2 2 5" xfId="595" xr:uid="{F452D7F1-C239-41FC-A61F-466E2C649E7A}"/>
    <cellStyle name="Porcentaje 2 2 2 5 2" xfId="1431" xr:uid="{69682EEA-ED1A-4D71-8C68-327C976679B6}"/>
    <cellStyle name="Porcentaje 2 2 2 5 2 2" xfId="3103" xr:uid="{9E972D5E-8755-4880-B9F2-F4EAD57E8ADA}"/>
    <cellStyle name="Porcentaje 2 2 2 5 2 2 2" xfId="7284" xr:uid="{393F1B74-8008-40A5-886E-5E5F6E8D83B9}"/>
    <cellStyle name="Porcentaje 2 2 2 5 2 2 2 2" xfId="15647" xr:uid="{EF66F668-97D0-478C-8233-92D9E4386D40}"/>
    <cellStyle name="Porcentaje 2 2 2 5 2 2 2 2 2" xfId="32376" xr:uid="{04B47A4D-2212-4DE1-95BA-D0DB93ECCD0B}"/>
    <cellStyle name="Porcentaje 2 2 2 5 2 2 2 3" xfId="24013" xr:uid="{6804F007-8BE0-48D8-A32C-308AB54C3710}"/>
    <cellStyle name="Porcentaje 2 2 2 5 2 2 3" xfId="11466" xr:uid="{C6080C12-B850-464B-A8F3-2C447BAC75C2}"/>
    <cellStyle name="Porcentaje 2 2 2 5 2 2 3 2" xfId="28195" xr:uid="{A6AE43BB-AF2D-4B0E-AD3A-890E793476FD}"/>
    <cellStyle name="Porcentaje 2 2 2 5 2 2 4" xfId="19832" xr:uid="{C5E7D807-F61F-44C6-9675-0B1264B8F502}"/>
    <cellStyle name="Porcentaje 2 2 2 5 2 3" xfId="5612" xr:uid="{868ED9C8-CFFF-44E1-AF3A-F493DFD04A54}"/>
    <cellStyle name="Porcentaje 2 2 2 5 2 3 2" xfId="13975" xr:uid="{A516D960-C803-46FF-B9E8-947831423B32}"/>
    <cellStyle name="Porcentaje 2 2 2 5 2 3 2 2" xfId="30704" xr:uid="{18BB5595-7156-4FE7-BD96-FE14EB0F0E7B}"/>
    <cellStyle name="Porcentaje 2 2 2 5 2 3 3" xfId="22341" xr:uid="{A5533823-C531-45E1-8C2B-28F3B851EE8A}"/>
    <cellStyle name="Porcentaje 2 2 2 5 2 4" xfId="9794" xr:uid="{4BFC3B9C-E310-463C-8ABE-77F3526E2046}"/>
    <cellStyle name="Porcentaje 2 2 2 5 2 4 2" xfId="26523" xr:uid="{5BD118A3-D4A4-4BA4-B674-458A2661DFA1}"/>
    <cellStyle name="Porcentaje 2 2 2 5 2 5" xfId="18160" xr:uid="{63DF6EA4-1B81-4228-9C1A-859D81D6FC73}"/>
    <cellStyle name="Porcentaje 2 2 2 5 3" xfId="2267" xr:uid="{2C8940D3-F712-4525-8806-FDE6C6E28744}"/>
    <cellStyle name="Porcentaje 2 2 2 5 3 2" xfId="6448" xr:uid="{22D68C56-5754-42D1-8012-86E5BEC03303}"/>
    <cellStyle name="Porcentaje 2 2 2 5 3 2 2" xfId="14811" xr:uid="{3B98CB5D-765A-4065-BC0E-03D46B212DC9}"/>
    <cellStyle name="Porcentaje 2 2 2 5 3 2 2 2" xfId="31540" xr:uid="{BE5B6D6F-E1F3-4E8E-957C-1D80A1519DD1}"/>
    <cellStyle name="Porcentaje 2 2 2 5 3 2 3" xfId="23177" xr:uid="{9FDFD314-526A-4032-84B7-EE10AA137366}"/>
    <cellStyle name="Porcentaje 2 2 2 5 3 3" xfId="10630" xr:uid="{F8949DEA-FCBE-498B-9F9D-8F08F2D5FC4B}"/>
    <cellStyle name="Porcentaje 2 2 2 5 3 3 2" xfId="27359" xr:uid="{2DE7EAF6-3E2C-4C3D-B6E1-5F8571CA88A0}"/>
    <cellStyle name="Porcentaje 2 2 2 5 3 4" xfId="18996" xr:uid="{1E5D5BC8-B8C7-43F0-AECC-D89F802262FD}"/>
    <cellStyle name="Porcentaje 2 2 2 5 4" xfId="3941" xr:uid="{CF4A2548-535D-48CE-82AD-4D62483CB066}"/>
    <cellStyle name="Porcentaje 2 2 2 5 4 2" xfId="8122" xr:uid="{932D95F0-A761-4347-97FF-16DBCB4DE19E}"/>
    <cellStyle name="Porcentaje 2 2 2 5 4 2 2" xfId="16485" xr:uid="{5A6EC329-AAEE-4F86-BA80-690F30D17868}"/>
    <cellStyle name="Porcentaje 2 2 2 5 4 2 2 2" xfId="33214" xr:uid="{F122F4F7-66CB-49C1-A36F-C910E6DD5263}"/>
    <cellStyle name="Porcentaje 2 2 2 5 4 2 3" xfId="24851" xr:uid="{AC51EFD2-2340-4323-AA64-6681A6DF3DB5}"/>
    <cellStyle name="Porcentaje 2 2 2 5 4 3" xfId="12304" xr:uid="{BCD66B62-F123-4BF9-8628-E9C59D96A377}"/>
    <cellStyle name="Porcentaje 2 2 2 5 4 3 2" xfId="29033" xr:uid="{C21B22E6-2F0F-4DE5-8F6E-549BFC1057C3}"/>
    <cellStyle name="Porcentaje 2 2 2 5 4 4" xfId="20670" xr:uid="{E48E8097-6855-4098-BB96-E206D7506F29}"/>
    <cellStyle name="Porcentaje 2 2 2 5 5" xfId="4776" xr:uid="{8293896C-0F46-46E7-A6B7-9E24FDB86348}"/>
    <cellStyle name="Porcentaje 2 2 2 5 5 2" xfId="13139" xr:uid="{7D95B39A-B3A4-444E-ADAC-85B1D60EEB67}"/>
    <cellStyle name="Porcentaje 2 2 2 5 5 2 2" xfId="29868" xr:uid="{77E972DF-9C5A-4A87-BFC3-6948FF6E70C1}"/>
    <cellStyle name="Porcentaje 2 2 2 5 5 3" xfId="21505" xr:uid="{E301ADA8-480F-463D-9046-8274723F6153}"/>
    <cellStyle name="Porcentaje 2 2 2 5 6" xfId="8958" xr:uid="{AF89BB30-FD30-4121-994C-39AE6DE59754}"/>
    <cellStyle name="Porcentaje 2 2 2 5 6 2" xfId="25687" xr:uid="{BEA7A314-3717-4528-9FB2-1FEF594F740D}"/>
    <cellStyle name="Porcentaje 2 2 2 5 7" xfId="17324" xr:uid="{B9531CDD-D46B-4B35-BB7B-1C49F69EFE34}"/>
    <cellStyle name="Porcentaje 2 2 2 6" xfId="875" xr:uid="{D9DA54E3-1F06-4FB1-B762-116CC5ED1C9B}"/>
    <cellStyle name="Porcentaje 2 2 2 6 2" xfId="2547" xr:uid="{F535417C-344C-4708-8646-762EE9EAF0A6}"/>
    <cellStyle name="Porcentaje 2 2 2 6 2 2" xfId="6728" xr:uid="{A545EB34-452C-46EC-9C89-292F6214E47E}"/>
    <cellStyle name="Porcentaje 2 2 2 6 2 2 2" xfId="15091" xr:uid="{E876326D-24D2-4B83-9745-8308DD2769BD}"/>
    <cellStyle name="Porcentaje 2 2 2 6 2 2 2 2" xfId="31820" xr:uid="{BEFC0AA2-9DD6-4751-836A-D2AFBAA73B2C}"/>
    <cellStyle name="Porcentaje 2 2 2 6 2 2 3" xfId="23457" xr:uid="{F6423159-14FB-4972-B5FB-FFE71A4B63D0}"/>
    <cellStyle name="Porcentaje 2 2 2 6 2 3" xfId="10910" xr:uid="{DDB12E70-8838-443F-8ADB-665FF99E10BC}"/>
    <cellStyle name="Porcentaje 2 2 2 6 2 3 2" xfId="27639" xr:uid="{5D763BC5-2BD0-4C26-98E3-C96C8B8F47C8}"/>
    <cellStyle name="Porcentaje 2 2 2 6 2 4" xfId="19276" xr:uid="{835745EF-D411-45E0-89F1-106EF41A2AAD}"/>
    <cellStyle name="Porcentaje 2 2 2 6 3" xfId="5056" xr:uid="{2EB87A2A-D1B4-41CE-A91E-3E87FEDD00A3}"/>
    <cellStyle name="Porcentaje 2 2 2 6 3 2" xfId="13419" xr:uid="{B334D200-3946-4595-8658-FE4F2730E663}"/>
    <cellStyle name="Porcentaje 2 2 2 6 3 2 2" xfId="30148" xr:uid="{9420225D-BE4B-41D3-9D1C-5A0E66E5C5DB}"/>
    <cellStyle name="Porcentaje 2 2 2 6 3 3" xfId="21785" xr:uid="{652718A7-F335-452D-BA55-AEB11C82C88F}"/>
    <cellStyle name="Porcentaje 2 2 2 6 4" xfId="9238" xr:uid="{D6092943-9E16-4B28-A24D-4C19D63995A2}"/>
    <cellStyle name="Porcentaje 2 2 2 6 4 2" xfId="25967" xr:uid="{9CB74583-95A0-4BD6-97D9-FC7383CBE5B2}"/>
    <cellStyle name="Porcentaje 2 2 2 6 5" xfId="17604" xr:uid="{63BAC8D6-4F7C-444F-970F-9B94842F10D5}"/>
    <cellStyle name="Porcentaje 2 2 2 7" xfId="1711" xr:uid="{3287FFBD-F3DA-47DA-BDAC-6F6F6675420B}"/>
    <cellStyle name="Porcentaje 2 2 2 7 2" xfId="5892" xr:uid="{71BAD206-BEF1-4ADD-8424-C07E02ADAB07}"/>
    <cellStyle name="Porcentaje 2 2 2 7 2 2" xfId="14255" xr:uid="{F7E5112A-84C2-4F87-B99E-E62EA527E5A4}"/>
    <cellStyle name="Porcentaje 2 2 2 7 2 2 2" xfId="30984" xr:uid="{FEEDF651-F4CF-458E-9F02-D88E71479AE4}"/>
    <cellStyle name="Porcentaje 2 2 2 7 2 3" xfId="22621" xr:uid="{9A682FD5-FFF1-4FFB-AC6C-07F2610F4217}"/>
    <cellStyle name="Porcentaje 2 2 2 7 3" xfId="10074" xr:uid="{26A6BE82-1B1A-442F-9F7B-9A30ACA9CEFB}"/>
    <cellStyle name="Porcentaje 2 2 2 7 3 2" xfId="26803" xr:uid="{BB07A939-4B67-4CDC-9E9B-F8313EAFFFB5}"/>
    <cellStyle name="Porcentaje 2 2 2 7 4" xfId="18440" xr:uid="{5EAB908D-CD55-4480-90E5-7579F272E412}"/>
    <cellStyle name="Porcentaje 2 2 2 8" xfId="3385" xr:uid="{1E901575-407A-4993-B112-7D7140800195}"/>
    <cellStyle name="Porcentaje 2 2 2 8 2" xfId="7566" xr:uid="{FD242EC2-EBE1-423E-98FC-939509D84F48}"/>
    <cellStyle name="Porcentaje 2 2 2 8 2 2" xfId="15929" xr:uid="{5F5EE7C4-D302-4E28-B4C0-EC04DBF07CBB}"/>
    <cellStyle name="Porcentaje 2 2 2 8 2 2 2" xfId="32658" xr:uid="{66768B95-A15F-485D-8357-64D4E8CEB9B0}"/>
    <cellStyle name="Porcentaje 2 2 2 8 2 3" xfId="24295" xr:uid="{55468927-801D-4EE9-AA76-0A947F267F97}"/>
    <cellStyle name="Porcentaje 2 2 2 8 3" xfId="11748" xr:uid="{05DC6DA4-F428-43A6-A266-B8A085DB8095}"/>
    <cellStyle name="Porcentaje 2 2 2 8 3 2" xfId="28477" xr:uid="{E0266F89-1996-412B-A190-EFB579577088}"/>
    <cellStyle name="Porcentaje 2 2 2 8 4" xfId="20114" xr:uid="{1552D180-5B07-48D9-A940-A36A31C089E2}"/>
    <cellStyle name="Porcentaje 2 2 2 9" xfId="4220" xr:uid="{11AF3A24-6B5F-425F-9EF7-370A6D4BC721}"/>
    <cellStyle name="Porcentaje 2 2 2 9 2" xfId="12583" xr:uid="{2C80D235-43AA-42D3-9F0B-F3F913AC3704}"/>
    <cellStyle name="Porcentaje 2 2 2 9 2 2" xfId="29312" xr:uid="{D61B7965-02F0-44C7-BCAF-D7F12B6026BC}"/>
    <cellStyle name="Porcentaje 2 2 2 9 3" xfId="20949" xr:uid="{73E383A1-4D69-4806-8C91-757DCC0A594A}"/>
    <cellStyle name="Porcentaje 2 2 3" xfId="54" xr:uid="{6ADEECA0-E8A3-4A60-8CB8-E01123082706}"/>
    <cellStyle name="Porcentaje 2 2 3 10" xfId="8417" xr:uid="{D7D37360-3715-4011-9FEF-D823BF4E8404}"/>
    <cellStyle name="Porcentaje 2 2 3 10 2" xfId="25146" xr:uid="{4371D625-378D-4E24-B2E7-124C22928ACF}"/>
    <cellStyle name="Porcentaje 2 2 3 11" xfId="16783" xr:uid="{F50B8F01-25F8-4257-8ADD-D0495E8F8545}"/>
    <cellStyle name="Porcentaje 2 2 3 2" xfId="121" xr:uid="{10F9E84C-0924-4915-A6D1-48EA4D5CCCD3}"/>
    <cellStyle name="Porcentaje 2 2 3 2 10" xfId="16850" xr:uid="{286E0B52-11DD-4891-B555-D9DE660293DB}"/>
    <cellStyle name="Porcentaje 2 2 3 2 2" xfId="257" xr:uid="{536EF048-286D-476A-8311-F1F5E4AF04A9}"/>
    <cellStyle name="Porcentaje 2 2 3 2 2 2" xfId="535" xr:uid="{E3B1F46D-657F-4F41-980B-63BAB2424EA1}"/>
    <cellStyle name="Porcentaje 2 2 3 2 2 2 2" xfId="1371" xr:uid="{F902A21D-2BA9-4242-A8EF-5A4B9AF63FD3}"/>
    <cellStyle name="Porcentaje 2 2 3 2 2 2 2 2" xfId="3043" xr:uid="{4973CE44-C9EE-4B26-AF0F-DC9217CFAECB}"/>
    <cellStyle name="Porcentaje 2 2 3 2 2 2 2 2 2" xfId="7224" xr:uid="{A2470040-5F78-42A3-8587-8DF8B3E97EA3}"/>
    <cellStyle name="Porcentaje 2 2 3 2 2 2 2 2 2 2" xfId="15587" xr:uid="{ECA6BC97-DC6B-46C7-9B71-16BA023DD67C}"/>
    <cellStyle name="Porcentaje 2 2 3 2 2 2 2 2 2 2 2" xfId="32316" xr:uid="{38CA5483-5F97-4070-BE56-48D7F00F2CFB}"/>
    <cellStyle name="Porcentaje 2 2 3 2 2 2 2 2 2 3" xfId="23953" xr:uid="{9D71B132-9CB1-40E0-91DE-DCB710FBB4B0}"/>
    <cellStyle name="Porcentaje 2 2 3 2 2 2 2 2 3" xfId="11406" xr:uid="{A5F6E0B6-A2C9-47D0-B8E0-37E8210EA798}"/>
    <cellStyle name="Porcentaje 2 2 3 2 2 2 2 2 3 2" xfId="28135" xr:uid="{3C8E67C5-BB1B-4A2B-91EF-6C950D7A7F9B}"/>
    <cellStyle name="Porcentaje 2 2 3 2 2 2 2 2 4" xfId="19772" xr:uid="{CBA8A9CE-746F-4D96-8AC2-5837DEF5EBD2}"/>
    <cellStyle name="Porcentaje 2 2 3 2 2 2 2 3" xfId="5552" xr:uid="{C86F8358-7E3F-486A-82D0-5285198FB5B2}"/>
    <cellStyle name="Porcentaje 2 2 3 2 2 2 2 3 2" xfId="13915" xr:uid="{E746E697-273E-495F-8840-321D9B3A9F14}"/>
    <cellStyle name="Porcentaje 2 2 3 2 2 2 2 3 2 2" xfId="30644" xr:uid="{2B4B0B5E-B707-4802-970D-314BF23E27AF}"/>
    <cellStyle name="Porcentaje 2 2 3 2 2 2 2 3 3" xfId="22281" xr:uid="{ED99B871-0F97-4A57-AE29-8638477C9E26}"/>
    <cellStyle name="Porcentaje 2 2 3 2 2 2 2 4" xfId="9734" xr:uid="{30CE8A42-CC90-428D-9798-B9DCA6619FF7}"/>
    <cellStyle name="Porcentaje 2 2 3 2 2 2 2 4 2" xfId="26463" xr:uid="{F3608155-EE57-42C1-A50B-3C88A40E7DC4}"/>
    <cellStyle name="Porcentaje 2 2 3 2 2 2 2 5" xfId="18100" xr:uid="{34365FB8-CCEC-4A03-8C61-9EAEDEB0478B}"/>
    <cellStyle name="Porcentaje 2 2 3 2 2 2 3" xfId="2207" xr:uid="{8394AABB-0BEE-48F3-B377-0731DA4719DB}"/>
    <cellStyle name="Porcentaje 2 2 3 2 2 2 3 2" xfId="6388" xr:uid="{958DBA7D-3E5E-464B-9C6D-DBF9E0977DE9}"/>
    <cellStyle name="Porcentaje 2 2 3 2 2 2 3 2 2" xfId="14751" xr:uid="{FA993275-903C-412E-8CF9-8FADC22120B0}"/>
    <cellStyle name="Porcentaje 2 2 3 2 2 2 3 2 2 2" xfId="31480" xr:uid="{AC59C48C-DF7F-478F-B74D-6A857EC8B282}"/>
    <cellStyle name="Porcentaje 2 2 3 2 2 2 3 2 3" xfId="23117" xr:uid="{0D6D191B-D867-47D4-A03D-AD9CE199F91C}"/>
    <cellStyle name="Porcentaje 2 2 3 2 2 2 3 3" xfId="10570" xr:uid="{6541B265-6675-4D40-9E22-D6B40BAC6E8D}"/>
    <cellStyle name="Porcentaje 2 2 3 2 2 2 3 3 2" xfId="27299" xr:uid="{EC832BF6-A069-49EE-B1B9-35D90D148742}"/>
    <cellStyle name="Porcentaje 2 2 3 2 2 2 3 4" xfId="18936" xr:uid="{DEB22375-8DFE-47E7-8D70-E228890A1664}"/>
    <cellStyle name="Porcentaje 2 2 3 2 2 2 4" xfId="3881" xr:uid="{3CABE240-8D08-4919-9371-84232A0690CB}"/>
    <cellStyle name="Porcentaje 2 2 3 2 2 2 4 2" xfId="8062" xr:uid="{7AF273A5-FA24-4161-9D3F-8EC62B0F980A}"/>
    <cellStyle name="Porcentaje 2 2 3 2 2 2 4 2 2" xfId="16425" xr:uid="{C06DC750-151B-4EAD-869A-CAD5DFD7FA78}"/>
    <cellStyle name="Porcentaje 2 2 3 2 2 2 4 2 2 2" xfId="33154" xr:uid="{0B8B76AC-954E-4A12-A928-09F76DA6C452}"/>
    <cellStyle name="Porcentaje 2 2 3 2 2 2 4 2 3" xfId="24791" xr:uid="{AB711980-D85C-4DA2-B385-DE83226316F9}"/>
    <cellStyle name="Porcentaje 2 2 3 2 2 2 4 3" xfId="12244" xr:uid="{74F96DCC-967C-432C-9D4C-B239331C7483}"/>
    <cellStyle name="Porcentaje 2 2 3 2 2 2 4 3 2" xfId="28973" xr:uid="{30B74523-03EE-42B7-AFB0-022398826407}"/>
    <cellStyle name="Porcentaje 2 2 3 2 2 2 4 4" xfId="20610" xr:uid="{D09EAD30-456C-407E-BDEC-EA0986C0D406}"/>
    <cellStyle name="Porcentaje 2 2 3 2 2 2 5" xfId="4716" xr:uid="{5CA46198-2512-48DB-8598-2B5D0752466D}"/>
    <cellStyle name="Porcentaje 2 2 3 2 2 2 5 2" xfId="13079" xr:uid="{48E06E83-C6E3-424B-AB5F-3A6CB2BB9995}"/>
    <cellStyle name="Porcentaje 2 2 3 2 2 2 5 2 2" xfId="29808" xr:uid="{2E6315A9-59B9-4C88-9747-C7086F82C8C3}"/>
    <cellStyle name="Porcentaje 2 2 3 2 2 2 5 3" xfId="21445" xr:uid="{B1893E6D-7739-488A-B356-90DD3C25C114}"/>
    <cellStyle name="Porcentaje 2 2 3 2 2 2 6" xfId="8898" xr:uid="{F7B0B372-5722-4F57-93BF-CC40C67AED31}"/>
    <cellStyle name="Porcentaje 2 2 3 2 2 2 6 2" xfId="25627" xr:uid="{798DB140-9CEB-4459-8366-D7D2180555F7}"/>
    <cellStyle name="Porcentaje 2 2 3 2 2 2 7" xfId="17264" xr:uid="{E6995D80-16F1-49A2-A38E-2790C082A275}"/>
    <cellStyle name="Porcentaje 2 2 3 2 2 3" xfId="813" xr:uid="{CFF4AF8B-BFA7-46B5-81A6-8A61A07B9EB6}"/>
    <cellStyle name="Porcentaje 2 2 3 2 2 3 2" xfId="1649" xr:uid="{BB45EC4F-A758-4EAC-BF56-965B463F2B9C}"/>
    <cellStyle name="Porcentaje 2 2 3 2 2 3 2 2" xfId="3321" xr:uid="{01D6752D-288B-426B-8D86-E26C6E4C8E99}"/>
    <cellStyle name="Porcentaje 2 2 3 2 2 3 2 2 2" xfId="7502" xr:uid="{CDAD9651-C678-463B-B922-15C846AE78C2}"/>
    <cellStyle name="Porcentaje 2 2 3 2 2 3 2 2 2 2" xfId="15865" xr:uid="{DBA13B9F-F40B-4B6F-9FE7-2E469CF59CEA}"/>
    <cellStyle name="Porcentaje 2 2 3 2 2 3 2 2 2 2 2" xfId="32594" xr:uid="{3A4CB90E-D1CD-43A9-BD74-45B50A8AC3D0}"/>
    <cellStyle name="Porcentaje 2 2 3 2 2 3 2 2 2 3" xfId="24231" xr:uid="{C833D192-2C46-4EC7-B4C5-7FEB1587303D}"/>
    <cellStyle name="Porcentaje 2 2 3 2 2 3 2 2 3" xfId="11684" xr:uid="{CF8D5A29-52D2-425A-99E3-15D3778B3795}"/>
    <cellStyle name="Porcentaje 2 2 3 2 2 3 2 2 3 2" xfId="28413" xr:uid="{B89EF2FB-9BBE-468F-9FE5-E1265215C611}"/>
    <cellStyle name="Porcentaje 2 2 3 2 2 3 2 2 4" xfId="20050" xr:uid="{124009DA-CB9D-4864-AAF5-D8307DDD0C44}"/>
    <cellStyle name="Porcentaje 2 2 3 2 2 3 2 3" xfId="5830" xr:uid="{FA3A76E0-24DE-462C-9C06-98DCCAB71E38}"/>
    <cellStyle name="Porcentaje 2 2 3 2 2 3 2 3 2" xfId="14193" xr:uid="{5F4E5A42-4195-4918-921D-CAFC05F942AD}"/>
    <cellStyle name="Porcentaje 2 2 3 2 2 3 2 3 2 2" xfId="30922" xr:uid="{21074513-7752-4A4C-8D25-33C13F7FEEBD}"/>
    <cellStyle name="Porcentaje 2 2 3 2 2 3 2 3 3" xfId="22559" xr:uid="{EE1B38CE-15B5-4413-BBDF-594852425EBA}"/>
    <cellStyle name="Porcentaje 2 2 3 2 2 3 2 4" xfId="10012" xr:uid="{F7287BFF-0755-4028-BF04-19EF7D3189A6}"/>
    <cellStyle name="Porcentaje 2 2 3 2 2 3 2 4 2" xfId="26741" xr:uid="{5CFBB36B-E519-4EB1-BD92-57CEEAA3BC5B}"/>
    <cellStyle name="Porcentaje 2 2 3 2 2 3 2 5" xfId="18378" xr:uid="{C477F030-FC36-4B41-BEC5-99547899831F}"/>
    <cellStyle name="Porcentaje 2 2 3 2 2 3 3" xfId="2485" xr:uid="{5302C992-B1B3-477F-A0C2-D9553C1A26FB}"/>
    <cellStyle name="Porcentaje 2 2 3 2 2 3 3 2" xfId="6666" xr:uid="{653A0959-5F06-4797-BFF8-DCB506FF7E1E}"/>
    <cellStyle name="Porcentaje 2 2 3 2 2 3 3 2 2" xfId="15029" xr:uid="{ECC2B3CC-121D-4731-A4C1-1CBC2EA36CD0}"/>
    <cellStyle name="Porcentaje 2 2 3 2 2 3 3 2 2 2" xfId="31758" xr:uid="{5F80CF17-891E-4D32-835C-D24580057526}"/>
    <cellStyle name="Porcentaje 2 2 3 2 2 3 3 2 3" xfId="23395" xr:uid="{03A70597-5DAE-40CC-8A1F-4549010282AC}"/>
    <cellStyle name="Porcentaje 2 2 3 2 2 3 3 3" xfId="10848" xr:uid="{2793D00E-6E5C-4C12-883B-C333357922B6}"/>
    <cellStyle name="Porcentaje 2 2 3 2 2 3 3 3 2" xfId="27577" xr:uid="{DA61484B-0294-40E7-88C3-CEFC5F22EEE4}"/>
    <cellStyle name="Porcentaje 2 2 3 2 2 3 3 4" xfId="19214" xr:uid="{34F5788A-B07F-401B-B2E0-81BB9C5B585E}"/>
    <cellStyle name="Porcentaje 2 2 3 2 2 3 4" xfId="4159" xr:uid="{E7BA9FB7-8415-495A-9A01-A3B8949F4715}"/>
    <cellStyle name="Porcentaje 2 2 3 2 2 3 4 2" xfId="8340" xr:uid="{CCEE0C21-2F6F-4F5B-AF8F-C9A21E56EA5E}"/>
    <cellStyle name="Porcentaje 2 2 3 2 2 3 4 2 2" xfId="16703" xr:uid="{90D1875E-59DC-4FD0-8AEF-E951B8532861}"/>
    <cellStyle name="Porcentaje 2 2 3 2 2 3 4 2 2 2" xfId="33432" xr:uid="{472F7436-0494-4276-B7E4-3A3415143039}"/>
    <cellStyle name="Porcentaje 2 2 3 2 2 3 4 2 3" xfId="25069" xr:uid="{5C984EA6-0190-435A-B7E1-D998DBB2864E}"/>
    <cellStyle name="Porcentaje 2 2 3 2 2 3 4 3" xfId="12522" xr:uid="{4349149F-D4EC-49DF-9631-85ACCC760764}"/>
    <cellStyle name="Porcentaje 2 2 3 2 2 3 4 3 2" xfId="29251" xr:uid="{9FE03F42-F823-4124-9370-0F482F0E205F}"/>
    <cellStyle name="Porcentaje 2 2 3 2 2 3 4 4" xfId="20888" xr:uid="{EEE4D556-BD67-4B7D-B469-E9174FF6DFE4}"/>
    <cellStyle name="Porcentaje 2 2 3 2 2 3 5" xfId="4994" xr:uid="{7DBF5480-C590-4F72-AFDC-F87C85B3F94D}"/>
    <cellStyle name="Porcentaje 2 2 3 2 2 3 5 2" xfId="13357" xr:uid="{E51DD1ED-DFAB-4C9C-B8C8-9602008A23D7}"/>
    <cellStyle name="Porcentaje 2 2 3 2 2 3 5 2 2" xfId="30086" xr:uid="{4E1C694A-A3C2-4D32-890B-AC8FC2FBC122}"/>
    <cellStyle name="Porcentaje 2 2 3 2 2 3 5 3" xfId="21723" xr:uid="{81901D03-1CE1-46E1-92CB-8ED08E855B91}"/>
    <cellStyle name="Porcentaje 2 2 3 2 2 3 6" xfId="9176" xr:uid="{6A6ED406-D9FB-464B-8AC7-12B85120D8C1}"/>
    <cellStyle name="Porcentaje 2 2 3 2 2 3 6 2" xfId="25905" xr:uid="{B9DA37F0-EAFC-466A-9091-86416309F8BA}"/>
    <cellStyle name="Porcentaje 2 2 3 2 2 3 7" xfId="17542" xr:uid="{381AA417-656E-4904-AE63-97BA1B6AE637}"/>
    <cellStyle name="Porcentaje 2 2 3 2 2 4" xfId="1093" xr:uid="{00583AD2-A987-4E8C-AA12-8198B7B92BBD}"/>
    <cellStyle name="Porcentaje 2 2 3 2 2 4 2" xfId="2765" xr:uid="{59CDB7BC-BC6D-444B-88B5-EAC7FD969E3E}"/>
    <cellStyle name="Porcentaje 2 2 3 2 2 4 2 2" xfId="6946" xr:uid="{82D0C607-5F4B-4581-9CEC-DA536181F88B}"/>
    <cellStyle name="Porcentaje 2 2 3 2 2 4 2 2 2" xfId="15309" xr:uid="{5A7937FC-A115-44AD-9458-82222B111D54}"/>
    <cellStyle name="Porcentaje 2 2 3 2 2 4 2 2 2 2" xfId="32038" xr:uid="{CD7EF48A-DB99-4868-A93C-C64BFF3BBBC9}"/>
    <cellStyle name="Porcentaje 2 2 3 2 2 4 2 2 3" xfId="23675" xr:uid="{3DFF6FEC-0C8A-446E-9828-D6744FD1A11C}"/>
    <cellStyle name="Porcentaje 2 2 3 2 2 4 2 3" xfId="11128" xr:uid="{D0A6EBC6-9DEC-4E9A-AFD1-8CEEEC44B246}"/>
    <cellStyle name="Porcentaje 2 2 3 2 2 4 2 3 2" xfId="27857" xr:uid="{5A18A6D2-9061-4C88-B35E-122C84A88EDB}"/>
    <cellStyle name="Porcentaje 2 2 3 2 2 4 2 4" xfId="19494" xr:uid="{144D100B-BBE7-4DD0-A8EA-7969F668876C}"/>
    <cellStyle name="Porcentaje 2 2 3 2 2 4 3" xfId="5274" xr:uid="{4074CE29-697A-4B1D-AB4F-F6A2B756C1C7}"/>
    <cellStyle name="Porcentaje 2 2 3 2 2 4 3 2" xfId="13637" xr:uid="{A6CA6950-96F6-496D-9D4C-E6D9C6233910}"/>
    <cellStyle name="Porcentaje 2 2 3 2 2 4 3 2 2" xfId="30366" xr:uid="{8FABE61B-F065-45D2-8AD7-25506FDB8B39}"/>
    <cellStyle name="Porcentaje 2 2 3 2 2 4 3 3" xfId="22003" xr:uid="{D4DBD1F5-0A1E-494C-945D-9450772EF595}"/>
    <cellStyle name="Porcentaje 2 2 3 2 2 4 4" xfId="9456" xr:uid="{CDDF2978-CF8C-4A32-BC14-28887FD68793}"/>
    <cellStyle name="Porcentaje 2 2 3 2 2 4 4 2" xfId="26185" xr:uid="{322874A1-79E8-4AD7-A7A2-20629114719B}"/>
    <cellStyle name="Porcentaje 2 2 3 2 2 4 5" xfId="17822" xr:uid="{AD7F1587-76E3-43A7-9AEA-963C5CB17657}"/>
    <cellStyle name="Porcentaje 2 2 3 2 2 5" xfId="1929" xr:uid="{2A92BB07-12BC-4DEB-9CDF-D1E3DC8A58B9}"/>
    <cellStyle name="Porcentaje 2 2 3 2 2 5 2" xfId="6110" xr:uid="{B34757AD-0D34-49C5-BD73-198C026690E5}"/>
    <cellStyle name="Porcentaje 2 2 3 2 2 5 2 2" xfId="14473" xr:uid="{1362303B-F343-4E84-BC84-D5E73B4F3868}"/>
    <cellStyle name="Porcentaje 2 2 3 2 2 5 2 2 2" xfId="31202" xr:uid="{3E7B3E7D-D5FD-4FC8-A2EE-C33FE021CC56}"/>
    <cellStyle name="Porcentaje 2 2 3 2 2 5 2 3" xfId="22839" xr:uid="{51354986-3604-4F9C-9270-970AE09B022F}"/>
    <cellStyle name="Porcentaje 2 2 3 2 2 5 3" xfId="10292" xr:uid="{A71313AD-ED46-4A1A-8EE2-A61BC27E016E}"/>
    <cellStyle name="Porcentaje 2 2 3 2 2 5 3 2" xfId="27021" xr:uid="{369D927C-30CE-4C11-A780-263B33481E7D}"/>
    <cellStyle name="Porcentaje 2 2 3 2 2 5 4" xfId="18658" xr:uid="{B5F266DF-473F-4C30-B7FD-94CBB3C6D232}"/>
    <cellStyle name="Porcentaje 2 2 3 2 2 6" xfId="3603" xr:uid="{BAA2719A-7710-427B-B7C9-F06DA1987A64}"/>
    <cellStyle name="Porcentaje 2 2 3 2 2 6 2" xfId="7784" xr:uid="{66F050A3-A551-48E3-B1AF-73D11080F979}"/>
    <cellStyle name="Porcentaje 2 2 3 2 2 6 2 2" xfId="16147" xr:uid="{62035D33-0D07-4338-A496-91EBA7268BB7}"/>
    <cellStyle name="Porcentaje 2 2 3 2 2 6 2 2 2" xfId="32876" xr:uid="{8727381F-69CB-4F55-B72D-0B3BF7AD38C2}"/>
    <cellStyle name="Porcentaje 2 2 3 2 2 6 2 3" xfId="24513" xr:uid="{4E7F6CB1-379A-469A-BE2E-E8B190E56DD4}"/>
    <cellStyle name="Porcentaje 2 2 3 2 2 6 3" xfId="11966" xr:uid="{CD9B6B58-2B19-41F1-BA6A-92968E868B26}"/>
    <cellStyle name="Porcentaje 2 2 3 2 2 6 3 2" xfId="28695" xr:uid="{822BD827-3F02-4FD0-8FAB-80582CB4EB74}"/>
    <cellStyle name="Porcentaje 2 2 3 2 2 6 4" xfId="20332" xr:uid="{43F459C1-0356-4F14-80A8-695CFA3D9F45}"/>
    <cellStyle name="Porcentaje 2 2 3 2 2 7" xfId="4438" xr:uid="{0E322DD8-B466-4BBD-A6EA-E3591E64A18F}"/>
    <cellStyle name="Porcentaje 2 2 3 2 2 7 2" xfId="12801" xr:uid="{42F232B8-5087-4544-9F31-53C26DB418C5}"/>
    <cellStyle name="Porcentaje 2 2 3 2 2 7 2 2" xfId="29530" xr:uid="{86AB3186-33C6-4D4A-A8D1-86F5F8404B4A}"/>
    <cellStyle name="Porcentaje 2 2 3 2 2 7 3" xfId="21167" xr:uid="{D5D9510B-E5E7-416E-9922-82D146CD8336}"/>
    <cellStyle name="Porcentaje 2 2 3 2 2 8" xfId="8620" xr:uid="{4B7D46C7-2046-4694-A975-B73752636AF4}"/>
    <cellStyle name="Porcentaje 2 2 3 2 2 8 2" xfId="25349" xr:uid="{7524CE4B-7BF5-4DDA-954B-06949B33EF49}"/>
    <cellStyle name="Porcentaje 2 2 3 2 2 9" xfId="16986" xr:uid="{89A1BC24-7DE0-4F78-B688-AA7D63EF3FD7}"/>
    <cellStyle name="Porcentaje 2 2 3 2 3" xfId="399" xr:uid="{A2B2236B-A085-47E8-B460-5893D2D46C63}"/>
    <cellStyle name="Porcentaje 2 2 3 2 3 2" xfId="1235" xr:uid="{87976CFF-5B64-4038-A108-6D1C22E3B93D}"/>
    <cellStyle name="Porcentaje 2 2 3 2 3 2 2" xfId="2907" xr:uid="{05CA57A4-F245-492F-81A9-EA22746DF37D}"/>
    <cellStyle name="Porcentaje 2 2 3 2 3 2 2 2" xfId="7088" xr:uid="{9298A4CD-255F-451C-B7B5-8263BC038B12}"/>
    <cellStyle name="Porcentaje 2 2 3 2 3 2 2 2 2" xfId="15451" xr:uid="{7F043424-7BA4-4F01-BD0B-ADC91535DA51}"/>
    <cellStyle name="Porcentaje 2 2 3 2 3 2 2 2 2 2" xfId="32180" xr:uid="{0DADD0CE-3B0D-41E9-A48E-8A152960B3B1}"/>
    <cellStyle name="Porcentaje 2 2 3 2 3 2 2 2 3" xfId="23817" xr:uid="{7B1776B1-8353-4607-981B-9A03E0DECED3}"/>
    <cellStyle name="Porcentaje 2 2 3 2 3 2 2 3" xfId="11270" xr:uid="{DC972676-306A-4EE5-9516-7FD7683CBD17}"/>
    <cellStyle name="Porcentaje 2 2 3 2 3 2 2 3 2" xfId="27999" xr:uid="{8C6ACA50-6EDC-42D5-B298-77A8C2DC269F}"/>
    <cellStyle name="Porcentaje 2 2 3 2 3 2 2 4" xfId="19636" xr:uid="{00D77404-71D5-4831-8317-91B9AE94980F}"/>
    <cellStyle name="Porcentaje 2 2 3 2 3 2 3" xfId="5416" xr:uid="{97BDC7A0-1DCC-43D2-8703-8E5E263CA0E7}"/>
    <cellStyle name="Porcentaje 2 2 3 2 3 2 3 2" xfId="13779" xr:uid="{58E5DBB7-EE30-4290-87AB-1BD8365E1A52}"/>
    <cellStyle name="Porcentaje 2 2 3 2 3 2 3 2 2" xfId="30508" xr:uid="{8EAFF6B1-02D0-4DFD-A861-FAE729EBBB43}"/>
    <cellStyle name="Porcentaje 2 2 3 2 3 2 3 3" xfId="22145" xr:uid="{C550F0FF-CB68-44D7-BE0B-ACBCF6163460}"/>
    <cellStyle name="Porcentaje 2 2 3 2 3 2 4" xfId="9598" xr:uid="{0C513D1D-5F08-4945-9A12-F8C77AD26BEE}"/>
    <cellStyle name="Porcentaje 2 2 3 2 3 2 4 2" xfId="26327" xr:uid="{C419C8E5-A42F-4ADA-BC07-D89E52B1770B}"/>
    <cellStyle name="Porcentaje 2 2 3 2 3 2 5" xfId="17964" xr:uid="{246FA7A6-F193-47BA-B041-EC912D2A72CB}"/>
    <cellStyle name="Porcentaje 2 2 3 2 3 3" xfId="2071" xr:uid="{E6B50B71-9B8E-4D88-8790-5B675DEAABC2}"/>
    <cellStyle name="Porcentaje 2 2 3 2 3 3 2" xfId="6252" xr:uid="{954E0E93-6F14-4239-8378-C1D3D71B2588}"/>
    <cellStyle name="Porcentaje 2 2 3 2 3 3 2 2" xfId="14615" xr:uid="{EC55EF30-81FB-4F35-905E-6E834E7A0F2F}"/>
    <cellStyle name="Porcentaje 2 2 3 2 3 3 2 2 2" xfId="31344" xr:uid="{470D60FA-8667-43B1-A83C-0042749405BF}"/>
    <cellStyle name="Porcentaje 2 2 3 2 3 3 2 3" xfId="22981" xr:uid="{1A2A2A30-0365-4568-8293-BFEAEAE462CB}"/>
    <cellStyle name="Porcentaje 2 2 3 2 3 3 3" xfId="10434" xr:uid="{A952D63C-201C-4788-916D-5FD42A8772B1}"/>
    <cellStyle name="Porcentaje 2 2 3 2 3 3 3 2" xfId="27163" xr:uid="{3B21FDA7-F660-4784-852C-F3CCCA21284C}"/>
    <cellStyle name="Porcentaje 2 2 3 2 3 3 4" xfId="18800" xr:uid="{926EEA9A-28AD-4588-8984-6732906FE065}"/>
    <cellStyle name="Porcentaje 2 2 3 2 3 4" xfId="3745" xr:uid="{E08BC2A1-EC47-40DB-96BB-81E18881C54B}"/>
    <cellStyle name="Porcentaje 2 2 3 2 3 4 2" xfId="7926" xr:uid="{308663C3-9F67-434D-A4BA-54A3582EA926}"/>
    <cellStyle name="Porcentaje 2 2 3 2 3 4 2 2" xfId="16289" xr:uid="{869B0070-E15C-45AB-8358-D92DC574DC36}"/>
    <cellStyle name="Porcentaje 2 2 3 2 3 4 2 2 2" xfId="33018" xr:uid="{70534F24-D857-444F-8299-63E5284ED9B3}"/>
    <cellStyle name="Porcentaje 2 2 3 2 3 4 2 3" xfId="24655" xr:uid="{C872170A-FBCE-4B18-84DE-DC8085A4AF21}"/>
    <cellStyle name="Porcentaje 2 2 3 2 3 4 3" xfId="12108" xr:uid="{B3668BE3-84E9-468C-86E8-97196FFC09E7}"/>
    <cellStyle name="Porcentaje 2 2 3 2 3 4 3 2" xfId="28837" xr:uid="{E9B0E058-828E-4054-89A6-6D3D42F56D6F}"/>
    <cellStyle name="Porcentaje 2 2 3 2 3 4 4" xfId="20474" xr:uid="{3EAECFFA-2313-4DEF-80C7-6729E28E9D50}"/>
    <cellStyle name="Porcentaje 2 2 3 2 3 5" xfId="4580" xr:uid="{0BF6CB8C-9A10-4FEF-A575-D6A17AFDA22A}"/>
    <cellStyle name="Porcentaje 2 2 3 2 3 5 2" xfId="12943" xr:uid="{A3249896-DF2B-4001-B965-FED761877415}"/>
    <cellStyle name="Porcentaje 2 2 3 2 3 5 2 2" xfId="29672" xr:uid="{188B20FD-27E7-4AE3-AEEF-3CB30D003C95}"/>
    <cellStyle name="Porcentaje 2 2 3 2 3 5 3" xfId="21309" xr:uid="{C7E71BCD-8C12-4B1C-A394-D9D90FA5E712}"/>
    <cellStyle name="Porcentaje 2 2 3 2 3 6" xfId="8762" xr:uid="{239B1E73-6401-4FB9-BD7E-1D990778EE75}"/>
    <cellStyle name="Porcentaje 2 2 3 2 3 6 2" xfId="25491" xr:uid="{88733C8D-D0D7-478D-BFC6-4CFB0398381D}"/>
    <cellStyle name="Porcentaje 2 2 3 2 3 7" xfId="17128" xr:uid="{0D8DCF12-0BE3-428B-BBCD-B678F40289CE}"/>
    <cellStyle name="Porcentaje 2 2 3 2 4" xfId="677" xr:uid="{7A4CBCF7-57AB-45A2-820A-D09215FCDBA2}"/>
    <cellStyle name="Porcentaje 2 2 3 2 4 2" xfId="1513" xr:uid="{8E039C1A-17CF-41BB-A73A-E9B6BCD79C42}"/>
    <cellStyle name="Porcentaje 2 2 3 2 4 2 2" xfId="3185" xr:uid="{807BB02A-902C-4DAD-9236-8699E8766433}"/>
    <cellStyle name="Porcentaje 2 2 3 2 4 2 2 2" xfId="7366" xr:uid="{AE6791F7-4068-48FC-A959-11DAF5678172}"/>
    <cellStyle name="Porcentaje 2 2 3 2 4 2 2 2 2" xfId="15729" xr:uid="{68A4404F-7241-441C-8C05-7124C32F2A3E}"/>
    <cellStyle name="Porcentaje 2 2 3 2 4 2 2 2 2 2" xfId="32458" xr:uid="{48E7CC33-8A55-492A-AD39-6A7BB233DEBA}"/>
    <cellStyle name="Porcentaje 2 2 3 2 4 2 2 2 3" xfId="24095" xr:uid="{A1B21687-83EA-466B-9C47-668E952B10C6}"/>
    <cellStyle name="Porcentaje 2 2 3 2 4 2 2 3" xfId="11548" xr:uid="{79860972-18FA-434D-90F7-A344E67AA460}"/>
    <cellStyle name="Porcentaje 2 2 3 2 4 2 2 3 2" xfId="28277" xr:uid="{50BA05AD-8161-40AC-9098-6983F5FD4F4C}"/>
    <cellStyle name="Porcentaje 2 2 3 2 4 2 2 4" xfId="19914" xr:uid="{C975F4C4-5278-474F-B252-57FC612E1254}"/>
    <cellStyle name="Porcentaje 2 2 3 2 4 2 3" xfId="5694" xr:uid="{E936C5AC-CD0E-40B9-93DB-28424AEB3375}"/>
    <cellStyle name="Porcentaje 2 2 3 2 4 2 3 2" xfId="14057" xr:uid="{8D51B935-569D-42E7-AF91-0B0218003698}"/>
    <cellStyle name="Porcentaje 2 2 3 2 4 2 3 2 2" xfId="30786" xr:uid="{8D2B7F61-7206-44F3-97A9-EBF2A9D3D36E}"/>
    <cellStyle name="Porcentaje 2 2 3 2 4 2 3 3" xfId="22423" xr:uid="{C90A8AC5-3F35-4929-83C2-5D5B9C72E859}"/>
    <cellStyle name="Porcentaje 2 2 3 2 4 2 4" xfId="9876" xr:uid="{238DAA39-39E1-4471-9251-002917038241}"/>
    <cellStyle name="Porcentaje 2 2 3 2 4 2 4 2" xfId="26605" xr:uid="{E516D17B-BE43-46A9-8DCD-7D5741B4A2E1}"/>
    <cellStyle name="Porcentaje 2 2 3 2 4 2 5" xfId="18242" xr:uid="{97519544-70A0-4688-A3C7-21693EFDBB3C}"/>
    <cellStyle name="Porcentaje 2 2 3 2 4 3" xfId="2349" xr:uid="{7CCB4FE1-EADF-4138-A7B3-5EDCE89EFF2C}"/>
    <cellStyle name="Porcentaje 2 2 3 2 4 3 2" xfId="6530" xr:uid="{5E5B8CA2-8FF2-4ADB-A06C-B594A94EE442}"/>
    <cellStyle name="Porcentaje 2 2 3 2 4 3 2 2" xfId="14893" xr:uid="{1D630D3B-59E4-4527-9C2A-99845B9ABA61}"/>
    <cellStyle name="Porcentaje 2 2 3 2 4 3 2 2 2" xfId="31622" xr:uid="{63E68595-5B28-4794-9935-5A8F2F0D6CA4}"/>
    <cellStyle name="Porcentaje 2 2 3 2 4 3 2 3" xfId="23259" xr:uid="{56020F67-E65E-4025-9D12-B9C305E8516F}"/>
    <cellStyle name="Porcentaje 2 2 3 2 4 3 3" xfId="10712" xr:uid="{2E9EEDEA-EC16-441D-8BB9-50CF6081B7F1}"/>
    <cellStyle name="Porcentaje 2 2 3 2 4 3 3 2" xfId="27441" xr:uid="{7561251D-D182-4674-B73D-52CDD5219FD0}"/>
    <cellStyle name="Porcentaje 2 2 3 2 4 3 4" xfId="19078" xr:uid="{4597B4E2-5E7A-47FB-9431-80BCC975374D}"/>
    <cellStyle name="Porcentaje 2 2 3 2 4 4" xfId="4023" xr:uid="{44B6F59D-D596-4DAB-B1A0-5C27C9151E38}"/>
    <cellStyle name="Porcentaje 2 2 3 2 4 4 2" xfId="8204" xr:uid="{A9F26AF7-15DD-450B-8B5D-03BA22847D1D}"/>
    <cellStyle name="Porcentaje 2 2 3 2 4 4 2 2" xfId="16567" xr:uid="{96BF6DA9-EA74-49DB-A094-E12A6EB7F9F2}"/>
    <cellStyle name="Porcentaje 2 2 3 2 4 4 2 2 2" xfId="33296" xr:uid="{3E773629-54D3-45B0-9DC2-5088CDA015BB}"/>
    <cellStyle name="Porcentaje 2 2 3 2 4 4 2 3" xfId="24933" xr:uid="{F2B43D0B-C25B-4A8B-9A0E-3C34A479E0F2}"/>
    <cellStyle name="Porcentaje 2 2 3 2 4 4 3" xfId="12386" xr:uid="{BE67401E-A8E0-4986-8418-759CAFE29E02}"/>
    <cellStyle name="Porcentaje 2 2 3 2 4 4 3 2" xfId="29115" xr:uid="{9125D056-A81A-42EC-A17A-60F2A2D4B3F2}"/>
    <cellStyle name="Porcentaje 2 2 3 2 4 4 4" xfId="20752" xr:uid="{5F6CAE61-5E16-4789-812B-CB6C2CBD3A8F}"/>
    <cellStyle name="Porcentaje 2 2 3 2 4 5" xfId="4858" xr:uid="{D0411844-2747-43D2-B1E1-71F0E02ADCC5}"/>
    <cellStyle name="Porcentaje 2 2 3 2 4 5 2" xfId="13221" xr:uid="{9FAEF5DB-9EC6-45E7-A247-A1FD906BF68F}"/>
    <cellStyle name="Porcentaje 2 2 3 2 4 5 2 2" xfId="29950" xr:uid="{B2619A0A-040A-4CEC-9E44-FCAA404D57E1}"/>
    <cellStyle name="Porcentaje 2 2 3 2 4 5 3" xfId="21587" xr:uid="{8FA9D1ED-9757-4E7C-A562-2E3C30A1B8CC}"/>
    <cellStyle name="Porcentaje 2 2 3 2 4 6" xfId="9040" xr:uid="{B2540601-F2A2-45F1-B059-DB80C5AAD26A}"/>
    <cellStyle name="Porcentaje 2 2 3 2 4 6 2" xfId="25769" xr:uid="{5D65DE06-7583-4B4E-B76E-F29EB51CA1B1}"/>
    <cellStyle name="Porcentaje 2 2 3 2 4 7" xfId="17406" xr:uid="{42A1C45F-D4BA-429D-A1C7-70FD6412F146}"/>
    <cellStyle name="Porcentaje 2 2 3 2 5" xfId="957" xr:uid="{0AEFE0E8-6EFD-4E33-ABEF-B6B4167A459A}"/>
    <cellStyle name="Porcentaje 2 2 3 2 5 2" xfId="2629" xr:uid="{D5862D5D-8033-49D7-B8C1-C07AD21D97CC}"/>
    <cellStyle name="Porcentaje 2 2 3 2 5 2 2" xfId="6810" xr:uid="{CADEB559-B457-409C-ACBE-AAAE593BE6A1}"/>
    <cellStyle name="Porcentaje 2 2 3 2 5 2 2 2" xfId="15173" xr:uid="{16948388-2BD3-4D3B-92EE-F6F9A25FD922}"/>
    <cellStyle name="Porcentaje 2 2 3 2 5 2 2 2 2" xfId="31902" xr:uid="{A7BAB59D-10F1-4FCF-AD8F-6CA829F95E11}"/>
    <cellStyle name="Porcentaje 2 2 3 2 5 2 2 3" xfId="23539" xr:uid="{AAD79770-07D8-4DFE-9FC5-B10CB8F10CA3}"/>
    <cellStyle name="Porcentaje 2 2 3 2 5 2 3" xfId="10992" xr:uid="{FA6224D1-BF4C-4874-9F60-C996116AC8B9}"/>
    <cellStyle name="Porcentaje 2 2 3 2 5 2 3 2" xfId="27721" xr:uid="{123D6369-87B6-4997-8D7E-AE79BCE16127}"/>
    <cellStyle name="Porcentaje 2 2 3 2 5 2 4" xfId="19358" xr:uid="{E0AD2535-032F-4A57-8DE2-E69A3DF1F680}"/>
    <cellStyle name="Porcentaje 2 2 3 2 5 3" xfId="5138" xr:uid="{AA901CB4-1823-4668-B3FD-C0D83ED7AA79}"/>
    <cellStyle name="Porcentaje 2 2 3 2 5 3 2" xfId="13501" xr:uid="{C54D7DC6-D076-4C92-A8C8-3DF934F38968}"/>
    <cellStyle name="Porcentaje 2 2 3 2 5 3 2 2" xfId="30230" xr:uid="{C0FC842D-DBF4-42DD-B5EA-F9AD4A5A24AF}"/>
    <cellStyle name="Porcentaje 2 2 3 2 5 3 3" xfId="21867" xr:uid="{9511BFC6-A1E9-480C-80E8-0BBF12325690}"/>
    <cellStyle name="Porcentaje 2 2 3 2 5 4" xfId="9320" xr:uid="{F47C0159-57F6-419F-B18E-BAF323274CED}"/>
    <cellStyle name="Porcentaje 2 2 3 2 5 4 2" xfId="26049" xr:uid="{E3FFF4B9-B8FB-40E8-BEAC-C7F9C6AB445A}"/>
    <cellStyle name="Porcentaje 2 2 3 2 5 5" xfId="17686" xr:uid="{9DE6BC92-E40E-4CCA-A4BE-CA87440E4630}"/>
    <cellStyle name="Porcentaje 2 2 3 2 6" xfId="1793" xr:uid="{E32E67AB-504C-4601-BC42-E9A00DFE91B3}"/>
    <cellStyle name="Porcentaje 2 2 3 2 6 2" xfId="5974" xr:uid="{10BA1785-0A8F-4789-B21B-D26BD6A96B76}"/>
    <cellStyle name="Porcentaje 2 2 3 2 6 2 2" xfId="14337" xr:uid="{DD5CAB8D-42F1-4845-A14C-2E4A38F78CB3}"/>
    <cellStyle name="Porcentaje 2 2 3 2 6 2 2 2" xfId="31066" xr:uid="{1258A040-E85D-494F-8EB9-972CC686BD00}"/>
    <cellStyle name="Porcentaje 2 2 3 2 6 2 3" xfId="22703" xr:uid="{ED4CFDE9-5799-4410-B0D3-C49EF2BB815D}"/>
    <cellStyle name="Porcentaje 2 2 3 2 6 3" xfId="10156" xr:uid="{EB8A5E02-E6D1-4659-96FE-A9C44F7CAD52}"/>
    <cellStyle name="Porcentaje 2 2 3 2 6 3 2" xfId="26885" xr:uid="{CDCB3B57-0596-491F-AC25-64291EEA805F}"/>
    <cellStyle name="Porcentaje 2 2 3 2 6 4" xfId="18522" xr:uid="{22F93EE0-2CAB-46C2-A082-79AF9A08BCFE}"/>
    <cellStyle name="Porcentaje 2 2 3 2 7" xfId="3467" xr:uid="{06C7BA6E-C966-4459-AE47-F236AC8F3B6F}"/>
    <cellStyle name="Porcentaje 2 2 3 2 7 2" xfId="7648" xr:uid="{96DB942F-EEF0-4B94-9ABC-7AD7515EEAB9}"/>
    <cellStyle name="Porcentaje 2 2 3 2 7 2 2" xfId="16011" xr:uid="{7541F03F-9219-4FCA-AED1-9E7F8BA16A48}"/>
    <cellStyle name="Porcentaje 2 2 3 2 7 2 2 2" xfId="32740" xr:uid="{070B9743-E40C-414F-8FE6-12E45D7858DB}"/>
    <cellStyle name="Porcentaje 2 2 3 2 7 2 3" xfId="24377" xr:uid="{754C1EBF-8445-451F-9123-2DCD27DCA07A}"/>
    <cellStyle name="Porcentaje 2 2 3 2 7 3" xfId="11830" xr:uid="{CD7D04F7-A0DD-40C3-9913-AC33571B5334}"/>
    <cellStyle name="Porcentaje 2 2 3 2 7 3 2" xfId="28559" xr:uid="{482B3CC2-0F1D-4171-B5C1-323C1D46EF94}"/>
    <cellStyle name="Porcentaje 2 2 3 2 7 4" xfId="20196" xr:uid="{BF235C44-3006-4883-90CC-FC72AA95AF2C}"/>
    <cellStyle name="Porcentaje 2 2 3 2 8" xfId="4302" xr:uid="{754E09EB-96D1-480E-9A32-60A3C44C6517}"/>
    <cellStyle name="Porcentaje 2 2 3 2 8 2" xfId="12665" xr:uid="{2289279F-01FB-475D-A55A-74AEBDB930A1}"/>
    <cellStyle name="Porcentaje 2 2 3 2 8 2 2" xfId="29394" xr:uid="{9AD1CF25-A6C4-4146-9523-99254489A64C}"/>
    <cellStyle name="Porcentaje 2 2 3 2 8 3" xfId="21031" xr:uid="{94066879-3C49-4FCD-90D1-A7747C92C0E1}"/>
    <cellStyle name="Porcentaje 2 2 3 2 9" xfId="8484" xr:uid="{9E5E8162-F6E8-4904-B380-293549E42900}"/>
    <cellStyle name="Porcentaje 2 2 3 2 9 2" xfId="25213" xr:uid="{37ED6CD7-C9B6-4D86-8636-198EAAFBC3B8}"/>
    <cellStyle name="Porcentaje 2 2 3 3" xfId="190" xr:uid="{569980E1-9223-4B44-B2C4-6BE7DDA663CC}"/>
    <cellStyle name="Porcentaje 2 2 3 3 2" xfId="468" xr:uid="{62C9EFF8-A812-46F1-87C6-9307247D1202}"/>
    <cellStyle name="Porcentaje 2 2 3 3 2 2" xfId="1304" xr:uid="{E5FEA9B9-E410-4786-A63D-15780081A9FB}"/>
    <cellStyle name="Porcentaje 2 2 3 3 2 2 2" xfId="2976" xr:uid="{A44DAEAF-015A-4CFC-BC75-A08147D63766}"/>
    <cellStyle name="Porcentaje 2 2 3 3 2 2 2 2" xfId="7157" xr:uid="{EDFAE0B1-25AF-4D24-B339-1B2448DEA344}"/>
    <cellStyle name="Porcentaje 2 2 3 3 2 2 2 2 2" xfId="15520" xr:uid="{9DB977B5-CFEC-4F70-9829-C2FE97DBD2C4}"/>
    <cellStyle name="Porcentaje 2 2 3 3 2 2 2 2 2 2" xfId="32249" xr:uid="{8D26A5AA-8357-4014-8302-5BFA1EFE2352}"/>
    <cellStyle name="Porcentaje 2 2 3 3 2 2 2 2 3" xfId="23886" xr:uid="{F1673D30-99E3-4DA8-BEE4-DD00304E1578}"/>
    <cellStyle name="Porcentaje 2 2 3 3 2 2 2 3" xfId="11339" xr:uid="{C8C1F9BF-6B43-4040-B8DB-A0B37E5785C7}"/>
    <cellStyle name="Porcentaje 2 2 3 3 2 2 2 3 2" xfId="28068" xr:uid="{2AECA17F-3B16-44AC-9885-1637C937640A}"/>
    <cellStyle name="Porcentaje 2 2 3 3 2 2 2 4" xfId="19705" xr:uid="{2D44C2D6-5A44-434F-AEF7-63154D527988}"/>
    <cellStyle name="Porcentaje 2 2 3 3 2 2 3" xfId="5485" xr:uid="{A2E362F3-3E7C-40F9-A8E5-3F439DBFEA71}"/>
    <cellStyle name="Porcentaje 2 2 3 3 2 2 3 2" xfId="13848" xr:uid="{B1F0FD7F-59EA-4687-9932-A320A3FC61B0}"/>
    <cellStyle name="Porcentaje 2 2 3 3 2 2 3 2 2" xfId="30577" xr:uid="{26980101-06B8-4A90-B189-6674A2E21B44}"/>
    <cellStyle name="Porcentaje 2 2 3 3 2 2 3 3" xfId="22214" xr:uid="{803D1CB9-A5E9-4914-8095-28470AA2547B}"/>
    <cellStyle name="Porcentaje 2 2 3 3 2 2 4" xfId="9667" xr:uid="{DE5021D3-F3BE-4BE9-BC5A-7E49FB5DC146}"/>
    <cellStyle name="Porcentaje 2 2 3 3 2 2 4 2" xfId="26396" xr:uid="{C8ADF45C-9A50-4D41-A081-F4E8D832E415}"/>
    <cellStyle name="Porcentaje 2 2 3 3 2 2 5" xfId="18033" xr:uid="{C14E329A-F054-475D-8196-C83C442EB5A9}"/>
    <cellStyle name="Porcentaje 2 2 3 3 2 3" xfId="2140" xr:uid="{BE835156-B571-4F20-AEE5-76DD4FC847BB}"/>
    <cellStyle name="Porcentaje 2 2 3 3 2 3 2" xfId="6321" xr:uid="{6C6A5BCC-CB94-481D-8444-E421EFC95D2D}"/>
    <cellStyle name="Porcentaje 2 2 3 3 2 3 2 2" xfId="14684" xr:uid="{765D95A5-4CBA-43F2-BC48-31704DA05705}"/>
    <cellStyle name="Porcentaje 2 2 3 3 2 3 2 2 2" xfId="31413" xr:uid="{F0DB78E9-B2D4-47E7-87E2-CE04F842D282}"/>
    <cellStyle name="Porcentaje 2 2 3 3 2 3 2 3" xfId="23050" xr:uid="{25E1FB22-6E6A-4B6B-B8D5-40489ABF3049}"/>
    <cellStyle name="Porcentaje 2 2 3 3 2 3 3" xfId="10503" xr:uid="{E7575897-56F3-4E7C-90D5-F6CFDE6B10A1}"/>
    <cellStyle name="Porcentaje 2 2 3 3 2 3 3 2" xfId="27232" xr:uid="{AD396279-BAA6-4F53-B956-5BB69FE82FD1}"/>
    <cellStyle name="Porcentaje 2 2 3 3 2 3 4" xfId="18869" xr:uid="{B5321096-2D6F-4914-8C6E-175B6B01119D}"/>
    <cellStyle name="Porcentaje 2 2 3 3 2 4" xfId="3814" xr:uid="{0144277C-603E-4332-BBD0-D15F6EECD54A}"/>
    <cellStyle name="Porcentaje 2 2 3 3 2 4 2" xfId="7995" xr:uid="{1C262B74-5825-4498-B964-C608A17E02E2}"/>
    <cellStyle name="Porcentaje 2 2 3 3 2 4 2 2" xfId="16358" xr:uid="{4E9E30D4-E309-4453-B676-F22B008C06ED}"/>
    <cellStyle name="Porcentaje 2 2 3 3 2 4 2 2 2" xfId="33087" xr:uid="{ED070340-440B-4A02-9C50-0DD01A6F9746}"/>
    <cellStyle name="Porcentaje 2 2 3 3 2 4 2 3" xfId="24724" xr:uid="{C2D3D350-CC42-49E2-A707-46DB59E3D5EA}"/>
    <cellStyle name="Porcentaje 2 2 3 3 2 4 3" xfId="12177" xr:uid="{4A276643-2B1B-40F4-BF63-FEEA98A98EA7}"/>
    <cellStyle name="Porcentaje 2 2 3 3 2 4 3 2" xfId="28906" xr:uid="{62153AA3-76C0-4A91-BD63-ADA3BB2FBE59}"/>
    <cellStyle name="Porcentaje 2 2 3 3 2 4 4" xfId="20543" xr:uid="{8D1FF1EA-474C-4523-932E-4102A8B0A62C}"/>
    <cellStyle name="Porcentaje 2 2 3 3 2 5" xfId="4649" xr:uid="{9A3CAAD1-D40A-42FA-BA1D-03DE3CED485E}"/>
    <cellStyle name="Porcentaje 2 2 3 3 2 5 2" xfId="13012" xr:uid="{88051716-8432-44B0-8130-9E04EAD5BD9B}"/>
    <cellStyle name="Porcentaje 2 2 3 3 2 5 2 2" xfId="29741" xr:uid="{F083FA92-8E92-4BBC-8DD8-F5785134E791}"/>
    <cellStyle name="Porcentaje 2 2 3 3 2 5 3" xfId="21378" xr:uid="{CA4FBBAE-7313-4889-8FE3-B57E148B24F0}"/>
    <cellStyle name="Porcentaje 2 2 3 3 2 6" xfId="8831" xr:uid="{7510603C-1C58-4FC1-ACDB-0E9937E16319}"/>
    <cellStyle name="Porcentaje 2 2 3 3 2 6 2" xfId="25560" xr:uid="{2772C12E-EC40-4790-A0EB-8C4291C0BC56}"/>
    <cellStyle name="Porcentaje 2 2 3 3 2 7" xfId="17197" xr:uid="{36249A15-70C6-4AAA-AFA7-0D4C56115256}"/>
    <cellStyle name="Porcentaje 2 2 3 3 3" xfId="746" xr:uid="{F68A37AA-C3D8-4E80-AAB2-98234BC05D05}"/>
    <cellStyle name="Porcentaje 2 2 3 3 3 2" xfId="1582" xr:uid="{96D54627-939B-4772-98E7-915253ADFE75}"/>
    <cellStyle name="Porcentaje 2 2 3 3 3 2 2" xfId="3254" xr:uid="{AAFFB9DB-EB7C-42FE-9F3A-3721EA8A52BA}"/>
    <cellStyle name="Porcentaje 2 2 3 3 3 2 2 2" xfId="7435" xr:uid="{6ECDEB2F-DE4F-4481-B9C4-DC4D20462558}"/>
    <cellStyle name="Porcentaje 2 2 3 3 3 2 2 2 2" xfId="15798" xr:uid="{B2D1879E-2B6E-4580-9FC5-D18C5A4B08E1}"/>
    <cellStyle name="Porcentaje 2 2 3 3 3 2 2 2 2 2" xfId="32527" xr:uid="{A1CC938B-8D73-4582-8CC3-CF98885234AF}"/>
    <cellStyle name="Porcentaje 2 2 3 3 3 2 2 2 3" xfId="24164" xr:uid="{007B684E-6C20-4AB5-A8A1-BE0D111ABDA4}"/>
    <cellStyle name="Porcentaje 2 2 3 3 3 2 2 3" xfId="11617" xr:uid="{A564FEFA-2BD2-4D1B-8D79-54986B03DA6D}"/>
    <cellStyle name="Porcentaje 2 2 3 3 3 2 2 3 2" xfId="28346" xr:uid="{8CF6D789-569F-4730-83FB-3159D4D0144D}"/>
    <cellStyle name="Porcentaje 2 2 3 3 3 2 2 4" xfId="19983" xr:uid="{0730F7CD-9ABC-46C6-94DE-04968941F29A}"/>
    <cellStyle name="Porcentaje 2 2 3 3 3 2 3" xfId="5763" xr:uid="{0C0243AF-D886-4CBF-96FD-9E4FC4325002}"/>
    <cellStyle name="Porcentaje 2 2 3 3 3 2 3 2" xfId="14126" xr:uid="{9D2573C5-06AA-46BA-BAC2-200E86DAE2FC}"/>
    <cellStyle name="Porcentaje 2 2 3 3 3 2 3 2 2" xfId="30855" xr:uid="{D6CA69DD-C491-4A03-8355-D356A8FFBBAA}"/>
    <cellStyle name="Porcentaje 2 2 3 3 3 2 3 3" xfId="22492" xr:uid="{9DACD83A-BCB3-42EE-B75E-69878EA34886}"/>
    <cellStyle name="Porcentaje 2 2 3 3 3 2 4" xfId="9945" xr:uid="{18142073-79A0-4858-90B6-4DA8F7F701D5}"/>
    <cellStyle name="Porcentaje 2 2 3 3 3 2 4 2" xfId="26674" xr:uid="{BCB924CF-4749-4416-BAAA-8F14EC04F2D8}"/>
    <cellStyle name="Porcentaje 2 2 3 3 3 2 5" xfId="18311" xr:uid="{E9B895BC-27A2-4DD6-8720-227CDC4C92F6}"/>
    <cellStyle name="Porcentaje 2 2 3 3 3 3" xfId="2418" xr:uid="{DFB3CB2D-E8CD-46C4-BD1B-C471DCF1C37C}"/>
    <cellStyle name="Porcentaje 2 2 3 3 3 3 2" xfId="6599" xr:uid="{8DDE6547-8F7F-4ACF-9439-D031595B2CD8}"/>
    <cellStyle name="Porcentaje 2 2 3 3 3 3 2 2" xfId="14962" xr:uid="{2E297E66-79FF-4535-9B8A-342FB79B4BE3}"/>
    <cellStyle name="Porcentaje 2 2 3 3 3 3 2 2 2" xfId="31691" xr:uid="{617F497E-B32A-4952-B50A-DB98FA509574}"/>
    <cellStyle name="Porcentaje 2 2 3 3 3 3 2 3" xfId="23328" xr:uid="{438A31C8-5832-45C5-A8A5-DE70626F55F5}"/>
    <cellStyle name="Porcentaje 2 2 3 3 3 3 3" xfId="10781" xr:uid="{137A1186-6DF8-4823-BAA4-C25C62E74D8D}"/>
    <cellStyle name="Porcentaje 2 2 3 3 3 3 3 2" xfId="27510" xr:uid="{8D40C37C-51B1-4751-B081-08FAFF85995E}"/>
    <cellStyle name="Porcentaje 2 2 3 3 3 3 4" xfId="19147" xr:uid="{6820F836-3BDE-47A3-9B0B-68E21780D47C}"/>
    <cellStyle name="Porcentaje 2 2 3 3 3 4" xfId="4092" xr:uid="{0DFA0883-742A-41D4-95E8-CBF97E26F6FB}"/>
    <cellStyle name="Porcentaje 2 2 3 3 3 4 2" xfId="8273" xr:uid="{2E8F06C7-4110-48E4-AC4E-A3C8394A11FC}"/>
    <cellStyle name="Porcentaje 2 2 3 3 3 4 2 2" xfId="16636" xr:uid="{DD6C4388-7C2E-4314-9772-8F159C351697}"/>
    <cellStyle name="Porcentaje 2 2 3 3 3 4 2 2 2" xfId="33365" xr:uid="{788DC7A2-3381-4152-96E2-4C22B08D34D9}"/>
    <cellStyle name="Porcentaje 2 2 3 3 3 4 2 3" xfId="25002" xr:uid="{094B01BE-9E4A-476D-91C7-0772D7A1147E}"/>
    <cellStyle name="Porcentaje 2 2 3 3 3 4 3" xfId="12455" xr:uid="{385C659B-1A13-4FB4-902A-EF87CA941B1F}"/>
    <cellStyle name="Porcentaje 2 2 3 3 3 4 3 2" xfId="29184" xr:uid="{31D508FA-4348-42E4-A94A-B6D28D04FA46}"/>
    <cellStyle name="Porcentaje 2 2 3 3 3 4 4" xfId="20821" xr:uid="{EE6A6D28-E1A2-4D8F-A4E3-3E8EAEF28CE7}"/>
    <cellStyle name="Porcentaje 2 2 3 3 3 5" xfId="4927" xr:uid="{44204D93-AB66-42C1-BF79-FC961F79D451}"/>
    <cellStyle name="Porcentaje 2 2 3 3 3 5 2" xfId="13290" xr:uid="{9DDBC752-31E8-4BD0-A86F-F6609B5B1391}"/>
    <cellStyle name="Porcentaje 2 2 3 3 3 5 2 2" xfId="30019" xr:uid="{39EC1307-D038-4463-A98D-73C159EFCDA9}"/>
    <cellStyle name="Porcentaje 2 2 3 3 3 5 3" xfId="21656" xr:uid="{2CFF182D-0E50-4208-9550-63979920B08C}"/>
    <cellStyle name="Porcentaje 2 2 3 3 3 6" xfId="9109" xr:uid="{72D040C1-56B2-473B-8AB7-A1BA5CE06C2F}"/>
    <cellStyle name="Porcentaje 2 2 3 3 3 6 2" xfId="25838" xr:uid="{2FB68280-45A8-4208-AA15-E5AE629D7262}"/>
    <cellStyle name="Porcentaje 2 2 3 3 3 7" xfId="17475" xr:uid="{CF30D116-F849-4599-9056-1BE7527D6C4E}"/>
    <cellStyle name="Porcentaje 2 2 3 3 4" xfId="1026" xr:uid="{3E271B15-D04B-4735-B602-11815CFF9450}"/>
    <cellStyle name="Porcentaje 2 2 3 3 4 2" xfId="2698" xr:uid="{88962B63-6847-45F6-82A6-CE86E98E309E}"/>
    <cellStyle name="Porcentaje 2 2 3 3 4 2 2" xfId="6879" xr:uid="{040DCF23-6CD5-49F8-873C-6FC64DD7B8AD}"/>
    <cellStyle name="Porcentaje 2 2 3 3 4 2 2 2" xfId="15242" xr:uid="{7D868548-B7F6-44D0-8952-D09F5D8D9B26}"/>
    <cellStyle name="Porcentaje 2 2 3 3 4 2 2 2 2" xfId="31971" xr:uid="{AAF3A330-9D49-4BCB-9BC3-0B1745ED52C7}"/>
    <cellStyle name="Porcentaje 2 2 3 3 4 2 2 3" xfId="23608" xr:uid="{AD39A2A5-F1EF-4F4F-AB16-E66E582CA6EE}"/>
    <cellStyle name="Porcentaje 2 2 3 3 4 2 3" xfId="11061" xr:uid="{55AE44A6-FCBE-4C55-A686-E85DDB6F2B91}"/>
    <cellStyle name="Porcentaje 2 2 3 3 4 2 3 2" xfId="27790" xr:uid="{D096EB84-88D2-462C-9E62-23A376256157}"/>
    <cellStyle name="Porcentaje 2 2 3 3 4 2 4" xfId="19427" xr:uid="{72C3CE49-859A-43C9-BDFF-90F5782FF59B}"/>
    <cellStyle name="Porcentaje 2 2 3 3 4 3" xfId="5207" xr:uid="{406A7000-E3E8-4FF5-AAEF-DF7D809F0E69}"/>
    <cellStyle name="Porcentaje 2 2 3 3 4 3 2" xfId="13570" xr:uid="{BE9C0262-B0DC-421F-859A-54CBC5309708}"/>
    <cellStyle name="Porcentaje 2 2 3 3 4 3 2 2" xfId="30299" xr:uid="{7AFC84DC-EC54-4955-9A37-9F4716DBE751}"/>
    <cellStyle name="Porcentaje 2 2 3 3 4 3 3" xfId="21936" xr:uid="{9B4A805E-6E53-4D65-9A9D-62DC7F540A24}"/>
    <cellStyle name="Porcentaje 2 2 3 3 4 4" xfId="9389" xr:uid="{B35A542F-BBAF-4F54-A20B-50F89984059F}"/>
    <cellStyle name="Porcentaje 2 2 3 3 4 4 2" xfId="26118" xr:uid="{BCADF9C6-61FD-4126-A6B4-8F2C8DA46112}"/>
    <cellStyle name="Porcentaje 2 2 3 3 4 5" xfId="17755" xr:uid="{B01AC720-E1BC-4BAD-92B0-DB16733D9E32}"/>
    <cellStyle name="Porcentaje 2 2 3 3 5" xfId="1862" xr:uid="{41F75F0A-639F-4E07-9706-D8E702628475}"/>
    <cellStyle name="Porcentaje 2 2 3 3 5 2" xfId="6043" xr:uid="{D94ADC00-63D7-4D81-A9A8-56E0262A8341}"/>
    <cellStyle name="Porcentaje 2 2 3 3 5 2 2" xfId="14406" xr:uid="{BD2F075F-4691-4924-8DF3-E7A34A6B2EBC}"/>
    <cellStyle name="Porcentaje 2 2 3 3 5 2 2 2" xfId="31135" xr:uid="{0A010403-51B4-4165-A381-D82BD493A2C1}"/>
    <cellStyle name="Porcentaje 2 2 3 3 5 2 3" xfId="22772" xr:uid="{170FFE15-D81E-4535-BBE7-33756DBE9E21}"/>
    <cellStyle name="Porcentaje 2 2 3 3 5 3" xfId="10225" xr:uid="{7211DA4D-174A-4D95-9FF7-863AEDE7ACE6}"/>
    <cellStyle name="Porcentaje 2 2 3 3 5 3 2" xfId="26954" xr:uid="{17D907CB-BA3A-4618-83F4-0C68F901C1DA}"/>
    <cellStyle name="Porcentaje 2 2 3 3 5 4" xfId="18591" xr:uid="{28C15E36-F8B1-44EA-946B-CC560845AD3A}"/>
    <cellStyle name="Porcentaje 2 2 3 3 6" xfId="3536" xr:uid="{AC9844A1-827A-48FA-BF98-C2C3EAC0B9E0}"/>
    <cellStyle name="Porcentaje 2 2 3 3 6 2" xfId="7717" xr:uid="{3E483B98-042F-4445-8D95-47E0842D1A76}"/>
    <cellStyle name="Porcentaje 2 2 3 3 6 2 2" xfId="16080" xr:uid="{EEE19321-4D9B-4213-BEDC-44F05E5F6DFD}"/>
    <cellStyle name="Porcentaje 2 2 3 3 6 2 2 2" xfId="32809" xr:uid="{8C544D74-7022-403B-8CF5-2FEE620D2FA5}"/>
    <cellStyle name="Porcentaje 2 2 3 3 6 2 3" xfId="24446" xr:uid="{43D8A4E4-961B-4981-8BE9-97A5B92BECE0}"/>
    <cellStyle name="Porcentaje 2 2 3 3 6 3" xfId="11899" xr:uid="{09499103-668E-4889-B28E-9BE027C3C086}"/>
    <cellStyle name="Porcentaje 2 2 3 3 6 3 2" xfId="28628" xr:uid="{EEB8FBD6-DE1A-4311-B062-1C79C4479DE3}"/>
    <cellStyle name="Porcentaje 2 2 3 3 6 4" xfId="20265" xr:uid="{95BC7C11-F30A-4451-B1D6-B8DBA982EA63}"/>
    <cellStyle name="Porcentaje 2 2 3 3 7" xfId="4371" xr:uid="{F8D8085E-B97D-4AC6-9CD0-70EB7939281C}"/>
    <cellStyle name="Porcentaje 2 2 3 3 7 2" xfId="12734" xr:uid="{8A5986B8-B5E9-4ED7-9224-5586AF6357E5}"/>
    <cellStyle name="Porcentaje 2 2 3 3 7 2 2" xfId="29463" xr:uid="{AE6F524F-1169-45C0-8FD8-7DF0F7BB550D}"/>
    <cellStyle name="Porcentaje 2 2 3 3 7 3" xfId="21100" xr:uid="{73BD8D56-4742-4A5F-8843-C0C42C8428D8}"/>
    <cellStyle name="Porcentaje 2 2 3 3 8" xfId="8553" xr:uid="{9A91285B-DE40-4E31-8103-7D727D44E4D8}"/>
    <cellStyle name="Porcentaje 2 2 3 3 8 2" xfId="25282" xr:uid="{2987A2EB-592F-40B1-A06D-4B1A0E7EF374}"/>
    <cellStyle name="Porcentaje 2 2 3 3 9" xfId="16919" xr:uid="{8883A096-87D4-42AB-A6D0-7B09F12ABE2D}"/>
    <cellStyle name="Porcentaje 2 2 3 4" xfId="332" xr:uid="{AADD0E37-1BF4-4430-987B-1DD6185552EF}"/>
    <cellStyle name="Porcentaje 2 2 3 4 2" xfId="1168" xr:uid="{F5F7FF77-DB37-42AA-88FE-FB58C315763D}"/>
    <cellStyle name="Porcentaje 2 2 3 4 2 2" xfId="2840" xr:uid="{616BABA1-5648-4850-9E4D-E1FD039B1C5F}"/>
    <cellStyle name="Porcentaje 2 2 3 4 2 2 2" xfId="7021" xr:uid="{CBBBBC83-D332-4E13-8717-1C53C1CF9C8C}"/>
    <cellStyle name="Porcentaje 2 2 3 4 2 2 2 2" xfId="15384" xr:uid="{70255CA1-16EF-4B1C-9318-A03D33B0B051}"/>
    <cellStyle name="Porcentaje 2 2 3 4 2 2 2 2 2" xfId="32113" xr:uid="{049412FC-C43B-422B-A86F-026C91AFF447}"/>
    <cellStyle name="Porcentaje 2 2 3 4 2 2 2 3" xfId="23750" xr:uid="{9D48BAD8-B85A-4EA3-A7DE-7B4589A38B95}"/>
    <cellStyle name="Porcentaje 2 2 3 4 2 2 3" xfId="11203" xr:uid="{896C3910-C055-4E0D-BA66-D8C637BB36DB}"/>
    <cellStyle name="Porcentaje 2 2 3 4 2 2 3 2" xfId="27932" xr:uid="{3F2DAD69-4A45-4C30-8D78-6D3A61E9154C}"/>
    <cellStyle name="Porcentaje 2 2 3 4 2 2 4" xfId="19569" xr:uid="{B52D07E2-375D-4725-9379-E86037503994}"/>
    <cellStyle name="Porcentaje 2 2 3 4 2 3" xfId="5349" xr:uid="{B9C74FE7-5AE9-48C3-903A-2198AADEA329}"/>
    <cellStyle name="Porcentaje 2 2 3 4 2 3 2" xfId="13712" xr:uid="{399858DD-8C55-47F9-B9E3-5E0EEA5C5D31}"/>
    <cellStyle name="Porcentaje 2 2 3 4 2 3 2 2" xfId="30441" xr:uid="{F6407A46-77EA-4747-B210-7F6CDC1F58F6}"/>
    <cellStyle name="Porcentaje 2 2 3 4 2 3 3" xfId="22078" xr:uid="{65443E51-39AA-4D73-9657-507924E034C0}"/>
    <cellStyle name="Porcentaje 2 2 3 4 2 4" xfId="9531" xr:uid="{5826A6B4-65A5-47AF-93F4-4E0241E4AA8F}"/>
    <cellStyle name="Porcentaje 2 2 3 4 2 4 2" xfId="26260" xr:uid="{4280BC21-56A5-4B2C-BBA9-2C12DAF09C02}"/>
    <cellStyle name="Porcentaje 2 2 3 4 2 5" xfId="17897" xr:uid="{E1BA88AA-9BCD-439A-9586-765D8136BD36}"/>
    <cellStyle name="Porcentaje 2 2 3 4 3" xfId="2004" xr:uid="{ABA795D3-6161-4E39-9428-BCA36FD5700D}"/>
    <cellStyle name="Porcentaje 2 2 3 4 3 2" xfId="6185" xr:uid="{CA52DEE5-2586-460B-9134-931F2B952089}"/>
    <cellStyle name="Porcentaje 2 2 3 4 3 2 2" xfId="14548" xr:uid="{D7BD9392-C606-49D1-83CF-2DA723582DCB}"/>
    <cellStyle name="Porcentaje 2 2 3 4 3 2 2 2" xfId="31277" xr:uid="{355A56F1-303D-41C3-AABC-94EC6B510416}"/>
    <cellStyle name="Porcentaje 2 2 3 4 3 2 3" xfId="22914" xr:uid="{C8A2ACD5-BD7A-4883-88D3-2F2557DB920C}"/>
    <cellStyle name="Porcentaje 2 2 3 4 3 3" xfId="10367" xr:uid="{F01E3711-4A3B-4E66-8661-2F081463A9B5}"/>
    <cellStyle name="Porcentaje 2 2 3 4 3 3 2" xfId="27096" xr:uid="{38AB12A2-6C23-4CC5-B1F5-5BD0B4E0B235}"/>
    <cellStyle name="Porcentaje 2 2 3 4 3 4" xfId="18733" xr:uid="{06588E0D-1444-4F71-AF61-4938534F03A1}"/>
    <cellStyle name="Porcentaje 2 2 3 4 4" xfId="3678" xr:uid="{C4C48891-E7BE-4EEB-8900-084C6FD2365D}"/>
    <cellStyle name="Porcentaje 2 2 3 4 4 2" xfId="7859" xr:uid="{3562CFC2-B3E6-4FDC-AE75-CA9B5283ABD0}"/>
    <cellStyle name="Porcentaje 2 2 3 4 4 2 2" xfId="16222" xr:uid="{C33BF5BF-E01E-44AE-AD5C-F55265C08FAC}"/>
    <cellStyle name="Porcentaje 2 2 3 4 4 2 2 2" xfId="32951" xr:uid="{0638F282-4CEC-4BCE-8FBA-B6390D2A3867}"/>
    <cellStyle name="Porcentaje 2 2 3 4 4 2 3" xfId="24588" xr:uid="{90299C95-7A18-4F94-A57B-6379D1C0BECC}"/>
    <cellStyle name="Porcentaje 2 2 3 4 4 3" xfId="12041" xr:uid="{61A6FE38-1FCF-471E-A613-DD1DB6BB7020}"/>
    <cellStyle name="Porcentaje 2 2 3 4 4 3 2" xfId="28770" xr:uid="{F32C0E07-84A5-48FC-AE87-38C4F32866A9}"/>
    <cellStyle name="Porcentaje 2 2 3 4 4 4" xfId="20407" xr:uid="{292883D5-3316-4F81-B270-061FAF7A1ED4}"/>
    <cellStyle name="Porcentaje 2 2 3 4 5" xfId="4513" xr:uid="{7A9A39F8-62AE-4E62-8153-36B07011AEE4}"/>
    <cellStyle name="Porcentaje 2 2 3 4 5 2" xfId="12876" xr:uid="{C0057FE7-6FD9-46C0-B16B-60B835020659}"/>
    <cellStyle name="Porcentaje 2 2 3 4 5 2 2" xfId="29605" xr:uid="{89CADF56-5309-47B5-AC01-56E86BD94012}"/>
    <cellStyle name="Porcentaje 2 2 3 4 5 3" xfId="21242" xr:uid="{DAC31405-A54A-4848-BB0A-CF15EEF6C921}"/>
    <cellStyle name="Porcentaje 2 2 3 4 6" xfId="8695" xr:uid="{0715F6C0-EF7C-4085-B820-83154F2D78CD}"/>
    <cellStyle name="Porcentaje 2 2 3 4 6 2" xfId="25424" xr:uid="{8557BDE1-B0E1-4A4C-8930-CCEE167B1801}"/>
    <cellStyle name="Porcentaje 2 2 3 4 7" xfId="17061" xr:uid="{B933613E-3035-467A-98FE-FBBD36251E14}"/>
    <cellStyle name="Porcentaje 2 2 3 5" xfId="610" xr:uid="{A1D2CB1B-CEAE-4DCF-8E21-3A4312B55CEF}"/>
    <cellStyle name="Porcentaje 2 2 3 5 2" xfId="1446" xr:uid="{F647B1F6-58BA-4109-9DD6-E268D1B69934}"/>
    <cellStyle name="Porcentaje 2 2 3 5 2 2" xfId="3118" xr:uid="{2FD3A004-5CF4-4049-AF0D-8732F74EA211}"/>
    <cellStyle name="Porcentaje 2 2 3 5 2 2 2" xfId="7299" xr:uid="{3DB678CB-C2E5-48DB-8393-F48A53F722F1}"/>
    <cellStyle name="Porcentaje 2 2 3 5 2 2 2 2" xfId="15662" xr:uid="{CBBF6756-C171-4DAF-8552-1CAB09961DB5}"/>
    <cellStyle name="Porcentaje 2 2 3 5 2 2 2 2 2" xfId="32391" xr:uid="{C66B56BB-5C82-4F3C-996F-C47FE4989B1F}"/>
    <cellStyle name="Porcentaje 2 2 3 5 2 2 2 3" xfId="24028" xr:uid="{9DA4EA9D-29C6-4ABE-BC04-A1289CD360BD}"/>
    <cellStyle name="Porcentaje 2 2 3 5 2 2 3" xfId="11481" xr:uid="{AFD63952-93E5-450C-84EB-BF0CC4B3C1B6}"/>
    <cellStyle name="Porcentaje 2 2 3 5 2 2 3 2" xfId="28210" xr:uid="{F3BC4F1D-30D4-45F1-B03E-27A6C674994F}"/>
    <cellStyle name="Porcentaje 2 2 3 5 2 2 4" xfId="19847" xr:uid="{27689854-5F14-45B8-9F1F-53BB48303120}"/>
    <cellStyle name="Porcentaje 2 2 3 5 2 3" xfId="5627" xr:uid="{579C8863-BE55-4073-ABCB-33845A2590EC}"/>
    <cellStyle name="Porcentaje 2 2 3 5 2 3 2" xfId="13990" xr:uid="{339008D3-0817-466B-A941-A1943F71B8F0}"/>
    <cellStyle name="Porcentaje 2 2 3 5 2 3 2 2" xfId="30719" xr:uid="{80E5863E-DDBF-4DE6-831B-50DCE27AD371}"/>
    <cellStyle name="Porcentaje 2 2 3 5 2 3 3" xfId="22356" xr:uid="{A4E560CC-4150-4984-8F6C-3F2AD332CEBE}"/>
    <cellStyle name="Porcentaje 2 2 3 5 2 4" xfId="9809" xr:uid="{C18B0A15-442B-4397-947B-31421A5A135D}"/>
    <cellStyle name="Porcentaje 2 2 3 5 2 4 2" xfId="26538" xr:uid="{E62B0F19-76F3-465C-88C5-5E1D1E7C7741}"/>
    <cellStyle name="Porcentaje 2 2 3 5 2 5" xfId="18175" xr:uid="{E25326A0-D167-476E-91B1-C37B563FB775}"/>
    <cellStyle name="Porcentaje 2 2 3 5 3" xfId="2282" xr:uid="{FB935041-E575-4A15-85FE-151ED04E8A52}"/>
    <cellStyle name="Porcentaje 2 2 3 5 3 2" xfId="6463" xr:uid="{C122D990-1C5A-4EDA-8446-C818627EB81B}"/>
    <cellStyle name="Porcentaje 2 2 3 5 3 2 2" xfId="14826" xr:uid="{04736CAA-25C8-42B9-B978-AD23771C0031}"/>
    <cellStyle name="Porcentaje 2 2 3 5 3 2 2 2" xfId="31555" xr:uid="{87BDC462-68D8-4197-9E5E-EE3CDE4EEBC0}"/>
    <cellStyle name="Porcentaje 2 2 3 5 3 2 3" xfId="23192" xr:uid="{30CABBAE-3F9C-4461-89F2-13A3DA6EB139}"/>
    <cellStyle name="Porcentaje 2 2 3 5 3 3" xfId="10645" xr:uid="{458B8024-EAE3-4068-A060-C1E6A92A0EF7}"/>
    <cellStyle name="Porcentaje 2 2 3 5 3 3 2" xfId="27374" xr:uid="{90235E5C-C99F-4498-BEAB-EAC0709550AE}"/>
    <cellStyle name="Porcentaje 2 2 3 5 3 4" xfId="19011" xr:uid="{D7CCDC08-753F-45CD-8730-CF176A63090B}"/>
    <cellStyle name="Porcentaje 2 2 3 5 4" xfId="3956" xr:uid="{7A9B1C96-1989-45A2-8694-E3E329BE0939}"/>
    <cellStyle name="Porcentaje 2 2 3 5 4 2" xfId="8137" xr:uid="{1CDB6796-C194-453F-9C3F-55658E54D498}"/>
    <cellStyle name="Porcentaje 2 2 3 5 4 2 2" xfId="16500" xr:uid="{52805E66-CA87-4BAD-BD5D-BE0B0067F7E0}"/>
    <cellStyle name="Porcentaje 2 2 3 5 4 2 2 2" xfId="33229" xr:uid="{1698A6D8-0865-4E1F-B720-1FFC19B8471E}"/>
    <cellStyle name="Porcentaje 2 2 3 5 4 2 3" xfId="24866" xr:uid="{70382BD5-B141-478D-864B-4B1BC4D1900D}"/>
    <cellStyle name="Porcentaje 2 2 3 5 4 3" xfId="12319" xr:uid="{5FAED0BD-479C-43F9-8BC2-B876EE415502}"/>
    <cellStyle name="Porcentaje 2 2 3 5 4 3 2" xfId="29048" xr:uid="{AFF71904-BD53-4CEF-9ACC-FB6371F1F373}"/>
    <cellStyle name="Porcentaje 2 2 3 5 4 4" xfId="20685" xr:uid="{FA71C74A-097F-4F4C-9B74-1EC89FAF5713}"/>
    <cellStyle name="Porcentaje 2 2 3 5 5" xfId="4791" xr:uid="{7726BBED-B20A-4DC3-95F0-457D2501EBA6}"/>
    <cellStyle name="Porcentaje 2 2 3 5 5 2" xfId="13154" xr:uid="{F8B512A8-8F8E-4908-B0C0-EBE0D69F555C}"/>
    <cellStyle name="Porcentaje 2 2 3 5 5 2 2" xfId="29883" xr:uid="{950104DB-2F79-4791-A9F8-16C404867A53}"/>
    <cellStyle name="Porcentaje 2 2 3 5 5 3" xfId="21520" xr:uid="{CA02FF79-74B2-4CAB-95CC-EFB87596C82C}"/>
    <cellStyle name="Porcentaje 2 2 3 5 6" xfId="8973" xr:uid="{EB124CCC-9ABB-44F6-82D1-592E142F038D}"/>
    <cellStyle name="Porcentaje 2 2 3 5 6 2" xfId="25702" xr:uid="{5C8A3B74-A68B-4BD9-8956-E6DFC4C15853}"/>
    <cellStyle name="Porcentaje 2 2 3 5 7" xfId="17339" xr:uid="{4BCF59A4-2575-4AD9-A10B-8CFEFD227617}"/>
    <cellStyle name="Porcentaje 2 2 3 6" xfId="890" xr:uid="{003000C7-262F-48DD-8E23-1A01DEF5979A}"/>
    <cellStyle name="Porcentaje 2 2 3 6 2" xfId="2562" xr:uid="{D9F35FAD-EF12-4458-98C4-9F8B871B199A}"/>
    <cellStyle name="Porcentaje 2 2 3 6 2 2" xfId="6743" xr:uid="{7178C245-084D-4020-9F5A-F516BB234A00}"/>
    <cellStyle name="Porcentaje 2 2 3 6 2 2 2" xfId="15106" xr:uid="{1EAAA401-8022-4764-845F-88F2316A2EE7}"/>
    <cellStyle name="Porcentaje 2 2 3 6 2 2 2 2" xfId="31835" xr:uid="{1C9076F7-A64F-4CB9-AFEA-7B712A6B6D9E}"/>
    <cellStyle name="Porcentaje 2 2 3 6 2 2 3" xfId="23472" xr:uid="{F1FECAA3-0D40-4FB2-A183-407B9312907C}"/>
    <cellStyle name="Porcentaje 2 2 3 6 2 3" xfId="10925" xr:uid="{404F1B3A-AF2E-4D04-BC60-6663650376AA}"/>
    <cellStyle name="Porcentaje 2 2 3 6 2 3 2" xfId="27654" xr:uid="{16884651-97F8-430C-83DE-BCEB39046F4E}"/>
    <cellStyle name="Porcentaje 2 2 3 6 2 4" xfId="19291" xr:uid="{7C0DBA2A-6F07-4194-AA88-8E66B375D23F}"/>
    <cellStyle name="Porcentaje 2 2 3 6 3" xfId="5071" xr:uid="{086E8178-3978-43EA-BF6E-6280A748677C}"/>
    <cellStyle name="Porcentaje 2 2 3 6 3 2" xfId="13434" xr:uid="{4A26522E-9CE7-44CA-B07A-EDE4A2D1A5CA}"/>
    <cellStyle name="Porcentaje 2 2 3 6 3 2 2" xfId="30163" xr:uid="{C8A2DD42-7549-4B56-AA29-500BF27CD216}"/>
    <cellStyle name="Porcentaje 2 2 3 6 3 3" xfId="21800" xr:uid="{55E23176-A1F6-4791-9F00-C5035BCAC150}"/>
    <cellStyle name="Porcentaje 2 2 3 6 4" xfId="9253" xr:uid="{28AE41F4-1694-47F6-AE98-3E04FBA8D980}"/>
    <cellStyle name="Porcentaje 2 2 3 6 4 2" xfId="25982" xr:uid="{6B3A9A61-8C19-4CBC-BE34-7A37A6ABDB79}"/>
    <cellStyle name="Porcentaje 2 2 3 6 5" xfId="17619" xr:uid="{F23C0C3B-7D84-4702-AC4F-C24E671D0B69}"/>
    <cellStyle name="Porcentaje 2 2 3 7" xfId="1726" xr:uid="{1D178DDD-0F9C-417B-8B0F-A2802D8DB47D}"/>
    <cellStyle name="Porcentaje 2 2 3 7 2" xfId="5907" xr:uid="{A2D62699-B7B4-47DA-8038-A7E583F3F606}"/>
    <cellStyle name="Porcentaje 2 2 3 7 2 2" xfId="14270" xr:uid="{E8E60D6A-1E8A-4246-B959-C4B3198F189C}"/>
    <cellStyle name="Porcentaje 2 2 3 7 2 2 2" xfId="30999" xr:uid="{F551D644-673E-403A-8D99-FD69FB7DC7DF}"/>
    <cellStyle name="Porcentaje 2 2 3 7 2 3" xfId="22636" xr:uid="{C8838C2A-5B5A-403F-8C92-7964D5384F02}"/>
    <cellStyle name="Porcentaje 2 2 3 7 3" xfId="10089" xr:uid="{AB754AEB-3E02-4D19-B1FD-1DC9E4B5366C}"/>
    <cellStyle name="Porcentaje 2 2 3 7 3 2" xfId="26818" xr:uid="{29DA3868-AE15-4E51-9D79-F0255F6053D5}"/>
    <cellStyle name="Porcentaje 2 2 3 7 4" xfId="18455" xr:uid="{92382C9A-75D9-455B-B27C-E0E97B178F09}"/>
    <cellStyle name="Porcentaje 2 2 3 8" xfId="3400" xr:uid="{14896E07-B754-4EAC-BF35-640BAA73AD2B}"/>
    <cellStyle name="Porcentaje 2 2 3 8 2" xfId="7581" xr:uid="{D316DECB-602D-44D5-8E39-38B8655C2878}"/>
    <cellStyle name="Porcentaje 2 2 3 8 2 2" xfId="15944" xr:uid="{6765110A-46F7-4AA7-AB7C-BD5180831F56}"/>
    <cellStyle name="Porcentaje 2 2 3 8 2 2 2" xfId="32673" xr:uid="{D11B592C-E8C7-4427-B386-B58E0ADE0928}"/>
    <cellStyle name="Porcentaje 2 2 3 8 2 3" xfId="24310" xr:uid="{DECBF60A-E67F-4C55-8EF5-F801E8501D6C}"/>
    <cellStyle name="Porcentaje 2 2 3 8 3" xfId="11763" xr:uid="{FD491807-FB7F-4DC5-97E1-AFD006C3CBCD}"/>
    <cellStyle name="Porcentaje 2 2 3 8 3 2" xfId="28492" xr:uid="{6CECCCBB-31E6-493F-9DC7-5F8B797A5111}"/>
    <cellStyle name="Porcentaje 2 2 3 8 4" xfId="20129" xr:uid="{32839177-6F31-409B-AC53-79F452709C2D}"/>
    <cellStyle name="Porcentaje 2 2 3 9" xfId="4235" xr:uid="{F2FB3518-E682-4FEB-9E22-AEA2B1262C00}"/>
    <cellStyle name="Porcentaje 2 2 3 9 2" xfId="12598" xr:uid="{94E072AF-0D48-4981-976D-0BE1C58A86A3}"/>
    <cellStyle name="Porcentaje 2 2 3 9 2 2" xfId="29327" xr:uid="{0DC2F994-BE48-427B-95FC-1B206D4192D6}"/>
    <cellStyle name="Porcentaje 2 2 3 9 3" xfId="20964" xr:uid="{F69C7E9B-CF12-419E-BAA3-78AE428F4F22}"/>
    <cellStyle name="Porcentaje 2 2 4" xfId="81" xr:uid="{DCBFEB88-21FF-4B44-8D8E-1E4B65BB0BFA}"/>
    <cellStyle name="Porcentaje 2 2 4 10" xfId="16810" xr:uid="{E69105FE-64B5-4F60-B9FB-1D94711BF00C}"/>
    <cellStyle name="Porcentaje 2 2 4 2" xfId="217" xr:uid="{93A9DFC5-EC02-4B68-8823-6C89D10B7DC5}"/>
    <cellStyle name="Porcentaje 2 2 4 2 2" xfId="495" xr:uid="{710FC14E-39D6-4BA8-B67C-1664FDDCA240}"/>
    <cellStyle name="Porcentaje 2 2 4 2 2 2" xfId="1331" xr:uid="{11248837-8BC0-4A19-8DB4-BF70E7F2FD75}"/>
    <cellStyle name="Porcentaje 2 2 4 2 2 2 2" xfId="3003" xr:uid="{738E39CE-553E-45E8-AB0B-601DADC184C5}"/>
    <cellStyle name="Porcentaje 2 2 4 2 2 2 2 2" xfId="7184" xr:uid="{0AB5E10C-9CF1-4DFF-AF40-87FB626C7838}"/>
    <cellStyle name="Porcentaje 2 2 4 2 2 2 2 2 2" xfId="15547" xr:uid="{F62EFFFD-54AB-4031-BB24-D59C1478F1F3}"/>
    <cellStyle name="Porcentaje 2 2 4 2 2 2 2 2 2 2" xfId="32276" xr:uid="{CE49F186-1278-4D49-9C84-F1AC740356B3}"/>
    <cellStyle name="Porcentaje 2 2 4 2 2 2 2 2 3" xfId="23913" xr:uid="{D6B06C8E-8B2E-45E4-84BD-DA23D5BB5D20}"/>
    <cellStyle name="Porcentaje 2 2 4 2 2 2 2 3" xfId="11366" xr:uid="{E2292BD4-448D-44E4-BDA9-14A7C3214F55}"/>
    <cellStyle name="Porcentaje 2 2 4 2 2 2 2 3 2" xfId="28095" xr:uid="{0094292A-3058-429B-9A47-FD939E2F0CA2}"/>
    <cellStyle name="Porcentaje 2 2 4 2 2 2 2 4" xfId="19732" xr:uid="{A500C9F2-99B3-4EFF-8D40-672F2E64BD0B}"/>
    <cellStyle name="Porcentaje 2 2 4 2 2 2 3" xfId="5512" xr:uid="{15C5B89F-981C-4711-8DC0-765E238174EA}"/>
    <cellStyle name="Porcentaje 2 2 4 2 2 2 3 2" xfId="13875" xr:uid="{7E76B102-7FAA-4D60-8EE7-5B0220921B6A}"/>
    <cellStyle name="Porcentaje 2 2 4 2 2 2 3 2 2" xfId="30604" xr:uid="{C158DE9A-665F-4538-9D10-0C7FB9C7CE29}"/>
    <cellStyle name="Porcentaje 2 2 4 2 2 2 3 3" xfId="22241" xr:uid="{A4EAC20B-82D6-4D2E-B1E7-70AFAFF4245F}"/>
    <cellStyle name="Porcentaje 2 2 4 2 2 2 4" xfId="9694" xr:uid="{26AA1A67-5560-4EB3-9DAE-82C11531B9EF}"/>
    <cellStyle name="Porcentaje 2 2 4 2 2 2 4 2" xfId="26423" xr:uid="{5A577BF1-233A-4785-8E00-ECE2ED3C0E4A}"/>
    <cellStyle name="Porcentaje 2 2 4 2 2 2 5" xfId="18060" xr:uid="{AFB25833-2830-44D7-B2B0-6EF3EF70BC71}"/>
    <cellStyle name="Porcentaje 2 2 4 2 2 3" xfId="2167" xr:uid="{19EBE30D-1486-48A9-88DE-68651B9F9C73}"/>
    <cellStyle name="Porcentaje 2 2 4 2 2 3 2" xfId="6348" xr:uid="{B227CABC-7280-4F21-AFAE-79C2A64733D5}"/>
    <cellStyle name="Porcentaje 2 2 4 2 2 3 2 2" xfId="14711" xr:uid="{0AE6DA17-C128-4F3E-B8CB-3934F15EBE8C}"/>
    <cellStyle name="Porcentaje 2 2 4 2 2 3 2 2 2" xfId="31440" xr:uid="{BE320613-77B8-4850-B3C0-F8D5E98D8927}"/>
    <cellStyle name="Porcentaje 2 2 4 2 2 3 2 3" xfId="23077" xr:uid="{3AF846D1-2C02-497D-B4E8-270DC8F44A68}"/>
    <cellStyle name="Porcentaje 2 2 4 2 2 3 3" xfId="10530" xr:uid="{40A5EAB8-149B-4BC2-8906-63CB05D1CBD2}"/>
    <cellStyle name="Porcentaje 2 2 4 2 2 3 3 2" xfId="27259" xr:uid="{A97B9675-9B13-4CB7-B1A8-17BAF2C4BBC2}"/>
    <cellStyle name="Porcentaje 2 2 4 2 2 3 4" xfId="18896" xr:uid="{53732477-CF3C-4130-87AB-878CBC8D502B}"/>
    <cellStyle name="Porcentaje 2 2 4 2 2 4" xfId="3841" xr:uid="{C1C3E4D4-0627-44A4-9969-EB5D14894DF3}"/>
    <cellStyle name="Porcentaje 2 2 4 2 2 4 2" xfId="8022" xr:uid="{55C9BE1A-86DF-4466-9431-80938274BD1E}"/>
    <cellStyle name="Porcentaje 2 2 4 2 2 4 2 2" xfId="16385" xr:uid="{33D4BDD4-E6C1-4FCB-9139-092C1852CB7F}"/>
    <cellStyle name="Porcentaje 2 2 4 2 2 4 2 2 2" xfId="33114" xr:uid="{1AF54E8E-90DF-4A0F-8668-53A2C4B5AE96}"/>
    <cellStyle name="Porcentaje 2 2 4 2 2 4 2 3" xfId="24751" xr:uid="{366A2998-89DC-492D-A0F7-C37E4AC7DFD2}"/>
    <cellStyle name="Porcentaje 2 2 4 2 2 4 3" xfId="12204" xr:uid="{257EA3B4-23E5-4E3F-B15E-A45394CDB077}"/>
    <cellStyle name="Porcentaje 2 2 4 2 2 4 3 2" xfId="28933" xr:uid="{D3AEDC56-DD18-4C25-888E-E29639BB657E}"/>
    <cellStyle name="Porcentaje 2 2 4 2 2 4 4" xfId="20570" xr:uid="{638C4EC3-1EC7-46BA-8917-959959AB59F4}"/>
    <cellStyle name="Porcentaje 2 2 4 2 2 5" xfId="4676" xr:uid="{BA59E457-2A80-4847-AC51-7AFE580B5E1B}"/>
    <cellStyle name="Porcentaje 2 2 4 2 2 5 2" xfId="13039" xr:uid="{8A31DB42-940C-4D7B-8365-ED8FDB3B33AD}"/>
    <cellStyle name="Porcentaje 2 2 4 2 2 5 2 2" xfId="29768" xr:uid="{DB1942CA-6D51-4109-8205-22D73EA9196B}"/>
    <cellStyle name="Porcentaje 2 2 4 2 2 5 3" xfId="21405" xr:uid="{1BCAD683-D48F-4243-A39A-C1C8B2489A15}"/>
    <cellStyle name="Porcentaje 2 2 4 2 2 6" xfId="8858" xr:uid="{3232FAB3-CBBF-4D54-B45D-50280521D1C6}"/>
    <cellStyle name="Porcentaje 2 2 4 2 2 6 2" xfId="25587" xr:uid="{FFFAEF78-4F4A-456B-8BE3-76E518AFC422}"/>
    <cellStyle name="Porcentaje 2 2 4 2 2 7" xfId="17224" xr:uid="{ADAD9AE8-2F43-4A3A-BDFF-4C4F8FB5CE04}"/>
    <cellStyle name="Porcentaje 2 2 4 2 3" xfId="773" xr:uid="{554EFED2-8140-4337-8358-055858511B96}"/>
    <cellStyle name="Porcentaje 2 2 4 2 3 2" xfId="1609" xr:uid="{83C90594-EDC0-4DBD-885D-211B2237AC03}"/>
    <cellStyle name="Porcentaje 2 2 4 2 3 2 2" xfId="3281" xr:uid="{EC896CCD-90F9-4845-A37A-2A6BA42575B4}"/>
    <cellStyle name="Porcentaje 2 2 4 2 3 2 2 2" xfId="7462" xr:uid="{26DF39B1-3384-44B9-A032-C97959862EA8}"/>
    <cellStyle name="Porcentaje 2 2 4 2 3 2 2 2 2" xfId="15825" xr:uid="{38DC0261-3107-4E69-BEBA-6B860E70BFF9}"/>
    <cellStyle name="Porcentaje 2 2 4 2 3 2 2 2 2 2" xfId="32554" xr:uid="{446E085D-B1BC-430F-83CA-3F5FBD173E8C}"/>
    <cellStyle name="Porcentaje 2 2 4 2 3 2 2 2 3" xfId="24191" xr:uid="{DE8BF935-CAA1-4739-8153-2302241397E6}"/>
    <cellStyle name="Porcentaje 2 2 4 2 3 2 2 3" xfId="11644" xr:uid="{EC5DBAE3-8DD2-4D60-877A-1B62DD8DE5E1}"/>
    <cellStyle name="Porcentaje 2 2 4 2 3 2 2 3 2" xfId="28373" xr:uid="{1DE33231-5649-4805-B155-EFB9A61B2D7D}"/>
    <cellStyle name="Porcentaje 2 2 4 2 3 2 2 4" xfId="20010" xr:uid="{FA13250E-7D5A-4C2C-A872-F8F5C3DA8573}"/>
    <cellStyle name="Porcentaje 2 2 4 2 3 2 3" xfId="5790" xr:uid="{442D468D-6F6B-4FB8-A737-DAD1AA315077}"/>
    <cellStyle name="Porcentaje 2 2 4 2 3 2 3 2" xfId="14153" xr:uid="{B7AC23A5-8EBB-40F4-B885-9D38B09F73B9}"/>
    <cellStyle name="Porcentaje 2 2 4 2 3 2 3 2 2" xfId="30882" xr:uid="{0F34C6E8-3047-4B77-9E5D-8470737842D8}"/>
    <cellStyle name="Porcentaje 2 2 4 2 3 2 3 3" xfId="22519" xr:uid="{4A7C7654-6631-439F-818A-ACC0278D4656}"/>
    <cellStyle name="Porcentaje 2 2 4 2 3 2 4" xfId="9972" xr:uid="{2C0A5F87-BDC5-43DB-9B9D-DDD0F3FC7E3C}"/>
    <cellStyle name="Porcentaje 2 2 4 2 3 2 4 2" xfId="26701" xr:uid="{E2C7C6F5-4757-42FA-A0CD-558A98E64571}"/>
    <cellStyle name="Porcentaje 2 2 4 2 3 2 5" xfId="18338" xr:uid="{462A5404-609E-4ADB-A12F-0621FB28A65A}"/>
    <cellStyle name="Porcentaje 2 2 4 2 3 3" xfId="2445" xr:uid="{240DB4E3-0CBD-486C-87F2-3AC156ED1AD5}"/>
    <cellStyle name="Porcentaje 2 2 4 2 3 3 2" xfId="6626" xr:uid="{CD315B0E-1257-4BF8-8093-0AB3B2757779}"/>
    <cellStyle name="Porcentaje 2 2 4 2 3 3 2 2" xfId="14989" xr:uid="{4A277481-8369-4282-8FBA-E5013C24BD44}"/>
    <cellStyle name="Porcentaje 2 2 4 2 3 3 2 2 2" xfId="31718" xr:uid="{9594DDFC-DD75-40F7-9761-75BCFD9A9B80}"/>
    <cellStyle name="Porcentaje 2 2 4 2 3 3 2 3" xfId="23355" xr:uid="{E29C1805-7EC9-4529-80ED-B5B71B4E74EC}"/>
    <cellStyle name="Porcentaje 2 2 4 2 3 3 3" xfId="10808" xr:uid="{D9AA0724-C41C-45A3-8B61-DCDEE0002E3A}"/>
    <cellStyle name="Porcentaje 2 2 4 2 3 3 3 2" xfId="27537" xr:uid="{695EB581-A817-4F4D-98BF-3DE4CD3AA3F3}"/>
    <cellStyle name="Porcentaje 2 2 4 2 3 3 4" xfId="19174" xr:uid="{48D9DC26-448F-4F40-A20A-431EB5E787BC}"/>
    <cellStyle name="Porcentaje 2 2 4 2 3 4" xfId="4119" xr:uid="{98D46EBD-5376-465F-8FD8-635B20B9125B}"/>
    <cellStyle name="Porcentaje 2 2 4 2 3 4 2" xfId="8300" xr:uid="{4002A184-AC12-469F-8F6B-612C0431C12B}"/>
    <cellStyle name="Porcentaje 2 2 4 2 3 4 2 2" xfId="16663" xr:uid="{487AA89F-9553-444B-B0DB-160519D2E2FF}"/>
    <cellStyle name="Porcentaje 2 2 4 2 3 4 2 2 2" xfId="33392" xr:uid="{4719FB28-1222-47B2-B98F-01F57D8F9E17}"/>
    <cellStyle name="Porcentaje 2 2 4 2 3 4 2 3" xfId="25029" xr:uid="{ECA55A79-DE24-4655-A36A-4F65D8AD47FB}"/>
    <cellStyle name="Porcentaje 2 2 4 2 3 4 3" xfId="12482" xr:uid="{88EE996F-8B9A-4300-AA68-0BABC93E07F3}"/>
    <cellStyle name="Porcentaje 2 2 4 2 3 4 3 2" xfId="29211" xr:uid="{81D00F33-D9B4-44D7-9CDC-CD9093BD79F2}"/>
    <cellStyle name="Porcentaje 2 2 4 2 3 4 4" xfId="20848" xr:uid="{AFBBA16E-94FB-4195-8E46-9122EFA0D543}"/>
    <cellStyle name="Porcentaje 2 2 4 2 3 5" xfId="4954" xr:uid="{89C8C64F-B825-47DB-928E-0C1654B7525A}"/>
    <cellStyle name="Porcentaje 2 2 4 2 3 5 2" xfId="13317" xr:uid="{5F7E5DA0-C3DB-428E-AA20-67DC29FAE405}"/>
    <cellStyle name="Porcentaje 2 2 4 2 3 5 2 2" xfId="30046" xr:uid="{840B3A05-0831-4AAD-8D9A-A801787973BE}"/>
    <cellStyle name="Porcentaje 2 2 4 2 3 5 3" xfId="21683" xr:uid="{E62C407F-97BF-469F-B091-17E5B7AB06CE}"/>
    <cellStyle name="Porcentaje 2 2 4 2 3 6" xfId="9136" xr:uid="{7AF1A2C8-6135-41E1-8A6A-92A4F7D91D66}"/>
    <cellStyle name="Porcentaje 2 2 4 2 3 6 2" xfId="25865" xr:uid="{09B41DA5-817E-4268-B9BF-B31B4BF2F8DF}"/>
    <cellStyle name="Porcentaje 2 2 4 2 3 7" xfId="17502" xr:uid="{3138848D-09E2-47E1-B4A4-0FF2A0A356D8}"/>
    <cellStyle name="Porcentaje 2 2 4 2 4" xfId="1053" xr:uid="{6EA61ED1-DB3B-4CA8-B807-489344F5CD07}"/>
    <cellStyle name="Porcentaje 2 2 4 2 4 2" xfId="2725" xr:uid="{ADF59918-B00C-4017-9901-20E34B72A4E8}"/>
    <cellStyle name="Porcentaje 2 2 4 2 4 2 2" xfId="6906" xr:uid="{87E52E10-66F3-4C33-8ACE-85794CE7A069}"/>
    <cellStyle name="Porcentaje 2 2 4 2 4 2 2 2" xfId="15269" xr:uid="{D6B3495D-5F90-4D74-BDAB-8F167BE371BC}"/>
    <cellStyle name="Porcentaje 2 2 4 2 4 2 2 2 2" xfId="31998" xr:uid="{20FC8525-D080-4321-8D5A-71576BFDBC5C}"/>
    <cellStyle name="Porcentaje 2 2 4 2 4 2 2 3" xfId="23635" xr:uid="{C44F6322-D4BB-4C51-BC8F-74653CEF39BB}"/>
    <cellStyle name="Porcentaje 2 2 4 2 4 2 3" xfId="11088" xr:uid="{D202BD9A-EA84-4518-8A60-B52CFADDA5D0}"/>
    <cellStyle name="Porcentaje 2 2 4 2 4 2 3 2" xfId="27817" xr:uid="{8758C2D0-EB97-49F8-93AB-BCE70120B3B1}"/>
    <cellStyle name="Porcentaje 2 2 4 2 4 2 4" xfId="19454" xr:uid="{886240DC-D05B-4C16-96FF-5E0FB455C2B6}"/>
    <cellStyle name="Porcentaje 2 2 4 2 4 3" xfId="5234" xr:uid="{F8C4C37B-88FB-4E3C-B9F6-085BE2B6417B}"/>
    <cellStyle name="Porcentaje 2 2 4 2 4 3 2" xfId="13597" xr:uid="{641425BA-F675-4E38-BF7E-C9DD7E0243F0}"/>
    <cellStyle name="Porcentaje 2 2 4 2 4 3 2 2" xfId="30326" xr:uid="{91D61F80-FC98-437B-9A2C-3F2097345569}"/>
    <cellStyle name="Porcentaje 2 2 4 2 4 3 3" xfId="21963" xr:uid="{2D79622D-3B50-4BE5-A712-250392D071DC}"/>
    <cellStyle name="Porcentaje 2 2 4 2 4 4" xfId="9416" xr:uid="{2344499B-7F5C-4084-B1A9-4CF1A97A6841}"/>
    <cellStyle name="Porcentaje 2 2 4 2 4 4 2" xfId="26145" xr:uid="{8C9B307C-3969-4A71-A263-CB0BCB2188B8}"/>
    <cellStyle name="Porcentaje 2 2 4 2 4 5" xfId="17782" xr:uid="{28C403E3-3F3F-4534-A02C-16AD1818D7A7}"/>
    <cellStyle name="Porcentaje 2 2 4 2 5" xfId="1889" xr:uid="{233A57E2-06CB-4796-802E-3DF8E7FADF54}"/>
    <cellStyle name="Porcentaje 2 2 4 2 5 2" xfId="6070" xr:uid="{F5AAE7B7-9BDB-40E2-BEAE-987EC51B8CF5}"/>
    <cellStyle name="Porcentaje 2 2 4 2 5 2 2" xfId="14433" xr:uid="{FA2CE542-6D1C-4032-8A98-CF13ADA7C9A3}"/>
    <cellStyle name="Porcentaje 2 2 4 2 5 2 2 2" xfId="31162" xr:uid="{EF3E639A-E641-4F32-8372-B24EF8A7BCD5}"/>
    <cellStyle name="Porcentaje 2 2 4 2 5 2 3" xfId="22799" xr:uid="{AA84FC53-F38F-417A-83DF-0AA47EFA8463}"/>
    <cellStyle name="Porcentaje 2 2 4 2 5 3" xfId="10252" xr:uid="{D5BB4ABC-3949-4CD1-9C03-F4C872DAD990}"/>
    <cellStyle name="Porcentaje 2 2 4 2 5 3 2" xfId="26981" xr:uid="{C14631B6-EA6F-447B-BF27-76C6034EC73E}"/>
    <cellStyle name="Porcentaje 2 2 4 2 5 4" xfId="18618" xr:uid="{BC7493F3-5BCE-4943-8831-C775F97BA30C}"/>
    <cellStyle name="Porcentaje 2 2 4 2 6" xfId="3563" xr:uid="{45A3DAA9-2606-43B7-8A01-55F80D672AF7}"/>
    <cellStyle name="Porcentaje 2 2 4 2 6 2" xfId="7744" xr:uid="{72E36FE3-44A0-4F60-B914-5711F3C6A2CA}"/>
    <cellStyle name="Porcentaje 2 2 4 2 6 2 2" xfId="16107" xr:uid="{0E5C9E52-F3C5-4B86-9303-8FFD1B06FD66}"/>
    <cellStyle name="Porcentaje 2 2 4 2 6 2 2 2" xfId="32836" xr:uid="{23DA5F35-247E-4304-A2E2-1551639E050E}"/>
    <cellStyle name="Porcentaje 2 2 4 2 6 2 3" xfId="24473" xr:uid="{EBC27C1A-E9C1-4A52-A79B-EDCDE5A5E6F1}"/>
    <cellStyle name="Porcentaje 2 2 4 2 6 3" xfId="11926" xr:uid="{0F2889C7-3078-4313-AE06-12D039D6A3BD}"/>
    <cellStyle name="Porcentaje 2 2 4 2 6 3 2" xfId="28655" xr:uid="{BA72D95F-CE91-4050-9AD8-4F3C89606EE6}"/>
    <cellStyle name="Porcentaje 2 2 4 2 6 4" xfId="20292" xr:uid="{7EA4C700-EB85-448D-A4D6-9592A994B14D}"/>
    <cellStyle name="Porcentaje 2 2 4 2 7" xfId="4398" xr:uid="{4B1AE037-97D6-4C37-9D78-DABD9E5E660B}"/>
    <cellStyle name="Porcentaje 2 2 4 2 7 2" xfId="12761" xr:uid="{44BB339A-E7E1-468C-8D24-F64290819EFE}"/>
    <cellStyle name="Porcentaje 2 2 4 2 7 2 2" xfId="29490" xr:uid="{9F147361-4D61-40DD-91EF-C8E78CF5B73F}"/>
    <cellStyle name="Porcentaje 2 2 4 2 7 3" xfId="21127" xr:uid="{F1F37E98-DADC-443A-B68F-E58911D3923D}"/>
    <cellStyle name="Porcentaje 2 2 4 2 8" xfId="8580" xr:uid="{89BEDA14-3A6D-463D-9FA0-255C2E651CAC}"/>
    <cellStyle name="Porcentaje 2 2 4 2 8 2" xfId="25309" xr:uid="{FE363D03-B219-4352-A46E-2A1D47106150}"/>
    <cellStyle name="Porcentaje 2 2 4 2 9" xfId="16946" xr:uid="{A6F00A67-C774-49B9-A614-E31A2AC8A8C2}"/>
    <cellStyle name="Porcentaje 2 2 4 3" xfId="359" xr:uid="{091FBA61-96D1-47FD-B8C7-4E279CFB2C26}"/>
    <cellStyle name="Porcentaje 2 2 4 3 2" xfId="1195" xr:uid="{21F40BAD-B0D0-406D-8E46-92694B493681}"/>
    <cellStyle name="Porcentaje 2 2 4 3 2 2" xfId="2867" xr:uid="{ACDC10CC-05A8-4F71-8585-14E26BB921E1}"/>
    <cellStyle name="Porcentaje 2 2 4 3 2 2 2" xfId="7048" xr:uid="{0FFDFCFD-044E-43E7-BD09-8247E0D8990C}"/>
    <cellStyle name="Porcentaje 2 2 4 3 2 2 2 2" xfId="15411" xr:uid="{EAFB178A-0BEA-4936-BDC5-95C91C2E1834}"/>
    <cellStyle name="Porcentaje 2 2 4 3 2 2 2 2 2" xfId="32140" xr:uid="{16F36BA2-77BF-4614-BE92-4CA52F38E710}"/>
    <cellStyle name="Porcentaje 2 2 4 3 2 2 2 3" xfId="23777" xr:uid="{32FCF136-A62E-4D3C-93B5-3DB36691E5E7}"/>
    <cellStyle name="Porcentaje 2 2 4 3 2 2 3" xfId="11230" xr:uid="{9FB3F11F-BFFA-45B3-B900-40C7F0BE1FC6}"/>
    <cellStyle name="Porcentaje 2 2 4 3 2 2 3 2" xfId="27959" xr:uid="{986747A3-9C39-4DDA-98C3-7731F8B7807B}"/>
    <cellStyle name="Porcentaje 2 2 4 3 2 2 4" xfId="19596" xr:uid="{D67AFA65-4408-46D7-8D66-E44A34A66571}"/>
    <cellStyle name="Porcentaje 2 2 4 3 2 3" xfId="5376" xr:uid="{C278608B-AFAB-4317-A080-5DEFB0C80063}"/>
    <cellStyle name="Porcentaje 2 2 4 3 2 3 2" xfId="13739" xr:uid="{3B07C9E3-0F49-4911-98B7-869AD20DF03E}"/>
    <cellStyle name="Porcentaje 2 2 4 3 2 3 2 2" xfId="30468" xr:uid="{FD1B912F-2EB0-40AB-8127-AD5700216D8E}"/>
    <cellStyle name="Porcentaje 2 2 4 3 2 3 3" xfId="22105" xr:uid="{6E4AE47F-96A6-44E0-BC84-A7AF49EDBFEA}"/>
    <cellStyle name="Porcentaje 2 2 4 3 2 4" xfId="9558" xr:uid="{3396F70D-3F4A-4521-B691-42597014C7C7}"/>
    <cellStyle name="Porcentaje 2 2 4 3 2 4 2" xfId="26287" xr:uid="{447A8BCB-201B-408A-8B35-84A446261050}"/>
    <cellStyle name="Porcentaje 2 2 4 3 2 5" xfId="17924" xr:uid="{76381E5E-6E26-4572-A4C5-F9E841C5D23D}"/>
    <cellStyle name="Porcentaje 2 2 4 3 3" xfId="2031" xr:uid="{E744778C-904A-4DF6-AB85-40C30DB7A776}"/>
    <cellStyle name="Porcentaje 2 2 4 3 3 2" xfId="6212" xr:uid="{0BBD2F3D-6310-44EA-8DC8-C045335C0EC3}"/>
    <cellStyle name="Porcentaje 2 2 4 3 3 2 2" xfId="14575" xr:uid="{3C784915-DFF1-4575-87EE-966ED7E0992F}"/>
    <cellStyle name="Porcentaje 2 2 4 3 3 2 2 2" xfId="31304" xr:uid="{7C352947-8893-4ED4-9E46-084278B7C458}"/>
    <cellStyle name="Porcentaje 2 2 4 3 3 2 3" xfId="22941" xr:uid="{3CF6D458-461F-4C74-A7E3-295465833194}"/>
    <cellStyle name="Porcentaje 2 2 4 3 3 3" xfId="10394" xr:uid="{90ECE500-DEBF-4CC6-A853-EA3191C8D7A3}"/>
    <cellStyle name="Porcentaje 2 2 4 3 3 3 2" xfId="27123" xr:uid="{50758B0B-8DC8-433A-9030-548C61C00778}"/>
    <cellStyle name="Porcentaje 2 2 4 3 3 4" xfId="18760" xr:uid="{714F7ED1-2FE1-4C7E-BD9C-2A0DD739D364}"/>
    <cellStyle name="Porcentaje 2 2 4 3 4" xfId="3705" xr:uid="{B12D57FB-6C20-4764-A281-1376FF138122}"/>
    <cellStyle name="Porcentaje 2 2 4 3 4 2" xfId="7886" xr:uid="{F77FE957-C4D2-49D6-A2E6-FFD676C3D5A5}"/>
    <cellStyle name="Porcentaje 2 2 4 3 4 2 2" xfId="16249" xr:uid="{1A2CBBCA-4C49-4508-9354-8F266FC2A51E}"/>
    <cellStyle name="Porcentaje 2 2 4 3 4 2 2 2" xfId="32978" xr:uid="{DB8A696A-787B-4E57-9014-6D4ECD915AA1}"/>
    <cellStyle name="Porcentaje 2 2 4 3 4 2 3" xfId="24615" xr:uid="{940B7F9E-D240-4612-9B39-DF2041C78A43}"/>
    <cellStyle name="Porcentaje 2 2 4 3 4 3" xfId="12068" xr:uid="{BD325499-63C7-420D-A04E-0377048FAD03}"/>
    <cellStyle name="Porcentaje 2 2 4 3 4 3 2" xfId="28797" xr:uid="{B69580D5-0074-4DB8-97E9-A00632B96328}"/>
    <cellStyle name="Porcentaje 2 2 4 3 4 4" xfId="20434" xr:uid="{F67E9ADB-293E-4E37-B631-F057DC4B98FB}"/>
    <cellStyle name="Porcentaje 2 2 4 3 5" xfId="4540" xr:uid="{86C3BCF4-9832-4E2C-BCD0-EC30BC619FB9}"/>
    <cellStyle name="Porcentaje 2 2 4 3 5 2" xfId="12903" xr:uid="{5E3DC537-8F16-455B-AEDD-953B63C19996}"/>
    <cellStyle name="Porcentaje 2 2 4 3 5 2 2" xfId="29632" xr:uid="{76C12866-A627-454E-A599-A93077A053B3}"/>
    <cellStyle name="Porcentaje 2 2 4 3 5 3" xfId="21269" xr:uid="{052BC64E-E926-425D-BEB4-03E1969E98F4}"/>
    <cellStyle name="Porcentaje 2 2 4 3 6" xfId="8722" xr:uid="{D0B77966-B8BE-43C4-8AF9-3F5FCAB3B70B}"/>
    <cellStyle name="Porcentaje 2 2 4 3 6 2" xfId="25451" xr:uid="{5E5FC7D6-9D2F-4617-9126-F2C5D5061843}"/>
    <cellStyle name="Porcentaje 2 2 4 3 7" xfId="17088" xr:uid="{E1F61295-631E-4E72-8A2A-331E74F668CF}"/>
    <cellStyle name="Porcentaje 2 2 4 4" xfId="637" xr:uid="{59140685-C84F-4CE2-936A-5FCC2E6A572B}"/>
    <cellStyle name="Porcentaje 2 2 4 4 2" xfId="1473" xr:uid="{C0AB6A74-54DC-4D62-8CD7-37367625C929}"/>
    <cellStyle name="Porcentaje 2 2 4 4 2 2" xfId="3145" xr:uid="{A42B9A23-FA12-4B09-8C68-E02F34460E8E}"/>
    <cellStyle name="Porcentaje 2 2 4 4 2 2 2" xfId="7326" xr:uid="{55343118-2486-42CF-913B-93AB5A48CD0D}"/>
    <cellStyle name="Porcentaje 2 2 4 4 2 2 2 2" xfId="15689" xr:uid="{7BD882E3-7CFD-48AA-8866-8D1FA5BD2FD5}"/>
    <cellStyle name="Porcentaje 2 2 4 4 2 2 2 2 2" xfId="32418" xr:uid="{DF968FFF-1352-4E5A-AB20-D8C4871E4567}"/>
    <cellStyle name="Porcentaje 2 2 4 4 2 2 2 3" xfId="24055" xr:uid="{E94D3178-355E-4A34-8DFD-7807F5E1F643}"/>
    <cellStyle name="Porcentaje 2 2 4 4 2 2 3" xfId="11508" xr:uid="{DB7E8F3D-D566-4C40-9513-8C6301EC6461}"/>
    <cellStyle name="Porcentaje 2 2 4 4 2 2 3 2" xfId="28237" xr:uid="{B4953B82-410F-43E8-818C-D3C37BDCDB68}"/>
    <cellStyle name="Porcentaje 2 2 4 4 2 2 4" xfId="19874" xr:uid="{6A61244B-B18F-44D6-A6E5-856D200A72FD}"/>
    <cellStyle name="Porcentaje 2 2 4 4 2 3" xfId="5654" xr:uid="{40044AF6-4AEC-4D46-8B0F-93EECD850797}"/>
    <cellStyle name="Porcentaje 2 2 4 4 2 3 2" xfId="14017" xr:uid="{6CD3D4A6-B706-45EC-BEF6-D5A248493AAF}"/>
    <cellStyle name="Porcentaje 2 2 4 4 2 3 2 2" xfId="30746" xr:uid="{05E25F8F-33C3-4A05-81CB-26FB09D2C2ED}"/>
    <cellStyle name="Porcentaje 2 2 4 4 2 3 3" xfId="22383" xr:uid="{359C0059-E806-4CD4-8934-3D80632F8DC5}"/>
    <cellStyle name="Porcentaje 2 2 4 4 2 4" xfId="9836" xr:uid="{B497D98A-E07B-42B1-9116-CA151F99776B}"/>
    <cellStyle name="Porcentaje 2 2 4 4 2 4 2" xfId="26565" xr:uid="{E592C471-B32C-4C8E-BF2A-753B53678E6D}"/>
    <cellStyle name="Porcentaje 2 2 4 4 2 5" xfId="18202" xr:uid="{8B00F80D-E39A-4E10-B866-E0C99E933867}"/>
    <cellStyle name="Porcentaje 2 2 4 4 3" xfId="2309" xr:uid="{AB1F5BC2-59EA-451F-8DF4-A30FFC0C7FE9}"/>
    <cellStyle name="Porcentaje 2 2 4 4 3 2" xfId="6490" xr:uid="{62F6B553-DBE1-41AA-B9B4-314CFB17DC90}"/>
    <cellStyle name="Porcentaje 2 2 4 4 3 2 2" xfId="14853" xr:uid="{01798A5E-1513-4A77-B97E-2B8E0CE7CB1A}"/>
    <cellStyle name="Porcentaje 2 2 4 4 3 2 2 2" xfId="31582" xr:uid="{07B439E3-AEA3-43EE-864C-D5DBFFD8FC3F}"/>
    <cellStyle name="Porcentaje 2 2 4 4 3 2 3" xfId="23219" xr:uid="{DF9BAEDA-C8D8-48CC-BBF7-5BF9789021B7}"/>
    <cellStyle name="Porcentaje 2 2 4 4 3 3" xfId="10672" xr:uid="{66904E7A-204B-419A-A901-D2CC8ED1AF14}"/>
    <cellStyle name="Porcentaje 2 2 4 4 3 3 2" xfId="27401" xr:uid="{F48AC208-957E-407D-80AC-3365CCD2EA79}"/>
    <cellStyle name="Porcentaje 2 2 4 4 3 4" xfId="19038" xr:uid="{9D5DB7E6-BA3B-43B7-A7A9-E65815E2FD94}"/>
    <cellStyle name="Porcentaje 2 2 4 4 4" xfId="3983" xr:uid="{51D994E2-AEC9-460D-A0C3-CABC621E8E33}"/>
    <cellStyle name="Porcentaje 2 2 4 4 4 2" xfId="8164" xr:uid="{F13C96B8-8E77-4F6B-BCD1-03D94989760B}"/>
    <cellStyle name="Porcentaje 2 2 4 4 4 2 2" xfId="16527" xr:uid="{70C39B4F-E657-42EC-AE14-2AE64DED3A70}"/>
    <cellStyle name="Porcentaje 2 2 4 4 4 2 2 2" xfId="33256" xr:uid="{B759FABB-6448-48EA-828D-22E3FA276BD8}"/>
    <cellStyle name="Porcentaje 2 2 4 4 4 2 3" xfId="24893" xr:uid="{AC11BC07-F47C-44E6-99AA-EA31473ECCD5}"/>
    <cellStyle name="Porcentaje 2 2 4 4 4 3" xfId="12346" xr:uid="{A7122524-E42C-4B33-AB20-C7C72DD19577}"/>
    <cellStyle name="Porcentaje 2 2 4 4 4 3 2" xfId="29075" xr:uid="{535D6073-04FD-4FD4-9016-28A1D2FF011F}"/>
    <cellStyle name="Porcentaje 2 2 4 4 4 4" xfId="20712" xr:uid="{31F4B826-521B-4FA3-8EDA-4779F1E21231}"/>
    <cellStyle name="Porcentaje 2 2 4 4 5" xfId="4818" xr:uid="{D22D11E7-2141-4825-8409-53EACC2FF11B}"/>
    <cellStyle name="Porcentaje 2 2 4 4 5 2" xfId="13181" xr:uid="{937B084F-21DC-41F0-B68B-98695C588566}"/>
    <cellStyle name="Porcentaje 2 2 4 4 5 2 2" xfId="29910" xr:uid="{F3210936-3304-4D09-87BF-AF1D5D76AD24}"/>
    <cellStyle name="Porcentaje 2 2 4 4 5 3" xfId="21547" xr:uid="{9EF37B9C-6D0F-4435-A562-029C8312398C}"/>
    <cellStyle name="Porcentaje 2 2 4 4 6" xfId="9000" xr:uid="{4E384D35-5FB9-4169-BCCA-C6045572B416}"/>
    <cellStyle name="Porcentaje 2 2 4 4 6 2" xfId="25729" xr:uid="{E6ACC663-F042-4670-8D7F-2B2D409ECC4C}"/>
    <cellStyle name="Porcentaje 2 2 4 4 7" xfId="17366" xr:uid="{DBE4F082-CAC1-4AA5-B6BB-072F5CC48C5A}"/>
    <cellStyle name="Porcentaje 2 2 4 5" xfId="917" xr:uid="{F8DD9F60-FF36-41AE-B55F-D9D694581940}"/>
    <cellStyle name="Porcentaje 2 2 4 5 2" xfId="2589" xr:uid="{40159F87-F6C5-4CB2-88E1-7DFC020A15CC}"/>
    <cellStyle name="Porcentaje 2 2 4 5 2 2" xfId="6770" xr:uid="{776FA133-6439-4F3E-AC6D-DB21742BC9F4}"/>
    <cellStyle name="Porcentaje 2 2 4 5 2 2 2" xfId="15133" xr:uid="{9F800D4C-8FC1-4439-B6D5-F19ED07DCBD7}"/>
    <cellStyle name="Porcentaje 2 2 4 5 2 2 2 2" xfId="31862" xr:uid="{21ABA070-CF8E-4937-8863-F8715FBCE428}"/>
    <cellStyle name="Porcentaje 2 2 4 5 2 2 3" xfId="23499" xr:uid="{88AEC594-048E-4F25-A11F-444560470122}"/>
    <cellStyle name="Porcentaje 2 2 4 5 2 3" xfId="10952" xr:uid="{1B1D59C2-6678-40D1-B5E0-98B03B0A75D3}"/>
    <cellStyle name="Porcentaje 2 2 4 5 2 3 2" xfId="27681" xr:uid="{4E1B082A-833F-4BA6-B036-BBC13D0F096C}"/>
    <cellStyle name="Porcentaje 2 2 4 5 2 4" xfId="19318" xr:uid="{1EC967FC-391E-434A-B5D6-CC2583EAF7E6}"/>
    <cellStyle name="Porcentaje 2 2 4 5 3" xfId="5098" xr:uid="{8C0DC2AC-4BA4-4406-ABA4-C201DA3011B9}"/>
    <cellStyle name="Porcentaje 2 2 4 5 3 2" xfId="13461" xr:uid="{5E47BD5B-4AC5-4CB7-A467-8F4703E10A9B}"/>
    <cellStyle name="Porcentaje 2 2 4 5 3 2 2" xfId="30190" xr:uid="{CA087097-B0D8-413E-B789-54ADA2E9F3BA}"/>
    <cellStyle name="Porcentaje 2 2 4 5 3 3" xfId="21827" xr:uid="{67DFD1EC-D70B-40A8-A4A6-CC20DD511E34}"/>
    <cellStyle name="Porcentaje 2 2 4 5 4" xfId="9280" xr:uid="{0E41C0B5-8488-4E4B-8709-6103C38185F1}"/>
    <cellStyle name="Porcentaje 2 2 4 5 4 2" xfId="26009" xr:uid="{C0F09748-21C5-420E-8AFF-D8D361415E07}"/>
    <cellStyle name="Porcentaje 2 2 4 5 5" xfId="17646" xr:uid="{3F5F51B9-010C-4CBF-A5F3-CDD6772C0157}"/>
    <cellStyle name="Porcentaje 2 2 4 6" xfId="1753" xr:uid="{090CE7EE-DEAE-4EFA-B8AA-386B31643FB8}"/>
    <cellStyle name="Porcentaje 2 2 4 6 2" xfId="5934" xr:uid="{6DBCC6C6-FAE8-4AAA-A998-D7F6B23F0BCB}"/>
    <cellStyle name="Porcentaje 2 2 4 6 2 2" xfId="14297" xr:uid="{58C4700C-B71E-4FB6-AF8F-6255CF024AC6}"/>
    <cellStyle name="Porcentaje 2 2 4 6 2 2 2" xfId="31026" xr:uid="{C9D02669-67F5-4742-A50D-9D6B8CDB4F1C}"/>
    <cellStyle name="Porcentaje 2 2 4 6 2 3" xfId="22663" xr:uid="{6BC28987-5A25-47C7-B637-4B492E3379E8}"/>
    <cellStyle name="Porcentaje 2 2 4 6 3" xfId="10116" xr:uid="{00AFB5E5-BF77-44E0-AFF1-86125552C67B}"/>
    <cellStyle name="Porcentaje 2 2 4 6 3 2" xfId="26845" xr:uid="{B50F1EDB-7B41-41C7-9F32-31415F8A7BA3}"/>
    <cellStyle name="Porcentaje 2 2 4 6 4" xfId="18482" xr:uid="{174294A0-3BD9-4085-82D8-17F85876FE33}"/>
    <cellStyle name="Porcentaje 2 2 4 7" xfId="3427" xr:uid="{76CB55AB-B27E-471E-9ABA-BC27849269ED}"/>
    <cellStyle name="Porcentaje 2 2 4 7 2" xfId="7608" xr:uid="{441BDE9E-23BF-4DB2-9678-3F13DB94B127}"/>
    <cellStyle name="Porcentaje 2 2 4 7 2 2" xfId="15971" xr:uid="{75485C27-2DFF-44ED-A4DB-CDBDD4C5217B}"/>
    <cellStyle name="Porcentaje 2 2 4 7 2 2 2" xfId="32700" xr:uid="{F4F38222-7472-4C73-A5D7-F575CAF2867D}"/>
    <cellStyle name="Porcentaje 2 2 4 7 2 3" xfId="24337" xr:uid="{170545B2-9C6A-4411-B30A-DDDF1DEEA254}"/>
    <cellStyle name="Porcentaje 2 2 4 7 3" xfId="11790" xr:uid="{AD8FAA99-4260-4AB8-93BD-313A928C4B72}"/>
    <cellStyle name="Porcentaje 2 2 4 7 3 2" xfId="28519" xr:uid="{BDECF3C9-129C-402B-95E3-3B7F7D58DE7C}"/>
    <cellStyle name="Porcentaje 2 2 4 7 4" xfId="20156" xr:uid="{28916C00-830B-4A53-88B9-2981050F11EF}"/>
    <cellStyle name="Porcentaje 2 2 4 8" xfId="4262" xr:uid="{444A025E-4245-4458-A15A-08665CAE91BF}"/>
    <cellStyle name="Porcentaje 2 2 4 8 2" xfId="12625" xr:uid="{3A71FC3E-4BB5-46D5-9BC6-2B7A79DC7134}"/>
    <cellStyle name="Porcentaje 2 2 4 8 2 2" xfId="29354" xr:uid="{035DAF48-86DE-4047-9950-75E4EFB2B70B}"/>
    <cellStyle name="Porcentaje 2 2 4 8 3" xfId="20991" xr:uid="{5E92F9AF-F9D9-4865-832A-014846CE6F5D}"/>
    <cellStyle name="Porcentaje 2 2 4 9" xfId="8444" xr:uid="{B4F8FE4A-9BFE-4B32-AC42-E76C780535A6}"/>
    <cellStyle name="Porcentaje 2 2 4 9 2" xfId="25173" xr:uid="{AF332CD7-EF2A-49F6-8193-F6404653BF31}"/>
    <cellStyle name="Porcentaje 2 2 5" xfId="150" xr:uid="{6102DCD6-20F2-4917-B5D2-5B222AED3FFC}"/>
    <cellStyle name="Porcentaje 2 2 5 2" xfId="428" xr:uid="{4B404928-A89D-4145-B331-DCD3E27CBDD3}"/>
    <cellStyle name="Porcentaje 2 2 5 2 2" xfId="1264" xr:uid="{3D401614-2063-45F6-93A6-EF46A8A6F69D}"/>
    <cellStyle name="Porcentaje 2 2 5 2 2 2" xfId="2936" xr:uid="{4B687473-F5E9-49B6-BF00-36A167512A11}"/>
    <cellStyle name="Porcentaje 2 2 5 2 2 2 2" xfId="7117" xr:uid="{7566551E-7DB7-4550-9B2B-03EBED39C62E}"/>
    <cellStyle name="Porcentaje 2 2 5 2 2 2 2 2" xfId="15480" xr:uid="{DE848356-9441-433A-8C9D-AB9500FDE8FB}"/>
    <cellStyle name="Porcentaje 2 2 5 2 2 2 2 2 2" xfId="32209" xr:uid="{8194D46D-9D1C-4880-B68D-C6E218ECE969}"/>
    <cellStyle name="Porcentaje 2 2 5 2 2 2 2 3" xfId="23846" xr:uid="{C8B2733D-16BC-456E-8C3E-FC2B6C60D15A}"/>
    <cellStyle name="Porcentaje 2 2 5 2 2 2 3" xfId="11299" xr:uid="{117DA2F7-23F3-45B5-B0F5-685C7CDAD7B1}"/>
    <cellStyle name="Porcentaje 2 2 5 2 2 2 3 2" xfId="28028" xr:uid="{44768B1F-08A1-4592-9817-6EEE6E0D6C91}"/>
    <cellStyle name="Porcentaje 2 2 5 2 2 2 4" xfId="19665" xr:uid="{72C63E63-7836-4DE9-A362-E9295165BBD8}"/>
    <cellStyle name="Porcentaje 2 2 5 2 2 3" xfId="5445" xr:uid="{D1A1227C-CD37-49F2-B2FC-EEDA7B726D95}"/>
    <cellStyle name="Porcentaje 2 2 5 2 2 3 2" xfId="13808" xr:uid="{2ACF8570-F560-4AE6-BC4E-96E44E317775}"/>
    <cellStyle name="Porcentaje 2 2 5 2 2 3 2 2" xfId="30537" xr:uid="{B269E49A-CB05-4AD1-AE4D-C3F65D9246EC}"/>
    <cellStyle name="Porcentaje 2 2 5 2 2 3 3" xfId="22174" xr:uid="{2EC39A3B-8B32-4666-8807-6FC32D97A79D}"/>
    <cellStyle name="Porcentaje 2 2 5 2 2 4" xfId="9627" xr:uid="{2D5ED0A1-7D93-4AAE-89CA-95162356E5BB}"/>
    <cellStyle name="Porcentaje 2 2 5 2 2 4 2" xfId="26356" xr:uid="{3BC81B18-EFD6-4972-A04C-0C697E66C470}"/>
    <cellStyle name="Porcentaje 2 2 5 2 2 5" xfId="17993" xr:uid="{B7C3536B-09D6-421B-820B-68B928E41694}"/>
    <cellStyle name="Porcentaje 2 2 5 2 3" xfId="2100" xr:uid="{38D416D7-AA9B-4E7B-9422-722FB3D5449C}"/>
    <cellStyle name="Porcentaje 2 2 5 2 3 2" xfId="6281" xr:uid="{D1902004-7BF2-42CC-9D3E-B5F0F24423E7}"/>
    <cellStyle name="Porcentaje 2 2 5 2 3 2 2" xfId="14644" xr:uid="{BBF531A0-9ACC-4F40-90E9-1C09463F4F46}"/>
    <cellStyle name="Porcentaje 2 2 5 2 3 2 2 2" xfId="31373" xr:uid="{20447062-21E9-4B3B-BC92-AF1E29070F55}"/>
    <cellStyle name="Porcentaje 2 2 5 2 3 2 3" xfId="23010" xr:uid="{E7413C12-2FB4-4724-9D12-A1E9AE0BCF38}"/>
    <cellStyle name="Porcentaje 2 2 5 2 3 3" xfId="10463" xr:uid="{800E2317-19CF-41FE-8154-6B21DDDAAFFC}"/>
    <cellStyle name="Porcentaje 2 2 5 2 3 3 2" xfId="27192" xr:uid="{D8F1342F-DA28-483E-A4B6-047EF432A9E6}"/>
    <cellStyle name="Porcentaje 2 2 5 2 3 4" xfId="18829" xr:uid="{7C643446-FA51-4BB9-9CB3-E5CADBE1264F}"/>
    <cellStyle name="Porcentaje 2 2 5 2 4" xfId="3774" xr:uid="{0CA34BD1-8140-462B-8814-1EC8CB1EBDE9}"/>
    <cellStyle name="Porcentaje 2 2 5 2 4 2" xfId="7955" xr:uid="{F1587DD7-A73B-4560-9C12-E1299B2FA9D6}"/>
    <cellStyle name="Porcentaje 2 2 5 2 4 2 2" xfId="16318" xr:uid="{FF3F7B60-D3BF-4619-961D-E83167C0D191}"/>
    <cellStyle name="Porcentaje 2 2 5 2 4 2 2 2" xfId="33047" xr:uid="{84F20FF5-80C3-4B21-9C45-1A9EF7B2316D}"/>
    <cellStyle name="Porcentaje 2 2 5 2 4 2 3" xfId="24684" xr:uid="{146C168A-EE14-4051-A173-BBDC6EA8AAF9}"/>
    <cellStyle name="Porcentaje 2 2 5 2 4 3" xfId="12137" xr:uid="{64764CD2-CE1C-4910-B3FD-310757370D2B}"/>
    <cellStyle name="Porcentaje 2 2 5 2 4 3 2" xfId="28866" xr:uid="{B777C39D-93EC-48F5-94A2-37940C5A3DE8}"/>
    <cellStyle name="Porcentaje 2 2 5 2 4 4" xfId="20503" xr:uid="{C7B3DAE9-5D89-41DE-858E-51DC63D30573}"/>
    <cellStyle name="Porcentaje 2 2 5 2 5" xfId="4609" xr:uid="{A64854CE-3863-4777-B1C8-E32B7ECF6065}"/>
    <cellStyle name="Porcentaje 2 2 5 2 5 2" xfId="12972" xr:uid="{E9EEF89A-3D38-4CA2-BE97-BA2D31041BB0}"/>
    <cellStyle name="Porcentaje 2 2 5 2 5 2 2" xfId="29701" xr:uid="{F5EEC4BF-71AC-48B7-81F0-5E45ECE9D4B2}"/>
    <cellStyle name="Porcentaje 2 2 5 2 5 3" xfId="21338" xr:uid="{49E80B25-6825-4FF1-8395-14E9E1A99CCE}"/>
    <cellStyle name="Porcentaje 2 2 5 2 6" xfId="8791" xr:uid="{4FA125EA-34CC-4825-8AB7-66AE551D4F7A}"/>
    <cellStyle name="Porcentaje 2 2 5 2 6 2" xfId="25520" xr:uid="{A9BE8893-2A97-4F2C-A87D-28090F19FF44}"/>
    <cellStyle name="Porcentaje 2 2 5 2 7" xfId="17157" xr:uid="{53B18E6A-B1AB-4F83-A4C3-F3125A1F6B42}"/>
    <cellStyle name="Porcentaje 2 2 5 3" xfId="706" xr:uid="{39DDC857-8BD1-4A2B-9DC4-E9BEAC28E8A7}"/>
    <cellStyle name="Porcentaje 2 2 5 3 2" xfId="1542" xr:uid="{6A2A56D3-8605-4488-BD0D-B8C0A7B7C059}"/>
    <cellStyle name="Porcentaje 2 2 5 3 2 2" xfId="3214" xr:uid="{28915CCF-12F7-44C5-BF39-AEE2789DD43B}"/>
    <cellStyle name="Porcentaje 2 2 5 3 2 2 2" xfId="7395" xr:uid="{6BFA39F7-BD64-48FB-AAFD-067B5B08FEF5}"/>
    <cellStyle name="Porcentaje 2 2 5 3 2 2 2 2" xfId="15758" xr:uid="{84D32ED1-587E-4053-A7A1-03AA59CB54D7}"/>
    <cellStyle name="Porcentaje 2 2 5 3 2 2 2 2 2" xfId="32487" xr:uid="{79D7EC73-1359-4137-8ED2-612B1DE24319}"/>
    <cellStyle name="Porcentaje 2 2 5 3 2 2 2 3" xfId="24124" xr:uid="{62FB0168-B2F1-410E-B022-C3D7B1A0E094}"/>
    <cellStyle name="Porcentaje 2 2 5 3 2 2 3" xfId="11577" xr:uid="{56F0CB44-D9CC-4E30-9180-608E71CDCE8C}"/>
    <cellStyle name="Porcentaje 2 2 5 3 2 2 3 2" xfId="28306" xr:uid="{D206DC6A-9082-4148-965F-3AE57E1D708A}"/>
    <cellStyle name="Porcentaje 2 2 5 3 2 2 4" xfId="19943" xr:uid="{A5A2BA92-85B0-4360-AA1D-A2129ED80E81}"/>
    <cellStyle name="Porcentaje 2 2 5 3 2 3" xfId="5723" xr:uid="{61EB2E93-BEE4-48AE-A5ED-718572FAEE7F}"/>
    <cellStyle name="Porcentaje 2 2 5 3 2 3 2" xfId="14086" xr:uid="{1DFF11A3-B113-41D5-9610-74573126A599}"/>
    <cellStyle name="Porcentaje 2 2 5 3 2 3 2 2" xfId="30815" xr:uid="{5C845AA8-BA2D-431C-8A13-8B780806F395}"/>
    <cellStyle name="Porcentaje 2 2 5 3 2 3 3" xfId="22452" xr:uid="{8097015A-ED43-462C-9AD7-53108A42FDAB}"/>
    <cellStyle name="Porcentaje 2 2 5 3 2 4" xfId="9905" xr:uid="{C8A973C1-701E-4FD3-8AB2-A515FCA02FBB}"/>
    <cellStyle name="Porcentaje 2 2 5 3 2 4 2" xfId="26634" xr:uid="{764D5BC4-2185-4E4A-8B36-FC6E30A67F05}"/>
    <cellStyle name="Porcentaje 2 2 5 3 2 5" xfId="18271" xr:uid="{A302B7FB-7C71-4FC9-899F-31F9DC62EAB4}"/>
    <cellStyle name="Porcentaje 2 2 5 3 3" xfId="2378" xr:uid="{8FBA6DE0-88ED-49B9-BC87-79207FE52AC9}"/>
    <cellStyle name="Porcentaje 2 2 5 3 3 2" xfId="6559" xr:uid="{C23FD6CB-D083-4C1A-AEE9-B4C3B73BE836}"/>
    <cellStyle name="Porcentaje 2 2 5 3 3 2 2" xfId="14922" xr:uid="{B08B6BC3-272F-423B-8282-5A699B899436}"/>
    <cellStyle name="Porcentaje 2 2 5 3 3 2 2 2" xfId="31651" xr:uid="{0CF71B30-1889-424A-AE39-212328DE8E1E}"/>
    <cellStyle name="Porcentaje 2 2 5 3 3 2 3" xfId="23288" xr:uid="{BC0F5BC7-330E-4435-8CA3-AEAE6C812F8B}"/>
    <cellStyle name="Porcentaje 2 2 5 3 3 3" xfId="10741" xr:uid="{4EFEAAAD-16C4-4038-BC4B-63F5E4D84748}"/>
    <cellStyle name="Porcentaje 2 2 5 3 3 3 2" xfId="27470" xr:uid="{B0174584-E47B-486F-B8FF-79DBA8ECD3F2}"/>
    <cellStyle name="Porcentaje 2 2 5 3 3 4" xfId="19107" xr:uid="{19863C71-5E71-4658-937C-C315DE3986C1}"/>
    <cellStyle name="Porcentaje 2 2 5 3 4" xfId="4052" xr:uid="{8B2B4860-C8E5-4139-ADAD-BD3536F319AA}"/>
    <cellStyle name="Porcentaje 2 2 5 3 4 2" xfId="8233" xr:uid="{55609DBD-EF43-46E6-8A30-26EF1E85D58F}"/>
    <cellStyle name="Porcentaje 2 2 5 3 4 2 2" xfId="16596" xr:uid="{A7F1949F-82FF-48E4-9957-16BE9D34A57A}"/>
    <cellStyle name="Porcentaje 2 2 5 3 4 2 2 2" xfId="33325" xr:uid="{E2B781D1-3585-4FD7-B8A0-2A8A318E8DAC}"/>
    <cellStyle name="Porcentaje 2 2 5 3 4 2 3" xfId="24962" xr:uid="{A4BD24EA-B880-4677-A8EB-AC03074F068F}"/>
    <cellStyle name="Porcentaje 2 2 5 3 4 3" xfId="12415" xr:uid="{B34784FF-7E0A-416A-A1D8-26A422DD1E9F}"/>
    <cellStyle name="Porcentaje 2 2 5 3 4 3 2" xfId="29144" xr:uid="{27D9BFCD-8458-4296-89C7-B5C0A7F36E27}"/>
    <cellStyle name="Porcentaje 2 2 5 3 4 4" xfId="20781" xr:uid="{EDDA1601-16E5-46C0-8068-5E9E9C574526}"/>
    <cellStyle name="Porcentaje 2 2 5 3 5" xfId="4887" xr:uid="{78FB991C-16A3-45F7-A228-8F5F0E9A10AA}"/>
    <cellStyle name="Porcentaje 2 2 5 3 5 2" xfId="13250" xr:uid="{8A2DE135-5A7F-4863-8131-722E3AA2C2C3}"/>
    <cellStyle name="Porcentaje 2 2 5 3 5 2 2" xfId="29979" xr:uid="{04AC317F-3B32-4D24-95F7-4844C1A7992F}"/>
    <cellStyle name="Porcentaje 2 2 5 3 5 3" xfId="21616" xr:uid="{BA2623E1-51D0-4BC9-BC2E-6544E1BEF040}"/>
    <cellStyle name="Porcentaje 2 2 5 3 6" xfId="9069" xr:uid="{3E62A545-B0B2-4BF2-B8AF-B8C9DAE58526}"/>
    <cellStyle name="Porcentaje 2 2 5 3 6 2" xfId="25798" xr:uid="{E7895BEC-5104-4223-9DA9-0EB16374FAFE}"/>
    <cellStyle name="Porcentaje 2 2 5 3 7" xfId="17435" xr:uid="{6A0B6FF3-E454-4997-B1CD-B94D2B46389E}"/>
    <cellStyle name="Porcentaje 2 2 5 4" xfId="986" xr:uid="{F22E8901-FB2B-4222-A44D-3149C23CF8A4}"/>
    <cellStyle name="Porcentaje 2 2 5 4 2" xfId="2658" xr:uid="{127BC940-4DC8-4F63-9BCF-810DA3974DC2}"/>
    <cellStyle name="Porcentaje 2 2 5 4 2 2" xfId="6839" xr:uid="{93CCC979-FC83-4A08-8E39-DD4C1DFBD4DC}"/>
    <cellStyle name="Porcentaje 2 2 5 4 2 2 2" xfId="15202" xr:uid="{2114F481-B796-4B53-870D-463E0B189C7B}"/>
    <cellStyle name="Porcentaje 2 2 5 4 2 2 2 2" xfId="31931" xr:uid="{91A4E535-0CCD-4B54-8AE3-01C6641B3583}"/>
    <cellStyle name="Porcentaje 2 2 5 4 2 2 3" xfId="23568" xr:uid="{E725D62E-DA40-4CE8-A4C8-639C2AEAE5F7}"/>
    <cellStyle name="Porcentaje 2 2 5 4 2 3" xfId="11021" xr:uid="{360F6D1D-B0D0-40C5-A0D5-8473AEA04A01}"/>
    <cellStyle name="Porcentaje 2 2 5 4 2 3 2" xfId="27750" xr:uid="{C6AEC5AE-E7E5-4A73-85D0-8C10F33219B6}"/>
    <cellStyle name="Porcentaje 2 2 5 4 2 4" xfId="19387" xr:uid="{DFC1A6F2-5BE1-405B-B97E-82310ABD7BBE}"/>
    <cellStyle name="Porcentaje 2 2 5 4 3" xfId="5167" xr:uid="{9828E576-6E97-4647-BC3D-F8F102980D7D}"/>
    <cellStyle name="Porcentaje 2 2 5 4 3 2" xfId="13530" xr:uid="{C4170F55-DB22-4157-8A51-7B6B04E4E463}"/>
    <cellStyle name="Porcentaje 2 2 5 4 3 2 2" xfId="30259" xr:uid="{51EE8F8C-9EA9-4F77-B042-A3759704B542}"/>
    <cellStyle name="Porcentaje 2 2 5 4 3 3" xfId="21896" xr:uid="{58F46CB5-8CDC-4C6B-9339-2558CC60862A}"/>
    <cellStyle name="Porcentaje 2 2 5 4 4" xfId="9349" xr:uid="{03801163-A48B-414D-828D-F5D60B0C64CF}"/>
    <cellStyle name="Porcentaje 2 2 5 4 4 2" xfId="26078" xr:uid="{F2E8037D-7678-410A-919A-1118103C21AB}"/>
    <cellStyle name="Porcentaje 2 2 5 4 5" xfId="17715" xr:uid="{9733EB33-A05D-48E4-8762-0E838C1B7DDE}"/>
    <cellStyle name="Porcentaje 2 2 5 5" xfId="1822" xr:uid="{DDE30FB7-C046-4081-8EA6-F6CF787F9868}"/>
    <cellStyle name="Porcentaje 2 2 5 5 2" xfId="6003" xr:uid="{27F85C1A-1928-460B-A4D3-9777AAF4E98B}"/>
    <cellStyle name="Porcentaje 2 2 5 5 2 2" xfId="14366" xr:uid="{6F5241D4-6A8A-451A-9B6E-E7E47ECBA1B5}"/>
    <cellStyle name="Porcentaje 2 2 5 5 2 2 2" xfId="31095" xr:uid="{C840FED9-8057-4AF6-B355-1B35EF339B35}"/>
    <cellStyle name="Porcentaje 2 2 5 5 2 3" xfId="22732" xr:uid="{F1BE53A4-7622-473F-8C3F-27C4174A5FBC}"/>
    <cellStyle name="Porcentaje 2 2 5 5 3" xfId="10185" xr:uid="{5FA9A441-9BCD-495F-93A8-109339D3DB95}"/>
    <cellStyle name="Porcentaje 2 2 5 5 3 2" xfId="26914" xr:uid="{4EA1F8F7-7404-4C7F-B349-89AEE9214AF6}"/>
    <cellStyle name="Porcentaje 2 2 5 5 4" xfId="18551" xr:uid="{BAE61945-FDF5-4108-AAAA-566540337F49}"/>
    <cellStyle name="Porcentaje 2 2 5 6" xfId="3496" xr:uid="{4DA18C81-BE72-47CB-ABCA-5501182D30E1}"/>
    <cellStyle name="Porcentaje 2 2 5 6 2" xfId="7677" xr:uid="{1CC9FB3D-8155-44C9-899D-3AE92BA1FFA7}"/>
    <cellStyle name="Porcentaje 2 2 5 6 2 2" xfId="16040" xr:uid="{3E1E1F24-A311-4FE0-AA32-2F4AF41D03A3}"/>
    <cellStyle name="Porcentaje 2 2 5 6 2 2 2" xfId="32769" xr:uid="{8FA27CF1-42B2-4725-877F-880789B80C14}"/>
    <cellStyle name="Porcentaje 2 2 5 6 2 3" xfId="24406" xr:uid="{AAC0C0D6-62B6-4028-B96A-F5A256BD7929}"/>
    <cellStyle name="Porcentaje 2 2 5 6 3" xfId="11859" xr:uid="{4643B1DD-E89A-46AD-8AB8-DF49DF074E9A}"/>
    <cellStyle name="Porcentaje 2 2 5 6 3 2" xfId="28588" xr:uid="{BF4674D6-AD33-4709-A010-3CD66E92B7CA}"/>
    <cellStyle name="Porcentaje 2 2 5 6 4" xfId="20225" xr:uid="{16E1FF20-35B1-4699-8484-A913D38AC58E}"/>
    <cellStyle name="Porcentaje 2 2 5 7" xfId="4331" xr:uid="{C735EA1A-80D9-49FE-8900-D39B4E2D7430}"/>
    <cellStyle name="Porcentaje 2 2 5 7 2" xfId="12694" xr:uid="{45B927A1-3A66-422A-8D38-AB48E69A8A47}"/>
    <cellStyle name="Porcentaje 2 2 5 7 2 2" xfId="29423" xr:uid="{92159ECB-206B-4623-8E0B-C0C56BEE3A57}"/>
    <cellStyle name="Porcentaje 2 2 5 7 3" xfId="21060" xr:uid="{46919F28-D150-4BE1-801F-3EC39E9E864C}"/>
    <cellStyle name="Porcentaje 2 2 5 8" xfId="8513" xr:uid="{15259798-35FB-4386-A157-1B0966719701}"/>
    <cellStyle name="Porcentaje 2 2 5 8 2" xfId="25242" xr:uid="{9DFBC685-281A-4AE5-A345-BB118B459FE5}"/>
    <cellStyle name="Porcentaje 2 2 5 9" xfId="16879" xr:uid="{C749DB13-5C71-4CE0-A3C3-F80A42467426}"/>
    <cellStyle name="Porcentaje 2 2 6" xfId="292" xr:uid="{548AB178-5F07-4523-8006-0D8A0DB4E03A}"/>
    <cellStyle name="Porcentaje 2 2 6 2" xfId="1128" xr:uid="{5A5F06A3-BE3E-4E6E-90A7-EB49C6AC2241}"/>
    <cellStyle name="Porcentaje 2 2 6 2 2" xfId="2800" xr:uid="{42251727-6F29-4655-90F0-1B81DA40A39B}"/>
    <cellStyle name="Porcentaje 2 2 6 2 2 2" xfId="6981" xr:uid="{704CE622-E61A-4F0E-868B-026A23C12182}"/>
    <cellStyle name="Porcentaje 2 2 6 2 2 2 2" xfId="15344" xr:uid="{AF598D77-22A7-4455-90C7-E3BF0AD9D966}"/>
    <cellStyle name="Porcentaje 2 2 6 2 2 2 2 2" xfId="32073" xr:uid="{2B0F99E4-4C5C-4117-B641-2036238DAEA4}"/>
    <cellStyle name="Porcentaje 2 2 6 2 2 2 3" xfId="23710" xr:uid="{5E021CED-2280-4E0D-897F-DFCF1C7470F3}"/>
    <cellStyle name="Porcentaje 2 2 6 2 2 3" xfId="11163" xr:uid="{E8078688-8BD6-44F2-A4D1-25F652424884}"/>
    <cellStyle name="Porcentaje 2 2 6 2 2 3 2" xfId="27892" xr:uid="{0BFA15CE-BC38-4D27-8BF5-449B9726584C}"/>
    <cellStyle name="Porcentaje 2 2 6 2 2 4" xfId="19529" xr:uid="{20BBB6BE-6415-492B-AFBA-DA33EBE3CB4E}"/>
    <cellStyle name="Porcentaje 2 2 6 2 3" xfId="5309" xr:uid="{C25CA69B-BB27-4044-A74F-5632673FFA70}"/>
    <cellStyle name="Porcentaje 2 2 6 2 3 2" xfId="13672" xr:uid="{EDBC66B9-F10D-47E0-90C9-33FC20E4537D}"/>
    <cellStyle name="Porcentaje 2 2 6 2 3 2 2" xfId="30401" xr:uid="{1CD4DF8E-6A10-460D-8C49-D619D4105A90}"/>
    <cellStyle name="Porcentaje 2 2 6 2 3 3" xfId="22038" xr:uid="{78845CF6-05D9-4333-B7E2-80CC62A4CC22}"/>
    <cellStyle name="Porcentaje 2 2 6 2 4" xfId="9491" xr:uid="{06D05332-6AC4-4710-A119-33E4ECA7B112}"/>
    <cellStyle name="Porcentaje 2 2 6 2 4 2" xfId="26220" xr:uid="{A6A26704-BFB6-4EF4-AE63-8B112DA7E488}"/>
    <cellStyle name="Porcentaje 2 2 6 2 5" xfId="17857" xr:uid="{97BADDA7-0335-42DB-BA00-268C1BE30F6A}"/>
    <cellStyle name="Porcentaje 2 2 6 3" xfId="1964" xr:uid="{9891F757-586A-418B-BA4B-9FF7AFE9CA00}"/>
    <cellStyle name="Porcentaje 2 2 6 3 2" xfId="6145" xr:uid="{24584D62-F203-4643-8198-18A9E1EE9F15}"/>
    <cellStyle name="Porcentaje 2 2 6 3 2 2" xfId="14508" xr:uid="{3C553D5F-D34F-40F9-ACC1-CE6DE6D54CAE}"/>
    <cellStyle name="Porcentaje 2 2 6 3 2 2 2" xfId="31237" xr:uid="{2F62453A-C24B-4211-9D47-E66873661A21}"/>
    <cellStyle name="Porcentaje 2 2 6 3 2 3" xfId="22874" xr:uid="{0DC37CD2-8AEC-488E-8220-A63C9A245BA2}"/>
    <cellStyle name="Porcentaje 2 2 6 3 3" xfId="10327" xr:uid="{03F9FC48-A261-4DA9-BDAB-67AA89B2AA5E}"/>
    <cellStyle name="Porcentaje 2 2 6 3 3 2" xfId="27056" xr:uid="{83BC5121-7CDF-4ACC-83A9-FCBBA4E58C37}"/>
    <cellStyle name="Porcentaje 2 2 6 3 4" xfId="18693" xr:uid="{BE53BD75-7869-43C4-A4E9-884E3F6D9844}"/>
    <cellStyle name="Porcentaje 2 2 6 4" xfId="3638" xr:uid="{DEDD4DDF-9BF6-4B05-9DEF-CA49B8216910}"/>
    <cellStyle name="Porcentaje 2 2 6 4 2" xfId="7819" xr:uid="{1C50CF17-37BC-4649-BA45-1B285C495B30}"/>
    <cellStyle name="Porcentaje 2 2 6 4 2 2" xfId="16182" xr:uid="{4AC79E1D-8BC9-4DEE-8D21-4C95EB7FB0D3}"/>
    <cellStyle name="Porcentaje 2 2 6 4 2 2 2" xfId="32911" xr:uid="{3E1E7C57-04C2-4B1F-988B-42FCD1F0F51E}"/>
    <cellStyle name="Porcentaje 2 2 6 4 2 3" xfId="24548" xr:uid="{8535538D-437F-476A-8338-CFD16CB7180E}"/>
    <cellStyle name="Porcentaje 2 2 6 4 3" xfId="12001" xr:uid="{CE178142-CC0F-4F23-B6F9-378E5C9EBF43}"/>
    <cellStyle name="Porcentaje 2 2 6 4 3 2" xfId="28730" xr:uid="{9514BA7D-B3A0-4906-BA97-8034441F13BF}"/>
    <cellStyle name="Porcentaje 2 2 6 4 4" xfId="20367" xr:uid="{8851EFF0-60AF-479E-9F44-90E22875084F}"/>
    <cellStyle name="Porcentaje 2 2 6 5" xfId="4473" xr:uid="{7FF3C731-9449-4962-A7F2-3450796EC746}"/>
    <cellStyle name="Porcentaje 2 2 6 5 2" xfId="12836" xr:uid="{9B76071B-53CF-46F6-BB3E-9D14AE115B43}"/>
    <cellStyle name="Porcentaje 2 2 6 5 2 2" xfId="29565" xr:uid="{4E99799A-8AF3-411D-9B8E-752D76DD3978}"/>
    <cellStyle name="Porcentaje 2 2 6 5 3" xfId="21202" xr:uid="{EA66C1D6-522B-44BE-A966-549CB0E0BF69}"/>
    <cellStyle name="Porcentaje 2 2 6 6" xfId="8655" xr:uid="{F4D5E8DE-82DD-46C3-8889-9B1117527756}"/>
    <cellStyle name="Porcentaje 2 2 6 6 2" xfId="25384" xr:uid="{B2A187ED-668A-40F8-B4EE-8071988948FC}"/>
    <cellStyle name="Porcentaje 2 2 6 7" xfId="17021" xr:uid="{17366C90-CA26-4979-8A01-FA2F13360621}"/>
    <cellStyle name="Porcentaje 2 2 7" xfId="570" xr:uid="{AC7E9B93-21E6-40C1-AAA1-822857AEC22D}"/>
    <cellStyle name="Porcentaje 2 2 7 2" xfId="1406" xr:uid="{86BDA476-EC06-4942-BBB3-43986A696661}"/>
    <cellStyle name="Porcentaje 2 2 7 2 2" xfId="3078" xr:uid="{D735A852-4784-45CE-B78B-4D19C43B2D0C}"/>
    <cellStyle name="Porcentaje 2 2 7 2 2 2" xfId="7259" xr:uid="{DBAC8BD8-A0E6-4B84-801C-3180211DCD6A}"/>
    <cellStyle name="Porcentaje 2 2 7 2 2 2 2" xfId="15622" xr:uid="{7EB3EC22-7ACE-497F-89FC-CB0B76B5FA23}"/>
    <cellStyle name="Porcentaje 2 2 7 2 2 2 2 2" xfId="32351" xr:uid="{A8FDA0D2-0511-45FC-B393-8A44CE5E0FEF}"/>
    <cellStyle name="Porcentaje 2 2 7 2 2 2 3" xfId="23988" xr:uid="{E94E513D-920F-48DE-869A-391A56D12E8E}"/>
    <cellStyle name="Porcentaje 2 2 7 2 2 3" xfId="11441" xr:uid="{E4106350-EDD9-4879-8BC4-6DEEA5D811CD}"/>
    <cellStyle name="Porcentaje 2 2 7 2 2 3 2" xfId="28170" xr:uid="{53D6F051-931C-4085-9A94-FD4454BC38DE}"/>
    <cellStyle name="Porcentaje 2 2 7 2 2 4" xfId="19807" xr:uid="{58018854-2E57-42FE-90B9-573E1222161D}"/>
    <cellStyle name="Porcentaje 2 2 7 2 3" xfId="5587" xr:uid="{4835A490-729C-41D0-A184-B7472CC69300}"/>
    <cellStyle name="Porcentaje 2 2 7 2 3 2" xfId="13950" xr:uid="{2A51F5D3-E190-41A6-9438-FB12172B6B17}"/>
    <cellStyle name="Porcentaje 2 2 7 2 3 2 2" xfId="30679" xr:uid="{82766028-4DDE-4064-AF95-C6EDA397F9F6}"/>
    <cellStyle name="Porcentaje 2 2 7 2 3 3" xfId="22316" xr:uid="{88AAA3A7-AA4C-4BD1-9E0D-CE7097BA26AF}"/>
    <cellStyle name="Porcentaje 2 2 7 2 4" xfId="9769" xr:uid="{7DF33089-A942-4611-AE1D-BD0E975B6B58}"/>
    <cellStyle name="Porcentaje 2 2 7 2 4 2" xfId="26498" xr:uid="{3C02FEDF-E821-46BB-B5B1-B8F1C8966439}"/>
    <cellStyle name="Porcentaje 2 2 7 2 5" xfId="18135" xr:uid="{F094B009-D1A8-43B9-B5AB-1257425E4E78}"/>
    <cellStyle name="Porcentaje 2 2 7 3" xfId="2242" xr:uid="{90BBAB64-753F-43EF-88A2-D76254D1A675}"/>
    <cellStyle name="Porcentaje 2 2 7 3 2" xfId="6423" xr:uid="{7534278D-460F-46A9-B663-7E15AB2D8134}"/>
    <cellStyle name="Porcentaje 2 2 7 3 2 2" xfId="14786" xr:uid="{72302AD7-FDDA-4E65-9E7A-AF7BFA63C486}"/>
    <cellStyle name="Porcentaje 2 2 7 3 2 2 2" xfId="31515" xr:uid="{D7490BAF-CD5A-41CC-A309-908081647AB6}"/>
    <cellStyle name="Porcentaje 2 2 7 3 2 3" xfId="23152" xr:uid="{CECB286C-F1D3-4D73-A98F-616A8CF2307D}"/>
    <cellStyle name="Porcentaje 2 2 7 3 3" xfId="10605" xr:uid="{A1FA5FAE-E334-42E9-99A4-5815E384B77E}"/>
    <cellStyle name="Porcentaje 2 2 7 3 3 2" xfId="27334" xr:uid="{45E85975-6703-4F9F-B709-237DED5DF5EA}"/>
    <cellStyle name="Porcentaje 2 2 7 3 4" xfId="18971" xr:uid="{5D6022F3-B9A7-4B2E-8507-7507F6D45559}"/>
    <cellStyle name="Porcentaje 2 2 7 4" xfId="3916" xr:uid="{3722538E-FC74-4177-8480-A61658698733}"/>
    <cellStyle name="Porcentaje 2 2 7 4 2" xfId="8097" xr:uid="{A3EDBB65-D62A-45EA-A9FA-777C2AB1BE97}"/>
    <cellStyle name="Porcentaje 2 2 7 4 2 2" xfId="16460" xr:uid="{CC33B7DE-6C9C-43E5-A918-474E4EE3771B}"/>
    <cellStyle name="Porcentaje 2 2 7 4 2 2 2" xfId="33189" xr:uid="{43CA9CAE-DB5E-4001-AF73-EF27E4ABFF80}"/>
    <cellStyle name="Porcentaje 2 2 7 4 2 3" xfId="24826" xr:uid="{B10A6259-555A-4546-8B15-7E967A342F9A}"/>
    <cellStyle name="Porcentaje 2 2 7 4 3" xfId="12279" xr:uid="{0788ED85-2849-465C-B0F1-45934F2CA12D}"/>
    <cellStyle name="Porcentaje 2 2 7 4 3 2" xfId="29008" xr:uid="{5269A213-003F-42FE-B164-BC09B495DAA2}"/>
    <cellStyle name="Porcentaje 2 2 7 4 4" xfId="20645" xr:uid="{7DF627A6-4BE0-442C-8088-C318E28671F5}"/>
    <cellStyle name="Porcentaje 2 2 7 5" xfId="4751" xr:uid="{4665651D-782B-4BA7-9F36-A86D3940C930}"/>
    <cellStyle name="Porcentaje 2 2 7 5 2" xfId="13114" xr:uid="{86FFE9F2-93EB-4E9F-87AC-CC68287A12EF}"/>
    <cellStyle name="Porcentaje 2 2 7 5 2 2" xfId="29843" xr:uid="{325E830D-8F85-4302-AB62-0542C76F7247}"/>
    <cellStyle name="Porcentaje 2 2 7 5 3" xfId="21480" xr:uid="{7E019900-C981-41C0-B757-8F627C94638B}"/>
    <cellStyle name="Porcentaje 2 2 7 6" xfId="8933" xr:uid="{E1A0E331-96F8-43A1-A9E0-94534D2B0DE7}"/>
    <cellStyle name="Porcentaje 2 2 7 6 2" xfId="25662" xr:uid="{566718F1-F46E-48F6-8DBC-A74F06CD6FED}"/>
    <cellStyle name="Porcentaje 2 2 7 7" xfId="17299" xr:uid="{8E096E21-CD2D-4335-B7DC-002BEB7825C4}"/>
    <cellStyle name="Porcentaje 2 2 8" xfId="850" xr:uid="{123CEB88-0B73-4235-8F6F-C9399D06EB9D}"/>
    <cellStyle name="Porcentaje 2 2 8 2" xfId="2522" xr:uid="{0B4B8EEB-5B29-4E81-840B-853546DE0D6D}"/>
    <cellStyle name="Porcentaje 2 2 8 2 2" xfId="6703" xr:uid="{4DD1DBF7-C23F-4830-943F-E1A7FC1F0C59}"/>
    <cellStyle name="Porcentaje 2 2 8 2 2 2" xfId="15066" xr:uid="{5B9DC85D-ECB5-450A-A29C-99FCA5A7884D}"/>
    <cellStyle name="Porcentaje 2 2 8 2 2 2 2" xfId="31795" xr:uid="{B6BF4098-2869-4343-86DB-CEFC17996EE7}"/>
    <cellStyle name="Porcentaje 2 2 8 2 2 3" xfId="23432" xr:uid="{DD5A56FA-24C7-4EC7-9618-DCB4FFE87637}"/>
    <cellStyle name="Porcentaje 2 2 8 2 3" xfId="10885" xr:uid="{EC9E58B9-F19A-408C-A733-2555751721D1}"/>
    <cellStyle name="Porcentaje 2 2 8 2 3 2" xfId="27614" xr:uid="{4DD7CDEE-D0D6-48AD-9146-30E810BAF9E4}"/>
    <cellStyle name="Porcentaje 2 2 8 2 4" xfId="19251" xr:uid="{5A226151-C60F-44EE-B318-379DADCF193E}"/>
    <cellStyle name="Porcentaje 2 2 8 3" xfId="5031" xr:uid="{1E9D901D-8BE3-43D2-AECA-CE4B2F5FBF24}"/>
    <cellStyle name="Porcentaje 2 2 8 3 2" xfId="13394" xr:uid="{AB7CE441-C576-45DB-BE6E-E24D33E04F4B}"/>
    <cellStyle name="Porcentaje 2 2 8 3 2 2" xfId="30123" xr:uid="{6919040E-C0B5-4D17-9D26-B8F380474E85}"/>
    <cellStyle name="Porcentaje 2 2 8 3 3" xfId="21760" xr:uid="{A24BC124-581D-4C9C-8E2B-20230D1D49E6}"/>
    <cellStyle name="Porcentaje 2 2 8 4" xfId="9213" xr:uid="{C13103EA-1525-4716-AF5D-5441897F3664}"/>
    <cellStyle name="Porcentaje 2 2 8 4 2" xfId="25942" xr:uid="{4B697A6E-C61F-433E-949A-83A61B32C01C}"/>
    <cellStyle name="Porcentaje 2 2 8 5" xfId="17579" xr:uid="{7627D4A2-9198-4E9A-921F-347C6F3F41AA}"/>
    <cellStyle name="Porcentaje 2 2 9" xfId="1686" xr:uid="{8A344DF0-826F-4620-A454-1DE67436502F}"/>
    <cellStyle name="Porcentaje 2 2 9 2" xfId="5867" xr:uid="{22A9C223-8970-4BA6-A346-0C01FE7D8BC6}"/>
    <cellStyle name="Porcentaje 2 2 9 2 2" xfId="14230" xr:uid="{236A9839-A537-48BD-9D65-58F49A2E5757}"/>
    <cellStyle name="Porcentaje 2 2 9 2 2 2" xfId="30959" xr:uid="{8BE73638-1F30-4BF4-B961-067498627BB4}"/>
    <cellStyle name="Porcentaje 2 2 9 2 3" xfId="22596" xr:uid="{54CC0099-2360-4587-B998-3322C981D758}"/>
    <cellStyle name="Porcentaje 2 2 9 3" xfId="10049" xr:uid="{C5E87642-6C71-4FF2-B4C9-2F40D1B5AEFA}"/>
    <cellStyle name="Porcentaje 2 2 9 3 2" xfId="26778" xr:uid="{EBD24B6F-2723-4665-AACF-F0705994ECAC}"/>
    <cellStyle name="Porcentaje 2 2 9 4" xfId="18415" xr:uid="{0E845C57-7504-407C-A9DB-4DF5E194D0F6}"/>
    <cellStyle name="Porcentaje 2 3" xfId="19" xr:uid="{3855CE8C-D17D-481C-B36B-AC9E1C3B2431}"/>
    <cellStyle name="Porcentaje 2 3 10" xfId="3365" xr:uid="{8DE695ED-15A9-4CB3-AD1A-1D27CD483C48}"/>
    <cellStyle name="Porcentaje 2 3 10 2" xfId="7546" xr:uid="{77315850-0D0D-4498-A7C8-249763470AFE}"/>
    <cellStyle name="Porcentaje 2 3 10 2 2" xfId="15909" xr:uid="{FD256305-E679-4FFA-AC72-140EA5FAC1D4}"/>
    <cellStyle name="Porcentaje 2 3 10 2 2 2" xfId="32638" xr:uid="{42CE20D1-59AF-4B42-99E6-0FA5A3CF6494}"/>
    <cellStyle name="Porcentaje 2 3 10 2 3" xfId="24275" xr:uid="{FECD2D35-96F0-409F-B1E5-AE568B1BFC6C}"/>
    <cellStyle name="Porcentaje 2 3 10 3" xfId="11728" xr:uid="{8FE07865-BB1F-447E-AB84-3BA04C65C03E}"/>
    <cellStyle name="Porcentaje 2 3 10 3 2" xfId="28457" xr:uid="{6284A349-49F5-4D28-B564-9DCB03F89538}"/>
    <cellStyle name="Porcentaje 2 3 10 4" xfId="20094" xr:uid="{55484B26-D57A-40C0-8989-A224DEE23AF0}"/>
    <cellStyle name="Porcentaje 2 3 11" xfId="4200" xr:uid="{2D265586-7F01-47A2-B293-313C0FF68198}"/>
    <cellStyle name="Porcentaje 2 3 11 2" xfId="12563" xr:uid="{CAF0A7C8-9D13-4FFB-A0A9-4330598B4334}"/>
    <cellStyle name="Porcentaje 2 3 11 2 2" xfId="29292" xr:uid="{79021DE7-BC9A-4694-8EAF-4A68D9EDA47D}"/>
    <cellStyle name="Porcentaje 2 3 11 3" xfId="20929" xr:uid="{AECFC811-C8A4-4738-9141-B0317B03BE0D}"/>
    <cellStyle name="Porcentaje 2 3 12" xfId="8382" xr:uid="{3B8F5EC9-0164-4ACD-B368-E6D117E68952}"/>
    <cellStyle name="Porcentaje 2 3 12 2" xfId="25111" xr:uid="{7B1551BC-EE00-46BA-9ED8-3C2FA71619DC}"/>
    <cellStyle name="Porcentaje 2 3 13" xfId="16748" xr:uid="{50DA5F71-EAB5-4F32-9A41-4B537A20DDC2}"/>
    <cellStyle name="Porcentaje 2 3 2" xfId="44" xr:uid="{83AB6AFC-B323-4FBA-A1A7-B12BBE7A40FC}"/>
    <cellStyle name="Porcentaje 2 3 2 10" xfId="8407" xr:uid="{2D5B0C8C-F544-42FF-8FD4-657B55C24F0C}"/>
    <cellStyle name="Porcentaje 2 3 2 10 2" xfId="25136" xr:uid="{866AC735-88AD-4F1D-8CAD-7283B014582F}"/>
    <cellStyle name="Porcentaje 2 3 2 11" xfId="16773" xr:uid="{C31B3709-E8B3-410B-9488-3F19930B6490}"/>
    <cellStyle name="Porcentaje 2 3 2 2" xfId="111" xr:uid="{929B6840-EFE4-4DA6-B8BE-E41FC13C0DB5}"/>
    <cellStyle name="Porcentaje 2 3 2 2 10" xfId="16840" xr:uid="{BF4AC3B0-34B1-43BC-819E-1CA2DDE6791D}"/>
    <cellStyle name="Porcentaje 2 3 2 2 2" xfId="247" xr:uid="{9121E414-9A9B-4E8C-9448-EF91EB411E70}"/>
    <cellStyle name="Porcentaje 2 3 2 2 2 2" xfId="525" xr:uid="{1CB114CF-A08B-49B7-AD53-73064F3BA4C1}"/>
    <cellStyle name="Porcentaje 2 3 2 2 2 2 2" xfId="1361" xr:uid="{BB25EA56-BD28-42A2-AF17-8C8A168C8E31}"/>
    <cellStyle name="Porcentaje 2 3 2 2 2 2 2 2" xfId="3033" xr:uid="{BF187A7D-7190-4345-9A9B-C9017208C5BC}"/>
    <cellStyle name="Porcentaje 2 3 2 2 2 2 2 2 2" xfId="7214" xr:uid="{31C31A45-DB11-48E5-8542-CFCA82C4E5DD}"/>
    <cellStyle name="Porcentaje 2 3 2 2 2 2 2 2 2 2" xfId="15577" xr:uid="{D36E874C-AB4E-4BA3-A405-347CA063E4D0}"/>
    <cellStyle name="Porcentaje 2 3 2 2 2 2 2 2 2 2 2" xfId="32306" xr:uid="{B6ED5EC2-04D2-4941-BDC8-BD1D5AC12B9D}"/>
    <cellStyle name="Porcentaje 2 3 2 2 2 2 2 2 2 3" xfId="23943" xr:uid="{A3ABBCA8-9E9B-449B-858F-7CB62A47C228}"/>
    <cellStyle name="Porcentaje 2 3 2 2 2 2 2 2 3" xfId="11396" xr:uid="{E53FAE80-0854-4467-B667-282D1C9F5ABD}"/>
    <cellStyle name="Porcentaje 2 3 2 2 2 2 2 2 3 2" xfId="28125" xr:uid="{DC3806E0-8F25-41D0-BB18-51DDBD60EBFF}"/>
    <cellStyle name="Porcentaje 2 3 2 2 2 2 2 2 4" xfId="19762" xr:uid="{64CC1C81-525A-4E2A-AE19-6E1C7EB6D9AC}"/>
    <cellStyle name="Porcentaje 2 3 2 2 2 2 2 3" xfId="5542" xr:uid="{6C738309-0532-4063-A25A-0B42D445481D}"/>
    <cellStyle name="Porcentaje 2 3 2 2 2 2 2 3 2" xfId="13905" xr:uid="{2065B265-4E8B-460F-8FE2-6F06B319F032}"/>
    <cellStyle name="Porcentaje 2 3 2 2 2 2 2 3 2 2" xfId="30634" xr:uid="{26574A6A-883B-46B8-BFAA-9793032AA6E3}"/>
    <cellStyle name="Porcentaje 2 3 2 2 2 2 2 3 3" xfId="22271" xr:uid="{A7D808DC-C5FB-4AFF-80FA-543D121833F0}"/>
    <cellStyle name="Porcentaje 2 3 2 2 2 2 2 4" xfId="9724" xr:uid="{E123EACC-588C-4E6C-A438-C883A272E2B2}"/>
    <cellStyle name="Porcentaje 2 3 2 2 2 2 2 4 2" xfId="26453" xr:uid="{C7358A23-20A3-4999-B684-AB205364A61E}"/>
    <cellStyle name="Porcentaje 2 3 2 2 2 2 2 5" xfId="18090" xr:uid="{10DE905B-AEFC-4BA7-8D00-01B4A556BB1B}"/>
    <cellStyle name="Porcentaje 2 3 2 2 2 2 3" xfId="2197" xr:uid="{96658765-684C-4928-ABB2-E45F816EEC62}"/>
    <cellStyle name="Porcentaje 2 3 2 2 2 2 3 2" xfId="6378" xr:uid="{D63D6281-9635-414D-AACF-259CB0A543D3}"/>
    <cellStyle name="Porcentaje 2 3 2 2 2 2 3 2 2" xfId="14741" xr:uid="{EAC870E9-71D4-4C6D-B007-C90D23E944C9}"/>
    <cellStyle name="Porcentaje 2 3 2 2 2 2 3 2 2 2" xfId="31470" xr:uid="{874CF531-12AE-4924-8324-FB7F276C2960}"/>
    <cellStyle name="Porcentaje 2 3 2 2 2 2 3 2 3" xfId="23107" xr:uid="{6DEC0018-4C84-44BE-97C9-61FBA904C16D}"/>
    <cellStyle name="Porcentaje 2 3 2 2 2 2 3 3" xfId="10560" xr:uid="{0210D5F7-D67D-4D1E-ADC7-9F65A742E5C5}"/>
    <cellStyle name="Porcentaje 2 3 2 2 2 2 3 3 2" xfId="27289" xr:uid="{51A3681D-FF75-4350-A5C1-092F3A93D0CD}"/>
    <cellStyle name="Porcentaje 2 3 2 2 2 2 3 4" xfId="18926" xr:uid="{2C2412DA-F3CE-447F-AB9E-69FC9768A614}"/>
    <cellStyle name="Porcentaje 2 3 2 2 2 2 4" xfId="3871" xr:uid="{6AB317CF-74DE-44E9-956B-C9905EE3621C}"/>
    <cellStyle name="Porcentaje 2 3 2 2 2 2 4 2" xfId="8052" xr:uid="{C60684EC-F317-44C9-9DD0-A2CACFC3C827}"/>
    <cellStyle name="Porcentaje 2 3 2 2 2 2 4 2 2" xfId="16415" xr:uid="{8D832CEC-EDA9-4400-A798-53D2A31B619B}"/>
    <cellStyle name="Porcentaje 2 3 2 2 2 2 4 2 2 2" xfId="33144" xr:uid="{D19095A3-CFF9-4479-9A19-2703F5312088}"/>
    <cellStyle name="Porcentaje 2 3 2 2 2 2 4 2 3" xfId="24781" xr:uid="{3E2E2B9B-A68A-4EAB-840B-CCF35E0742C5}"/>
    <cellStyle name="Porcentaje 2 3 2 2 2 2 4 3" xfId="12234" xr:uid="{15DAF412-72CA-4727-BFD5-B6D3DB137C22}"/>
    <cellStyle name="Porcentaje 2 3 2 2 2 2 4 3 2" xfId="28963" xr:uid="{973DBC53-5A2A-4023-9E7F-6B20B0E00AE3}"/>
    <cellStyle name="Porcentaje 2 3 2 2 2 2 4 4" xfId="20600" xr:uid="{0BEC3D25-364E-4D67-AF07-14B87607D5EA}"/>
    <cellStyle name="Porcentaje 2 3 2 2 2 2 5" xfId="4706" xr:uid="{20F692D1-8F81-4FCB-8240-AA6B11523D83}"/>
    <cellStyle name="Porcentaje 2 3 2 2 2 2 5 2" xfId="13069" xr:uid="{C1007F27-0D5C-45C4-93AB-3DE9284B286C}"/>
    <cellStyle name="Porcentaje 2 3 2 2 2 2 5 2 2" xfId="29798" xr:uid="{AB159782-AD77-4A9A-8018-0D4C860CF07F}"/>
    <cellStyle name="Porcentaje 2 3 2 2 2 2 5 3" xfId="21435" xr:uid="{46676728-306D-461C-BA2A-0291C71C8E32}"/>
    <cellStyle name="Porcentaje 2 3 2 2 2 2 6" xfId="8888" xr:uid="{CC878E0C-533C-48A1-A782-076C609C3696}"/>
    <cellStyle name="Porcentaje 2 3 2 2 2 2 6 2" xfId="25617" xr:uid="{D4CD7A68-3775-4AA8-A998-58F2A87CD637}"/>
    <cellStyle name="Porcentaje 2 3 2 2 2 2 7" xfId="17254" xr:uid="{3FF9A236-197C-4B26-BF64-2219F91DC0E4}"/>
    <cellStyle name="Porcentaje 2 3 2 2 2 3" xfId="803" xr:uid="{4EBD6295-753B-4FC1-A17E-DF32B623DED0}"/>
    <cellStyle name="Porcentaje 2 3 2 2 2 3 2" xfId="1639" xr:uid="{533B1D76-7397-462F-95A5-49D0C92D8F95}"/>
    <cellStyle name="Porcentaje 2 3 2 2 2 3 2 2" xfId="3311" xr:uid="{26F2227F-7607-43B9-9AEF-C9D0A447DD7E}"/>
    <cellStyle name="Porcentaje 2 3 2 2 2 3 2 2 2" xfId="7492" xr:uid="{27CD8CBB-6844-4D1C-B1CE-A5C58A6094D6}"/>
    <cellStyle name="Porcentaje 2 3 2 2 2 3 2 2 2 2" xfId="15855" xr:uid="{6867191C-989B-478D-B195-5EDCF420F77B}"/>
    <cellStyle name="Porcentaje 2 3 2 2 2 3 2 2 2 2 2" xfId="32584" xr:uid="{77EF5CDB-E48F-49C5-83D6-04E5F1331C87}"/>
    <cellStyle name="Porcentaje 2 3 2 2 2 3 2 2 2 3" xfId="24221" xr:uid="{EA01E1DA-5EF3-4178-B2F9-E9BE9F8027F0}"/>
    <cellStyle name="Porcentaje 2 3 2 2 2 3 2 2 3" xfId="11674" xr:uid="{68FBD878-CF5D-4FF3-8F1E-65754308EF74}"/>
    <cellStyle name="Porcentaje 2 3 2 2 2 3 2 2 3 2" xfId="28403" xr:uid="{76E488F9-B678-47C4-A69C-F174A8C0179B}"/>
    <cellStyle name="Porcentaje 2 3 2 2 2 3 2 2 4" xfId="20040" xr:uid="{0B238DD3-B96A-4143-80AE-4E7ABF6BE17D}"/>
    <cellStyle name="Porcentaje 2 3 2 2 2 3 2 3" xfId="5820" xr:uid="{790440F8-93A9-461D-8163-D0C1D62E6294}"/>
    <cellStyle name="Porcentaje 2 3 2 2 2 3 2 3 2" xfId="14183" xr:uid="{2EB045E6-207F-4612-BDF5-FC64DCE5D1E8}"/>
    <cellStyle name="Porcentaje 2 3 2 2 2 3 2 3 2 2" xfId="30912" xr:uid="{09DF0E30-5DD0-4FB1-BC93-A2CBDD54394A}"/>
    <cellStyle name="Porcentaje 2 3 2 2 2 3 2 3 3" xfId="22549" xr:uid="{895C757D-9417-4CCE-98D1-BC60B7132770}"/>
    <cellStyle name="Porcentaje 2 3 2 2 2 3 2 4" xfId="10002" xr:uid="{33E57F14-81E9-43C0-93A3-30BF48374973}"/>
    <cellStyle name="Porcentaje 2 3 2 2 2 3 2 4 2" xfId="26731" xr:uid="{FBD7A9E6-1016-4AD5-91B2-5EA529A7B48B}"/>
    <cellStyle name="Porcentaje 2 3 2 2 2 3 2 5" xfId="18368" xr:uid="{F75F8ECB-23AF-4E40-8224-CFBBA048DC09}"/>
    <cellStyle name="Porcentaje 2 3 2 2 2 3 3" xfId="2475" xr:uid="{DC13177D-8222-4FBE-B72E-3A6C9F74A1F2}"/>
    <cellStyle name="Porcentaje 2 3 2 2 2 3 3 2" xfId="6656" xr:uid="{4FC91422-68BD-4767-B933-1E0ADB2D04F8}"/>
    <cellStyle name="Porcentaje 2 3 2 2 2 3 3 2 2" xfId="15019" xr:uid="{2D28A83A-3944-4786-93B5-F520EF557091}"/>
    <cellStyle name="Porcentaje 2 3 2 2 2 3 3 2 2 2" xfId="31748" xr:uid="{56AADDC7-498D-42BB-8A65-C1B6923B3E3F}"/>
    <cellStyle name="Porcentaje 2 3 2 2 2 3 3 2 3" xfId="23385" xr:uid="{F53CE79F-7CE3-45C3-BBBB-B76BE0AABA64}"/>
    <cellStyle name="Porcentaje 2 3 2 2 2 3 3 3" xfId="10838" xr:uid="{6EE1DAE3-80E4-4F55-8567-49FA2E718D9D}"/>
    <cellStyle name="Porcentaje 2 3 2 2 2 3 3 3 2" xfId="27567" xr:uid="{C58EDD97-5367-424D-A402-8DEB4B71D50F}"/>
    <cellStyle name="Porcentaje 2 3 2 2 2 3 3 4" xfId="19204" xr:uid="{25BD71F4-DD3A-43C8-9EC0-59528F5B9A6B}"/>
    <cellStyle name="Porcentaje 2 3 2 2 2 3 4" xfId="4149" xr:uid="{4649E82A-0B67-4E4A-8D71-806989ECE95E}"/>
    <cellStyle name="Porcentaje 2 3 2 2 2 3 4 2" xfId="8330" xr:uid="{3ADBA8F9-4988-4098-9B2D-0E04CA28CDF4}"/>
    <cellStyle name="Porcentaje 2 3 2 2 2 3 4 2 2" xfId="16693" xr:uid="{1A012FAF-9D93-48A2-91E7-8A0C90C1C54E}"/>
    <cellStyle name="Porcentaje 2 3 2 2 2 3 4 2 2 2" xfId="33422" xr:uid="{2AEAB2AE-F1BD-40F5-ADA3-9713D9B4F285}"/>
    <cellStyle name="Porcentaje 2 3 2 2 2 3 4 2 3" xfId="25059" xr:uid="{D9337C6B-6FC0-4FEE-9564-2B28151430B3}"/>
    <cellStyle name="Porcentaje 2 3 2 2 2 3 4 3" xfId="12512" xr:uid="{9CA233C7-ECA2-41F2-A4CF-979D13AD0876}"/>
    <cellStyle name="Porcentaje 2 3 2 2 2 3 4 3 2" xfId="29241" xr:uid="{85155D4F-CFA8-423D-909F-08EFEB09ADA8}"/>
    <cellStyle name="Porcentaje 2 3 2 2 2 3 4 4" xfId="20878" xr:uid="{ECC8F91C-51FF-40AB-B533-3C283899C842}"/>
    <cellStyle name="Porcentaje 2 3 2 2 2 3 5" xfId="4984" xr:uid="{884BC99C-E962-4B8E-9E72-3997E0EE7BFB}"/>
    <cellStyle name="Porcentaje 2 3 2 2 2 3 5 2" xfId="13347" xr:uid="{4985E320-0854-4E7B-9FBF-FD72E84F19A7}"/>
    <cellStyle name="Porcentaje 2 3 2 2 2 3 5 2 2" xfId="30076" xr:uid="{D1AB1BB3-9D7A-4DCB-8377-5E308327C239}"/>
    <cellStyle name="Porcentaje 2 3 2 2 2 3 5 3" xfId="21713" xr:uid="{5EED0AE7-C04A-4EC9-8265-749F7021FE72}"/>
    <cellStyle name="Porcentaje 2 3 2 2 2 3 6" xfId="9166" xr:uid="{9B0E6652-E7D6-468A-A6F8-08B5881E02EF}"/>
    <cellStyle name="Porcentaje 2 3 2 2 2 3 6 2" xfId="25895" xr:uid="{C8E0CF7F-5D47-44AC-8D3C-0405613F4233}"/>
    <cellStyle name="Porcentaje 2 3 2 2 2 3 7" xfId="17532" xr:uid="{8B302390-68E9-4D0E-8343-4307D648DE61}"/>
    <cellStyle name="Porcentaje 2 3 2 2 2 4" xfId="1083" xr:uid="{3522E27F-68FB-4AC9-B2A9-A971A16A2CDB}"/>
    <cellStyle name="Porcentaje 2 3 2 2 2 4 2" xfId="2755" xr:uid="{B71CB63E-3C68-4296-9EA3-ACF2D587077D}"/>
    <cellStyle name="Porcentaje 2 3 2 2 2 4 2 2" xfId="6936" xr:uid="{1803A159-BC7C-4C96-B4AB-703A815325A2}"/>
    <cellStyle name="Porcentaje 2 3 2 2 2 4 2 2 2" xfId="15299" xr:uid="{10CC1EF3-3960-4918-ADB0-DF6ED770DF0A}"/>
    <cellStyle name="Porcentaje 2 3 2 2 2 4 2 2 2 2" xfId="32028" xr:uid="{A2803162-A24D-443B-8997-867036AC7AB8}"/>
    <cellStyle name="Porcentaje 2 3 2 2 2 4 2 2 3" xfId="23665" xr:uid="{54129E55-702D-41FF-B68A-4128B49F00F4}"/>
    <cellStyle name="Porcentaje 2 3 2 2 2 4 2 3" xfId="11118" xr:uid="{F1330E70-B063-4B42-9BB5-87540BE24E24}"/>
    <cellStyle name="Porcentaje 2 3 2 2 2 4 2 3 2" xfId="27847" xr:uid="{083CFB83-FC9D-4966-9FE5-4C597ABC12BF}"/>
    <cellStyle name="Porcentaje 2 3 2 2 2 4 2 4" xfId="19484" xr:uid="{185D3039-B2FA-40E2-BC73-1E0FC53E33F6}"/>
    <cellStyle name="Porcentaje 2 3 2 2 2 4 3" xfId="5264" xr:uid="{D79B1DB0-96C6-402F-A49E-85D943599205}"/>
    <cellStyle name="Porcentaje 2 3 2 2 2 4 3 2" xfId="13627" xr:uid="{5D80D4A7-7FC0-4009-9F85-CB612A290A0A}"/>
    <cellStyle name="Porcentaje 2 3 2 2 2 4 3 2 2" xfId="30356" xr:uid="{A1C40584-887D-488A-BF50-A63407F4168B}"/>
    <cellStyle name="Porcentaje 2 3 2 2 2 4 3 3" xfId="21993" xr:uid="{64822575-B863-4EE5-A96F-113FEE44BA00}"/>
    <cellStyle name="Porcentaje 2 3 2 2 2 4 4" xfId="9446" xr:uid="{4958CF01-8A73-4AED-9258-497FF7B8B704}"/>
    <cellStyle name="Porcentaje 2 3 2 2 2 4 4 2" xfId="26175" xr:uid="{88B759CB-F083-47E2-A176-44936490BA34}"/>
    <cellStyle name="Porcentaje 2 3 2 2 2 4 5" xfId="17812" xr:uid="{157CEC76-BFB5-406F-8398-155B84B59168}"/>
    <cellStyle name="Porcentaje 2 3 2 2 2 5" xfId="1919" xr:uid="{95BB51C5-E6D8-47FB-B6E4-469D332F40BA}"/>
    <cellStyle name="Porcentaje 2 3 2 2 2 5 2" xfId="6100" xr:uid="{8695818E-3117-4943-A28C-90E095A458EC}"/>
    <cellStyle name="Porcentaje 2 3 2 2 2 5 2 2" xfId="14463" xr:uid="{27BEF209-7699-4EEE-B454-C513E889DD3D}"/>
    <cellStyle name="Porcentaje 2 3 2 2 2 5 2 2 2" xfId="31192" xr:uid="{6CE104F1-78E2-476D-8964-8171258A0951}"/>
    <cellStyle name="Porcentaje 2 3 2 2 2 5 2 3" xfId="22829" xr:uid="{A220A7B6-5553-40BE-AD9B-1F898643F348}"/>
    <cellStyle name="Porcentaje 2 3 2 2 2 5 3" xfId="10282" xr:uid="{28846F62-08E4-4CBC-AACA-8B41DC75CD39}"/>
    <cellStyle name="Porcentaje 2 3 2 2 2 5 3 2" xfId="27011" xr:uid="{72C1CE43-3067-4C63-BA48-B1F71B581715}"/>
    <cellStyle name="Porcentaje 2 3 2 2 2 5 4" xfId="18648" xr:uid="{A6397938-8558-4075-9C13-342C2A9865BC}"/>
    <cellStyle name="Porcentaje 2 3 2 2 2 6" xfId="3593" xr:uid="{417D60B9-679C-4B48-B9F9-9AB0ABDE1A67}"/>
    <cellStyle name="Porcentaje 2 3 2 2 2 6 2" xfId="7774" xr:uid="{9D5D3F63-7DD5-425D-85E5-D437981F629E}"/>
    <cellStyle name="Porcentaje 2 3 2 2 2 6 2 2" xfId="16137" xr:uid="{5F63F90D-C107-4DBE-A68A-D47F2F314468}"/>
    <cellStyle name="Porcentaje 2 3 2 2 2 6 2 2 2" xfId="32866" xr:uid="{62EDB28E-8E27-4A4C-8921-57CAAC039171}"/>
    <cellStyle name="Porcentaje 2 3 2 2 2 6 2 3" xfId="24503" xr:uid="{A0E31277-8D93-431F-BD9D-F3CD66A37E66}"/>
    <cellStyle name="Porcentaje 2 3 2 2 2 6 3" xfId="11956" xr:uid="{B2C2756F-717A-4575-BEA6-57C31A15F10E}"/>
    <cellStyle name="Porcentaje 2 3 2 2 2 6 3 2" xfId="28685" xr:uid="{B011E7FA-3B64-4C62-BD90-6AF39BD6415A}"/>
    <cellStyle name="Porcentaje 2 3 2 2 2 6 4" xfId="20322" xr:uid="{96361632-11B6-4B62-A2C2-60D32FD96321}"/>
    <cellStyle name="Porcentaje 2 3 2 2 2 7" xfId="4428" xr:uid="{FE1E263A-1222-4899-B686-4E35B778BC0B}"/>
    <cellStyle name="Porcentaje 2 3 2 2 2 7 2" xfId="12791" xr:uid="{468ED828-FE5A-47D0-9628-B9E143DE22AC}"/>
    <cellStyle name="Porcentaje 2 3 2 2 2 7 2 2" xfId="29520" xr:uid="{10FB2A9F-3197-421E-9AF5-5977E5EBA73F}"/>
    <cellStyle name="Porcentaje 2 3 2 2 2 7 3" xfId="21157" xr:uid="{8B59C428-0C70-41EA-9A0F-6604246DCEE1}"/>
    <cellStyle name="Porcentaje 2 3 2 2 2 8" xfId="8610" xr:uid="{6A203590-95C1-4170-B1E9-BE3F5BD40557}"/>
    <cellStyle name="Porcentaje 2 3 2 2 2 8 2" xfId="25339" xr:uid="{8455F944-0FDA-42DF-92C7-3B3B9D281974}"/>
    <cellStyle name="Porcentaje 2 3 2 2 2 9" xfId="16976" xr:uid="{8BEF4D90-6CFC-4270-A385-995A0D00D84A}"/>
    <cellStyle name="Porcentaje 2 3 2 2 3" xfId="389" xr:uid="{71A8BC93-AADA-4BBC-8E6D-E772AAB3C89D}"/>
    <cellStyle name="Porcentaje 2 3 2 2 3 2" xfId="1225" xr:uid="{A2928EA4-F686-40E4-812E-BCC9D39062BE}"/>
    <cellStyle name="Porcentaje 2 3 2 2 3 2 2" xfId="2897" xr:uid="{5949AD12-CD70-40FE-BC2A-23EE2DBC72DC}"/>
    <cellStyle name="Porcentaje 2 3 2 2 3 2 2 2" xfId="7078" xr:uid="{6880781B-12D8-49BF-AD75-A28DE6113603}"/>
    <cellStyle name="Porcentaje 2 3 2 2 3 2 2 2 2" xfId="15441" xr:uid="{013B6FB1-B6D5-43F8-BD8C-01602AC29442}"/>
    <cellStyle name="Porcentaje 2 3 2 2 3 2 2 2 2 2" xfId="32170" xr:uid="{DC227327-8C6A-47F8-8461-27705CEFC221}"/>
    <cellStyle name="Porcentaje 2 3 2 2 3 2 2 2 3" xfId="23807" xr:uid="{02918E0F-D759-46C3-9EBE-1CD30134BBF2}"/>
    <cellStyle name="Porcentaje 2 3 2 2 3 2 2 3" xfId="11260" xr:uid="{41F4F56C-9F23-4034-B81A-3BA67121DAE3}"/>
    <cellStyle name="Porcentaje 2 3 2 2 3 2 2 3 2" xfId="27989" xr:uid="{1AE09F98-96F2-43C2-BF84-F617AD343787}"/>
    <cellStyle name="Porcentaje 2 3 2 2 3 2 2 4" xfId="19626" xr:uid="{B825A07B-37CC-42C0-BE65-8D5C5045EC6C}"/>
    <cellStyle name="Porcentaje 2 3 2 2 3 2 3" xfId="5406" xr:uid="{3A3B390D-2FA8-452B-A9D3-325F05388135}"/>
    <cellStyle name="Porcentaje 2 3 2 2 3 2 3 2" xfId="13769" xr:uid="{07127952-63DD-4C48-819B-23456B5053A4}"/>
    <cellStyle name="Porcentaje 2 3 2 2 3 2 3 2 2" xfId="30498" xr:uid="{F63AAAC5-26C0-43D8-AF97-6AFF0C9E4FDC}"/>
    <cellStyle name="Porcentaje 2 3 2 2 3 2 3 3" xfId="22135" xr:uid="{8AAAA197-D000-4EF6-A4AB-502E6E0343F4}"/>
    <cellStyle name="Porcentaje 2 3 2 2 3 2 4" xfId="9588" xr:uid="{724E72BC-0AC4-47A2-9FDB-95B8309030B6}"/>
    <cellStyle name="Porcentaje 2 3 2 2 3 2 4 2" xfId="26317" xr:uid="{77123046-5155-41D7-888E-3F9183A1B235}"/>
    <cellStyle name="Porcentaje 2 3 2 2 3 2 5" xfId="17954" xr:uid="{84499A34-79FF-473D-8E0B-9B99D4681EFD}"/>
    <cellStyle name="Porcentaje 2 3 2 2 3 3" xfId="2061" xr:uid="{2462E962-DEFC-4765-BAE1-FB8F673B8D8E}"/>
    <cellStyle name="Porcentaje 2 3 2 2 3 3 2" xfId="6242" xr:uid="{CF0CC678-6530-4014-BE80-31635A1FAD40}"/>
    <cellStyle name="Porcentaje 2 3 2 2 3 3 2 2" xfId="14605" xr:uid="{DA2272EF-3E7D-456F-88AB-BC835528765F}"/>
    <cellStyle name="Porcentaje 2 3 2 2 3 3 2 2 2" xfId="31334" xr:uid="{A45500E8-4588-4173-9919-E5E3F78895EA}"/>
    <cellStyle name="Porcentaje 2 3 2 2 3 3 2 3" xfId="22971" xr:uid="{EF5BD28D-87DA-43F0-BDBE-F64030BA12FB}"/>
    <cellStyle name="Porcentaje 2 3 2 2 3 3 3" xfId="10424" xr:uid="{1E58512E-8655-4A7C-904A-B8CA91DFEF55}"/>
    <cellStyle name="Porcentaje 2 3 2 2 3 3 3 2" xfId="27153" xr:uid="{87E001B9-0EF2-4E37-A5F6-8EAE93830DBA}"/>
    <cellStyle name="Porcentaje 2 3 2 2 3 3 4" xfId="18790" xr:uid="{F49B43E0-DC30-4903-AC9B-F7CADB1B04E4}"/>
    <cellStyle name="Porcentaje 2 3 2 2 3 4" xfId="3735" xr:uid="{4C018C2B-CDFB-4347-86CC-C58A1E73C435}"/>
    <cellStyle name="Porcentaje 2 3 2 2 3 4 2" xfId="7916" xr:uid="{357F8F4C-40AC-4081-B1CF-415458DE26B6}"/>
    <cellStyle name="Porcentaje 2 3 2 2 3 4 2 2" xfId="16279" xr:uid="{A74FF64B-2745-4246-B2DB-8AE64A2EB3F9}"/>
    <cellStyle name="Porcentaje 2 3 2 2 3 4 2 2 2" xfId="33008" xr:uid="{46A7A2EB-9CDC-4573-A9A3-12B7EA011588}"/>
    <cellStyle name="Porcentaje 2 3 2 2 3 4 2 3" xfId="24645" xr:uid="{3F773F99-2CE7-421A-9CC5-BBD9EFC91199}"/>
    <cellStyle name="Porcentaje 2 3 2 2 3 4 3" xfId="12098" xr:uid="{FB2B9212-B46F-45B8-B154-16F086E17DED}"/>
    <cellStyle name="Porcentaje 2 3 2 2 3 4 3 2" xfId="28827" xr:uid="{5C1C6FE5-88B3-4326-AC7B-B5C76B706C60}"/>
    <cellStyle name="Porcentaje 2 3 2 2 3 4 4" xfId="20464" xr:uid="{7D7FC5F9-AAAD-4A24-889F-833032AE3212}"/>
    <cellStyle name="Porcentaje 2 3 2 2 3 5" xfId="4570" xr:uid="{985BA077-722A-4593-8602-60C8E48F3407}"/>
    <cellStyle name="Porcentaje 2 3 2 2 3 5 2" xfId="12933" xr:uid="{7684FE6E-2182-4C47-9D41-060240C51D20}"/>
    <cellStyle name="Porcentaje 2 3 2 2 3 5 2 2" xfId="29662" xr:uid="{9F6EDEC8-943D-4DB0-80BA-F589F8E123F9}"/>
    <cellStyle name="Porcentaje 2 3 2 2 3 5 3" xfId="21299" xr:uid="{CEE82057-BDDD-47E1-9395-2635EF08B042}"/>
    <cellStyle name="Porcentaje 2 3 2 2 3 6" xfId="8752" xr:uid="{594938C7-4DE9-4338-864E-FE4A672656A4}"/>
    <cellStyle name="Porcentaje 2 3 2 2 3 6 2" xfId="25481" xr:uid="{56FFE7FE-26C9-4F1E-8946-DDC3F03DB157}"/>
    <cellStyle name="Porcentaje 2 3 2 2 3 7" xfId="17118" xr:uid="{AA1E2A03-E4C0-4D4B-9E40-1D2F57C4502C}"/>
    <cellStyle name="Porcentaje 2 3 2 2 4" xfId="667" xr:uid="{CCC8D3C1-80FF-445D-B852-A68B8B342692}"/>
    <cellStyle name="Porcentaje 2 3 2 2 4 2" xfId="1503" xr:uid="{EB658487-3F12-4E6E-BA29-B1EDC2A0EB57}"/>
    <cellStyle name="Porcentaje 2 3 2 2 4 2 2" xfId="3175" xr:uid="{004AF53C-BC40-4C93-8735-9248FE57CDA0}"/>
    <cellStyle name="Porcentaje 2 3 2 2 4 2 2 2" xfId="7356" xr:uid="{13FA94FE-B4C0-4A6F-90B8-20D8DC802E3D}"/>
    <cellStyle name="Porcentaje 2 3 2 2 4 2 2 2 2" xfId="15719" xr:uid="{E91A0FB6-0D00-4696-9699-51980B34233D}"/>
    <cellStyle name="Porcentaje 2 3 2 2 4 2 2 2 2 2" xfId="32448" xr:uid="{CB7D7403-C245-42A4-A31C-122FAD3734A0}"/>
    <cellStyle name="Porcentaje 2 3 2 2 4 2 2 2 3" xfId="24085" xr:uid="{54984F3C-6660-4561-BA0E-19591D493CFF}"/>
    <cellStyle name="Porcentaje 2 3 2 2 4 2 2 3" xfId="11538" xr:uid="{89A705F2-4558-4A81-9BE9-5094A5BEA712}"/>
    <cellStyle name="Porcentaje 2 3 2 2 4 2 2 3 2" xfId="28267" xr:uid="{0AA2827D-9AC9-49A3-A4B5-1CA1364769A8}"/>
    <cellStyle name="Porcentaje 2 3 2 2 4 2 2 4" xfId="19904" xr:uid="{22BBC00E-A6F9-44B6-86B1-D718B1C602A1}"/>
    <cellStyle name="Porcentaje 2 3 2 2 4 2 3" xfId="5684" xr:uid="{743CF4EC-64B9-4E1B-B4A0-6E7B3E36EFDA}"/>
    <cellStyle name="Porcentaje 2 3 2 2 4 2 3 2" xfId="14047" xr:uid="{C6C87240-E5DC-4958-83D4-B8D9D059A93B}"/>
    <cellStyle name="Porcentaje 2 3 2 2 4 2 3 2 2" xfId="30776" xr:uid="{61384147-CAAD-4E63-8AF6-1DF05DC91639}"/>
    <cellStyle name="Porcentaje 2 3 2 2 4 2 3 3" xfId="22413" xr:uid="{7E83DF7E-1BAC-4A60-9A2F-C720A97CF979}"/>
    <cellStyle name="Porcentaje 2 3 2 2 4 2 4" xfId="9866" xr:uid="{6CF5D9E1-33EB-45E5-B0D9-9F04736620F1}"/>
    <cellStyle name="Porcentaje 2 3 2 2 4 2 4 2" xfId="26595" xr:uid="{D5BBC269-1506-4EB1-A9E7-E46E79A6270C}"/>
    <cellStyle name="Porcentaje 2 3 2 2 4 2 5" xfId="18232" xr:uid="{C081D3A3-441A-4F78-90D4-AB27C265E1D4}"/>
    <cellStyle name="Porcentaje 2 3 2 2 4 3" xfId="2339" xr:uid="{5CAEB29F-3E2D-4BD2-9951-340D4FB70EA2}"/>
    <cellStyle name="Porcentaje 2 3 2 2 4 3 2" xfId="6520" xr:uid="{D97168F7-9838-41E9-8634-806023DD5570}"/>
    <cellStyle name="Porcentaje 2 3 2 2 4 3 2 2" xfId="14883" xr:uid="{D4A1FACD-7E74-4F8C-A4E1-0946844F70C0}"/>
    <cellStyle name="Porcentaje 2 3 2 2 4 3 2 2 2" xfId="31612" xr:uid="{85AB146E-5857-49F5-A624-29EC471BB01B}"/>
    <cellStyle name="Porcentaje 2 3 2 2 4 3 2 3" xfId="23249" xr:uid="{5FA9EDE0-0D08-4C40-AAF7-E9F3347DF38E}"/>
    <cellStyle name="Porcentaje 2 3 2 2 4 3 3" xfId="10702" xr:uid="{9602535E-BA00-43D2-B800-F1C79B55A813}"/>
    <cellStyle name="Porcentaje 2 3 2 2 4 3 3 2" xfId="27431" xr:uid="{2F34C80A-D11F-4975-93D0-0BE96F918D6D}"/>
    <cellStyle name="Porcentaje 2 3 2 2 4 3 4" xfId="19068" xr:uid="{67CA1C56-22CC-43E5-917C-C079BEE9665E}"/>
    <cellStyle name="Porcentaje 2 3 2 2 4 4" xfId="4013" xr:uid="{1A5D1CB4-9F92-49AF-B589-EAA16DBD1598}"/>
    <cellStyle name="Porcentaje 2 3 2 2 4 4 2" xfId="8194" xr:uid="{3F37197B-B701-48E2-8AA7-BB59156942B9}"/>
    <cellStyle name="Porcentaje 2 3 2 2 4 4 2 2" xfId="16557" xr:uid="{553A4FAA-829A-4C41-905A-C07E6B178E75}"/>
    <cellStyle name="Porcentaje 2 3 2 2 4 4 2 2 2" xfId="33286" xr:uid="{484E8293-3F64-4A58-BC19-67DA2B36BB76}"/>
    <cellStyle name="Porcentaje 2 3 2 2 4 4 2 3" xfId="24923" xr:uid="{B2B2766A-7D0D-4230-BA26-DD738410EB16}"/>
    <cellStyle name="Porcentaje 2 3 2 2 4 4 3" xfId="12376" xr:uid="{E91EC0F3-7061-43B7-98C4-96AFE275C645}"/>
    <cellStyle name="Porcentaje 2 3 2 2 4 4 3 2" xfId="29105" xr:uid="{23569D2A-CF19-400E-B362-04BEC18B603C}"/>
    <cellStyle name="Porcentaje 2 3 2 2 4 4 4" xfId="20742" xr:uid="{59F87A12-6BB1-468D-AC84-FBD1056C5829}"/>
    <cellStyle name="Porcentaje 2 3 2 2 4 5" xfId="4848" xr:uid="{8CC34D47-3B84-4F5D-859A-940E6E8F211C}"/>
    <cellStyle name="Porcentaje 2 3 2 2 4 5 2" xfId="13211" xr:uid="{70E8BE32-6367-405B-8BA5-2A0FCB58F261}"/>
    <cellStyle name="Porcentaje 2 3 2 2 4 5 2 2" xfId="29940" xr:uid="{67D3EB7F-4EC8-4FBA-920F-A052961DC26C}"/>
    <cellStyle name="Porcentaje 2 3 2 2 4 5 3" xfId="21577" xr:uid="{1CA81FFE-43C2-44F0-A294-078E82B1449C}"/>
    <cellStyle name="Porcentaje 2 3 2 2 4 6" xfId="9030" xr:uid="{03CE125A-FF56-463E-8FA9-99C98B2D7DBC}"/>
    <cellStyle name="Porcentaje 2 3 2 2 4 6 2" xfId="25759" xr:uid="{5EB3DC65-5AB8-4662-8343-772ABC98F4F7}"/>
    <cellStyle name="Porcentaje 2 3 2 2 4 7" xfId="17396" xr:uid="{9E391049-00BF-4B15-8D15-64BCBA61B7FD}"/>
    <cellStyle name="Porcentaje 2 3 2 2 5" xfId="947" xr:uid="{4B71EEA5-61B8-4479-AEE4-ED94E5B0342B}"/>
    <cellStyle name="Porcentaje 2 3 2 2 5 2" xfId="2619" xr:uid="{B08CF495-4BAB-4028-BFA5-435DD48DB4CA}"/>
    <cellStyle name="Porcentaje 2 3 2 2 5 2 2" xfId="6800" xr:uid="{E68E5836-2118-4977-B2E5-887412A850CA}"/>
    <cellStyle name="Porcentaje 2 3 2 2 5 2 2 2" xfId="15163" xr:uid="{5CA2D3A8-177D-45C3-A9C7-626AAEB99CCE}"/>
    <cellStyle name="Porcentaje 2 3 2 2 5 2 2 2 2" xfId="31892" xr:uid="{F81D388F-0E4C-4D41-90F2-2B98CE0083E7}"/>
    <cellStyle name="Porcentaje 2 3 2 2 5 2 2 3" xfId="23529" xr:uid="{4C9CC482-A6D0-4075-B286-43CF5FD62039}"/>
    <cellStyle name="Porcentaje 2 3 2 2 5 2 3" xfId="10982" xr:uid="{9B371E4B-D505-49AF-A3CD-F8DA960B1DAD}"/>
    <cellStyle name="Porcentaje 2 3 2 2 5 2 3 2" xfId="27711" xr:uid="{DFD29CA9-1F9F-4207-B20E-00D767916CC6}"/>
    <cellStyle name="Porcentaje 2 3 2 2 5 2 4" xfId="19348" xr:uid="{F90E82D9-8E92-4904-B178-6C33381EEEA5}"/>
    <cellStyle name="Porcentaje 2 3 2 2 5 3" xfId="5128" xr:uid="{034D7CA8-8448-47BB-9B95-2E63F8D3436F}"/>
    <cellStyle name="Porcentaje 2 3 2 2 5 3 2" xfId="13491" xr:uid="{2311AEDF-78BC-45C8-A7A8-EA240673C2CC}"/>
    <cellStyle name="Porcentaje 2 3 2 2 5 3 2 2" xfId="30220" xr:uid="{73CF6924-3593-49F0-BB94-1634298366E8}"/>
    <cellStyle name="Porcentaje 2 3 2 2 5 3 3" xfId="21857" xr:uid="{02D3D375-8464-4539-B8E2-034E43EB1E8B}"/>
    <cellStyle name="Porcentaje 2 3 2 2 5 4" xfId="9310" xr:uid="{5EE1F9FA-FB5A-4A9D-944B-77B75F6FD221}"/>
    <cellStyle name="Porcentaje 2 3 2 2 5 4 2" xfId="26039" xr:uid="{5278C178-F65A-460C-903F-DAB72931B2C3}"/>
    <cellStyle name="Porcentaje 2 3 2 2 5 5" xfId="17676" xr:uid="{5DE37B3D-5511-4C9C-9D41-F682FD6A524C}"/>
    <cellStyle name="Porcentaje 2 3 2 2 6" xfId="1783" xr:uid="{C9E42379-29D2-41AB-8F6E-463CEE9E4367}"/>
    <cellStyle name="Porcentaje 2 3 2 2 6 2" xfId="5964" xr:uid="{59B7F6B9-D11B-4019-9931-15C8CA2FC607}"/>
    <cellStyle name="Porcentaje 2 3 2 2 6 2 2" xfId="14327" xr:uid="{848EA36E-1F7B-4FDB-AFC4-5731601FB8B0}"/>
    <cellStyle name="Porcentaje 2 3 2 2 6 2 2 2" xfId="31056" xr:uid="{B32B6B6D-8A6A-403E-A0F6-17637BBD859C}"/>
    <cellStyle name="Porcentaje 2 3 2 2 6 2 3" xfId="22693" xr:uid="{D1926572-5633-4DC9-AAE7-73F8E2B05DE7}"/>
    <cellStyle name="Porcentaje 2 3 2 2 6 3" xfId="10146" xr:uid="{ED8AF80F-48FB-4C25-B48C-7B473053AEBC}"/>
    <cellStyle name="Porcentaje 2 3 2 2 6 3 2" xfId="26875" xr:uid="{682599DE-0B1B-411C-B479-BC915B838134}"/>
    <cellStyle name="Porcentaje 2 3 2 2 6 4" xfId="18512" xr:uid="{565C1C0A-535C-4C5D-96AC-2D3B8FE8BB49}"/>
    <cellStyle name="Porcentaje 2 3 2 2 7" xfId="3457" xr:uid="{68E56759-772A-4EEA-8A08-5E9363710D3D}"/>
    <cellStyle name="Porcentaje 2 3 2 2 7 2" xfId="7638" xr:uid="{92D0316D-8F76-4C0C-BADF-CE06BFDA2F7F}"/>
    <cellStyle name="Porcentaje 2 3 2 2 7 2 2" xfId="16001" xr:uid="{E7274066-A6F1-4DFD-BB90-4E1C4D0B5390}"/>
    <cellStyle name="Porcentaje 2 3 2 2 7 2 2 2" xfId="32730" xr:uid="{7C5E7EF0-5DBF-4607-87A5-0382182BC567}"/>
    <cellStyle name="Porcentaje 2 3 2 2 7 2 3" xfId="24367" xr:uid="{247383C5-B684-4788-974D-4AADAC8C001F}"/>
    <cellStyle name="Porcentaje 2 3 2 2 7 3" xfId="11820" xr:uid="{0AF03794-FFDF-4D95-AEF4-F2829C60F61E}"/>
    <cellStyle name="Porcentaje 2 3 2 2 7 3 2" xfId="28549" xr:uid="{1B61DD7F-D7FE-4961-90C8-D18F0AF6A3EF}"/>
    <cellStyle name="Porcentaje 2 3 2 2 7 4" xfId="20186" xr:uid="{868C3648-AA1E-4DD7-AD6B-49E61A67412D}"/>
    <cellStyle name="Porcentaje 2 3 2 2 8" xfId="4292" xr:uid="{6629EC28-932B-4FAC-8E8A-10142288C348}"/>
    <cellStyle name="Porcentaje 2 3 2 2 8 2" xfId="12655" xr:uid="{2AF1AC23-2632-4F8D-B46A-BCD83DE947B3}"/>
    <cellStyle name="Porcentaje 2 3 2 2 8 2 2" xfId="29384" xr:uid="{C1E68021-8E93-46C7-BF5B-B23A19120363}"/>
    <cellStyle name="Porcentaje 2 3 2 2 8 3" xfId="21021" xr:uid="{654D4979-964C-4F84-A17A-DBDFF376F52A}"/>
    <cellStyle name="Porcentaje 2 3 2 2 9" xfId="8474" xr:uid="{AF759BB2-9B4A-4F01-A034-E4F7FB319DE0}"/>
    <cellStyle name="Porcentaje 2 3 2 2 9 2" xfId="25203" xr:uid="{8C3635B2-3358-4EA5-94F0-9FB4E905E069}"/>
    <cellStyle name="Porcentaje 2 3 2 3" xfId="180" xr:uid="{C3CB0532-9ADB-420B-AB65-43627C15F45E}"/>
    <cellStyle name="Porcentaje 2 3 2 3 2" xfId="458" xr:uid="{C1E46D8E-01C4-4F92-B568-423977EB9FCE}"/>
    <cellStyle name="Porcentaje 2 3 2 3 2 2" xfId="1294" xr:uid="{EF8B8A7C-830D-4127-ACDD-F99C552E0E3D}"/>
    <cellStyle name="Porcentaje 2 3 2 3 2 2 2" xfId="2966" xr:uid="{AC7DFEEA-6DFE-4B97-A0E7-85D84F587062}"/>
    <cellStyle name="Porcentaje 2 3 2 3 2 2 2 2" xfId="7147" xr:uid="{E9C9B971-698B-438F-A056-70D51FEF4CCA}"/>
    <cellStyle name="Porcentaje 2 3 2 3 2 2 2 2 2" xfId="15510" xr:uid="{143A0AE1-F7A2-44AF-8434-AC19C4D03D4C}"/>
    <cellStyle name="Porcentaje 2 3 2 3 2 2 2 2 2 2" xfId="32239" xr:uid="{217B3A73-A07D-4FB4-BDDC-A85E83FBD00D}"/>
    <cellStyle name="Porcentaje 2 3 2 3 2 2 2 2 3" xfId="23876" xr:uid="{AB2C27A9-8E7B-422F-A55F-0609B60D51DA}"/>
    <cellStyle name="Porcentaje 2 3 2 3 2 2 2 3" xfId="11329" xr:uid="{51B5E7EF-1696-461E-8E9F-FC59DF66FE9A}"/>
    <cellStyle name="Porcentaje 2 3 2 3 2 2 2 3 2" xfId="28058" xr:uid="{A84C1327-F375-402E-8D57-6B9CA78EA812}"/>
    <cellStyle name="Porcentaje 2 3 2 3 2 2 2 4" xfId="19695" xr:uid="{EF88388D-92E6-4A17-A2AC-E0413D8677DE}"/>
    <cellStyle name="Porcentaje 2 3 2 3 2 2 3" xfId="5475" xr:uid="{53A4452D-8410-4B34-845C-894612055284}"/>
    <cellStyle name="Porcentaje 2 3 2 3 2 2 3 2" xfId="13838" xr:uid="{7D092DAE-2C40-46E0-B7EB-81743C4D8A23}"/>
    <cellStyle name="Porcentaje 2 3 2 3 2 2 3 2 2" xfId="30567" xr:uid="{43437F00-5D36-445E-8EF9-88F06FF6FF14}"/>
    <cellStyle name="Porcentaje 2 3 2 3 2 2 3 3" xfId="22204" xr:uid="{CD254DB0-7880-4F80-801F-946D6EAD65C3}"/>
    <cellStyle name="Porcentaje 2 3 2 3 2 2 4" xfId="9657" xr:uid="{ED7DDA2E-E113-4130-BAB8-5EB3EFD808A8}"/>
    <cellStyle name="Porcentaje 2 3 2 3 2 2 4 2" xfId="26386" xr:uid="{A41A7262-511C-47E5-BB64-E497EC697743}"/>
    <cellStyle name="Porcentaje 2 3 2 3 2 2 5" xfId="18023" xr:uid="{B45582FB-B8C6-4097-8246-6E3FC17EFD81}"/>
    <cellStyle name="Porcentaje 2 3 2 3 2 3" xfId="2130" xr:uid="{CFC27B1F-C763-44FB-A0A6-CD5F52FD1506}"/>
    <cellStyle name="Porcentaje 2 3 2 3 2 3 2" xfId="6311" xr:uid="{EE44F49D-B706-4FFC-935B-C0B3058E6F5E}"/>
    <cellStyle name="Porcentaje 2 3 2 3 2 3 2 2" xfId="14674" xr:uid="{0BA71A9F-7EAF-4D20-93C4-CD1DA63E9C75}"/>
    <cellStyle name="Porcentaje 2 3 2 3 2 3 2 2 2" xfId="31403" xr:uid="{68F504ED-4560-4319-A996-C7149FCF6887}"/>
    <cellStyle name="Porcentaje 2 3 2 3 2 3 2 3" xfId="23040" xr:uid="{6CC1242D-F459-4B4E-AC4E-57A1429D16DB}"/>
    <cellStyle name="Porcentaje 2 3 2 3 2 3 3" xfId="10493" xr:uid="{0141F9A7-8B9A-47D9-9564-9FDFB7AF9FCE}"/>
    <cellStyle name="Porcentaje 2 3 2 3 2 3 3 2" xfId="27222" xr:uid="{2FD3F31F-1576-4744-A698-F3E5235E9917}"/>
    <cellStyle name="Porcentaje 2 3 2 3 2 3 4" xfId="18859" xr:uid="{2511046C-17EE-4065-B4A2-0EAF2DDE5D4E}"/>
    <cellStyle name="Porcentaje 2 3 2 3 2 4" xfId="3804" xr:uid="{82D5CD52-EDA9-4AAA-80A1-EBAB91474697}"/>
    <cellStyle name="Porcentaje 2 3 2 3 2 4 2" xfId="7985" xr:uid="{6DB5DAD6-E411-4B4F-80C2-384102C05A9D}"/>
    <cellStyle name="Porcentaje 2 3 2 3 2 4 2 2" xfId="16348" xr:uid="{9DBE633F-A4AE-474B-91C5-5E6243B44F6A}"/>
    <cellStyle name="Porcentaje 2 3 2 3 2 4 2 2 2" xfId="33077" xr:uid="{50C98911-193B-4D60-921F-8800C16C62C8}"/>
    <cellStyle name="Porcentaje 2 3 2 3 2 4 2 3" xfId="24714" xr:uid="{6F3A4CBE-BF0F-4150-B528-308E7AEF7AD5}"/>
    <cellStyle name="Porcentaje 2 3 2 3 2 4 3" xfId="12167" xr:uid="{045E3534-5A13-4528-9FE8-B0176FCEE93B}"/>
    <cellStyle name="Porcentaje 2 3 2 3 2 4 3 2" xfId="28896" xr:uid="{041D1030-2641-4A01-9C2E-12A52B6C5B5D}"/>
    <cellStyle name="Porcentaje 2 3 2 3 2 4 4" xfId="20533" xr:uid="{95ADDEDF-3649-4AEF-BAF5-9635CABBA7F2}"/>
    <cellStyle name="Porcentaje 2 3 2 3 2 5" xfId="4639" xr:uid="{3D4FCD1B-0C03-4FC7-9389-B2EB65D2180C}"/>
    <cellStyle name="Porcentaje 2 3 2 3 2 5 2" xfId="13002" xr:uid="{3200814C-448B-4028-B389-5ED2C2123C02}"/>
    <cellStyle name="Porcentaje 2 3 2 3 2 5 2 2" xfId="29731" xr:uid="{342101E4-0DBA-467E-864D-AA8C669DB333}"/>
    <cellStyle name="Porcentaje 2 3 2 3 2 5 3" xfId="21368" xr:uid="{EB4A32BD-3357-4867-81D8-E0104E377A2E}"/>
    <cellStyle name="Porcentaje 2 3 2 3 2 6" xfId="8821" xr:uid="{BD6941AF-2BA4-4279-AEE9-75817EE3E670}"/>
    <cellStyle name="Porcentaje 2 3 2 3 2 6 2" xfId="25550" xr:uid="{861C132D-DC6F-4267-AC63-4414E60FA359}"/>
    <cellStyle name="Porcentaje 2 3 2 3 2 7" xfId="17187" xr:uid="{2B9DF75B-E737-4665-8854-8AABF190FB88}"/>
    <cellStyle name="Porcentaje 2 3 2 3 3" xfId="736" xr:uid="{D8CDA8F8-17D3-4CDE-8787-67B7B04FFC5F}"/>
    <cellStyle name="Porcentaje 2 3 2 3 3 2" xfId="1572" xr:uid="{F499FFC3-E20A-4F5E-844F-9CF80CB3F5EA}"/>
    <cellStyle name="Porcentaje 2 3 2 3 3 2 2" xfId="3244" xr:uid="{5DC353D2-8714-48B2-8AF0-3BC1FAA67BFF}"/>
    <cellStyle name="Porcentaje 2 3 2 3 3 2 2 2" xfId="7425" xr:uid="{350B3EAC-C349-4B94-BAAE-2426132CE416}"/>
    <cellStyle name="Porcentaje 2 3 2 3 3 2 2 2 2" xfId="15788" xr:uid="{93CA0D58-7463-48F3-BB4C-515B87563B7F}"/>
    <cellStyle name="Porcentaje 2 3 2 3 3 2 2 2 2 2" xfId="32517" xr:uid="{532A499A-2CA8-4E58-B496-93285C4E2FD3}"/>
    <cellStyle name="Porcentaje 2 3 2 3 3 2 2 2 3" xfId="24154" xr:uid="{5C401DAC-D458-4344-A623-61224D47FE8B}"/>
    <cellStyle name="Porcentaje 2 3 2 3 3 2 2 3" xfId="11607" xr:uid="{C2B83A40-007E-4C42-BED6-7FE94783E6B2}"/>
    <cellStyle name="Porcentaje 2 3 2 3 3 2 2 3 2" xfId="28336" xr:uid="{633E5E43-EDA8-4540-ADDD-23865BAD6342}"/>
    <cellStyle name="Porcentaje 2 3 2 3 3 2 2 4" xfId="19973" xr:uid="{F0BACF05-2217-4261-B073-388D84C79DD2}"/>
    <cellStyle name="Porcentaje 2 3 2 3 3 2 3" xfId="5753" xr:uid="{451151CA-DD55-4170-AABB-733B72E61B7F}"/>
    <cellStyle name="Porcentaje 2 3 2 3 3 2 3 2" xfId="14116" xr:uid="{F9E91524-4204-426A-BB16-3402ACD1AD64}"/>
    <cellStyle name="Porcentaje 2 3 2 3 3 2 3 2 2" xfId="30845" xr:uid="{71BEB4AD-752C-4FFA-ADBA-ED356FD53048}"/>
    <cellStyle name="Porcentaje 2 3 2 3 3 2 3 3" xfId="22482" xr:uid="{2B3032B7-5AAE-492F-A4FB-B89BF58CFF3E}"/>
    <cellStyle name="Porcentaje 2 3 2 3 3 2 4" xfId="9935" xr:uid="{B58E9ECB-66A1-40C4-B525-47461EE96E74}"/>
    <cellStyle name="Porcentaje 2 3 2 3 3 2 4 2" xfId="26664" xr:uid="{7CB17A02-73A3-4CF6-B88D-4A868915A43D}"/>
    <cellStyle name="Porcentaje 2 3 2 3 3 2 5" xfId="18301" xr:uid="{1105A6DF-899B-4937-BDCC-BF00D4267BB9}"/>
    <cellStyle name="Porcentaje 2 3 2 3 3 3" xfId="2408" xr:uid="{D10E2AC6-0653-489F-956E-1B1E2D8F53B6}"/>
    <cellStyle name="Porcentaje 2 3 2 3 3 3 2" xfId="6589" xr:uid="{C7A0D44A-98BB-4CD5-BF87-9529A62548CF}"/>
    <cellStyle name="Porcentaje 2 3 2 3 3 3 2 2" xfId="14952" xr:uid="{E1B56F4B-9219-4F4C-A42E-1444F361A093}"/>
    <cellStyle name="Porcentaje 2 3 2 3 3 3 2 2 2" xfId="31681" xr:uid="{EBAD7577-9ED8-4856-A952-6E76EBC95838}"/>
    <cellStyle name="Porcentaje 2 3 2 3 3 3 2 3" xfId="23318" xr:uid="{2CB355EF-1AEB-4DB8-AB06-EF6E6DB61F66}"/>
    <cellStyle name="Porcentaje 2 3 2 3 3 3 3" xfId="10771" xr:uid="{C3D67462-A547-42C4-9752-DF90334CEE30}"/>
    <cellStyle name="Porcentaje 2 3 2 3 3 3 3 2" xfId="27500" xr:uid="{2BD9EFE6-9154-430D-AE3E-7F425B0FEE29}"/>
    <cellStyle name="Porcentaje 2 3 2 3 3 3 4" xfId="19137" xr:uid="{86CFE94B-CF49-41AE-9DB2-FE2DB26CE727}"/>
    <cellStyle name="Porcentaje 2 3 2 3 3 4" xfId="4082" xr:uid="{9A7E660E-9F90-430E-B9E8-266D54D25C5A}"/>
    <cellStyle name="Porcentaje 2 3 2 3 3 4 2" xfId="8263" xr:uid="{08D650BD-3809-4C65-9405-D186ADA8E248}"/>
    <cellStyle name="Porcentaje 2 3 2 3 3 4 2 2" xfId="16626" xr:uid="{C15176C5-3E4C-4970-8EC4-25AB1C70F6E9}"/>
    <cellStyle name="Porcentaje 2 3 2 3 3 4 2 2 2" xfId="33355" xr:uid="{86C2618B-56CA-4EEE-ACCC-86608528DA25}"/>
    <cellStyle name="Porcentaje 2 3 2 3 3 4 2 3" xfId="24992" xr:uid="{4DC94BE5-8F3B-447B-B70F-09D7BF67DA47}"/>
    <cellStyle name="Porcentaje 2 3 2 3 3 4 3" xfId="12445" xr:uid="{5BD709F7-DFCE-46B5-A4C4-2FA83AAE8A80}"/>
    <cellStyle name="Porcentaje 2 3 2 3 3 4 3 2" xfId="29174" xr:uid="{EE33961A-C64C-4040-ADA8-5405991D8E5B}"/>
    <cellStyle name="Porcentaje 2 3 2 3 3 4 4" xfId="20811" xr:uid="{0DEB44EC-DAE2-41CF-9B18-99303274DAAF}"/>
    <cellStyle name="Porcentaje 2 3 2 3 3 5" xfId="4917" xr:uid="{24BE51AC-A5B6-4BEE-A490-8D1524DCCDC0}"/>
    <cellStyle name="Porcentaje 2 3 2 3 3 5 2" xfId="13280" xr:uid="{2199293D-B1CE-4184-8BBF-EED368E0A6F2}"/>
    <cellStyle name="Porcentaje 2 3 2 3 3 5 2 2" xfId="30009" xr:uid="{9BA7984C-0F48-4A61-B0D8-276725E3A4C9}"/>
    <cellStyle name="Porcentaje 2 3 2 3 3 5 3" xfId="21646" xr:uid="{4FD69E36-FA59-4760-9C8A-7A8177420DB7}"/>
    <cellStyle name="Porcentaje 2 3 2 3 3 6" xfId="9099" xr:uid="{8BE54A40-13F0-43B8-805A-525FE60CFDFE}"/>
    <cellStyle name="Porcentaje 2 3 2 3 3 6 2" xfId="25828" xr:uid="{042CFA2B-6B8F-4697-A663-E9F8B284C093}"/>
    <cellStyle name="Porcentaje 2 3 2 3 3 7" xfId="17465" xr:uid="{B76F2626-DAA6-4D2D-8903-81249398EF4F}"/>
    <cellStyle name="Porcentaje 2 3 2 3 4" xfId="1016" xr:uid="{7B6A9957-91A6-4757-903B-5517C04CC16F}"/>
    <cellStyle name="Porcentaje 2 3 2 3 4 2" xfId="2688" xr:uid="{90EDE07E-F43D-409D-BE30-CCB926B785B2}"/>
    <cellStyle name="Porcentaje 2 3 2 3 4 2 2" xfId="6869" xr:uid="{55956C58-3EAB-490B-81CE-4772B75E4581}"/>
    <cellStyle name="Porcentaje 2 3 2 3 4 2 2 2" xfId="15232" xr:uid="{58EE627B-A21B-409D-966F-4187D849C3A4}"/>
    <cellStyle name="Porcentaje 2 3 2 3 4 2 2 2 2" xfId="31961" xr:uid="{0309226A-73CB-433D-8C32-8E82E3744613}"/>
    <cellStyle name="Porcentaje 2 3 2 3 4 2 2 3" xfId="23598" xr:uid="{7746EE54-0ECD-4F3E-80C4-D0F2E4B5F34D}"/>
    <cellStyle name="Porcentaje 2 3 2 3 4 2 3" xfId="11051" xr:uid="{BC467E98-6959-460E-A637-D71C0BF00603}"/>
    <cellStyle name="Porcentaje 2 3 2 3 4 2 3 2" xfId="27780" xr:uid="{D82ABC75-7DA1-487E-8F12-8A605325D0AF}"/>
    <cellStyle name="Porcentaje 2 3 2 3 4 2 4" xfId="19417" xr:uid="{A55C20C4-8C5A-4305-88CE-FDEB35138FDB}"/>
    <cellStyle name="Porcentaje 2 3 2 3 4 3" xfId="5197" xr:uid="{CC9EC144-E154-4878-AC84-C0F5F96062EC}"/>
    <cellStyle name="Porcentaje 2 3 2 3 4 3 2" xfId="13560" xr:uid="{1F9E0F34-6E06-4109-9506-2A6FBBAE4257}"/>
    <cellStyle name="Porcentaje 2 3 2 3 4 3 2 2" xfId="30289" xr:uid="{C46A2136-1CAE-4ADB-BF37-A5D33BB548DF}"/>
    <cellStyle name="Porcentaje 2 3 2 3 4 3 3" xfId="21926" xr:uid="{51BBE8C7-F11E-4309-9B50-B7C365674856}"/>
    <cellStyle name="Porcentaje 2 3 2 3 4 4" xfId="9379" xr:uid="{C51A7962-C3FA-4AF7-9B54-B2A7B2316302}"/>
    <cellStyle name="Porcentaje 2 3 2 3 4 4 2" xfId="26108" xr:uid="{D3E97F7B-53B9-4278-AB5F-6AF00248412F}"/>
    <cellStyle name="Porcentaje 2 3 2 3 4 5" xfId="17745" xr:uid="{753B0F21-CBF1-4156-82AC-D2E7C0AE3BB0}"/>
    <cellStyle name="Porcentaje 2 3 2 3 5" xfId="1852" xr:uid="{A0D379C6-C250-49F8-BA55-B73BAA79A86E}"/>
    <cellStyle name="Porcentaje 2 3 2 3 5 2" xfId="6033" xr:uid="{B16B5E36-21F5-4346-8AED-2B0FE117E994}"/>
    <cellStyle name="Porcentaje 2 3 2 3 5 2 2" xfId="14396" xr:uid="{6678DC7B-C5F1-4880-B797-E097BA392BDE}"/>
    <cellStyle name="Porcentaje 2 3 2 3 5 2 2 2" xfId="31125" xr:uid="{DB358F20-43BC-449A-ABB9-EE8BEA97EB25}"/>
    <cellStyle name="Porcentaje 2 3 2 3 5 2 3" xfId="22762" xr:uid="{B123BADE-7F2A-43B8-8FA0-503A83540A92}"/>
    <cellStyle name="Porcentaje 2 3 2 3 5 3" xfId="10215" xr:uid="{98CF10DD-036E-41FB-BD5A-CDB9052773E7}"/>
    <cellStyle name="Porcentaje 2 3 2 3 5 3 2" xfId="26944" xr:uid="{51CC05D2-A4A9-4A51-B1F1-865CB07E5C92}"/>
    <cellStyle name="Porcentaje 2 3 2 3 5 4" xfId="18581" xr:uid="{2DBD9F4D-FC83-4C15-9BCB-177A82F961F9}"/>
    <cellStyle name="Porcentaje 2 3 2 3 6" xfId="3526" xr:uid="{B53D2D27-FC60-4CE2-81DA-88D3FBE56C16}"/>
    <cellStyle name="Porcentaje 2 3 2 3 6 2" xfId="7707" xr:uid="{4364D500-0094-4097-AC96-649D4652F2C1}"/>
    <cellStyle name="Porcentaje 2 3 2 3 6 2 2" xfId="16070" xr:uid="{10C5F982-BBF5-4688-8C81-C050DCC33869}"/>
    <cellStyle name="Porcentaje 2 3 2 3 6 2 2 2" xfId="32799" xr:uid="{1A809B64-6F76-450F-BBA9-C6DD934FC708}"/>
    <cellStyle name="Porcentaje 2 3 2 3 6 2 3" xfId="24436" xr:uid="{96EDC7EE-5767-4738-989D-D8BCC73F93F8}"/>
    <cellStyle name="Porcentaje 2 3 2 3 6 3" xfId="11889" xr:uid="{9B777020-950A-4670-9B81-787A72458538}"/>
    <cellStyle name="Porcentaje 2 3 2 3 6 3 2" xfId="28618" xr:uid="{05F4D043-D2D7-43DA-9383-6125CCB1910D}"/>
    <cellStyle name="Porcentaje 2 3 2 3 6 4" xfId="20255" xr:uid="{2EA6EB15-5291-4FEA-B8C3-273EBBA20B48}"/>
    <cellStyle name="Porcentaje 2 3 2 3 7" xfId="4361" xr:uid="{F6E75E34-D193-4260-9302-9E083FF692C7}"/>
    <cellStyle name="Porcentaje 2 3 2 3 7 2" xfId="12724" xr:uid="{C0120FD2-3590-4A2A-876C-B027D592E634}"/>
    <cellStyle name="Porcentaje 2 3 2 3 7 2 2" xfId="29453" xr:uid="{24FEE553-3FD8-4972-AD89-C7AA01EEFBB2}"/>
    <cellStyle name="Porcentaje 2 3 2 3 7 3" xfId="21090" xr:uid="{B0D929E3-3B77-442F-B046-16C35DDD9E3A}"/>
    <cellStyle name="Porcentaje 2 3 2 3 8" xfId="8543" xr:uid="{DFAC28BC-AC61-465E-B2C5-32EF97AA4F98}"/>
    <cellStyle name="Porcentaje 2 3 2 3 8 2" xfId="25272" xr:uid="{CDB376CA-7016-4F6E-BB2E-5BB302D4D197}"/>
    <cellStyle name="Porcentaje 2 3 2 3 9" xfId="16909" xr:uid="{2B0E9F35-767D-4BE7-9970-6EE89ACF0905}"/>
    <cellStyle name="Porcentaje 2 3 2 4" xfId="322" xr:uid="{1410DA5B-2C0C-47A7-AEE3-C74261B105FE}"/>
    <cellStyle name="Porcentaje 2 3 2 4 2" xfId="1158" xr:uid="{2909BFFC-C8E6-46CB-AA0C-E31ABEF8727B}"/>
    <cellStyle name="Porcentaje 2 3 2 4 2 2" xfId="2830" xr:uid="{E5FD3333-026F-4888-A3AB-5490E2B5070F}"/>
    <cellStyle name="Porcentaje 2 3 2 4 2 2 2" xfId="7011" xr:uid="{923BC2D3-1C7D-4FC8-AD8E-53A7E2593925}"/>
    <cellStyle name="Porcentaje 2 3 2 4 2 2 2 2" xfId="15374" xr:uid="{928EDC0D-FB5F-4E1D-83E4-05A84726521A}"/>
    <cellStyle name="Porcentaje 2 3 2 4 2 2 2 2 2" xfId="32103" xr:uid="{93C51E49-DC58-4EA5-BF88-8B52E7F65278}"/>
    <cellStyle name="Porcentaje 2 3 2 4 2 2 2 3" xfId="23740" xr:uid="{D084EA50-BF20-472B-B8F6-16C1D8A2A2EE}"/>
    <cellStyle name="Porcentaje 2 3 2 4 2 2 3" xfId="11193" xr:uid="{AFBD798B-DDF9-4D8C-BF6F-656E213F33CE}"/>
    <cellStyle name="Porcentaje 2 3 2 4 2 2 3 2" xfId="27922" xr:uid="{58423608-C069-4A75-97F3-51CF9E26DDB7}"/>
    <cellStyle name="Porcentaje 2 3 2 4 2 2 4" xfId="19559" xr:uid="{559A6242-39C5-445B-961F-8D765F982FF9}"/>
    <cellStyle name="Porcentaje 2 3 2 4 2 3" xfId="5339" xr:uid="{F2357AD1-517C-411E-9930-36AB85BA2F77}"/>
    <cellStyle name="Porcentaje 2 3 2 4 2 3 2" xfId="13702" xr:uid="{81B86DFE-F37D-4B4B-84ED-555ACE0CA743}"/>
    <cellStyle name="Porcentaje 2 3 2 4 2 3 2 2" xfId="30431" xr:uid="{3DD363CA-B63C-4675-B5CE-05A2EF297D7F}"/>
    <cellStyle name="Porcentaje 2 3 2 4 2 3 3" xfId="22068" xr:uid="{F8DE0EB6-0D50-4383-AE17-CD733CA1FB73}"/>
    <cellStyle name="Porcentaje 2 3 2 4 2 4" xfId="9521" xr:uid="{0C84D2D9-F3A2-49C7-A144-F8544A783EAD}"/>
    <cellStyle name="Porcentaje 2 3 2 4 2 4 2" xfId="26250" xr:uid="{8B8B8F67-5027-4D9D-90CB-9BD40E7193D0}"/>
    <cellStyle name="Porcentaje 2 3 2 4 2 5" xfId="17887" xr:uid="{4884D713-E078-4335-85F9-D9D49E8D9884}"/>
    <cellStyle name="Porcentaje 2 3 2 4 3" xfId="1994" xr:uid="{C4C7D72C-87AD-486E-9256-660412957DD9}"/>
    <cellStyle name="Porcentaje 2 3 2 4 3 2" xfId="6175" xr:uid="{7EAB8D90-C3A7-47A3-883E-4DF256DEC3E6}"/>
    <cellStyle name="Porcentaje 2 3 2 4 3 2 2" xfId="14538" xr:uid="{B594F44A-83B9-4108-A9F9-A14974740804}"/>
    <cellStyle name="Porcentaje 2 3 2 4 3 2 2 2" xfId="31267" xr:uid="{4B08E15C-5113-4BCC-A04D-247D1B355674}"/>
    <cellStyle name="Porcentaje 2 3 2 4 3 2 3" xfId="22904" xr:uid="{047BA4EB-B94B-4E0E-8C31-04266E0395E3}"/>
    <cellStyle name="Porcentaje 2 3 2 4 3 3" xfId="10357" xr:uid="{7390EE88-288A-406D-97EB-27CED3B29F37}"/>
    <cellStyle name="Porcentaje 2 3 2 4 3 3 2" xfId="27086" xr:uid="{4E9D6CC5-DEDA-4489-AA40-F1CF06A30040}"/>
    <cellStyle name="Porcentaje 2 3 2 4 3 4" xfId="18723" xr:uid="{9D8AEB1C-0FD3-4518-AC2E-C0603701B91C}"/>
    <cellStyle name="Porcentaje 2 3 2 4 4" xfId="3668" xr:uid="{6AC73695-6078-4456-9DEB-0CF8F3C824FD}"/>
    <cellStyle name="Porcentaje 2 3 2 4 4 2" xfId="7849" xr:uid="{7D366372-9F8E-4EA2-A30B-DD28FA3F5165}"/>
    <cellStyle name="Porcentaje 2 3 2 4 4 2 2" xfId="16212" xr:uid="{667EFE3E-16D7-4732-8E35-2FF6A945BFBB}"/>
    <cellStyle name="Porcentaje 2 3 2 4 4 2 2 2" xfId="32941" xr:uid="{7DDF32F3-7CB7-4991-A9C4-0D4660D9CDCE}"/>
    <cellStyle name="Porcentaje 2 3 2 4 4 2 3" xfId="24578" xr:uid="{7AB63EAE-C624-406A-8FEC-5861EA80ECCC}"/>
    <cellStyle name="Porcentaje 2 3 2 4 4 3" xfId="12031" xr:uid="{AC7D693B-468D-4DE8-8EA5-1CFEE933B613}"/>
    <cellStyle name="Porcentaje 2 3 2 4 4 3 2" xfId="28760" xr:uid="{1EAEC2EB-B7F7-4BB0-85F7-29F1B291BC63}"/>
    <cellStyle name="Porcentaje 2 3 2 4 4 4" xfId="20397" xr:uid="{6516C03D-D632-403B-9CAA-792B9C087C36}"/>
    <cellStyle name="Porcentaje 2 3 2 4 5" xfId="4503" xr:uid="{7CED8D9A-DFEA-4938-93AC-6B9E9DAFDC42}"/>
    <cellStyle name="Porcentaje 2 3 2 4 5 2" xfId="12866" xr:uid="{F662CE33-A304-4D79-9552-CA8F0948587D}"/>
    <cellStyle name="Porcentaje 2 3 2 4 5 2 2" xfId="29595" xr:uid="{E5192FA7-CC44-42D8-A6D4-31667D78E481}"/>
    <cellStyle name="Porcentaje 2 3 2 4 5 3" xfId="21232" xr:uid="{BAFD3899-138D-444A-BBBD-303FEC469446}"/>
    <cellStyle name="Porcentaje 2 3 2 4 6" xfId="8685" xr:uid="{D62C5814-2723-43AC-8130-6CC3FB2702F9}"/>
    <cellStyle name="Porcentaje 2 3 2 4 6 2" xfId="25414" xr:uid="{DAB8668D-BA04-44C5-968C-8F015C65857E}"/>
    <cellStyle name="Porcentaje 2 3 2 4 7" xfId="17051" xr:uid="{A968B056-1809-40E0-B829-8C9A6F0B8A49}"/>
    <cellStyle name="Porcentaje 2 3 2 5" xfId="600" xr:uid="{E360876D-0558-446C-BACE-D72316CFC653}"/>
    <cellStyle name="Porcentaje 2 3 2 5 2" xfId="1436" xr:uid="{03755763-4310-4713-89A6-2692C058295B}"/>
    <cellStyle name="Porcentaje 2 3 2 5 2 2" xfId="3108" xr:uid="{033BF6E2-352C-40F6-AFED-42FA973419B1}"/>
    <cellStyle name="Porcentaje 2 3 2 5 2 2 2" xfId="7289" xr:uid="{E3611358-328D-4A21-B8F3-949252B5B197}"/>
    <cellStyle name="Porcentaje 2 3 2 5 2 2 2 2" xfId="15652" xr:uid="{DF43BEA3-48FC-4737-A9AB-1CB2648CFECC}"/>
    <cellStyle name="Porcentaje 2 3 2 5 2 2 2 2 2" xfId="32381" xr:uid="{B43E0C34-A504-4491-825D-8689F96F4A0D}"/>
    <cellStyle name="Porcentaje 2 3 2 5 2 2 2 3" xfId="24018" xr:uid="{DDCAFA8B-7E39-4D8A-B7F2-5F66B4804F73}"/>
    <cellStyle name="Porcentaje 2 3 2 5 2 2 3" xfId="11471" xr:uid="{808394F4-76DB-4D75-B17C-F4C9BCDDFEC0}"/>
    <cellStyle name="Porcentaje 2 3 2 5 2 2 3 2" xfId="28200" xr:uid="{885FD8B0-CEE0-4AFA-B287-17A77307E373}"/>
    <cellStyle name="Porcentaje 2 3 2 5 2 2 4" xfId="19837" xr:uid="{B0BCA36E-55B9-48A1-BECB-45BDBD6B29FB}"/>
    <cellStyle name="Porcentaje 2 3 2 5 2 3" xfId="5617" xr:uid="{198758D1-3656-4F68-9DAF-E29E01CB2B71}"/>
    <cellStyle name="Porcentaje 2 3 2 5 2 3 2" xfId="13980" xr:uid="{3BEE7F3D-F1C1-4E44-8C3C-83C37C75C06F}"/>
    <cellStyle name="Porcentaje 2 3 2 5 2 3 2 2" xfId="30709" xr:uid="{B7C06A13-DB2A-454A-8D54-20EE79A120A1}"/>
    <cellStyle name="Porcentaje 2 3 2 5 2 3 3" xfId="22346" xr:uid="{366E2E5F-B523-4350-A134-1806FBA89AFC}"/>
    <cellStyle name="Porcentaje 2 3 2 5 2 4" xfId="9799" xr:uid="{D69C71F5-6EEA-48E6-B210-401915C28C36}"/>
    <cellStyle name="Porcentaje 2 3 2 5 2 4 2" xfId="26528" xr:uid="{213150D3-935D-45D1-8407-32EE90AD0169}"/>
    <cellStyle name="Porcentaje 2 3 2 5 2 5" xfId="18165" xr:uid="{3A7955F5-76FB-4F74-8E2C-7679D7B97F22}"/>
    <cellStyle name="Porcentaje 2 3 2 5 3" xfId="2272" xr:uid="{FB6C841A-5F1C-4521-BE06-4FC1D51F4D94}"/>
    <cellStyle name="Porcentaje 2 3 2 5 3 2" xfId="6453" xr:uid="{1E2EC427-478A-47B4-ADA1-D2C67AC88A40}"/>
    <cellStyle name="Porcentaje 2 3 2 5 3 2 2" xfId="14816" xr:uid="{AEF56446-E6BD-4805-BD25-D5E7523CFABA}"/>
    <cellStyle name="Porcentaje 2 3 2 5 3 2 2 2" xfId="31545" xr:uid="{33A69B07-8251-44BA-84E5-DD1C547DE4F3}"/>
    <cellStyle name="Porcentaje 2 3 2 5 3 2 3" xfId="23182" xr:uid="{616F0E6E-A673-4319-93B9-76272E75BAF1}"/>
    <cellStyle name="Porcentaje 2 3 2 5 3 3" xfId="10635" xr:uid="{EA2ED635-C8FF-49FF-895C-A4E65E336C19}"/>
    <cellStyle name="Porcentaje 2 3 2 5 3 3 2" xfId="27364" xr:uid="{A6115A7A-4282-49CF-BE9A-F5225DD321E1}"/>
    <cellStyle name="Porcentaje 2 3 2 5 3 4" xfId="19001" xr:uid="{52087651-6D22-4712-87C2-D497B75AC4FA}"/>
    <cellStyle name="Porcentaje 2 3 2 5 4" xfId="3946" xr:uid="{C852264A-EBB7-48DC-B61D-274F2FD6AB5C}"/>
    <cellStyle name="Porcentaje 2 3 2 5 4 2" xfId="8127" xr:uid="{33C33C68-DC36-41B6-B588-55B67F1F1AC7}"/>
    <cellStyle name="Porcentaje 2 3 2 5 4 2 2" xfId="16490" xr:uid="{3CD48402-089D-4459-ABA7-77788DA5D8B0}"/>
    <cellStyle name="Porcentaje 2 3 2 5 4 2 2 2" xfId="33219" xr:uid="{B0FE73E1-7575-4A25-932A-9691EB6DFE96}"/>
    <cellStyle name="Porcentaje 2 3 2 5 4 2 3" xfId="24856" xr:uid="{BD19CC83-9165-4744-A04F-346C4F070567}"/>
    <cellStyle name="Porcentaje 2 3 2 5 4 3" xfId="12309" xr:uid="{EBAE3B5F-AAA8-42A6-A22C-E98A4DD31216}"/>
    <cellStyle name="Porcentaje 2 3 2 5 4 3 2" xfId="29038" xr:uid="{3B5285A0-47DF-4995-BF29-154BFE9679CB}"/>
    <cellStyle name="Porcentaje 2 3 2 5 4 4" xfId="20675" xr:uid="{07B1648C-128C-49F8-A7C1-489498C2E67F}"/>
    <cellStyle name="Porcentaje 2 3 2 5 5" xfId="4781" xr:uid="{5703F738-7864-461F-91BD-A4037709F972}"/>
    <cellStyle name="Porcentaje 2 3 2 5 5 2" xfId="13144" xr:uid="{6174EAC9-057A-44D2-9D4E-278D14FDF655}"/>
    <cellStyle name="Porcentaje 2 3 2 5 5 2 2" xfId="29873" xr:uid="{C964E719-B6AF-4CAC-9294-BADB9DCE3FD6}"/>
    <cellStyle name="Porcentaje 2 3 2 5 5 3" xfId="21510" xr:uid="{1A03C6A8-560E-4025-AE16-CA1545F3FC04}"/>
    <cellStyle name="Porcentaje 2 3 2 5 6" xfId="8963" xr:uid="{E9728977-7CBA-47C7-A7D4-6FBEB631727F}"/>
    <cellStyle name="Porcentaje 2 3 2 5 6 2" xfId="25692" xr:uid="{782B5082-1D2F-4102-A806-2CBB27B8537D}"/>
    <cellStyle name="Porcentaje 2 3 2 5 7" xfId="17329" xr:uid="{096B2343-2F42-4510-BB5F-BF18AECAD1A6}"/>
    <cellStyle name="Porcentaje 2 3 2 6" xfId="880" xr:uid="{598E93EE-1148-4E2F-9011-90397C3625A9}"/>
    <cellStyle name="Porcentaje 2 3 2 6 2" xfId="2552" xr:uid="{D72E33D9-DA3F-4753-8F16-17A9F9B877CC}"/>
    <cellStyle name="Porcentaje 2 3 2 6 2 2" xfId="6733" xr:uid="{AE0D5EDE-7663-4993-8712-4AAAF552A829}"/>
    <cellStyle name="Porcentaje 2 3 2 6 2 2 2" xfId="15096" xr:uid="{704003EA-59D3-46A5-A81B-12481804DF67}"/>
    <cellStyle name="Porcentaje 2 3 2 6 2 2 2 2" xfId="31825" xr:uid="{BFE17F30-CD7B-406B-AF05-A99290155FF9}"/>
    <cellStyle name="Porcentaje 2 3 2 6 2 2 3" xfId="23462" xr:uid="{CDA43335-B8E2-4802-8310-7EEBF78CB06A}"/>
    <cellStyle name="Porcentaje 2 3 2 6 2 3" xfId="10915" xr:uid="{389D5270-3F22-452E-B7B0-24CFAFEFA983}"/>
    <cellStyle name="Porcentaje 2 3 2 6 2 3 2" xfId="27644" xr:uid="{F420F77C-8483-4EEA-85C7-9923E77B4441}"/>
    <cellStyle name="Porcentaje 2 3 2 6 2 4" xfId="19281" xr:uid="{B8685955-84CC-4F41-9231-A650EC698B50}"/>
    <cellStyle name="Porcentaje 2 3 2 6 3" xfId="5061" xr:uid="{5BEBBF15-5CA3-4023-B456-897ECA9266F3}"/>
    <cellStyle name="Porcentaje 2 3 2 6 3 2" xfId="13424" xr:uid="{BF009D71-71F8-41FE-98EF-F2118E9BEF4C}"/>
    <cellStyle name="Porcentaje 2 3 2 6 3 2 2" xfId="30153" xr:uid="{178550FF-4669-44B4-85D5-252802601A88}"/>
    <cellStyle name="Porcentaje 2 3 2 6 3 3" xfId="21790" xr:uid="{389F5932-6192-41DC-B8C2-F1C51664630F}"/>
    <cellStyle name="Porcentaje 2 3 2 6 4" xfId="9243" xr:uid="{75583793-C61D-4830-985D-9D019D19E2E4}"/>
    <cellStyle name="Porcentaje 2 3 2 6 4 2" xfId="25972" xr:uid="{9C8C6881-D594-46C4-B200-3EB4AD21F892}"/>
    <cellStyle name="Porcentaje 2 3 2 6 5" xfId="17609" xr:uid="{EA086E7A-C3F3-4876-9F47-BBB21C51A8C8}"/>
    <cellStyle name="Porcentaje 2 3 2 7" xfId="1716" xr:uid="{C265A81F-8693-4388-AA03-A537003CADE8}"/>
    <cellStyle name="Porcentaje 2 3 2 7 2" xfId="5897" xr:uid="{C7578C75-EE55-40B2-9CE3-18B02ED1C840}"/>
    <cellStyle name="Porcentaje 2 3 2 7 2 2" xfId="14260" xr:uid="{5865F17F-B59A-4835-9A70-4BFF7D89D6BD}"/>
    <cellStyle name="Porcentaje 2 3 2 7 2 2 2" xfId="30989" xr:uid="{E70B96D5-9136-4F60-A89A-9A16A94E1413}"/>
    <cellStyle name="Porcentaje 2 3 2 7 2 3" xfId="22626" xr:uid="{F4E9BB01-4B44-4DBB-B1EB-297755B946B1}"/>
    <cellStyle name="Porcentaje 2 3 2 7 3" xfId="10079" xr:uid="{93C2629A-F84C-4D80-B537-BBBB6AD7891E}"/>
    <cellStyle name="Porcentaje 2 3 2 7 3 2" xfId="26808" xr:uid="{C442288E-33D1-4487-B5A4-C2A522A5CA1B}"/>
    <cellStyle name="Porcentaje 2 3 2 7 4" xfId="18445" xr:uid="{A2419808-3BDC-4028-80F1-EB83F147E06E}"/>
    <cellStyle name="Porcentaje 2 3 2 8" xfId="3390" xr:uid="{5524F1D6-066A-4D5B-AD57-02DC74F1400A}"/>
    <cellStyle name="Porcentaje 2 3 2 8 2" xfId="7571" xr:uid="{F91C419F-DC35-44DB-8C2D-6C50AD96F177}"/>
    <cellStyle name="Porcentaje 2 3 2 8 2 2" xfId="15934" xr:uid="{98E5B5F6-F2F5-4443-A33A-67990F7CCDCA}"/>
    <cellStyle name="Porcentaje 2 3 2 8 2 2 2" xfId="32663" xr:uid="{30911AE9-37F3-42C0-9A9F-C1CDEC52BC52}"/>
    <cellStyle name="Porcentaje 2 3 2 8 2 3" xfId="24300" xr:uid="{107E0735-FAD0-49F3-B201-BDCD3E450178}"/>
    <cellStyle name="Porcentaje 2 3 2 8 3" xfId="11753" xr:uid="{DE89669A-AA6A-4AA0-8660-349781978ECF}"/>
    <cellStyle name="Porcentaje 2 3 2 8 3 2" xfId="28482" xr:uid="{F5B2A05E-1CCD-46C7-8946-5FDF054DDB10}"/>
    <cellStyle name="Porcentaje 2 3 2 8 4" xfId="20119" xr:uid="{CA3012DC-6070-4959-9395-50E4427DDF57}"/>
    <cellStyle name="Porcentaje 2 3 2 9" xfId="4225" xr:uid="{8DC6FDB4-12DA-416D-B5F8-1AC3A70689D7}"/>
    <cellStyle name="Porcentaje 2 3 2 9 2" xfId="12588" xr:uid="{82C343FF-A7C6-4249-9B32-40886CFFD8F4}"/>
    <cellStyle name="Porcentaje 2 3 2 9 2 2" xfId="29317" xr:uid="{F3C4ED09-974E-423E-B70B-225D04C37214}"/>
    <cellStyle name="Porcentaje 2 3 2 9 3" xfId="20954" xr:uid="{8ACC1F0D-B911-4B8D-AD8B-0FF63F9E9C87}"/>
    <cellStyle name="Porcentaje 2 3 3" xfId="59" xr:uid="{2CC74834-E3E7-4276-89E9-758DB3EC70FB}"/>
    <cellStyle name="Porcentaje 2 3 3 10" xfId="8422" xr:uid="{8B6CAEB0-DC54-4961-B99E-C01A60D5D16F}"/>
    <cellStyle name="Porcentaje 2 3 3 10 2" xfId="25151" xr:uid="{51146F84-59F3-4193-9A77-9858DD0149D1}"/>
    <cellStyle name="Porcentaje 2 3 3 11" xfId="16788" xr:uid="{260674DA-20F1-4C54-833E-327101C53AF5}"/>
    <cellStyle name="Porcentaje 2 3 3 2" xfId="126" xr:uid="{98BFB63B-0E27-492F-8085-70D79B90610F}"/>
    <cellStyle name="Porcentaje 2 3 3 2 10" xfId="16855" xr:uid="{03464348-D6C0-4621-B8B8-AA131652B1A4}"/>
    <cellStyle name="Porcentaje 2 3 3 2 2" xfId="262" xr:uid="{FFE1174E-5183-46F6-B2DE-D41ED5509103}"/>
    <cellStyle name="Porcentaje 2 3 3 2 2 2" xfId="540" xr:uid="{17D4502B-F6BB-4F15-AFC0-32C6ED55E72E}"/>
    <cellStyle name="Porcentaje 2 3 3 2 2 2 2" xfId="1376" xr:uid="{9D019B09-A2AE-4776-B073-C419AAB43501}"/>
    <cellStyle name="Porcentaje 2 3 3 2 2 2 2 2" xfId="3048" xr:uid="{D3029544-C98E-49C4-BFD1-CC21F11FEE89}"/>
    <cellStyle name="Porcentaje 2 3 3 2 2 2 2 2 2" xfId="7229" xr:uid="{00FF60AF-0CDC-448E-B6AB-9A7F44EE684D}"/>
    <cellStyle name="Porcentaje 2 3 3 2 2 2 2 2 2 2" xfId="15592" xr:uid="{53681C14-C294-4E39-96D3-29E3BA6329BA}"/>
    <cellStyle name="Porcentaje 2 3 3 2 2 2 2 2 2 2 2" xfId="32321" xr:uid="{FA74A2F6-9D2E-41CC-8ECB-6DDE50625289}"/>
    <cellStyle name="Porcentaje 2 3 3 2 2 2 2 2 2 3" xfId="23958" xr:uid="{2D722727-B988-4283-8883-8C82C08351A0}"/>
    <cellStyle name="Porcentaje 2 3 3 2 2 2 2 2 3" xfId="11411" xr:uid="{1EC3132A-C4C4-4C4B-9FEA-7718C4C963D8}"/>
    <cellStyle name="Porcentaje 2 3 3 2 2 2 2 2 3 2" xfId="28140" xr:uid="{1025F33B-0BBA-48AF-98FE-A8A2C83804ED}"/>
    <cellStyle name="Porcentaje 2 3 3 2 2 2 2 2 4" xfId="19777" xr:uid="{EC405B75-03C1-4063-A53B-0F4A2B75C77D}"/>
    <cellStyle name="Porcentaje 2 3 3 2 2 2 2 3" xfId="5557" xr:uid="{D3BF0231-A100-48AE-BC8C-B06010F9CDDF}"/>
    <cellStyle name="Porcentaje 2 3 3 2 2 2 2 3 2" xfId="13920" xr:uid="{E83F4DAD-A6F4-44AC-AE6E-E2B6EF41B54E}"/>
    <cellStyle name="Porcentaje 2 3 3 2 2 2 2 3 2 2" xfId="30649" xr:uid="{8ABDEC0D-EB04-47A0-8638-979C8D2EC079}"/>
    <cellStyle name="Porcentaje 2 3 3 2 2 2 2 3 3" xfId="22286" xr:uid="{E552127B-4D76-49FA-9CBB-9C4D2E40FD19}"/>
    <cellStyle name="Porcentaje 2 3 3 2 2 2 2 4" xfId="9739" xr:uid="{80617DCF-5385-4C99-A1CC-6F71FD5EED3C}"/>
    <cellStyle name="Porcentaje 2 3 3 2 2 2 2 4 2" xfId="26468" xr:uid="{A84B6AE8-4707-44FD-BDFD-7B039A1ADA3D}"/>
    <cellStyle name="Porcentaje 2 3 3 2 2 2 2 5" xfId="18105" xr:uid="{42C63A4C-1B7E-4E50-8EB3-3768A637F78F}"/>
    <cellStyle name="Porcentaje 2 3 3 2 2 2 3" xfId="2212" xr:uid="{901E711D-CE21-4739-89CE-68FAF19EC3DC}"/>
    <cellStyle name="Porcentaje 2 3 3 2 2 2 3 2" xfId="6393" xr:uid="{1594584F-8D7A-45B2-9B14-089271B62AD4}"/>
    <cellStyle name="Porcentaje 2 3 3 2 2 2 3 2 2" xfId="14756" xr:uid="{D4463017-A3FA-4821-A2D5-739EBB9592C5}"/>
    <cellStyle name="Porcentaje 2 3 3 2 2 2 3 2 2 2" xfId="31485" xr:uid="{250ED634-3199-43BD-AB06-474620D20245}"/>
    <cellStyle name="Porcentaje 2 3 3 2 2 2 3 2 3" xfId="23122" xr:uid="{0ECB76CF-F4BC-49BC-A065-F289D1D9F6C4}"/>
    <cellStyle name="Porcentaje 2 3 3 2 2 2 3 3" xfId="10575" xr:uid="{58CC0C9E-DD83-4E79-844F-3B125055059F}"/>
    <cellStyle name="Porcentaje 2 3 3 2 2 2 3 3 2" xfId="27304" xr:uid="{49FA3E67-3CEB-4BBB-9C77-E73926932042}"/>
    <cellStyle name="Porcentaje 2 3 3 2 2 2 3 4" xfId="18941" xr:uid="{395DD71A-52E5-48E2-A357-5054958D82DE}"/>
    <cellStyle name="Porcentaje 2 3 3 2 2 2 4" xfId="3886" xr:uid="{D93D6693-DF22-41F7-B2B8-B7CBAF80C7B4}"/>
    <cellStyle name="Porcentaje 2 3 3 2 2 2 4 2" xfId="8067" xr:uid="{64636F55-44D9-48E6-A708-08914B88C834}"/>
    <cellStyle name="Porcentaje 2 3 3 2 2 2 4 2 2" xfId="16430" xr:uid="{50AED9C9-1546-475B-8A07-81ED21F250E7}"/>
    <cellStyle name="Porcentaje 2 3 3 2 2 2 4 2 2 2" xfId="33159" xr:uid="{6F09971F-2D0E-4EFB-9ACB-1239FE2BAD7D}"/>
    <cellStyle name="Porcentaje 2 3 3 2 2 2 4 2 3" xfId="24796" xr:uid="{2909AE89-8D52-4BCA-9354-E01F39446AAC}"/>
    <cellStyle name="Porcentaje 2 3 3 2 2 2 4 3" xfId="12249" xr:uid="{F0144630-5BDE-4196-8C60-66F790366072}"/>
    <cellStyle name="Porcentaje 2 3 3 2 2 2 4 3 2" xfId="28978" xr:uid="{05267600-C262-4B92-9321-6823E6DC98D4}"/>
    <cellStyle name="Porcentaje 2 3 3 2 2 2 4 4" xfId="20615" xr:uid="{6C9D1B58-F1C9-46BC-AF96-654C42D6058F}"/>
    <cellStyle name="Porcentaje 2 3 3 2 2 2 5" xfId="4721" xr:uid="{0B2FE393-38AF-43D1-AF75-CEF152299F6C}"/>
    <cellStyle name="Porcentaje 2 3 3 2 2 2 5 2" xfId="13084" xr:uid="{D0ED0683-B330-4B0A-9A58-E1393F87A857}"/>
    <cellStyle name="Porcentaje 2 3 3 2 2 2 5 2 2" xfId="29813" xr:uid="{16882614-A69B-4CCA-89B3-3E104ABBA0BF}"/>
    <cellStyle name="Porcentaje 2 3 3 2 2 2 5 3" xfId="21450" xr:uid="{FD251795-5329-41CE-A172-788F0E186465}"/>
    <cellStyle name="Porcentaje 2 3 3 2 2 2 6" xfId="8903" xr:uid="{BBD7A1A4-4326-44BF-A23B-7A5E28A283A2}"/>
    <cellStyle name="Porcentaje 2 3 3 2 2 2 6 2" xfId="25632" xr:uid="{BD3B4300-2A63-4BED-A003-56FBCD3BE991}"/>
    <cellStyle name="Porcentaje 2 3 3 2 2 2 7" xfId="17269" xr:uid="{D8EC38D8-ADA8-42C1-864A-94670C86747B}"/>
    <cellStyle name="Porcentaje 2 3 3 2 2 3" xfId="818" xr:uid="{A88E0628-D000-405D-82AB-B973C30F0EB9}"/>
    <cellStyle name="Porcentaje 2 3 3 2 2 3 2" xfId="1654" xr:uid="{BD73BDF6-2A9D-4C6A-9530-7DCC9FE4743F}"/>
    <cellStyle name="Porcentaje 2 3 3 2 2 3 2 2" xfId="3326" xr:uid="{BFA13984-DAC4-4A37-B213-10E562E28AAC}"/>
    <cellStyle name="Porcentaje 2 3 3 2 2 3 2 2 2" xfId="7507" xr:uid="{782BA816-8C6F-4F06-9689-D0900E7FA8D1}"/>
    <cellStyle name="Porcentaje 2 3 3 2 2 3 2 2 2 2" xfId="15870" xr:uid="{A7E0B6DF-AE5D-4566-8664-1BFBE8EF1098}"/>
    <cellStyle name="Porcentaje 2 3 3 2 2 3 2 2 2 2 2" xfId="32599" xr:uid="{9A18A0A1-6676-47B0-A35F-0B180DD1BB30}"/>
    <cellStyle name="Porcentaje 2 3 3 2 2 3 2 2 2 3" xfId="24236" xr:uid="{DF5FF1AA-38A2-4AC9-A142-A046D0870FBA}"/>
    <cellStyle name="Porcentaje 2 3 3 2 2 3 2 2 3" xfId="11689" xr:uid="{A6B057B9-6179-4822-9DB4-26B90B752301}"/>
    <cellStyle name="Porcentaje 2 3 3 2 2 3 2 2 3 2" xfId="28418" xr:uid="{1553FAAE-85F3-45D1-947A-AC05CC3E94BB}"/>
    <cellStyle name="Porcentaje 2 3 3 2 2 3 2 2 4" xfId="20055" xr:uid="{29DA948A-67EF-491A-A7A6-E70946FF5BAA}"/>
    <cellStyle name="Porcentaje 2 3 3 2 2 3 2 3" xfId="5835" xr:uid="{662CA216-32AC-4A13-B293-89AEB4739850}"/>
    <cellStyle name="Porcentaje 2 3 3 2 2 3 2 3 2" xfId="14198" xr:uid="{8A742101-456D-420B-8B0E-413B3FC5DB8A}"/>
    <cellStyle name="Porcentaje 2 3 3 2 2 3 2 3 2 2" xfId="30927" xr:uid="{4A3F09BC-F08C-4E50-83A9-3FFC06B16323}"/>
    <cellStyle name="Porcentaje 2 3 3 2 2 3 2 3 3" xfId="22564" xr:uid="{7F125560-F288-49C6-A75E-8E59FC608B96}"/>
    <cellStyle name="Porcentaje 2 3 3 2 2 3 2 4" xfId="10017" xr:uid="{2E1835DE-1BC9-4031-8945-B238A0AA77B1}"/>
    <cellStyle name="Porcentaje 2 3 3 2 2 3 2 4 2" xfId="26746" xr:uid="{9E73F032-05A6-4D2D-BD46-BA80A1187CE6}"/>
    <cellStyle name="Porcentaje 2 3 3 2 2 3 2 5" xfId="18383" xr:uid="{3C0374FE-CCB1-4C50-8802-5031EB89C80B}"/>
    <cellStyle name="Porcentaje 2 3 3 2 2 3 3" xfId="2490" xr:uid="{049D4E6D-C413-4E93-830F-CAC234319CF3}"/>
    <cellStyle name="Porcentaje 2 3 3 2 2 3 3 2" xfId="6671" xr:uid="{DDA49181-1751-4C5F-8638-406CD4900CF5}"/>
    <cellStyle name="Porcentaje 2 3 3 2 2 3 3 2 2" xfId="15034" xr:uid="{24F3F18B-FAB7-43DE-ADAD-044B565DCC5F}"/>
    <cellStyle name="Porcentaje 2 3 3 2 2 3 3 2 2 2" xfId="31763" xr:uid="{786919A7-C3A5-46E0-9898-05298BAF7FB7}"/>
    <cellStyle name="Porcentaje 2 3 3 2 2 3 3 2 3" xfId="23400" xr:uid="{C27549DB-0C4E-432A-9923-64B378C4401D}"/>
    <cellStyle name="Porcentaje 2 3 3 2 2 3 3 3" xfId="10853" xr:uid="{317CA8FC-ED2E-4BE9-9D77-6055EAFCA8C0}"/>
    <cellStyle name="Porcentaje 2 3 3 2 2 3 3 3 2" xfId="27582" xr:uid="{815E5212-98BF-400E-8771-CFF7ABBCE8D9}"/>
    <cellStyle name="Porcentaje 2 3 3 2 2 3 3 4" xfId="19219" xr:uid="{03711F5E-95C2-41A4-99A6-516216B408BA}"/>
    <cellStyle name="Porcentaje 2 3 3 2 2 3 4" xfId="4164" xr:uid="{FB31EBBC-2EF5-4067-B821-0115E4F9DF73}"/>
    <cellStyle name="Porcentaje 2 3 3 2 2 3 4 2" xfId="8345" xr:uid="{07E144C1-45FC-48FC-AAEC-ABB36ED3990C}"/>
    <cellStyle name="Porcentaje 2 3 3 2 2 3 4 2 2" xfId="16708" xr:uid="{AF467C06-F954-4A83-897E-425F37CB4D7F}"/>
    <cellStyle name="Porcentaje 2 3 3 2 2 3 4 2 2 2" xfId="33437" xr:uid="{E0E2C32E-5F7B-4434-BED7-D6F2DDCF5D13}"/>
    <cellStyle name="Porcentaje 2 3 3 2 2 3 4 2 3" xfId="25074" xr:uid="{A9808010-214E-44F4-87E8-F3AB9A58CAC4}"/>
    <cellStyle name="Porcentaje 2 3 3 2 2 3 4 3" xfId="12527" xr:uid="{DD07256C-5E9D-486B-BA9B-ECF0A1517FFD}"/>
    <cellStyle name="Porcentaje 2 3 3 2 2 3 4 3 2" xfId="29256" xr:uid="{E1228C86-D9C1-42E9-8EE5-1D2579B99410}"/>
    <cellStyle name="Porcentaje 2 3 3 2 2 3 4 4" xfId="20893" xr:uid="{50381BA6-B54D-464D-A72C-B099BAC764C6}"/>
    <cellStyle name="Porcentaje 2 3 3 2 2 3 5" xfId="4999" xr:uid="{5ACF6EC7-1E93-4F4A-A52A-C12EFE7ADB02}"/>
    <cellStyle name="Porcentaje 2 3 3 2 2 3 5 2" xfId="13362" xr:uid="{9ED85524-D2A8-4F9D-AEAE-ABC9BFAF4986}"/>
    <cellStyle name="Porcentaje 2 3 3 2 2 3 5 2 2" xfId="30091" xr:uid="{AF492649-711C-4540-9CF3-07AE7B2F1BA2}"/>
    <cellStyle name="Porcentaje 2 3 3 2 2 3 5 3" xfId="21728" xr:uid="{5C349A73-DA20-471F-A4DF-F687C3D05106}"/>
    <cellStyle name="Porcentaje 2 3 3 2 2 3 6" xfId="9181" xr:uid="{E6FDF50A-AE36-4730-8A3B-9D62CE7350B1}"/>
    <cellStyle name="Porcentaje 2 3 3 2 2 3 6 2" xfId="25910" xr:uid="{5CF5933C-2A8E-4777-8AA4-E33636C83482}"/>
    <cellStyle name="Porcentaje 2 3 3 2 2 3 7" xfId="17547" xr:uid="{15662EB4-B800-4AFA-BE7C-5D5477A780FC}"/>
    <cellStyle name="Porcentaje 2 3 3 2 2 4" xfId="1098" xr:uid="{4B6E5DA2-47F6-494A-999C-5F79CB8FBE41}"/>
    <cellStyle name="Porcentaje 2 3 3 2 2 4 2" xfId="2770" xr:uid="{9C094A65-50AD-4876-AAF9-647D55646BAF}"/>
    <cellStyle name="Porcentaje 2 3 3 2 2 4 2 2" xfId="6951" xr:uid="{A37F5612-CE3E-439B-8B0F-F858BDEA623C}"/>
    <cellStyle name="Porcentaje 2 3 3 2 2 4 2 2 2" xfId="15314" xr:uid="{7182FE1D-22FC-44D6-9A2F-77BE07073B92}"/>
    <cellStyle name="Porcentaje 2 3 3 2 2 4 2 2 2 2" xfId="32043" xr:uid="{BA56D4AA-D598-4C0C-98FA-DA1B757B3BA2}"/>
    <cellStyle name="Porcentaje 2 3 3 2 2 4 2 2 3" xfId="23680" xr:uid="{B26BD9A9-6225-4E92-8CB8-8BE314D1D320}"/>
    <cellStyle name="Porcentaje 2 3 3 2 2 4 2 3" xfId="11133" xr:uid="{5F6E937F-DC2D-459B-A783-EF10C3D4AF98}"/>
    <cellStyle name="Porcentaje 2 3 3 2 2 4 2 3 2" xfId="27862" xr:uid="{CDD4FC03-8DEB-4F63-9915-1C57EF68E25A}"/>
    <cellStyle name="Porcentaje 2 3 3 2 2 4 2 4" xfId="19499" xr:uid="{DF9935F7-908B-43C5-ABF2-64D0436982B4}"/>
    <cellStyle name="Porcentaje 2 3 3 2 2 4 3" xfId="5279" xr:uid="{45784E4A-9639-464A-9558-3AD496EFE87F}"/>
    <cellStyle name="Porcentaje 2 3 3 2 2 4 3 2" xfId="13642" xr:uid="{FA2CDCAC-8CCF-49CC-9FF8-C1D3490A3857}"/>
    <cellStyle name="Porcentaje 2 3 3 2 2 4 3 2 2" xfId="30371" xr:uid="{B7C2A1A1-EF7A-48BB-9AF9-5E2697017BF2}"/>
    <cellStyle name="Porcentaje 2 3 3 2 2 4 3 3" xfId="22008" xr:uid="{CBA78212-CF3A-4149-81A6-8FDB2C5B2A58}"/>
    <cellStyle name="Porcentaje 2 3 3 2 2 4 4" xfId="9461" xr:uid="{FEF33E70-6DC9-4D40-AD18-531FA6DF30E2}"/>
    <cellStyle name="Porcentaje 2 3 3 2 2 4 4 2" xfId="26190" xr:uid="{14C0EAED-2DAE-4D8F-9D15-BD48A796DAD9}"/>
    <cellStyle name="Porcentaje 2 3 3 2 2 4 5" xfId="17827" xr:uid="{961BF75A-FD64-44D9-BF56-A5CE2083EED1}"/>
    <cellStyle name="Porcentaje 2 3 3 2 2 5" xfId="1934" xr:uid="{44759BE9-A650-4824-8B61-824E0762020B}"/>
    <cellStyle name="Porcentaje 2 3 3 2 2 5 2" xfId="6115" xr:uid="{5624253E-A741-4707-9EF4-3345831810AF}"/>
    <cellStyle name="Porcentaje 2 3 3 2 2 5 2 2" xfId="14478" xr:uid="{DDFBDDE7-E10A-4915-A8B6-8FD94715EF89}"/>
    <cellStyle name="Porcentaje 2 3 3 2 2 5 2 2 2" xfId="31207" xr:uid="{017C460A-52DD-495E-BA2A-91F5516CBBA5}"/>
    <cellStyle name="Porcentaje 2 3 3 2 2 5 2 3" xfId="22844" xr:uid="{1CC4842D-09EA-4547-87C7-5B8BC2ADC38F}"/>
    <cellStyle name="Porcentaje 2 3 3 2 2 5 3" xfId="10297" xr:uid="{5D513508-54F0-4215-BFC5-7E4E5C652E00}"/>
    <cellStyle name="Porcentaje 2 3 3 2 2 5 3 2" xfId="27026" xr:uid="{3C8A7DB2-80E2-43DF-9591-0384DFCA9B76}"/>
    <cellStyle name="Porcentaje 2 3 3 2 2 5 4" xfId="18663" xr:uid="{6FA88527-9D5E-4726-A0EC-0498B39A2C16}"/>
    <cellStyle name="Porcentaje 2 3 3 2 2 6" xfId="3608" xr:uid="{73A6E7B7-B442-412D-A1B9-39BDFA5B73DE}"/>
    <cellStyle name="Porcentaje 2 3 3 2 2 6 2" xfId="7789" xr:uid="{ECEC32E3-3814-4C0A-A304-84F15918A390}"/>
    <cellStyle name="Porcentaje 2 3 3 2 2 6 2 2" xfId="16152" xr:uid="{63F53541-EF5B-4811-A747-141A8425CFFE}"/>
    <cellStyle name="Porcentaje 2 3 3 2 2 6 2 2 2" xfId="32881" xr:uid="{C649026B-CE31-4641-B66B-E3826AAD4B67}"/>
    <cellStyle name="Porcentaje 2 3 3 2 2 6 2 3" xfId="24518" xr:uid="{448F718B-0724-4970-9379-F7AF2B332967}"/>
    <cellStyle name="Porcentaje 2 3 3 2 2 6 3" xfId="11971" xr:uid="{F02E8E9E-EF00-47A7-92CC-008446599AF4}"/>
    <cellStyle name="Porcentaje 2 3 3 2 2 6 3 2" xfId="28700" xr:uid="{D557A723-06A5-4AD0-8D0E-C66FD162F986}"/>
    <cellStyle name="Porcentaje 2 3 3 2 2 6 4" xfId="20337" xr:uid="{FB3E4A3A-64FF-4157-B9AF-23EA6FA7B311}"/>
    <cellStyle name="Porcentaje 2 3 3 2 2 7" xfId="4443" xr:uid="{4DDD60CF-8BEE-4C5A-96A2-9627D433FF57}"/>
    <cellStyle name="Porcentaje 2 3 3 2 2 7 2" xfId="12806" xr:uid="{CEB248F3-14AB-401E-A19C-147C725857F7}"/>
    <cellStyle name="Porcentaje 2 3 3 2 2 7 2 2" xfId="29535" xr:uid="{7DB0AF39-8403-4E87-9568-21F9E05728B2}"/>
    <cellStyle name="Porcentaje 2 3 3 2 2 7 3" xfId="21172" xr:uid="{34F5EF24-2844-4631-A75A-2DF78EF45E84}"/>
    <cellStyle name="Porcentaje 2 3 3 2 2 8" xfId="8625" xr:uid="{F1F0D9EF-6FF2-459E-8A85-1AB791FCB38A}"/>
    <cellStyle name="Porcentaje 2 3 3 2 2 8 2" xfId="25354" xr:uid="{839DDCA2-BF44-4017-9ECB-668CB70E1D3E}"/>
    <cellStyle name="Porcentaje 2 3 3 2 2 9" xfId="16991" xr:uid="{61043B4F-C87E-42BE-909B-70B54D3C394B}"/>
    <cellStyle name="Porcentaje 2 3 3 2 3" xfId="404" xr:uid="{EF10E391-004E-4F42-B265-B6E1BF354677}"/>
    <cellStyle name="Porcentaje 2 3 3 2 3 2" xfId="1240" xr:uid="{14EB5EEE-81F8-4525-9301-9C7E26E4C695}"/>
    <cellStyle name="Porcentaje 2 3 3 2 3 2 2" xfId="2912" xr:uid="{3E8C796D-C605-4333-B643-3BB9EF96C184}"/>
    <cellStyle name="Porcentaje 2 3 3 2 3 2 2 2" xfId="7093" xr:uid="{19D09361-A73C-41F2-B111-A8AF838E6B70}"/>
    <cellStyle name="Porcentaje 2 3 3 2 3 2 2 2 2" xfId="15456" xr:uid="{68D2F74B-97E5-4168-A461-4B64B631F1CF}"/>
    <cellStyle name="Porcentaje 2 3 3 2 3 2 2 2 2 2" xfId="32185" xr:uid="{DB6F7F38-CA11-4772-AA56-EF302D4CF5FF}"/>
    <cellStyle name="Porcentaje 2 3 3 2 3 2 2 2 3" xfId="23822" xr:uid="{C529103B-D128-49A9-A76B-F13574811EEF}"/>
    <cellStyle name="Porcentaje 2 3 3 2 3 2 2 3" xfId="11275" xr:uid="{45DBF3F9-A4A2-4CE5-8029-2AA80F02F2AE}"/>
    <cellStyle name="Porcentaje 2 3 3 2 3 2 2 3 2" xfId="28004" xr:uid="{54983B92-19B8-4C7C-9145-E8C900080146}"/>
    <cellStyle name="Porcentaje 2 3 3 2 3 2 2 4" xfId="19641" xr:uid="{D7527B1B-A94E-49A3-BA70-EDB4CFE4CAD4}"/>
    <cellStyle name="Porcentaje 2 3 3 2 3 2 3" xfId="5421" xr:uid="{043A3561-C3DC-4790-8C5F-04262E69414D}"/>
    <cellStyle name="Porcentaje 2 3 3 2 3 2 3 2" xfId="13784" xr:uid="{AE43F64A-F18E-49E8-8167-3976B1442579}"/>
    <cellStyle name="Porcentaje 2 3 3 2 3 2 3 2 2" xfId="30513" xr:uid="{E2E2198A-0A07-4760-8410-5023EB9076E0}"/>
    <cellStyle name="Porcentaje 2 3 3 2 3 2 3 3" xfId="22150" xr:uid="{5BE4A571-02D6-4BC1-B54B-FA86126307B0}"/>
    <cellStyle name="Porcentaje 2 3 3 2 3 2 4" xfId="9603" xr:uid="{34608B3B-F1FC-4E08-ABAE-3D68C63E0D03}"/>
    <cellStyle name="Porcentaje 2 3 3 2 3 2 4 2" xfId="26332" xr:uid="{A92988E2-FD50-40DA-AC0F-CB99265CD1F2}"/>
    <cellStyle name="Porcentaje 2 3 3 2 3 2 5" xfId="17969" xr:uid="{F6AD913E-D1D6-4E63-9A25-F85BD3BBEAEC}"/>
    <cellStyle name="Porcentaje 2 3 3 2 3 3" xfId="2076" xr:uid="{32B69BD6-8896-4973-9D38-F9FB93E01748}"/>
    <cellStyle name="Porcentaje 2 3 3 2 3 3 2" xfId="6257" xr:uid="{70D35D43-B3EE-4C62-8F46-4CF138E88AEB}"/>
    <cellStyle name="Porcentaje 2 3 3 2 3 3 2 2" xfId="14620" xr:uid="{ED961D43-12BB-4335-8596-3C810AEE6267}"/>
    <cellStyle name="Porcentaje 2 3 3 2 3 3 2 2 2" xfId="31349" xr:uid="{C2EEED33-B8EC-4154-8C4A-9803079FC4A3}"/>
    <cellStyle name="Porcentaje 2 3 3 2 3 3 2 3" xfId="22986" xr:uid="{E650FA4D-3FF1-4A52-9337-1ABDEE397D65}"/>
    <cellStyle name="Porcentaje 2 3 3 2 3 3 3" xfId="10439" xr:uid="{B3B76538-A796-4620-9612-9DAFD859D5EF}"/>
    <cellStyle name="Porcentaje 2 3 3 2 3 3 3 2" xfId="27168" xr:uid="{37911CED-2702-46EA-90BD-26A09B9D4ADC}"/>
    <cellStyle name="Porcentaje 2 3 3 2 3 3 4" xfId="18805" xr:uid="{11F11A13-4E1E-4549-9648-19A0315EDB1C}"/>
    <cellStyle name="Porcentaje 2 3 3 2 3 4" xfId="3750" xr:uid="{61C2CEFB-5713-4828-A6F6-31E84A242202}"/>
    <cellStyle name="Porcentaje 2 3 3 2 3 4 2" xfId="7931" xr:uid="{3E19329F-F6D7-4B08-8779-C0B6F456F93D}"/>
    <cellStyle name="Porcentaje 2 3 3 2 3 4 2 2" xfId="16294" xr:uid="{0BDBCE7F-BDCD-43CD-8A33-92E4130FEBF6}"/>
    <cellStyle name="Porcentaje 2 3 3 2 3 4 2 2 2" xfId="33023" xr:uid="{17E5E63B-F1D4-48FA-8315-DDB46E2E2622}"/>
    <cellStyle name="Porcentaje 2 3 3 2 3 4 2 3" xfId="24660" xr:uid="{26480C44-9A68-40E4-9E23-48B8C9E1412D}"/>
    <cellStyle name="Porcentaje 2 3 3 2 3 4 3" xfId="12113" xr:uid="{FAD707BD-E3D7-4774-9C53-8613830CF0E3}"/>
    <cellStyle name="Porcentaje 2 3 3 2 3 4 3 2" xfId="28842" xr:uid="{7662DE40-57BC-44FF-A6B8-D695E5547476}"/>
    <cellStyle name="Porcentaje 2 3 3 2 3 4 4" xfId="20479" xr:uid="{056DC86B-EDEF-4915-8C71-AF08339A6FE7}"/>
    <cellStyle name="Porcentaje 2 3 3 2 3 5" xfId="4585" xr:uid="{6E11C26F-B025-47AC-A9C4-6E237120C09C}"/>
    <cellStyle name="Porcentaje 2 3 3 2 3 5 2" xfId="12948" xr:uid="{6CD6C385-CD30-4464-A264-88021524391E}"/>
    <cellStyle name="Porcentaje 2 3 3 2 3 5 2 2" xfId="29677" xr:uid="{46D13F9B-D9AA-4F9C-8269-713A683BB5E6}"/>
    <cellStyle name="Porcentaje 2 3 3 2 3 5 3" xfId="21314" xr:uid="{8BF0F968-3F44-4C5F-BEEB-D9EAF2A181CB}"/>
    <cellStyle name="Porcentaje 2 3 3 2 3 6" xfId="8767" xr:uid="{0A6A4B4F-0A01-4F2F-ABE8-2387FB5A841C}"/>
    <cellStyle name="Porcentaje 2 3 3 2 3 6 2" xfId="25496" xr:uid="{BB579D06-A722-40EE-8F53-0D53174B287C}"/>
    <cellStyle name="Porcentaje 2 3 3 2 3 7" xfId="17133" xr:uid="{64F430D7-2F86-4E31-B735-E5182D8A6590}"/>
    <cellStyle name="Porcentaje 2 3 3 2 4" xfId="682" xr:uid="{44E904C3-6A38-4F0F-B486-27BE1F592EE9}"/>
    <cellStyle name="Porcentaje 2 3 3 2 4 2" xfId="1518" xr:uid="{DE6C5817-10BC-4D16-9DD1-9AAAB24A5298}"/>
    <cellStyle name="Porcentaje 2 3 3 2 4 2 2" xfId="3190" xr:uid="{45B13574-FB63-4EC2-A5D3-0EA8DDFF1769}"/>
    <cellStyle name="Porcentaje 2 3 3 2 4 2 2 2" xfId="7371" xr:uid="{240E3AFE-DA9F-4BF8-B564-2274262EAEC2}"/>
    <cellStyle name="Porcentaje 2 3 3 2 4 2 2 2 2" xfId="15734" xr:uid="{FB213D4C-8CE1-4C10-9EF4-CB9A2C45A12F}"/>
    <cellStyle name="Porcentaje 2 3 3 2 4 2 2 2 2 2" xfId="32463" xr:uid="{C173530E-7170-4C00-8C6B-471455ABFFC9}"/>
    <cellStyle name="Porcentaje 2 3 3 2 4 2 2 2 3" xfId="24100" xr:uid="{3E897C48-82E4-46C1-B235-08157D937057}"/>
    <cellStyle name="Porcentaje 2 3 3 2 4 2 2 3" xfId="11553" xr:uid="{67B4CCA3-B1FE-4BD6-A74A-161539DEAD02}"/>
    <cellStyle name="Porcentaje 2 3 3 2 4 2 2 3 2" xfId="28282" xr:uid="{AE82D538-09BA-464C-872C-4D9E887C7CD7}"/>
    <cellStyle name="Porcentaje 2 3 3 2 4 2 2 4" xfId="19919" xr:uid="{843C6F4C-0CB7-4184-8616-BD9A1A495148}"/>
    <cellStyle name="Porcentaje 2 3 3 2 4 2 3" xfId="5699" xr:uid="{00BFD00A-A246-4A1D-8CA9-EFF349D8D0E6}"/>
    <cellStyle name="Porcentaje 2 3 3 2 4 2 3 2" xfId="14062" xr:uid="{E05D726A-D4B0-48C4-A159-31B0E0B2C862}"/>
    <cellStyle name="Porcentaje 2 3 3 2 4 2 3 2 2" xfId="30791" xr:uid="{8BC3B571-92F0-4BFE-B1A9-A91D67AD34E2}"/>
    <cellStyle name="Porcentaje 2 3 3 2 4 2 3 3" xfId="22428" xr:uid="{A0E4E95D-8F26-429C-A3D0-E2ACD65D2D30}"/>
    <cellStyle name="Porcentaje 2 3 3 2 4 2 4" xfId="9881" xr:uid="{7F063F4F-9402-4113-BDFC-5C0FC0E14E5B}"/>
    <cellStyle name="Porcentaje 2 3 3 2 4 2 4 2" xfId="26610" xr:uid="{37AAB821-8638-4E6D-A1A4-65625F380908}"/>
    <cellStyle name="Porcentaje 2 3 3 2 4 2 5" xfId="18247" xr:uid="{7B9571C6-7C94-46E9-8739-B838ACE20283}"/>
    <cellStyle name="Porcentaje 2 3 3 2 4 3" xfId="2354" xr:uid="{F7518D9F-AED2-4E0D-B762-B5D4EF49B2D5}"/>
    <cellStyle name="Porcentaje 2 3 3 2 4 3 2" xfId="6535" xr:uid="{44D8EAE0-3547-471F-919C-7E1FE371D4AD}"/>
    <cellStyle name="Porcentaje 2 3 3 2 4 3 2 2" xfId="14898" xr:uid="{C0361B0A-6935-43CB-8A80-0E1A21038B96}"/>
    <cellStyle name="Porcentaje 2 3 3 2 4 3 2 2 2" xfId="31627" xr:uid="{156950CF-6C7C-4589-BD7F-5A47FC8152E0}"/>
    <cellStyle name="Porcentaje 2 3 3 2 4 3 2 3" xfId="23264" xr:uid="{2A35CF94-5B71-492B-8FBD-74805236610D}"/>
    <cellStyle name="Porcentaje 2 3 3 2 4 3 3" xfId="10717" xr:uid="{558E1D50-F0DF-4114-B42C-4D538B731627}"/>
    <cellStyle name="Porcentaje 2 3 3 2 4 3 3 2" xfId="27446" xr:uid="{9154DC7F-35A2-4CA8-A7F1-19F2F4195657}"/>
    <cellStyle name="Porcentaje 2 3 3 2 4 3 4" xfId="19083" xr:uid="{7907ED93-BEC5-4748-9968-B4C168CF3B9C}"/>
    <cellStyle name="Porcentaje 2 3 3 2 4 4" xfId="4028" xr:uid="{A19249BA-1D9F-4ED3-9A99-ACC97CBB393F}"/>
    <cellStyle name="Porcentaje 2 3 3 2 4 4 2" xfId="8209" xr:uid="{9136C1C6-CE96-4385-92B2-CAAF97986A6F}"/>
    <cellStyle name="Porcentaje 2 3 3 2 4 4 2 2" xfId="16572" xr:uid="{46FCCDAE-268E-4160-B7D0-C27EE51E3897}"/>
    <cellStyle name="Porcentaje 2 3 3 2 4 4 2 2 2" xfId="33301" xr:uid="{BBC4D4DF-8010-4DD7-A05A-3949E9D68EFD}"/>
    <cellStyle name="Porcentaje 2 3 3 2 4 4 2 3" xfId="24938" xr:uid="{AD37DD37-74B4-46D7-B510-6956426671DC}"/>
    <cellStyle name="Porcentaje 2 3 3 2 4 4 3" xfId="12391" xr:uid="{507EC9C5-1941-41AA-A024-2088C194F01B}"/>
    <cellStyle name="Porcentaje 2 3 3 2 4 4 3 2" xfId="29120" xr:uid="{056A6AA5-C103-4B29-A0D6-BB7C9ECAEBB1}"/>
    <cellStyle name="Porcentaje 2 3 3 2 4 4 4" xfId="20757" xr:uid="{F64A075D-D990-460D-A2FE-83F1ED12755E}"/>
    <cellStyle name="Porcentaje 2 3 3 2 4 5" xfId="4863" xr:uid="{DCDB61AC-1B3F-4245-B152-6839444B382C}"/>
    <cellStyle name="Porcentaje 2 3 3 2 4 5 2" xfId="13226" xr:uid="{3783D0B8-2A1A-4509-B2EC-DAD5F4D19F70}"/>
    <cellStyle name="Porcentaje 2 3 3 2 4 5 2 2" xfId="29955" xr:uid="{05496161-D187-495D-80A1-07FE78918530}"/>
    <cellStyle name="Porcentaje 2 3 3 2 4 5 3" xfId="21592" xr:uid="{D91EC510-1AC8-4CF9-BCBC-C5E4EF7FF42A}"/>
    <cellStyle name="Porcentaje 2 3 3 2 4 6" xfId="9045" xr:uid="{55CB6C0D-086D-4DDB-9B8B-4BA63FA83BCB}"/>
    <cellStyle name="Porcentaje 2 3 3 2 4 6 2" xfId="25774" xr:uid="{5357B506-23B1-45E4-A60B-A7549A81B09A}"/>
    <cellStyle name="Porcentaje 2 3 3 2 4 7" xfId="17411" xr:uid="{A33307BC-B2AC-46C8-97AA-25EB2B485A74}"/>
    <cellStyle name="Porcentaje 2 3 3 2 5" xfId="962" xr:uid="{67E5EF61-A5D0-4296-9571-573A6ABB966C}"/>
    <cellStyle name="Porcentaje 2 3 3 2 5 2" xfId="2634" xr:uid="{4BE0BDE1-D96A-4C9A-A7B6-7B5CA5D5DE01}"/>
    <cellStyle name="Porcentaje 2 3 3 2 5 2 2" xfId="6815" xr:uid="{31A3DC62-CC94-496B-9D3C-EAEE8EBE6BB9}"/>
    <cellStyle name="Porcentaje 2 3 3 2 5 2 2 2" xfId="15178" xr:uid="{4DE9DAD9-7731-49EC-BCEC-5CE2DE54C1F8}"/>
    <cellStyle name="Porcentaje 2 3 3 2 5 2 2 2 2" xfId="31907" xr:uid="{C20ECF47-F54E-4ACD-AA2C-ABCE9B8EB3E6}"/>
    <cellStyle name="Porcentaje 2 3 3 2 5 2 2 3" xfId="23544" xr:uid="{8CDA666B-48BE-4CBD-9397-430E4B3F91C0}"/>
    <cellStyle name="Porcentaje 2 3 3 2 5 2 3" xfId="10997" xr:uid="{A30CDF36-882B-4077-8371-1BD59F573146}"/>
    <cellStyle name="Porcentaje 2 3 3 2 5 2 3 2" xfId="27726" xr:uid="{EB202FBD-7E1E-4FA8-AF16-B322F810DEFE}"/>
    <cellStyle name="Porcentaje 2 3 3 2 5 2 4" xfId="19363" xr:uid="{271B7DD0-CF7E-456D-BC49-AAA4B185549A}"/>
    <cellStyle name="Porcentaje 2 3 3 2 5 3" xfId="5143" xr:uid="{82266BEA-8B2E-4B23-AC1B-5F5CB1BFA570}"/>
    <cellStyle name="Porcentaje 2 3 3 2 5 3 2" xfId="13506" xr:uid="{CEF5CDE1-4EA5-4C7B-AD66-F3414D035417}"/>
    <cellStyle name="Porcentaje 2 3 3 2 5 3 2 2" xfId="30235" xr:uid="{5396198D-A73B-45B9-9217-D47CE05E9F81}"/>
    <cellStyle name="Porcentaje 2 3 3 2 5 3 3" xfId="21872" xr:uid="{B1C084E3-65A2-41A6-81CF-93E7F19024DD}"/>
    <cellStyle name="Porcentaje 2 3 3 2 5 4" xfId="9325" xr:uid="{BF9DE67C-626F-4103-A0EA-D3337EF323D3}"/>
    <cellStyle name="Porcentaje 2 3 3 2 5 4 2" xfId="26054" xr:uid="{FB9081FE-F46A-44DF-822F-847CC12B04EB}"/>
    <cellStyle name="Porcentaje 2 3 3 2 5 5" xfId="17691" xr:uid="{3983BE3C-8B52-4FCD-9B26-B868B931055D}"/>
    <cellStyle name="Porcentaje 2 3 3 2 6" xfId="1798" xr:uid="{C012412D-0A13-45AC-882B-157B9C3725EA}"/>
    <cellStyle name="Porcentaje 2 3 3 2 6 2" xfId="5979" xr:uid="{5EF99E53-FDA4-4B8B-8B6E-3C4AC2681468}"/>
    <cellStyle name="Porcentaje 2 3 3 2 6 2 2" xfId="14342" xr:uid="{D5AAEA20-C8B8-40B7-B113-6E29FE27BE14}"/>
    <cellStyle name="Porcentaje 2 3 3 2 6 2 2 2" xfId="31071" xr:uid="{6B0C834C-B5DE-4B87-874C-40953974C828}"/>
    <cellStyle name="Porcentaje 2 3 3 2 6 2 3" xfId="22708" xr:uid="{13D3ADCD-A6F1-4C79-B715-F9C41C871A85}"/>
    <cellStyle name="Porcentaje 2 3 3 2 6 3" xfId="10161" xr:uid="{D0864045-57BE-452A-83AC-272E6358B306}"/>
    <cellStyle name="Porcentaje 2 3 3 2 6 3 2" xfId="26890" xr:uid="{5C19324A-2EA9-45AF-B13F-7524C261904D}"/>
    <cellStyle name="Porcentaje 2 3 3 2 6 4" xfId="18527" xr:uid="{D29CFFF6-B4E4-4319-A4E8-E6A4349BADA1}"/>
    <cellStyle name="Porcentaje 2 3 3 2 7" xfId="3472" xr:uid="{04775402-DEE5-4C2A-9396-1F29C1590EB4}"/>
    <cellStyle name="Porcentaje 2 3 3 2 7 2" xfId="7653" xr:uid="{820D8BE8-2D4C-466B-86CB-7DED4BE5C18A}"/>
    <cellStyle name="Porcentaje 2 3 3 2 7 2 2" xfId="16016" xr:uid="{33431F7D-4DC2-44EF-90CC-CD286D8C0DBB}"/>
    <cellStyle name="Porcentaje 2 3 3 2 7 2 2 2" xfId="32745" xr:uid="{94750E12-1517-4E70-A419-66E7EAC45294}"/>
    <cellStyle name="Porcentaje 2 3 3 2 7 2 3" xfId="24382" xr:uid="{B3AAB833-9E7B-48F4-A5A1-F158C4E50CE0}"/>
    <cellStyle name="Porcentaje 2 3 3 2 7 3" xfId="11835" xr:uid="{C951F5C7-E8C1-41BD-AE75-4EB194B2D905}"/>
    <cellStyle name="Porcentaje 2 3 3 2 7 3 2" xfId="28564" xr:uid="{E57A8A71-199F-4DC2-A194-23EA8EC0D171}"/>
    <cellStyle name="Porcentaje 2 3 3 2 7 4" xfId="20201" xr:uid="{DD0A10DE-A117-423E-BD7C-F5C45ECB7BD4}"/>
    <cellStyle name="Porcentaje 2 3 3 2 8" xfId="4307" xr:uid="{409F34BE-65FD-48E5-87E2-DC7A30210E40}"/>
    <cellStyle name="Porcentaje 2 3 3 2 8 2" xfId="12670" xr:uid="{21BAC690-4650-401C-985C-A76982F73D49}"/>
    <cellStyle name="Porcentaje 2 3 3 2 8 2 2" xfId="29399" xr:uid="{F7726057-D26B-4E50-904E-0464C44B2EA3}"/>
    <cellStyle name="Porcentaje 2 3 3 2 8 3" xfId="21036" xr:uid="{047A7C33-4034-437C-8F25-878D54BA9706}"/>
    <cellStyle name="Porcentaje 2 3 3 2 9" xfId="8489" xr:uid="{954B90E1-EF3E-4298-ADB5-E171013BB92A}"/>
    <cellStyle name="Porcentaje 2 3 3 2 9 2" xfId="25218" xr:uid="{5ED41394-23DE-411F-8505-8EFA6323DB6C}"/>
    <cellStyle name="Porcentaje 2 3 3 3" xfId="195" xr:uid="{300C4900-B9E6-4B2E-BB66-9C80E59D8AFD}"/>
    <cellStyle name="Porcentaje 2 3 3 3 2" xfId="473" xr:uid="{ED626BD5-AEB2-409A-8338-8123D328FE51}"/>
    <cellStyle name="Porcentaje 2 3 3 3 2 2" xfId="1309" xr:uid="{F740818B-4D1C-4649-9A12-B9C2606A4497}"/>
    <cellStyle name="Porcentaje 2 3 3 3 2 2 2" xfId="2981" xr:uid="{0C62BE43-97A0-4A46-A58A-D3DD2A14F30F}"/>
    <cellStyle name="Porcentaje 2 3 3 3 2 2 2 2" xfId="7162" xr:uid="{70D0894B-04ED-46ED-9512-54F3AC7F82BF}"/>
    <cellStyle name="Porcentaje 2 3 3 3 2 2 2 2 2" xfId="15525" xr:uid="{840D21DF-D96E-49D5-BF4E-3CAE547F1DA1}"/>
    <cellStyle name="Porcentaje 2 3 3 3 2 2 2 2 2 2" xfId="32254" xr:uid="{94A87005-A4CD-49FE-AB84-AEDA68B944AA}"/>
    <cellStyle name="Porcentaje 2 3 3 3 2 2 2 2 3" xfId="23891" xr:uid="{C3255C2D-3D2C-4248-B1EA-46C3D8C43487}"/>
    <cellStyle name="Porcentaje 2 3 3 3 2 2 2 3" xfId="11344" xr:uid="{A4A839C6-8CCF-46E7-9CEE-4BAEDC27DF21}"/>
    <cellStyle name="Porcentaje 2 3 3 3 2 2 2 3 2" xfId="28073" xr:uid="{0CC06875-5CAC-4A0B-8248-61C1F6AA98EF}"/>
    <cellStyle name="Porcentaje 2 3 3 3 2 2 2 4" xfId="19710" xr:uid="{092D761D-814F-4199-8920-3273A9FFF143}"/>
    <cellStyle name="Porcentaje 2 3 3 3 2 2 3" xfId="5490" xr:uid="{266EB85B-D15B-420B-8509-2B598BD7354D}"/>
    <cellStyle name="Porcentaje 2 3 3 3 2 2 3 2" xfId="13853" xr:uid="{746B9F1C-A7D7-4601-88BD-86D2D3BA45F6}"/>
    <cellStyle name="Porcentaje 2 3 3 3 2 2 3 2 2" xfId="30582" xr:uid="{A6FC91C6-7111-4B0E-9102-DAAD7B562516}"/>
    <cellStyle name="Porcentaje 2 3 3 3 2 2 3 3" xfId="22219" xr:uid="{71D72B71-169C-4AC8-AC41-230F59834227}"/>
    <cellStyle name="Porcentaje 2 3 3 3 2 2 4" xfId="9672" xr:uid="{FC55C057-16EE-40FF-85D0-888FCF7EC4CF}"/>
    <cellStyle name="Porcentaje 2 3 3 3 2 2 4 2" xfId="26401" xr:uid="{372742EC-C5CC-4342-AC3E-CB286BBD7A30}"/>
    <cellStyle name="Porcentaje 2 3 3 3 2 2 5" xfId="18038" xr:uid="{22978301-4790-4265-9478-AB3AEED066B0}"/>
    <cellStyle name="Porcentaje 2 3 3 3 2 3" xfId="2145" xr:uid="{DC93A68E-123F-45ED-AA70-879217B428EC}"/>
    <cellStyle name="Porcentaje 2 3 3 3 2 3 2" xfId="6326" xr:uid="{B93B3237-819E-476C-94AB-E96B8E2F3253}"/>
    <cellStyle name="Porcentaje 2 3 3 3 2 3 2 2" xfId="14689" xr:uid="{C984E06C-27F6-4F84-A573-69282BC81C72}"/>
    <cellStyle name="Porcentaje 2 3 3 3 2 3 2 2 2" xfId="31418" xr:uid="{D5DAD4C6-DA2C-4B5B-975D-97AC96DE4D5E}"/>
    <cellStyle name="Porcentaje 2 3 3 3 2 3 2 3" xfId="23055" xr:uid="{614D13EA-17AB-46D7-8842-55CE4FB89E32}"/>
    <cellStyle name="Porcentaje 2 3 3 3 2 3 3" xfId="10508" xr:uid="{DB98A6A9-DF1D-4AC7-A62D-C66095A8D57F}"/>
    <cellStyle name="Porcentaje 2 3 3 3 2 3 3 2" xfId="27237" xr:uid="{A43D2C51-34D2-4458-9A28-B91CAA9ACF55}"/>
    <cellStyle name="Porcentaje 2 3 3 3 2 3 4" xfId="18874" xr:uid="{7171FFA7-CAAE-432E-8950-15D1FFD0611C}"/>
    <cellStyle name="Porcentaje 2 3 3 3 2 4" xfId="3819" xr:uid="{BEE6B545-1568-4965-9792-064CD685DA82}"/>
    <cellStyle name="Porcentaje 2 3 3 3 2 4 2" xfId="8000" xr:uid="{51676393-8CEF-45C6-8C8B-062B576C806E}"/>
    <cellStyle name="Porcentaje 2 3 3 3 2 4 2 2" xfId="16363" xr:uid="{3D64A186-868D-427D-A3A8-8FB4FC6D788E}"/>
    <cellStyle name="Porcentaje 2 3 3 3 2 4 2 2 2" xfId="33092" xr:uid="{DD9CAA7D-5844-4FB3-8A54-EC668695EFF5}"/>
    <cellStyle name="Porcentaje 2 3 3 3 2 4 2 3" xfId="24729" xr:uid="{207C6ECF-04C1-45AF-91D6-71FBE0C4E67B}"/>
    <cellStyle name="Porcentaje 2 3 3 3 2 4 3" xfId="12182" xr:uid="{096F43FA-4783-400D-8E27-526F09DD542D}"/>
    <cellStyle name="Porcentaje 2 3 3 3 2 4 3 2" xfId="28911" xr:uid="{71D4ADB5-8DA3-497F-9D60-5F60E1F8417F}"/>
    <cellStyle name="Porcentaje 2 3 3 3 2 4 4" xfId="20548" xr:uid="{B6B62640-4FD9-4B4C-8094-403FA8000F35}"/>
    <cellStyle name="Porcentaje 2 3 3 3 2 5" xfId="4654" xr:uid="{6AB8A279-C4DC-4559-8513-F3A01CC1F390}"/>
    <cellStyle name="Porcentaje 2 3 3 3 2 5 2" xfId="13017" xr:uid="{D13BBD71-0BFF-45C9-8874-3807F1C8DBF7}"/>
    <cellStyle name="Porcentaje 2 3 3 3 2 5 2 2" xfId="29746" xr:uid="{FB960AC6-E50C-4C61-ACC9-F17CAE234C5A}"/>
    <cellStyle name="Porcentaje 2 3 3 3 2 5 3" xfId="21383" xr:uid="{47ECC1C1-0FE4-43B5-9D5F-71F92D57B0CC}"/>
    <cellStyle name="Porcentaje 2 3 3 3 2 6" xfId="8836" xr:uid="{E41C9265-4D58-4683-B033-FC229A4606AE}"/>
    <cellStyle name="Porcentaje 2 3 3 3 2 6 2" xfId="25565" xr:uid="{B3C5E3EF-E5EF-4197-94EE-865E150C5B94}"/>
    <cellStyle name="Porcentaje 2 3 3 3 2 7" xfId="17202" xr:uid="{278AEBD2-D584-4F31-B051-B8C538326DC1}"/>
    <cellStyle name="Porcentaje 2 3 3 3 3" xfId="751" xr:uid="{F7E11D1E-B1C2-4DCE-88FD-B5A34653C3D5}"/>
    <cellStyle name="Porcentaje 2 3 3 3 3 2" xfId="1587" xr:uid="{02455175-555B-4AE5-85F0-0DC7D99B3291}"/>
    <cellStyle name="Porcentaje 2 3 3 3 3 2 2" xfId="3259" xr:uid="{92FDEAEF-195A-48C7-A990-4B2C104DAD23}"/>
    <cellStyle name="Porcentaje 2 3 3 3 3 2 2 2" xfId="7440" xr:uid="{81CF2FA3-80F3-4A72-A646-1A5D88839B67}"/>
    <cellStyle name="Porcentaje 2 3 3 3 3 2 2 2 2" xfId="15803" xr:uid="{075EA74E-55DE-46D5-80F7-70F615187560}"/>
    <cellStyle name="Porcentaje 2 3 3 3 3 2 2 2 2 2" xfId="32532" xr:uid="{ADAE4242-15DC-49F7-8F27-15BD2072A2B8}"/>
    <cellStyle name="Porcentaje 2 3 3 3 3 2 2 2 3" xfId="24169" xr:uid="{0240CB2C-E4AD-4484-B6C6-3DDFD02D95FE}"/>
    <cellStyle name="Porcentaje 2 3 3 3 3 2 2 3" xfId="11622" xr:uid="{AECFFD7B-AAC9-458C-B3E9-FC74C1E644C5}"/>
    <cellStyle name="Porcentaje 2 3 3 3 3 2 2 3 2" xfId="28351" xr:uid="{2C2E2F8D-31D0-4CE6-950C-6AA30AB33A7B}"/>
    <cellStyle name="Porcentaje 2 3 3 3 3 2 2 4" xfId="19988" xr:uid="{E3A19E71-ADBD-44A9-AC05-1E94FB43C381}"/>
    <cellStyle name="Porcentaje 2 3 3 3 3 2 3" xfId="5768" xr:uid="{47E39ACE-DCB1-417D-9D55-57C639030E7A}"/>
    <cellStyle name="Porcentaje 2 3 3 3 3 2 3 2" xfId="14131" xr:uid="{C2C75A2D-3AE3-4A7D-B19B-8A963013DD58}"/>
    <cellStyle name="Porcentaje 2 3 3 3 3 2 3 2 2" xfId="30860" xr:uid="{403BDFE4-E090-44E9-A69B-5A77C6BCB912}"/>
    <cellStyle name="Porcentaje 2 3 3 3 3 2 3 3" xfId="22497" xr:uid="{A6975C01-D860-4A4C-946F-699C02C35D0A}"/>
    <cellStyle name="Porcentaje 2 3 3 3 3 2 4" xfId="9950" xr:uid="{9BADD4B0-F104-45BB-8572-C4F15B31AA5B}"/>
    <cellStyle name="Porcentaje 2 3 3 3 3 2 4 2" xfId="26679" xr:uid="{929C78D4-8068-4D1E-B94C-993B7816B8C9}"/>
    <cellStyle name="Porcentaje 2 3 3 3 3 2 5" xfId="18316" xr:uid="{29612953-5DA2-48B6-B0D3-B472CB546540}"/>
    <cellStyle name="Porcentaje 2 3 3 3 3 3" xfId="2423" xr:uid="{8221B463-A58F-43D4-BFD6-97C28DF0E27F}"/>
    <cellStyle name="Porcentaje 2 3 3 3 3 3 2" xfId="6604" xr:uid="{52DDC9E2-E63A-4D73-A775-D4FF234169BF}"/>
    <cellStyle name="Porcentaje 2 3 3 3 3 3 2 2" xfId="14967" xr:uid="{8DB03D3B-6F06-4474-960C-05733DD3573F}"/>
    <cellStyle name="Porcentaje 2 3 3 3 3 3 2 2 2" xfId="31696" xr:uid="{E441684C-2000-4FFF-8C55-C4440BA4FCDF}"/>
    <cellStyle name="Porcentaje 2 3 3 3 3 3 2 3" xfId="23333" xr:uid="{9FB75DAC-607E-426B-95CE-9B950DD7412B}"/>
    <cellStyle name="Porcentaje 2 3 3 3 3 3 3" xfId="10786" xr:uid="{F2F60474-B118-452C-8994-0F4D882646FA}"/>
    <cellStyle name="Porcentaje 2 3 3 3 3 3 3 2" xfId="27515" xr:uid="{444068D3-1CC4-4017-B1A4-6D0A211A92A4}"/>
    <cellStyle name="Porcentaje 2 3 3 3 3 3 4" xfId="19152" xr:uid="{1B12FAEE-DA1F-486C-AC1D-D85B496B1D76}"/>
    <cellStyle name="Porcentaje 2 3 3 3 3 4" xfId="4097" xr:uid="{EA4FCB3F-FE06-4FA8-AA7A-0E0AB4A3DC55}"/>
    <cellStyle name="Porcentaje 2 3 3 3 3 4 2" xfId="8278" xr:uid="{17B3994F-6545-431C-9240-F137D4DD333C}"/>
    <cellStyle name="Porcentaje 2 3 3 3 3 4 2 2" xfId="16641" xr:uid="{2A803F67-1B27-4EE4-B350-110285C60DAE}"/>
    <cellStyle name="Porcentaje 2 3 3 3 3 4 2 2 2" xfId="33370" xr:uid="{85DB404C-AC31-407D-B4E0-A5C90A9DE9B9}"/>
    <cellStyle name="Porcentaje 2 3 3 3 3 4 2 3" xfId="25007" xr:uid="{4E12EDEB-48F7-42A8-95A9-45DA50878C07}"/>
    <cellStyle name="Porcentaje 2 3 3 3 3 4 3" xfId="12460" xr:uid="{FD16D37D-7B65-4E5D-AB8D-6FC63C92C199}"/>
    <cellStyle name="Porcentaje 2 3 3 3 3 4 3 2" xfId="29189" xr:uid="{8C97AE93-04EE-49D8-8671-F61196704CFF}"/>
    <cellStyle name="Porcentaje 2 3 3 3 3 4 4" xfId="20826" xr:uid="{9565A63B-5F57-4548-832D-15D603725F65}"/>
    <cellStyle name="Porcentaje 2 3 3 3 3 5" xfId="4932" xr:uid="{111B9465-6437-4A5C-A99E-2AD67B3E0050}"/>
    <cellStyle name="Porcentaje 2 3 3 3 3 5 2" xfId="13295" xr:uid="{C1050FBC-7AA9-4D5C-9586-C171135BF7F3}"/>
    <cellStyle name="Porcentaje 2 3 3 3 3 5 2 2" xfId="30024" xr:uid="{406DF71E-7F2B-4562-9138-CAE8639CB7DC}"/>
    <cellStyle name="Porcentaje 2 3 3 3 3 5 3" xfId="21661" xr:uid="{04F188DB-3DE7-4087-9748-CC40B1B9AFC9}"/>
    <cellStyle name="Porcentaje 2 3 3 3 3 6" xfId="9114" xr:uid="{B9471090-2A0F-47B5-8FB9-1D2C34BCCEF2}"/>
    <cellStyle name="Porcentaje 2 3 3 3 3 6 2" xfId="25843" xr:uid="{2615627B-856F-4C11-8B9A-FAC9503266EC}"/>
    <cellStyle name="Porcentaje 2 3 3 3 3 7" xfId="17480" xr:uid="{603C04C1-F0BA-402F-8205-7290D5FE9FA3}"/>
    <cellStyle name="Porcentaje 2 3 3 3 4" xfId="1031" xr:uid="{1D135A51-3BD2-4EBB-BCAA-FE3629F147BC}"/>
    <cellStyle name="Porcentaje 2 3 3 3 4 2" xfId="2703" xr:uid="{1731C034-50E7-4E20-8A9C-7E2FC4E092FB}"/>
    <cellStyle name="Porcentaje 2 3 3 3 4 2 2" xfId="6884" xr:uid="{C060F315-AD46-4DCD-A354-FA46EC938E98}"/>
    <cellStyle name="Porcentaje 2 3 3 3 4 2 2 2" xfId="15247" xr:uid="{AF66FF94-89D4-4717-97BA-8DC25CE1F270}"/>
    <cellStyle name="Porcentaje 2 3 3 3 4 2 2 2 2" xfId="31976" xr:uid="{5C8AB293-8CFD-4CA8-B39F-EB9B5BB245A7}"/>
    <cellStyle name="Porcentaje 2 3 3 3 4 2 2 3" xfId="23613" xr:uid="{E0FCA915-DD22-4DE4-A6BC-86F18418435E}"/>
    <cellStyle name="Porcentaje 2 3 3 3 4 2 3" xfId="11066" xr:uid="{15B55586-1E2D-42C8-8BC9-ED10F4EB64A5}"/>
    <cellStyle name="Porcentaje 2 3 3 3 4 2 3 2" xfId="27795" xr:uid="{7FF76AF3-D140-4546-B723-EBF958D6D8F5}"/>
    <cellStyle name="Porcentaje 2 3 3 3 4 2 4" xfId="19432" xr:uid="{CAB71B9A-839C-4EA9-8A8B-01FAE7F0CD2D}"/>
    <cellStyle name="Porcentaje 2 3 3 3 4 3" xfId="5212" xr:uid="{120C794B-A5D7-451A-B97D-123D0628A7F3}"/>
    <cellStyle name="Porcentaje 2 3 3 3 4 3 2" xfId="13575" xr:uid="{0D82C98B-EF22-4E92-881D-723F31E370F5}"/>
    <cellStyle name="Porcentaje 2 3 3 3 4 3 2 2" xfId="30304" xr:uid="{13B82A7A-8300-4425-B9D6-A3624EDF7A28}"/>
    <cellStyle name="Porcentaje 2 3 3 3 4 3 3" xfId="21941" xr:uid="{80F491A7-7A47-49E9-98C9-A94912305E38}"/>
    <cellStyle name="Porcentaje 2 3 3 3 4 4" xfId="9394" xr:uid="{69B70315-573A-4B29-9336-0DFF89E7FCB6}"/>
    <cellStyle name="Porcentaje 2 3 3 3 4 4 2" xfId="26123" xr:uid="{B7649D77-95FF-4F9C-BD98-0FEB43EBA82D}"/>
    <cellStyle name="Porcentaje 2 3 3 3 4 5" xfId="17760" xr:uid="{BEC016AE-475B-435C-9EBF-35D79F7CA47F}"/>
    <cellStyle name="Porcentaje 2 3 3 3 5" xfId="1867" xr:uid="{A05D0B63-FE93-48C1-91D8-D9B6A5710C98}"/>
    <cellStyle name="Porcentaje 2 3 3 3 5 2" xfId="6048" xr:uid="{06ABF0F7-382B-4B50-8350-1E681986213B}"/>
    <cellStyle name="Porcentaje 2 3 3 3 5 2 2" xfId="14411" xr:uid="{5187BC7C-341F-45F2-8013-E9A53A93C0EB}"/>
    <cellStyle name="Porcentaje 2 3 3 3 5 2 2 2" xfId="31140" xr:uid="{AC9C24C9-46C6-4452-96F3-CE54E78A16B7}"/>
    <cellStyle name="Porcentaje 2 3 3 3 5 2 3" xfId="22777" xr:uid="{0000E8E0-FE05-497A-A1D1-DEEF1C6B23A1}"/>
    <cellStyle name="Porcentaje 2 3 3 3 5 3" xfId="10230" xr:uid="{9B47FEA8-C174-48F2-B999-3D03A3442F3A}"/>
    <cellStyle name="Porcentaje 2 3 3 3 5 3 2" xfId="26959" xr:uid="{3EE38FA1-93D1-4882-ABEB-9F51B40A4D33}"/>
    <cellStyle name="Porcentaje 2 3 3 3 5 4" xfId="18596" xr:uid="{0A869092-2051-408C-8635-3752FD754985}"/>
    <cellStyle name="Porcentaje 2 3 3 3 6" xfId="3541" xr:uid="{C663B6ED-C803-4095-9288-0725D7B147C4}"/>
    <cellStyle name="Porcentaje 2 3 3 3 6 2" xfId="7722" xr:uid="{314D676C-D3F1-4E2A-89BD-32125CCA49DB}"/>
    <cellStyle name="Porcentaje 2 3 3 3 6 2 2" xfId="16085" xr:uid="{3BA774F3-7F87-443F-8551-688272F6F83D}"/>
    <cellStyle name="Porcentaje 2 3 3 3 6 2 2 2" xfId="32814" xr:uid="{5EA68020-F3F9-4460-B738-519A4F0F5A61}"/>
    <cellStyle name="Porcentaje 2 3 3 3 6 2 3" xfId="24451" xr:uid="{7ED93855-DAEE-4470-8BE8-55D310704269}"/>
    <cellStyle name="Porcentaje 2 3 3 3 6 3" xfId="11904" xr:uid="{30D753F2-4058-404D-9A48-7BB001782C85}"/>
    <cellStyle name="Porcentaje 2 3 3 3 6 3 2" xfId="28633" xr:uid="{85D8E70A-6197-411C-B31E-5032FF0AA74A}"/>
    <cellStyle name="Porcentaje 2 3 3 3 6 4" xfId="20270" xr:uid="{4FE47213-F0C5-48D0-AE52-319DB9EFA66E}"/>
    <cellStyle name="Porcentaje 2 3 3 3 7" xfId="4376" xr:uid="{1186DF8C-B7F7-44EF-9E26-1B9AB33EA67A}"/>
    <cellStyle name="Porcentaje 2 3 3 3 7 2" xfId="12739" xr:uid="{05473E4F-350F-4B4B-A2D8-139817CDC01A}"/>
    <cellStyle name="Porcentaje 2 3 3 3 7 2 2" xfId="29468" xr:uid="{D4F92FA7-CFDB-4053-B8EE-D839925F361D}"/>
    <cellStyle name="Porcentaje 2 3 3 3 7 3" xfId="21105" xr:uid="{F1785229-B33C-42E9-9C1D-2E8157FB85C6}"/>
    <cellStyle name="Porcentaje 2 3 3 3 8" xfId="8558" xr:uid="{85E2CC37-DE8F-4CFC-9B36-1782688EA96D}"/>
    <cellStyle name="Porcentaje 2 3 3 3 8 2" xfId="25287" xr:uid="{EA7F8C23-80A4-49CC-92BA-D10BE3C17410}"/>
    <cellStyle name="Porcentaje 2 3 3 3 9" xfId="16924" xr:uid="{C37C5F3F-B657-4138-B65E-E8401F186881}"/>
    <cellStyle name="Porcentaje 2 3 3 4" xfId="337" xr:uid="{63E0D2AA-870A-44F8-8CE4-3B0000F3C08C}"/>
    <cellStyle name="Porcentaje 2 3 3 4 2" xfId="1173" xr:uid="{FCCB4E8F-2A9E-4EB3-9714-A6AAA5BDE0A5}"/>
    <cellStyle name="Porcentaje 2 3 3 4 2 2" xfId="2845" xr:uid="{EF59E665-94E5-4EAC-8159-7C617B8F0BA5}"/>
    <cellStyle name="Porcentaje 2 3 3 4 2 2 2" xfId="7026" xr:uid="{D220159E-1C5E-4CDB-B7AE-E7CD50F1CF6A}"/>
    <cellStyle name="Porcentaje 2 3 3 4 2 2 2 2" xfId="15389" xr:uid="{4EF08DB8-CDED-419E-AE03-361FAB3C7039}"/>
    <cellStyle name="Porcentaje 2 3 3 4 2 2 2 2 2" xfId="32118" xr:uid="{55EB3791-5AD0-4D46-B8DA-D917D56DCF46}"/>
    <cellStyle name="Porcentaje 2 3 3 4 2 2 2 3" xfId="23755" xr:uid="{4C9A4970-1922-4227-AB11-6DB3AE962FEE}"/>
    <cellStyle name="Porcentaje 2 3 3 4 2 2 3" xfId="11208" xr:uid="{28A23608-DF48-4C0A-8D69-C0EC909F4567}"/>
    <cellStyle name="Porcentaje 2 3 3 4 2 2 3 2" xfId="27937" xr:uid="{FE546953-E369-4769-A3B9-DB729A7447E3}"/>
    <cellStyle name="Porcentaje 2 3 3 4 2 2 4" xfId="19574" xr:uid="{80196680-786C-426D-98E2-1B0E7FF14E8A}"/>
    <cellStyle name="Porcentaje 2 3 3 4 2 3" xfId="5354" xr:uid="{DBEF8471-8B8B-4B05-8AA6-CA741189FA49}"/>
    <cellStyle name="Porcentaje 2 3 3 4 2 3 2" xfId="13717" xr:uid="{A03329F5-0A69-4B03-8630-0769304126EB}"/>
    <cellStyle name="Porcentaje 2 3 3 4 2 3 2 2" xfId="30446" xr:uid="{786FCC3C-9245-4043-B140-C7E10CD1559D}"/>
    <cellStyle name="Porcentaje 2 3 3 4 2 3 3" xfId="22083" xr:uid="{25E86483-0E74-4905-A79A-C2F66F250E6C}"/>
    <cellStyle name="Porcentaje 2 3 3 4 2 4" xfId="9536" xr:uid="{B4A04CCC-4864-4845-9735-486FCD99C3E1}"/>
    <cellStyle name="Porcentaje 2 3 3 4 2 4 2" xfId="26265" xr:uid="{912A5C7F-15E8-4C8E-8F31-F1A8BA067E64}"/>
    <cellStyle name="Porcentaje 2 3 3 4 2 5" xfId="17902" xr:uid="{36470BF0-4BC2-4063-A9CB-1AB23A5BA47F}"/>
    <cellStyle name="Porcentaje 2 3 3 4 3" xfId="2009" xr:uid="{8AF6F701-315B-4BEB-88D0-D4A99E597D92}"/>
    <cellStyle name="Porcentaje 2 3 3 4 3 2" xfId="6190" xr:uid="{B5A071B7-298A-4472-8D90-83CE7C3C8997}"/>
    <cellStyle name="Porcentaje 2 3 3 4 3 2 2" xfId="14553" xr:uid="{ABDD4094-460B-485A-9D0F-9B54EDC26838}"/>
    <cellStyle name="Porcentaje 2 3 3 4 3 2 2 2" xfId="31282" xr:uid="{2E26445B-4E23-4E3D-8C46-68443066F520}"/>
    <cellStyle name="Porcentaje 2 3 3 4 3 2 3" xfId="22919" xr:uid="{CDFC13C9-EF3D-47EF-BF8F-53856011BB0C}"/>
    <cellStyle name="Porcentaje 2 3 3 4 3 3" xfId="10372" xr:uid="{7FA4DDF5-43C5-48B8-85DA-7FFC37D9F164}"/>
    <cellStyle name="Porcentaje 2 3 3 4 3 3 2" xfId="27101" xr:uid="{EB3FA5C1-1E6E-402C-A8DA-0CC89D226EF6}"/>
    <cellStyle name="Porcentaje 2 3 3 4 3 4" xfId="18738" xr:uid="{87B4DC3F-6994-4C60-AA69-CB6579C86ED9}"/>
    <cellStyle name="Porcentaje 2 3 3 4 4" xfId="3683" xr:uid="{65EC6553-CEAE-4143-AA20-9F424E6AA9DC}"/>
    <cellStyle name="Porcentaje 2 3 3 4 4 2" xfId="7864" xr:uid="{140807EC-4C93-4439-883E-E8D07FB0F59A}"/>
    <cellStyle name="Porcentaje 2 3 3 4 4 2 2" xfId="16227" xr:uid="{B60850DA-EF66-4B1C-AC2D-8205DF57C205}"/>
    <cellStyle name="Porcentaje 2 3 3 4 4 2 2 2" xfId="32956" xr:uid="{60A28AA6-53AC-4D36-9CFB-1B9BA1E34F48}"/>
    <cellStyle name="Porcentaje 2 3 3 4 4 2 3" xfId="24593" xr:uid="{3308AD09-735B-4496-AE7D-76928E1C66F6}"/>
    <cellStyle name="Porcentaje 2 3 3 4 4 3" xfId="12046" xr:uid="{9E80DD88-7263-4B28-9F61-CA5669811788}"/>
    <cellStyle name="Porcentaje 2 3 3 4 4 3 2" xfId="28775" xr:uid="{5137F186-AE86-4781-8157-D42F607D0F75}"/>
    <cellStyle name="Porcentaje 2 3 3 4 4 4" xfId="20412" xr:uid="{837F0882-5B38-4700-9C6B-B26991BAB890}"/>
    <cellStyle name="Porcentaje 2 3 3 4 5" xfId="4518" xr:uid="{1A60AE96-4E8E-4F47-9E7B-6E25D4D89B62}"/>
    <cellStyle name="Porcentaje 2 3 3 4 5 2" xfId="12881" xr:uid="{E6CB8ED4-661C-4B4B-92FB-BF56C31103C8}"/>
    <cellStyle name="Porcentaje 2 3 3 4 5 2 2" xfId="29610" xr:uid="{04D223DE-6EE7-45EB-AAE0-71F5684473A5}"/>
    <cellStyle name="Porcentaje 2 3 3 4 5 3" xfId="21247" xr:uid="{A3B262DA-3FC5-48F4-A3BE-7BF4F330464E}"/>
    <cellStyle name="Porcentaje 2 3 3 4 6" xfId="8700" xr:uid="{C15BBCC6-1D22-448D-8B3A-2D7F48151BB1}"/>
    <cellStyle name="Porcentaje 2 3 3 4 6 2" xfId="25429" xr:uid="{B84DB986-6E0E-415E-BD99-ED53ED04B41A}"/>
    <cellStyle name="Porcentaje 2 3 3 4 7" xfId="17066" xr:uid="{1191F5B8-E9DA-450C-A360-3B54E820225E}"/>
    <cellStyle name="Porcentaje 2 3 3 5" xfId="615" xr:uid="{509F6F6D-A994-4AE9-936C-CF983D7E04B2}"/>
    <cellStyle name="Porcentaje 2 3 3 5 2" xfId="1451" xr:uid="{AF566243-30BA-467D-A862-816E6A40331B}"/>
    <cellStyle name="Porcentaje 2 3 3 5 2 2" xfId="3123" xr:uid="{66A693B4-758C-4901-B18C-C3CB40DA0182}"/>
    <cellStyle name="Porcentaje 2 3 3 5 2 2 2" xfId="7304" xr:uid="{8B690F9A-2225-44E1-947A-39400ADD9A54}"/>
    <cellStyle name="Porcentaje 2 3 3 5 2 2 2 2" xfId="15667" xr:uid="{CA4A9FB0-34F3-4F5F-AB8E-AEEA947A3AF6}"/>
    <cellStyle name="Porcentaje 2 3 3 5 2 2 2 2 2" xfId="32396" xr:uid="{6F4651E9-3380-444D-A342-5D85BE0D4C9D}"/>
    <cellStyle name="Porcentaje 2 3 3 5 2 2 2 3" xfId="24033" xr:uid="{D2FA30D3-C26F-4734-A78B-2E1E7BFF84F5}"/>
    <cellStyle name="Porcentaje 2 3 3 5 2 2 3" xfId="11486" xr:uid="{011BF067-C861-416E-A278-C84E5AB19888}"/>
    <cellStyle name="Porcentaje 2 3 3 5 2 2 3 2" xfId="28215" xr:uid="{8D94EC98-781D-4E75-B70C-393A618F98F3}"/>
    <cellStyle name="Porcentaje 2 3 3 5 2 2 4" xfId="19852" xr:uid="{9522595E-951E-4477-A930-C66A6A390120}"/>
    <cellStyle name="Porcentaje 2 3 3 5 2 3" xfId="5632" xr:uid="{0ABA3F62-7CF6-42D1-8468-C382085B0E56}"/>
    <cellStyle name="Porcentaje 2 3 3 5 2 3 2" xfId="13995" xr:uid="{5B4A531E-7F02-4471-9D16-54C79C266D98}"/>
    <cellStyle name="Porcentaje 2 3 3 5 2 3 2 2" xfId="30724" xr:uid="{1FF47174-B4FB-4098-80FE-3742C0D9332B}"/>
    <cellStyle name="Porcentaje 2 3 3 5 2 3 3" xfId="22361" xr:uid="{78BDA020-4A45-4439-A2EE-B21F2EA02CC6}"/>
    <cellStyle name="Porcentaje 2 3 3 5 2 4" xfId="9814" xr:uid="{4B489FD3-053E-4875-964B-09B2CCE67FA2}"/>
    <cellStyle name="Porcentaje 2 3 3 5 2 4 2" xfId="26543" xr:uid="{0B49668D-C09A-4106-B94F-D2EBE84212B8}"/>
    <cellStyle name="Porcentaje 2 3 3 5 2 5" xfId="18180" xr:uid="{EBC59D0C-CD02-4629-89CF-AE6F088C3F31}"/>
    <cellStyle name="Porcentaje 2 3 3 5 3" xfId="2287" xr:uid="{8EB517FD-10E0-4949-9734-BD574A81A26F}"/>
    <cellStyle name="Porcentaje 2 3 3 5 3 2" xfId="6468" xr:uid="{1CC2F954-331F-4E95-925E-B456C77C1A6D}"/>
    <cellStyle name="Porcentaje 2 3 3 5 3 2 2" xfId="14831" xr:uid="{274056DC-1AED-45C1-A72E-D1297FABF182}"/>
    <cellStyle name="Porcentaje 2 3 3 5 3 2 2 2" xfId="31560" xr:uid="{B41380AB-590D-4AA1-9C95-AA8EF08A7ADB}"/>
    <cellStyle name="Porcentaje 2 3 3 5 3 2 3" xfId="23197" xr:uid="{52AAE03D-F9E0-47E5-A600-EB48E2E857C6}"/>
    <cellStyle name="Porcentaje 2 3 3 5 3 3" xfId="10650" xr:uid="{9E9B1170-63BE-4569-BA66-00949237955C}"/>
    <cellStyle name="Porcentaje 2 3 3 5 3 3 2" xfId="27379" xr:uid="{5F8790B7-1A99-4D45-8714-2FA672016A05}"/>
    <cellStyle name="Porcentaje 2 3 3 5 3 4" xfId="19016" xr:uid="{0FFF68DE-3F6B-4EF6-9C2B-0C4183FDE15A}"/>
    <cellStyle name="Porcentaje 2 3 3 5 4" xfId="3961" xr:uid="{961EFD2E-A61D-4ACB-8620-83BAB6CCBE8A}"/>
    <cellStyle name="Porcentaje 2 3 3 5 4 2" xfId="8142" xr:uid="{93DEAAAF-A38C-48F5-8FFC-6B48936275E9}"/>
    <cellStyle name="Porcentaje 2 3 3 5 4 2 2" xfId="16505" xr:uid="{209A5D4F-F80B-4800-AF80-C8706D0C5CDB}"/>
    <cellStyle name="Porcentaje 2 3 3 5 4 2 2 2" xfId="33234" xr:uid="{3734091C-E397-4F62-879C-21623688A40A}"/>
    <cellStyle name="Porcentaje 2 3 3 5 4 2 3" xfId="24871" xr:uid="{F401C9E8-A464-4D6C-BAF3-73498D21371F}"/>
    <cellStyle name="Porcentaje 2 3 3 5 4 3" xfId="12324" xr:uid="{BB27883C-F338-4598-8145-A8D12ECA9993}"/>
    <cellStyle name="Porcentaje 2 3 3 5 4 3 2" xfId="29053" xr:uid="{7D703BB3-DB27-42F8-97C3-A5B29DBB86AB}"/>
    <cellStyle name="Porcentaje 2 3 3 5 4 4" xfId="20690" xr:uid="{E5BCEEF8-A9ED-4B92-AA14-FC6CC231FE88}"/>
    <cellStyle name="Porcentaje 2 3 3 5 5" xfId="4796" xr:uid="{BBAA06F5-9A9A-4B59-B768-CE1AB9E065DD}"/>
    <cellStyle name="Porcentaje 2 3 3 5 5 2" xfId="13159" xr:uid="{8D4E6A0C-D74E-4314-A0E4-807482444BC6}"/>
    <cellStyle name="Porcentaje 2 3 3 5 5 2 2" xfId="29888" xr:uid="{1CFD7026-51E0-4A10-BF61-8478DC3D43B9}"/>
    <cellStyle name="Porcentaje 2 3 3 5 5 3" xfId="21525" xr:uid="{450FCF74-3924-439A-9FFC-4BDADB115272}"/>
    <cellStyle name="Porcentaje 2 3 3 5 6" xfId="8978" xr:uid="{A313000C-A525-48A3-8815-CA505610AF9F}"/>
    <cellStyle name="Porcentaje 2 3 3 5 6 2" xfId="25707" xr:uid="{12B8D3BC-48F3-46FE-8EDB-203D18A57C96}"/>
    <cellStyle name="Porcentaje 2 3 3 5 7" xfId="17344" xr:uid="{40428875-3214-4930-BE89-4803C441CE6F}"/>
    <cellStyle name="Porcentaje 2 3 3 6" xfId="895" xr:uid="{6D3CEA04-C13F-4EBD-93F3-0CCF3154688F}"/>
    <cellStyle name="Porcentaje 2 3 3 6 2" xfId="2567" xr:uid="{981D2836-0AB2-4DB5-846F-F1C9B7BA0077}"/>
    <cellStyle name="Porcentaje 2 3 3 6 2 2" xfId="6748" xr:uid="{3C0F7491-F0C5-41D9-AD3F-59060D7DF82A}"/>
    <cellStyle name="Porcentaje 2 3 3 6 2 2 2" xfId="15111" xr:uid="{BDB3AA00-EE01-4599-8F91-C6EAE8C6C8BB}"/>
    <cellStyle name="Porcentaje 2 3 3 6 2 2 2 2" xfId="31840" xr:uid="{895038EC-B692-4C78-9E13-F68477856944}"/>
    <cellStyle name="Porcentaje 2 3 3 6 2 2 3" xfId="23477" xr:uid="{F43E89BA-0FD8-48A9-AB46-DC9FC7E3888C}"/>
    <cellStyle name="Porcentaje 2 3 3 6 2 3" xfId="10930" xr:uid="{77009E03-1EE2-4D5C-BA34-737679789E07}"/>
    <cellStyle name="Porcentaje 2 3 3 6 2 3 2" xfId="27659" xr:uid="{CA63D1F4-8CB0-4547-B8E8-808E80269976}"/>
    <cellStyle name="Porcentaje 2 3 3 6 2 4" xfId="19296" xr:uid="{A45757B1-A507-459A-BB45-27BD75158434}"/>
    <cellStyle name="Porcentaje 2 3 3 6 3" xfId="5076" xr:uid="{36E4A9BD-1C29-4E65-B8DE-916A123D21BA}"/>
    <cellStyle name="Porcentaje 2 3 3 6 3 2" xfId="13439" xr:uid="{90DCCB88-2BC4-4D7A-8A11-E53AF4F497C4}"/>
    <cellStyle name="Porcentaje 2 3 3 6 3 2 2" xfId="30168" xr:uid="{73C4F58D-BF1A-4EAC-B6DF-845DEDA69DE8}"/>
    <cellStyle name="Porcentaje 2 3 3 6 3 3" xfId="21805" xr:uid="{3EE348B9-86A7-40BD-851E-9EFAE94EB47A}"/>
    <cellStyle name="Porcentaje 2 3 3 6 4" xfId="9258" xr:uid="{8E1FD4D8-E255-4994-98F3-8709CF297F9B}"/>
    <cellStyle name="Porcentaje 2 3 3 6 4 2" xfId="25987" xr:uid="{95E54E19-296F-4DDD-A592-247B3C0954C8}"/>
    <cellStyle name="Porcentaje 2 3 3 6 5" xfId="17624" xr:uid="{5C958F67-133B-4ACA-8321-021996A8ED1C}"/>
    <cellStyle name="Porcentaje 2 3 3 7" xfId="1731" xr:uid="{4747E2CD-1A85-4038-9B5B-F53060BDC21D}"/>
    <cellStyle name="Porcentaje 2 3 3 7 2" xfId="5912" xr:uid="{9A1B59D4-3D27-4314-93C8-51FC195D6968}"/>
    <cellStyle name="Porcentaje 2 3 3 7 2 2" xfId="14275" xr:uid="{5D110FB2-2B79-4D71-B2FC-222943951F6F}"/>
    <cellStyle name="Porcentaje 2 3 3 7 2 2 2" xfId="31004" xr:uid="{481E70AA-DEC1-421B-A9B4-35C608585084}"/>
    <cellStyle name="Porcentaje 2 3 3 7 2 3" xfId="22641" xr:uid="{80F0C850-E80B-443E-9A5F-8B82D16F7F36}"/>
    <cellStyle name="Porcentaje 2 3 3 7 3" xfId="10094" xr:uid="{1BCDCC81-830E-4B82-8966-48237E649A25}"/>
    <cellStyle name="Porcentaje 2 3 3 7 3 2" xfId="26823" xr:uid="{9A0B16A6-5D1E-4431-B555-EA410E497442}"/>
    <cellStyle name="Porcentaje 2 3 3 7 4" xfId="18460" xr:uid="{44E7BA3A-0520-431D-BC8B-2D85196F10DC}"/>
    <cellStyle name="Porcentaje 2 3 3 8" xfId="3405" xr:uid="{64C1D350-41E7-44F3-BCC6-3B622FC1574B}"/>
    <cellStyle name="Porcentaje 2 3 3 8 2" xfId="7586" xr:uid="{50615006-2559-4C6F-A307-F5947FB515DC}"/>
    <cellStyle name="Porcentaje 2 3 3 8 2 2" xfId="15949" xr:uid="{B7521321-4958-4026-AE73-39889B616D75}"/>
    <cellStyle name="Porcentaje 2 3 3 8 2 2 2" xfId="32678" xr:uid="{EF7BB1B0-6CAC-4EE6-A25A-E80EAAB59BEC}"/>
    <cellStyle name="Porcentaje 2 3 3 8 2 3" xfId="24315" xr:uid="{D3846871-CFA3-4C26-A37C-4DAC511F482A}"/>
    <cellStyle name="Porcentaje 2 3 3 8 3" xfId="11768" xr:uid="{86510027-27A4-44BD-8F1D-7C8DC4FD980D}"/>
    <cellStyle name="Porcentaje 2 3 3 8 3 2" xfId="28497" xr:uid="{34A1E178-06E3-4EB9-AA6A-9EE10F6C8BFC}"/>
    <cellStyle name="Porcentaje 2 3 3 8 4" xfId="20134" xr:uid="{44D5917D-F035-4379-AEE2-03D4A17AFE0C}"/>
    <cellStyle name="Porcentaje 2 3 3 9" xfId="4240" xr:uid="{3FB52E19-D851-4065-8175-9651102B8336}"/>
    <cellStyle name="Porcentaje 2 3 3 9 2" xfId="12603" xr:uid="{AD596E34-F2C9-4607-AD99-5D06DA6340E8}"/>
    <cellStyle name="Porcentaje 2 3 3 9 2 2" xfId="29332" xr:uid="{0AB9F6F1-7254-40E7-8022-D55AAF9EB439}"/>
    <cellStyle name="Porcentaje 2 3 3 9 3" xfId="20969" xr:uid="{E100D19A-7DE1-46D1-B57B-495C3050B42B}"/>
    <cellStyle name="Porcentaje 2 3 4" xfId="86" xr:uid="{31CB4D72-3BBB-43FA-B01A-50641515B1CB}"/>
    <cellStyle name="Porcentaje 2 3 4 10" xfId="16815" xr:uid="{6252E5A9-B0C0-4123-95E5-B70AAA1B4E2F}"/>
    <cellStyle name="Porcentaje 2 3 4 2" xfId="222" xr:uid="{282BC7A2-CE43-4401-A3A2-8F1EAC899D23}"/>
    <cellStyle name="Porcentaje 2 3 4 2 2" xfId="500" xr:uid="{9C7A4544-3189-48B9-B018-6CA27FCA0165}"/>
    <cellStyle name="Porcentaje 2 3 4 2 2 2" xfId="1336" xr:uid="{D4CF4E2B-FD9B-4BE8-BEF1-9BB663370681}"/>
    <cellStyle name="Porcentaje 2 3 4 2 2 2 2" xfId="3008" xr:uid="{8185686D-0241-4708-9984-3F3D7C7B3C23}"/>
    <cellStyle name="Porcentaje 2 3 4 2 2 2 2 2" xfId="7189" xr:uid="{2D542602-0625-4DF6-BFA1-95BFCC74A1B3}"/>
    <cellStyle name="Porcentaje 2 3 4 2 2 2 2 2 2" xfId="15552" xr:uid="{06C2FE73-1124-4A1F-B998-09FCBEC9CE9A}"/>
    <cellStyle name="Porcentaje 2 3 4 2 2 2 2 2 2 2" xfId="32281" xr:uid="{ACB914E4-4FC6-4533-BB46-018B7F7F7BF8}"/>
    <cellStyle name="Porcentaje 2 3 4 2 2 2 2 2 3" xfId="23918" xr:uid="{9AFFEEE7-A1B0-424E-B140-E0A9E0CDABC6}"/>
    <cellStyle name="Porcentaje 2 3 4 2 2 2 2 3" xfId="11371" xr:uid="{15858A91-598B-4E6A-9590-1F5BFCCA7628}"/>
    <cellStyle name="Porcentaje 2 3 4 2 2 2 2 3 2" xfId="28100" xr:uid="{5733ABFE-E78D-4721-B66C-F4F034C97841}"/>
    <cellStyle name="Porcentaje 2 3 4 2 2 2 2 4" xfId="19737" xr:uid="{57E3BD8A-988A-4F8B-95B0-6E9ED01C12EF}"/>
    <cellStyle name="Porcentaje 2 3 4 2 2 2 3" xfId="5517" xr:uid="{99BCFB18-E175-4873-8F52-9FA68803D37F}"/>
    <cellStyle name="Porcentaje 2 3 4 2 2 2 3 2" xfId="13880" xr:uid="{613CEB68-18F3-4DFD-8B02-857B5FDEB872}"/>
    <cellStyle name="Porcentaje 2 3 4 2 2 2 3 2 2" xfId="30609" xr:uid="{C80F7BA3-365D-4DAA-B2CB-6845EF935953}"/>
    <cellStyle name="Porcentaje 2 3 4 2 2 2 3 3" xfId="22246" xr:uid="{AEC6EBE3-9F7C-4B50-A2A7-96388638111A}"/>
    <cellStyle name="Porcentaje 2 3 4 2 2 2 4" xfId="9699" xr:uid="{0253DA79-5E42-4525-AB5E-2337A7F1FF98}"/>
    <cellStyle name="Porcentaje 2 3 4 2 2 2 4 2" xfId="26428" xr:uid="{CC2BDAD5-3899-489B-9C67-08519BD1A42A}"/>
    <cellStyle name="Porcentaje 2 3 4 2 2 2 5" xfId="18065" xr:uid="{9C88EF2E-D15F-4FB5-974A-FF6035E92826}"/>
    <cellStyle name="Porcentaje 2 3 4 2 2 3" xfId="2172" xr:uid="{C2CAA4F4-790B-4E7F-8078-6AE76AB03D64}"/>
    <cellStyle name="Porcentaje 2 3 4 2 2 3 2" xfId="6353" xr:uid="{0CC8F8F5-0CDB-41BF-843C-5FBBEF00F577}"/>
    <cellStyle name="Porcentaje 2 3 4 2 2 3 2 2" xfId="14716" xr:uid="{A3721D8F-7689-4292-AB46-DFB672B03321}"/>
    <cellStyle name="Porcentaje 2 3 4 2 2 3 2 2 2" xfId="31445" xr:uid="{09EE1FD4-EE97-4777-A9FA-9A4ABCCF34FD}"/>
    <cellStyle name="Porcentaje 2 3 4 2 2 3 2 3" xfId="23082" xr:uid="{9F25648E-130C-43A6-BE42-66DA728F67CE}"/>
    <cellStyle name="Porcentaje 2 3 4 2 2 3 3" xfId="10535" xr:uid="{E6A6BBFA-53A8-4568-8744-598BC0DA93E6}"/>
    <cellStyle name="Porcentaje 2 3 4 2 2 3 3 2" xfId="27264" xr:uid="{430D24ED-2BB5-4019-AE47-294ECA13F7F0}"/>
    <cellStyle name="Porcentaje 2 3 4 2 2 3 4" xfId="18901" xr:uid="{EECE34A4-D0F2-441C-87F9-44C024B0923B}"/>
    <cellStyle name="Porcentaje 2 3 4 2 2 4" xfId="3846" xr:uid="{0ADEDFB6-A10D-45F4-8046-B6295576EFA4}"/>
    <cellStyle name="Porcentaje 2 3 4 2 2 4 2" xfId="8027" xr:uid="{30E7C17A-AEC0-49DF-B04A-ABD68C0B5E28}"/>
    <cellStyle name="Porcentaje 2 3 4 2 2 4 2 2" xfId="16390" xr:uid="{F09A5440-68EF-4E81-8601-A7F28983410D}"/>
    <cellStyle name="Porcentaje 2 3 4 2 2 4 2 2 2" xfId="33119" xr:uid="{9B438B40-2956-43C4-96FA-D387A74C0CA3}"/>
    <cellStyle name="Porcentaje 2 3 4 2 2 4 2 3" xfId="24756" xr:uid="{61E196B3-7A8B-4F20-846E-BDCDDCB369FF}"/>
    <cellStyle name="Porcentaje 2 3 4 2 2 4 3" xfId="12209" xr:uid="{39058211-03F5-4C4B-8158-59EFB9D09CA8}"/>
    <cellStyle name="Porcentaje 2 3 4 2 2 4 3 2" xfId="28938" xr:uid="{906371FA-FE43-490F-B6F6-D68B6C0C8104}"/>
    <cellStyle name="Porcentaje 2 3 4 2 2 4 4" xfId="20575" xr:uid="{C33B482C-11B9-48C8-A058-86AC5250C0A7}"/>
    <cellStyle name="Porcentaje 2 3 4 2 2 5" xfId="4681" xr:uid="{C2DF420C-9204-4DB5-9C97-23CECB93690D}"/>
    <cellStyle name="Porcentaje 2 3 4 2 2 5 2" xfId="13044" xr:uid="{50BBA8AE-7170-48E8-9745-6429DE8831B7}"/>
    <cellStyle name="Porcentaje 2 3 4 2 2 5 2 2" xfId="29773" xr:uid="{7E56E580-9562-400B-AA1E-8AB1D2DFE27B}"/>
    <cellStyle name="Porcentaje 2 3 4 2 2 5 3" xfId="21410" xr:uid="{6834EFC1-AC21-4624-804E-9BBC1B579877}"/>
    <cellStyle name="Porcentaje 2 3 4 2 2 6" xfId="8863" xr:uid="{0B4E4184-2EFB-41A3-A3E5-9790F81F4A87}"/>
    <cellStyle name="Porcentaje 2 3 4 2 2 6 2" xfId="25592" xr:uid="{C1161C85-27F0-4A6B-A3B2-EC8C5085E17B}"/>
    <cellStyle name="Porcentaje 2 3 4 2 2 7" xfId="17229" xr:uid="{8052164A-A423-4233-9F76-01B8D339E8E8}"/>
    <cellStyle name="Porcentaje 2 3 4 2 3" xfId="778" xr:uid="{36F008D3-D9E0-4B8C-94BE-FD534B1138F6}"/>
    <cellStyle name="Porcentaje 2 3 4 2 3 2" xfId="1614" xr:uid="{5B5BF850-4245-4AE1-B4D2-06B7CD6E6A96}"/>
    <cellStyle name="Porcentaje 2 3 4 2 3 2 2" xfId="3286" xr:uid="{79E356D7-BECA-44D3-AC6E-B9FDE0AF560B}"/>
    <cellStyle name="Porcentaje 2 3 4 2 3 2 2 2" xfId="7467" xr:uid="{A903A013-3F4E-4460-B207-265102E530C1}"/>
    <cellStyle name="Porcentaje 2 3 4 2 3 2 2 2 2" xfId="15830" xr:uid="{D869C7F2-FA6B-4A81-AAF1-D0F3AEABEA0F}"/>
    <cellStyle name="Porcentaje 2 3 4 2 3 2 2 2 2 2" xfId="32559" xr:uid="{1D736428-F92E-4A4D-BAC6-2FA4E4753B19}"/>
    <cellStyle name="Porcentaje 2 3 4 2 3 2 2 2 3" xfId="24196" xr:uid="{C5D0376F-C3FA-4B5A-B534-9557D94589B7}"/>
    <cellStyle name="Porcentaje 2 3 4 2 3 2 2 3" xfId="11649" xr:uid="{19E9F308-AC0E-4C4A-8B50-E0966A459B89}"/>
    <cellStyle name="Porcentaje 2 3 4 2 3 2 2 3 2" xfId="28378" xr:uid="{CBCEFC67-726C-4181-8EC2-167550CD6817}"/>
    <cellStyle name="Porcentaje 2 3 4 2 3 2 2 4" xfId="20015" xr:uid="{4447AA84-5067-430D-8418-645AA7C90AEB}"/>
    <cellStyle name="Porcentaje 2 3 4 2 3 2 3" xfId="5795" xr:uid="{D2CCCD51-A4B7-4BAD-8FA6-9A1DAB05B03F}"/>
    <cellStyle name="Porcentaje 2 3 4 2 3 2 3 2" xfId="14158" xr:uid="{7B6DF4F7-F3EB-49BD-BAF3-63C071A66CF1}"/>
    <cellStyle name="Porcentaje 2 3 4 2 3 2 3 2 2" xfId="30887" xr:uid="{BF3264BE-00FB-4D01-BBBF-00E47034A267}"/>
    <cellStyle name="Porcentaje 2 3 4 2 3 2 3 3" xfId="22524" xr:uid="{4F5196D0-FA3B-47E7-83B7-514B4FF17CD3}"/>
    <cellStyle name="Porcentaje 2 3 4 2 3 2 4" xfId="9977" xr:uid="{4FDF9039-220B-480C-91D8-9DA36987B565}"/>
    <cellStyle name="Porcentaje 2 3 4 2 3 2 4 2" xfId="26706" xr:uid="{FC06D06F-90E7-479C-A057-9BAED3DC8CE8}"/>
    <cellStyle name="Porcentaje 2 3 4 2 3 2 5" xfId="18343" xr:uid="{E5DE456D-913D-4A5E-A2D0-93564E73C8B3}"/>
    <cellStyle name="Porcentaje 2 3 4 2 3 3" xfId="2450" xr:uid="{3D6F06FC-DB9E-442B-9C3B-2E740F7F1E84}"/>
    <cellStyle name="Porcentaje 2 3 4 2 3 3 2" xfId="6631" xr:uid="{745F624F-3A93-419A-87BA-55C322544BE6}"/>
    <cellStyle name="Porcentaje 2 3 4 2 3 3 2 2" xfId="14994" xr:uid="{2380536D-E87A-4538-844C-8186A57240AA}"/>
    <cellStyle name="Porcentaje 2 3 4 2 3 3 2 2 2" xfId="31723" xr:uid="{CFDC4193-D876-4E54-84D7-75AF3AD3AF3B}"/>
    <cellStyle name="Porcentaje 2 3 4 2 3 3 2 3" xfId="23360" xr:uid="{0EB103C2-2FBC-477D-B322-68F79B77DAD3}"/>
    <cellStyle name="Porcentaje 2 3 4 2 3 3 3" xfId="10813" xr:uid="{713A9B00-C56A-4562-BD79-AF847D82EF65}"/>
    <cellStyle name="Porcentaje 2 3 4 2 3 3 3 2" xfId="27542" xr:uid="{951BE58D-90F3-4A94-A030-2263A06AFC04}"/>
    <cellStyle name="Porcentaje 2 3 4 2 3 3 4" xfId="19179" xr:uid="{EC446284-E7B5-4BDE-A53C-A8629AB83996}"/>
    <cellStyle name="Porcentaje 2 3 4 2 3 4" xfId="4124" xr:uid="{4A73F506-1247-478A-BF98-3A840147A2BF}"/>
    <cellStyle name="Porcentaje 2 3 4 2 3 4 2" xfId="8305" xr:uid="{A0C16114-DD06-40A3-AE8B-080BAE03C844}"/>
    <cellStyle name="Porcentaje 2 3 4 2 3 4 2 2" xfId="16668" xr:uid="{3A12C03D-4800-4FD4-9458-4E0693E2E3F7}"/>
    <cellStyle name="Porcentaje 2 3 4 2 3 4 2 2 2" xfId="33397" xr:uid="{222EEAF0-E488-4749-8004-1BCE9F8674F5}"/>
    <cellStyle name="Porcentaje 2 3 4 2 3 4 2 3" xfId="25034" xr:uid="{A21A01F9-F057-4545-8259-8B94CD8D1EA8}"/>
    <cellStyle name="Porcentaje 2 3 4 2 3 4 3" xfId="12487" xr:uid="{A9516A74-7678-4D9C-A09A-1A12BAA6E06D}"/>
    <cellStyle name="Porcentaje 2 3 4 2 3 4 3 2" xfId="29216" xr:uid="{22C17E7C-3DC9-46F9-8E3D-A3FD2B619988}"/>
    <cellStyle name="Porcentaje 2 3 4 2 3 4 4" xfId="20853" xr:uid="{6AE16CC8-4D65-4AB8-9162-4D10BC069301}"/>
    <cellStyle name="Porcentaje 2 3 4 2 3 5" xfId="4959" xr:uid="{6454231E-2411-4533-8D56-B11724CAB75D}"/>
    <cellStyle name="Porcentaje 2 3 4 2 3 5 2" xfId="13322" xr:uid="{7CA469C1-D16F-4C5E-8CFE-7CB051256428}"/>
    <cellStyle name="Porcentaje 2 3 4 2 3 5 2 2" xfId="30051" xr:uid="{77FD915C-AEF8-4E49-A8C6-86DD00023B56}"/>
    <cellStyle name="Porcentaje 2 3 4 2 3 5 3" xfId="21688" xr:uid="{FBE7408C-2945-4BF9-BFFF-382F6AB5E237}"/>
    <cellStyle name="Porcentaje 2 3 4 2 3 6" xfId="9141" xr:uid="{A982495B-DCCF-4AD0-96B1-CAF116C083F1}"/>
    <cellStyle name="Porcentaje 2 3 4 2 3 6 2" xfId="25870" xr:uid="{CCCE9584-98F1-4D76-84DD-FEC0CAA44552}"/>
    <cellStyle name="Porcentaje 2 3 4 2 3 7" xfId="17507" xr:uid="{79DF5727-12B8-4E45-B871-E1F76971FF21}"/>
    <cellStyle name="Porcentaje 2 3 4 2 4" xfId="1058" xr:uid="{1F6391E2-7441-44A7-ACE8-CEF72B57F25D}"/>
    <cellStyle name="Porcentaje 2 3 4 2 4 2" xfId="2730" xr:uid="{ECED8387-0CCB-4EFF-BE34-B3DF829290E9}"/>
    <cellStyle name="Porcentaje 2 3 4 2 4 2 2" xfId="6911" xr:uid="{6236FEDB-91F5-4E57-9FAB-AA571E2071BF}"/>
    <cellStyle name="Porcentaje 2 3 4 2 4 2 2 2" xfId="15274" xr:uid="{AC2CC99C-6CDA-4ABA-A936-D4D84C8FF698}"/>
    <cellStyle name="Porcentaje 2 3 4 2 4 2 2 2 2" xfId="32003" xr:uid="{2CDF7400-A655-4B14-865C-338F507F5B74}"/>
    <cellStyle name="Porcentaje 2 3 4 2 4 2 2 3" xfId="23640" xr:uid="{F34765D3-1BA8-49B4-BA9D-2B6ACA6D6AB4}"/>
    <cellStyle name="Porcentaje 2 3 4 2 4 2 3" xfId="11093" xr:uid="{865DF914-77F7-4FDC-AD79-2D506F299948}"/>
    <cellStyle name="Porcentaje 2 3 4 2 4 2 3 2" xfId="27822" xr:uid="{AA139498-C6E1-4AC7-BF17-095B4833900B}"/>
    <cellStyle name="Porcentaje 2 3 4 2 4 2 4" xfId="19459" xr:uid="{4FA1D3C7-8E1B-43A7-94DC-96D551F34847}"/>
    <cellStyle name="Porcentaje 2 3 4 2 4 3" xfId="5239" xr:uid="{F7101712-1071-455B-AADB-D90795C2AE91}"/>
    <cellStyle name="Porcentaje 2 3 4 2 4 3 2" xfId="13602" xr:uid="{FC8C4E17-8AC3-43A8-BA24-9E170FA5A40F}"/>
    <cellStyle name="Porcentaje 2 3 4 2 4 3 2 2" xfId="30331" xr:uid="{49B05E1E-0C87-4E79-9AF7-3A96D932AB58}"/>
    <cellStyle name="Porcentaje 2 3 4 2 4 3 3" xfId="21968" xr:uid="{DFCBF174-1C65-458A-9064-E4EEC01160ED}"/>
    <cellStyle name="Porcentaje 2 3 4 2 4 4" xfId="9421" xr:uid="{17C230BE-E855-4D7B-90AA-3B9C7C667264}"/>
    <cellStyle name="Porcentaje 2 3 4 2 4 4 2" xfId="26150" xr:uid="{1FB4A386-452A-48B2-AE5D-F0DE1E022343}"/>
    <cellStyle name="Porcentaje 2 3 4 2 4 5" xfId="17787" xr:uid="{A72BB2C9-3F9B-4FBC-8DF0-3F394C7ACCBC}"/>
    <cellStyle name="Porcentaje 2 3 4 2 5" xfId="1894" xr:uid="{E71E27C1-2912-4801-BB75-1AF01C40E306}"/>
    <cellStyle name="Porcentaje 2 3 4 2 5 2" xfId="6075" xr:uid="{BFD6F2D7-154E-42E7-BA5A-CFDAF92E503E}"/>
    <cellStyle name="Porcentaje 2 3 4 2 5 2 2" xfId="14438" xr:uid="{35D44D82-4F8E-44BF-94F8-153F699CB0E4}"/>
    <cellStyle name="Porcentaje 2 3 4 2 5 2 2 2" xfId="31167" xr:uid="{CD9354EA-C173-4186-B9BA-BED9DB0F649E}"/>
    <cellStyle name="Porcentaje 2 3 4 2 5 2 3" xfId="22804" xr:uid="{CB665212-631F-4225-974E-DBE84162137B}"/>
    <cellStyle name="Porcentaje 2 3 4 2 5 3" xfId="10257" xr:uid="{85A3F21E-FB3F-412A-9B2A-E6BC3921A399}"/>
    <cellStyle name="Porcentaje 2 3 4 2 5 3 2" xfId="26986" xr:uid="{C787CDE1-DF7C-4FD9-B5BE-3522925DA3C0}"/>
    <cellStyle name="Porcentaje 2 3 4 2 5 4" xfId="18623" xr:uid="{02D4662C-0DC0-4CBC-B14D-5B6385B00585}"/>
    <cellStyle name="Porcentaje 2 3 4 2 6" xfId="3568" xr:uid="{FE280566-389D-4F80-BF67-1576154B496F}"/>
    <cellStyle name="Porcentaje 2 3 4 2 6 2" xfId="7749" xr:uid="{E0C6ED97-1A11-4935-9EA0-9D202EF2851B}"/>
    <cellStyle name="Porcentaje 2 3 4 2 6 2 2" xfId="16112" xr:uid="{6A0B48D6-155E-42E5-9826-B95C13C6D7C4}"/>
    <cellStyle name="Porcentaje 2 3 4 2 6 2 2 2" xfId="32841" xr:uid="{B88AB4E0-43AB-4342-AB61-DBE3A7F4C8E2}"/>
    <cellStyle name="Porcentaje 2 3 4 2 6 2 3" xfId="24478" xr:uid="{437E1D13-F372-4906-8621-7554007C7D9D}"/>
    <cellStyle name="Porcentaje 2 3 4 2 6 3" xfId="11931" xr:uid="{21785FF4-C9F1-49F5-B275-FB9C9A376699}"/>
    <cellStyle name="Porcentaje 2 3 4 2 6 3 2" xfId="28660" xr:uid="{6D317BD6-C3FF-40A7-A2E5-24A0DE0DE12B}"/>
    <cellStyle name="Porcentaje 2 3 4 2 6 4" xfId="20297" xr:uid="{6D440989-4EB9-40B5-9A83-4E9716A548DF}"/>
    <cellStyle name="Porcentaje 2 3 4 2 7" xfId="4403" xr:uid="{C75848AF-37BD-4436-83AC-2AE332F55B16}"/>
    <cellStyle name="Porcentaje 2 3 4 2 7 2" xfId="12766" xr:uid="{12E287A2-6E18-476D-B721-6559EAF97CCF}"/>
    <cellStyle name="Porcentaje 2 3 4 2 7 2 2" xfId="29495" xr:uid="{A189089D-B069-408B-A18C-F16FC706D1AD}"/>
    <cellStyle name="Porcentaje 2 3 4 2 7 3" xfId="21132" xr:uid="{8240C51A-830C-46F2-9BDE-A47D891BF66E}"/>
    <cellStyle name="Porcentaje 2 3 4 2 8" xfId="8585" xr:uid="{201B8D59-84F4-4377-8B8F-34124837AC9E}"/>
    <cellStyle name="Porcentaje 2 3 4 2 8 2" xfId="25314" xr:uid="{7F03F9BE-F27A-4297-8F25-5339E11D27F9}"/>
    <cellStyle name="Porcentaje 2 3 4 2 9" xfId="16951" xr:uid="{A7731A8D-9C2B-4305-BDEB-1DBFF96C7549}"/>
    <cellStyle name="Porcentaje 2 3 4 3" xfId="364" xr:uid="{58096472-F83F-46F7-9EC7-F4F81C3519D7}"/>
    <cellStyle name="Porcentaje 2 3 4 3 2" xfId="1200" xr:uid="{BB23E92A-3254-4C17-AF82-34F080D6BFA5}"/>
    <cellStyle name="Porcentaje 2 3 4 3 2 2" xfId="2872" xr:uid="{168650A6-4C14-4D0A-B30D-899E967EFD27}"/>
    <cellStyle name="Porcentaje 2 3 4 3 2 2 2" xfId="7053" xr:uid="{ACDCC22E-828D-4634-B5CE-8DF0C212BC8E}"/>
    <cellStyle name="Porcentaje 2 3 4 3 2 2 2 2" xfId="15416" xr:uid="{145C6B64-73FC-4D4B-BEFE-2BF72547FFFF}"/>
    <cellStyle name="Porcentaje 2 3 4 3 2 2 2 2 2" xfId="32145" xr:uid="{68287116-5AC9-4358-8C35-740A077BA483}"/>
    <cellStyle name="Porcentaje 2 3 4 3 2 2 2 3" xfId="23782" xr:uid="{A99EC24F-5C91-4DF1-9DE6-503854FE3E6F}"/>
    <cellStyle name="Porcentaje 2 3 4 3 2 2 3" xfId="11235" xr:uid="{03A4167B-FD16-4AE2-91D6-1F976197347B}"/>
    <cellStyle name="Porcentaje 2 3 4 3 2 2 3 2" xfId="27964" xr:uid="{5EAE00B5-9AF3-4849-BB18-6F6D161C1603}"/>
    <cellStyle name="Porcentaje 2 3 4 3 2 2 4" xfId="19601" xr:uid="{D934E0FB-E0D1-40B4-AFB2-ECB7AC063841}"/>
    <cellStyle name="Porcentaje 2 3 4 3 2 3" xfId="5381" xr:uid="{95EFBB66-B2AD-4157-9CA8-FACEBB746B41}"/>
    <cellStyle name="Porcentaje 2 3 4 3 2 3 2" xfId="13744" xr:uid="{0996F066-CA9C-4CE8-91E1-50CFD0E5AE04}"/>
    <cellStyle name="Porcentaje 2 3 4 3 2 3 2 2" xfId="30473" xr:uid="{BBF778E8-ED58-4E9E-A5DF-FA9B3F97B737}"/>
    <cellStyle name="Porcentaje 2 3 4 3 2 3 3" xfId="22110" xr:uid="{B84CC284-5C12-4AB7-977E-A1007CA41B01}"/>
    <cellStyle name="Porcentaje 2 3 4 3 2 4" xfId="9563" xr:uid="{51313742-D3CD-415B-AB17-FF2FD9C0DE21}"/>
    <cellStyle name="Porcentaje 2 3 4 3 2 4 2" xfId="26292" xr:uid="{248FF7F9-E8A4-415C-A387-FBF1323184AF}"/>
    <cellStyle name="Porcentaje 2 3 4 3 2 5" xfId="17929" xr:uid="{0BBB9BB2-4689-41DB-88C9-0EF2FA0A0CE0}"/>
    <cellStyle name="Porcentaje 2 3 4 3 3" xfId="2036" xr:uid="{4D2702F2-0FFB-4DA0-AF31-4C5390E49904}"/>
    <cellStyle name="Porcentaje 2 3 4 3 3 2" xfId="6217" xr:uid="{8E26B3CF-7B23-4719-8AFD-550E92711358}"/>
    <cellStyle name="Porcentaje 2 3 4 3 3 2 2" xfId="14580" xr:uid="{75E4B725-F193-48C5-B886-D0A63045A4D0}"/>
    <cellStyle name="Porcentaje 2 3 4 3 3 2 2 2" xfId="31309" xr:uid="{D926B53B-DC47-44EF-B51B-5A88CD3572D5}"/>
    <cellStyle name="Porcentaje 2 3 4 3 3 2 3" xfId="22946" xr:uid="{7BFCA141-DABD-413A-A22D-C66D01EBAA3F}"/>
    <cellStyle name="Porcentaje 2 3 4 3 3 3" xfId="10399" xr:uid="{A812FA46-C102-4A25-A876-ED0E7464C9EC}"/>
    <cellStyle name="Porcentaje 2 3 4 3 3 3 2" xfId="27128" xr:uid="{8C76EE41-1498-44EE-B6A7-6F7F7EA53F10}"/>
    <cellStyle name="Porcentaje 2 3 4 3 3 4" xfId="18765" xr:uid="{884EA2FD-D863-425B-90C6-9ED8C2468DF6}"/>
    <cellStyle name="Porcentaje 2 3 4 3 4" xfId="3710" xr:uid="{2C6AC8B9-EC86-4E05-9C2D-1138D1942F97}"/>
    <cellStyle name="Porcentaje 2 3 4 3 4 2" xfId="7891" xr:uid="{1B5B3799-774A-4DC3-838F-8FA41A97EB9E}"/>
    <cellStyle name="Porcentaje 2 3 4 3 4 2 2" xfId="16254" xr:uid="{2CC1031E-2910-4FF4-8422-653C0379E8F4}"/>
    <cellStyle name="Porcentaje 2 3 4 3 4 2 2 2" xfId="32983" xr:uid="{6961B018-C2A8-4379-B64C-623B55A466D1}"/>
    <cellStyle name="Porcentaje 2 3 4 3 4 2 3" xfId="24620" xr:uid="{5EAA783C-0FCE-47CB-8AB4-E89013332AE2}"/>
    <cellStyle name="Porcentaje 2 3 4 3 4 3" xfId="12073" xr:uid="{BC019EC6-1307-4E62-A0CF-D92303D9D57F}"/>
    <cellStyle name="Porcentaje 2 3 4 3 4 3 2" xfId="28802" xr:uid="{1CC45DDF-5849-4109-AC6D-981DE0BE23F6}"/>
    <cellStyle name="Porcentaje 2 3 4 3 4 4" xfId="20439" xr:uid="{1F51E16E-1491-4B38-B95A-FE4293F114E1}"/>
    <cellStyle name="Porcentaje 2 3 4 3 5" xfId="4545" xr:uid="{2B8592C7-AEDD-4448-A08F-F04F8661EAD4}"/>
    <cellStyle name="Porcentaje 2 3 4 3 5 2" xfId="12908" xr:uid="{E3085DBC-128C-4F00-8F0B-03D89971C932}"/>
    <cellStyle name="Porcentaje 2 3 4 3 5 2 2" xfId="29637" xr:uid="{23B91CF6-71FD-47EC-BB89-20C28B4D4371}"/>
    <cellStyle name="Porcentaje 2 3 4 3 5 3" xfId="21274" xr:uid="{D20C4B7E-8BA5-4733-B8CB-1250C380D4FC}"/>
    <cellStyle name="Porcentaje 2 3 4 3 6" xfId="8727" xr:uid="{FBA3CE5A-AD8B-4D73-8872-BDEA3139DCBC}"/>
    <cellStyle name="Porcentaje 2 3 4 3 6 2" xfId="25456" xr:uid="{1109322A-25D5-4B8B-A6C3-456CF880D887}"/>
    <cellStyle name="Porcentaje 2 3 4 3 7" xfId="17093" xr:uid="{F517054A-C6F1-4EC2-B03B-E5925171216B}"/>
    <cellStyle name="Porcentaje 2 3 4 4" xfId="642" xr:uid="{49D45C0E-CC77-4FD9-977F-A0827C272196}"/>
    <cellStyle name="Porcentaje 2 3 4 4 2" xfId="1478" xr:uid="{646067B7-85E0-4882-B7D7-B31CD1140DEE}"/>
    <cellStyle name="Porcentaje 2 3 4 4 2 2" xfId="3150" xr:uid="{D98C4342-DAB0-4EBC-B26F-160BF81555D7}"/>
    <cellStyle name="Porcentaje 2 3 4 4 2 2 2" xfId="7331" xr:uid="{C243FB21-9CDD-4F3C-AE40-2049762A001D}"/>
    <cellStyle name="Porcentaje 2 3 4 4 2 2 2 2" xfId="15694" xr:uid="{58F595D8-7346-4C11-B77E-CD7F1F44358A}"/>
    <cellStyle name="Porcentaje 2 3 4 4 2 2 2 2 2" xfId="32423" xr:uid="{7F3F8A39-0BFA-4F6C-9F12-07DC70591309}"/>
    <cellStyle name="Porcentaje 2 3 4 4 2 2 2 3" xfId="24060" xr:uid="{EAB7007E-02DD-4623-A67C-11EF968D9CFC}"/>
    <cellStyle name="Porcentaje 2 3 4 4 2 2 3" xfId="11513" xr:uid="{355F70CA-9C3C-4F9D-AD10-BF6F60E89E05}"/>
    <cellStyle name="Porcentaje 2 3 4 4 2 2 3 2" xfId="28242" xr:uid="{3EF68FED-36EB-42D1-9B48-BE0BE0A04F26}"/>
    <cellStyle name="Porcentaje 2 3 4 4 2 2 4" xfId="19879" xr:uid="{BA10B7A2-FACB-4EC4-962E-AB911E0E927C}"/>
    <cellStyle name="Porcentaje 2 3 4 4 2 3" xfId="5659" xr:uid="{F843F713-5483-417A-9C19-EFA334133F29}"/>
    <cellStyle name="Porcentaje 2 3 4 4 2 3 2" xfId="14022" xr:uid="{4F32120E-4EC0-4484-B794-B8A5D3F7A5CE}"/>
    <cellStyle name="Porcentaje 2 3 4 4 2 3 2 2" xfId="30751" xr:uid="{345EF43B-11D8-4DB3-9845-110BFBCC0D65}"/>
    <cellStyle name="Porcentaje 2 3 4 4 2 3 3" xfId="22388" xr:uid="{59806A9C-F9C0-43C3-93CD-FA5CDD1CEB5B}"/>
    <cellStyle name="Porcentaje 2 3 4 4 2 4" xfId="9841" xr:uid="{3D53B678-6269-42FB-9C7C-74C9745E38F5}"/>
    <cellStyle name="Porcentaje 2 3 4 4 2 4 2" xfId="26570" xr:uid="{9D951480-EF48-45C2-8315-22FFA743269E}"/>
    <cellStyle name="Porcentaje 2 3 4 4 2 5" xfId="18207" xr:uid="{CEB6D1FF-5FAE-4902-AA95-33A957221EC9}"/>
    <cellStyle name="Porcentaje 2 3 4 4 3" xfId="2314" xr:uid="{8ADD2B51-04CA-462F-A556-81774E4859CA}"/>
    <cellStyle name="Porcentaje 2 3 4 4 3 2" xfId="6495" xr:uid="{E2B16580-7750-4E5D-AFD8-10A7CF18CB5F}"/>
    <cellStyle name="Porcentaje 2 3 4 4 3 2 2" xfId="14858" xr:uid="{7B898C0C-5162-41C7-AEC3-311EE502DCF3}"/>
    <cellStyle name="Porcentaje 2 3 4 4 3 2 2 2" xfId="31587" xr:uid="{22C34700-ADBD-4718-9E13-BE5AD3188EA5}"/>
    <cellStyle name="Porcentaje 2 3 4 4 3 2 3" xfId="23224" xr:uid="{773B8AFA-B059-40E2-85D3-3D204B96FA76}"/>
    <cellStyle name="Porcentaje 2 3 4 4 3 3" xfId="10677" xr:uid="{9FE52A36-1A60-408A-AC42-F84785FABA77}"/>
    <cellStyle name="Porcentaje 2 3 4 4 3 3 2" xfId="27406" xr:uid="{5F956E45-BA52-4A40-83AD-C5C1F2F1A56E}"/>
    <cellStyle name="Porcentaje 2 3 4 4 3 4" xfId="19043" xr:uid="{C48CCC36-9678-49BB-8A5C-ECD1C62EE1D3}"/>
    <cellStyle name="Porcentaje 2 3 4 4 4" xfId="3988" xr:uid="{6D421D3B-87E9-4123-BAF6-506D6E86807D}"/>
    <cellStyle name="Porcentaje 2 3 4 4 4 2" xfId="8169" xr:uid="{A4D9784F-71D2-49FB-A55B-87F2CFE20120}"/>
    <cellStyle name="Porcentaje 2 3 4 4 4 2 2" xfId="16532" xr:uid="{2C30FCE5-5083-470B-8E7E-CD9D11636BBD}"/>
    <cellStyle name="Porcentaje 2 3 4 4 4 2 2 2" xfId="33261" xr:uid="{50DB17AC-7372-4308-B5A8-084BFE2C7FFE}"/>
    <cellStyle name="Porcentaje 2 3 4 4 4 2 3" xfId="24898" xr:uid="{E6D8EF13-FB41-4AD1-9C7A-5C38698C0294}"/>
    <cellStyle name="Porcentaje 2 3 4 4 4 3" xfId="12351" xr:uid="{4C08F0F7-5F48-457C-8705-29F0B2C27772}"/>
    <cellStyle name="Porcentaje 2 3 4 4 4 3 2" xfId="29080" xr:uid="{210C042E-BAB7-444D-A77A-31EA4BF5C817}"/>
    <cellStyle name="Porcentaje 2 3 4 4 4 4" xfId="20717" xr:uid="{6ACE7170-FA31-4062-B065-A5A20A3C44F2}"/>
    <cellStyle name="Porcentaje 2 3 4 4 5" xfId="4823" xr:uid="{2061EE0A-4642-4F20-8047-1472D6EEB0BD}"/>
    <cellStyle name="Porcentaje 2 3 4 4 5 2" xfId="13186" xr:uid="{8EC271B3-8002-4033-AFC3-75D04E802481}"/>
    <cellStyle name="Porcentaje 2 3 4 4 5 2 2" xfId="29915" xr:uid="{A21F5720-A19B-4098-B32E-D2A46F8339AF}"/>
    <cellStyle name="Porcentaje 2 3 4 4 5 3" xfId="21552" xr:uid="{273A865C-FA3D-4852-9AD1-F8369AC101E6}"/>
    <cellStyle name="Porcentaje 2 3 4 4 6" xfId="9005" xr:uid="{DA42F178-4AA6-4523-B657-C3186684D14A}"/>
    <cellStyle name="Porcentaje 2 3 4 4 6 2" xfId="25734" xr:uid="{75944921-EA72-4AF9-8BF6-CDBF61020835}"/>
    <cellStyle name="Porcentaje 2 3 4 4 7" xfId="17371" xr:uid="{FCCF03BD-F9C5-46E5-A6C2-ADC56FE38821}"/>
    <cellStyle name="Porcentaje 2 3 4 5" xfId="922" xr:uid="{4327E66A-B005-4F49-91E9-0B21CDBA64FB}"/>
    <cellStyle name="Porcentaje 2 3 4 5 2" xfId="2594" xr:uid="{EEC27E55-54CF-4DCA-B746-D27D56CC0FB8}"/>
    <cellStyle name="Porcentaje 2 3 4 5 2 2" xfId="6775" xr:uid="{1CFB1384-C9D4-465A-8A33-FCCFEBD3B37F}"/>
    <cellStyle name="Porcentaje 2 3 4 5 2 2 2" xfId="15138" xr:uid="{D49D1D58-3CD4-4AAB-B1DB-2E6C5F73B78D}"/>
    <cellStyle name="Porcentaje 2 3 4 5 2 2 2 2" xfId="31867" xr:uid="{109BA35C-BE59-42B5-8617-1CD0A186AC7B}"/>
    <cellStyle name="Porcentaje 2 3 4 5 2 2 3" xfId="23504" xr:uid="{561F9AED-4893-4E58-A0A1-0050E8F3CF1C}"/>
    <cellStyle name="Porcentaje 2 3 4 5 2 3" xfId="10957" xr:uid="{18823258-506F-4504-B62D-E8B4BF73E606}"/>
    <cellStyle name="Porcentaje 2 3 4 5 2 3 2" xfId="27686" xr:uid="{C6ACCC5D-C4B7-457F-BA91-A4C5C4BD547C}"/>
    <cellStyle name="Porcentaje 2 3 4 5 2 4" xfId="19323" xr:uid="{61BDFAED-8555-4130-A484-89C942B579C0}"/>
    <cellStyle name="Porcentaje 2 3 4 5 3" xfId="5103" xr:uid="{AA4EB518-FBF3-4F44-9D9C-5305D90BB98A}"/>
    <cellStyle name="Porcentaje 2 3 4 5 3 2" xfId="13466" xr:uid="{FA99DFCD-A202-47F0-B5CB-4B1042072AA2}"/>
    <cellStyle name="Porcentaje 2 3 4 5 3 2 2" xfId="30195" xr:uid="{4946399D-83F9-4F60-A505-316EB291C391}"/>
    <cellStyle name="Porcentaje 2 3 4 5 3 3" xfId="21832" xr:uid="{312278F4-7941-4F67-8738-73B4C77631A8}"/>
    <cellStyle name="Porcentaje 2 3 4 5 4" xfId="9285" xr:uid="{15C345AD-840D-46F0-966A-81E21ED58F88}"/>
    <cellStyle name="Porcentaje 2 3 4 5 4 2" xfId="26014" xr:uid="{7464D44C-D74E-40F6-960E-B0690A74FBEE}"/>
    <cellStyle name="Porcentaje 2 3 4 5 5" xfId="17651" xr:uid="{1A8171CB-C624-4658-872E-55BA9540F8BE}"/>
    <cellStyle name="Porcentaje 2 3 4 6" xfId="1758" xr:uid="{C43307C6-3441-40B4-BC0E-BBF6C25EDDFC}"/>
    <cellStyle name="Porcentaje 2 3 4 6 2" xfId="5939" xr:uid="{84483DE0-DFDD-46EE-AE21-1530E2EC3615}"/>
    <cellStyle name="Porcentaje 2 3 4 6 2 2" xfId="14302" xr:uid="{6C1BBDC6-5B4B-48C1-8CA3-19D1B2EFCBDE}"/>
    <cellStyle name="Porcentaje 2 3 4 6 2 2 2" xfId="31031" xr:uid="{FEB8D979-1741-465F-8F72-9DC1D143304B}"/>
    <cellStyle name="Porcentaje 2 3 4 6 2 3" xfId="22668" xr:uid="{3EA81B98-264A-450C-91CD-173BADC2F37E}"/>
    <cellStyle name="Porcentaje 2 3 4 6 3" xfId="10121" xr:uid="{9B1C7F60-366B-4306-8A05-86E70FECEC24}"/>
    <cellStyle name="Porcentaje 2 3 4 6 3 2" xfId="26850" xr:uid="{7F5BEB58-7C80-4032-A653-BCD6B7E5EE0D}"/>
    <cellStyle name="Porcentaje 2 3 4 6 4" xfId="18487" xr:uid="{6E6FD404-0A37-419D-B145-E78ED03BDBB2}"/>
    <cellStyle name="Porcentaje 2 3 4 7" xfId="3432" xr:uid="{4DD1C929-6C71-4A21-AE96-A87C0CF8FE8E}"/>
    <cellStyle name="Porcentaje 2 3 4 7 2" xfId="7613" xr:uid="{7A30B9BF-7812-4477-BD96-7655E1B83A83}"/>
    <cellStyle name="Porcentaje 2 3 4 7 2 2" xfId="15976" xr:uid="{25D93C5C-4B15-4C98-B27B-E2F4F31E39B0}"/>
    <cellStyle name="Porcentaje 2 3 4 7 2 2 2" xfId="32705" xr:uid="{2B2017E7-40EE-473D-B5CF-CF8545C703A0}"/>
    <cellStyle name="Porcentaje 2 3 4 7 2 3" xfId="24342" xr:uid="{13278846-53D2-429C-8A31-15D4FED1FC4E}"/>
    <cellStyle name="Porcentaje 2 3 4 7 3" xfId="11795" xr:uid="{2888E0FB-DBA1-4DFF-9DE7-664214D9703D}"/>
    <cellStyle name="Porcentaje 2 3 4 7 3 2" xfId="28524" xr:uid="{78D1CAFE-09F2-481A-9DD4-2C001A3E68F8}"/>
    <cellStyle name="Porcentaje 2 3 4 7 4" xfId="20161" xr:uid="{2E224F19-3946-4108-AE6B-E8F35CB3E665}"/>
    <cellStyle name="Porcentaje 2 3 4 8" xfId="4267" xr:uid="{88061D14-3AE8-4347-838F-616D2C1CC742}"/>
    <cellStyle name="Porcentaje 2 3 4 8 2" xfId="12630" xr:uid="{1D0169D9-947F-4510-879A-3DFB912C32E7}"/>
    <cellStyle name="Porcentaje 2 3 4 8 2 2" xfId="29359" xr:uid="{E3D80024-75E5-41C7-B620-7614095D2971}"/>
    <cellStyle name="Porcentaje 2 3 4 8 3" xfId="20996" xr:uid="{F4859475-7448-43F3-AFDE-8A2B652F3A19}"/>
    <cellStyle name="Porcentaje 2 3 4 9" xfId="8449" xr:uid="{6F35D195-4BFE-43E4-947C-3319A1E5A1FA}"/>
    <cellStyle name="Porcentaje 2 3 4 9 2" xfId="25178" xr:uid="{5735C0EC-6190-4E13-B29F-09FE4E1A987C}"/>
    <cellStyle name="Porcentaje 2 3 5" xfId="155" xr:uid="{F1ED739A-ED36-43B2-A7B9-976E6819C46E}"/>
    <cellStyle name="Porcentaje 2 3 5 2" xfId="433" xr:uid="{3A47D5F2-D1F3-4464-AA04-A49857C6DC0A}"/>
    <cellStyle name="Porcentaje 2 3 5 2 2" xfId="1269" xr:uid="{F581510B-FE29-48D7-A67D-2F2E59CF305B}"/>
    <cellStyle name="Porcentaje 2 3 5 2 2 2" xfId="2941" xr:uid="{6D21DF89-4B14-458A-81C1-2D083E1C9DAB}"/>
    <cellStyle name="Porcentaje 2 3 5 2 2 2 2" xfId="7122" xr:uid="{3DBCC8D6-2245-417B-8B40-3FD50F2A73F5}"/>
    <cellStyle name="Porcentaje 2 3 5 2 2 2 2 2" xfId="15485" xr:uid="{331806A9-F563-4CF2-8935-9FEB840E7A70}"/>
    <cellStyle name="Porcentaje 2 3 5 2 2 2 2 2 2" xfId="32214" xr:uid="{A33792E6-9BDA-4D84-9B7F-F1F9F52A8F8F}"/>
    <cellStyle name="Porcentaje 2 3 5 2 2 2 2 3" xfId="23851" xr:uid="{B93BE4FC-B46F-48AF-8FBF-E572BCA1CF18}"/>
    <cellStyle name="Porcentaje 2 3 5 2 2 2 3" xfId="11304" xr:uid="{064C375F-0833-4259-A4CE-37EF26166B8F}"/>
    <cellStyle name="Porcentaje 2 3 5 2 2 2 3 2" xfId="28033" xr:uid="{1C7C7FF4-4FAB-4F42-AAC0-1A7373E7C779}"/>
    <cellStyle name="Porcentaje 2 3 5 2 2 2 4" xfId="19670" xr:uid="{4E5BEABD-7D9D-4D08-8FBE-75CCCA2FA4A2}"/>
    <cellStyle name="Porcentaje 2 3 5 2 2 3" xfId="5450" xr:uid="{2F4B8868-661D-4950-964B-BF4BD2004CD2}"/>
    <cellStyle name="Porcentaje 2 3 5 2 2 3 2" xfId="13813" xr:uid="{34149E61-A4CB-432F-B6C0-89EC5FC6FD3B}"/>
    <cellStyle name="Porcentaje 2 3 5 2 2 3 2 2" xfId="30542" xr:uid="{2EEB785C-33F7-4EF8-A97F-5803F2D7F71A}"/>
    <cellStyle name="Porcentaje 2 3 5 2 2 3 3" xfId="22179" xr:uid="{D5D03DE8-B3B7-4767-9CD5-22DE907891AD}"/>
    <cellStyle name="Porcentaje 2 3 5 2 2 4" xfId="9632" xr:uid="{26672029-48E9-4058-825C-94B5F6101002}"/>
    <cellStyle name="Porcentaje 2 3 5 2 2 4 2" xfId="26361" xr:uid="{97C22D1A-31D5-43FA-8CF0-318AD7522C10}"/>
    <cellStyle name="Porcentaje 2 3 5 2 2 5" xfId="17998" xr:uid="{180F2629-1661-4A24-96E9-F4E264182902}"/>
    <cellStyle name="Porcentaje 2 3 5 2 3" xfId="2105" xr:uid="{5C31523C-A07C-4ADE-A1A9-3607CD36E5D9}"/>
    <cellStyle name="Porcentaje 2 3 5 2 3 2" xfId="6286" xr:uid="{BA5E4527-BF99-4997-A781-1377D429987B}"/>
    <cellStyle name="Porcentaje 2 3 5 2 3 2 2" xfId="14649" xr:uid="{D5EF66F7-FAE8-4A3B-ACC2-7050D356A146}"/>
    <cellStyle name="Porcentaje 2 3 5 2 3 2 2 2" xfId="31378" xr:uid="{A6DDC004-AA75-45F1-A52B-EB0B46C66EEB}"/>
    <cellStyle name="Porcentaje 2 3 5 2 3 2 3" xfId="23015" xr:uid="{BD6310E6-FD77-4ED2-AEA7-CDBA1FD1996E}"/>
    <cellStyle name="Porcentaje 2 3 5 2 3 3" xfId="10468" xr:uid="{F74ED1C4-40BB-468A-AF3E-1CA509AD1B34}"/>
    <cellStyle name="Porcentaje 2 3 5 2 3 3 2" xfId="27197" xr:uid="{336DD142-B30C-4D54-8E00-DD02099923B3}"/>
    <cellStyle name="Porcentaje 2 3 5 2 3 4" xfId="18834" xr:uid="{E712759A-10F4-4F11-B9AB-275E7FCADE45}"/>
    <cellStyle name="Porcentaje 2 3 5 2 4" xfId="3779" xr:uid="{368F2C59-B365-424D-826C-C08DBFB25805}"/>
    <cellStyle name="Porcentaje 2 3 5 2 4 2" xfId="7960" xr:uid="{5F30ACC7-1725-4088-80BA-6AAA2382FBE1}"/>
    <cellStyle name="Porcentaje 2 3 5 2 4 2 2" xfId="16323" xr:uid="{B2F74E0B-5530-41C1-8D8F-DA875E8679F3}"/>
    <cellStyle name="Porcentaje 2 3 5 2 4 2 2 2" xfId="33052" xr:uid="{43C07CA2-6670-4D1D-9629-A1407780C4FE}"/>
    <cellStyle name="Porcentaje 2 3 5 2 4 2 3" xfId="24689" xr:uid="{C971EA0D-E7F8-44CB-9D9F-95DF360CE719}"/>
    <cellStyle name="Porcentaje 2 3 5 2 4 3" xfId="12142" xr:uid="{5F02CE8F-E394-4AA2-95A1-494A1AEA51A8}"/>
    <cellStyle name="Porcentaje 2 3 5 2 4 3 2" xfId="28871" xr:uid="{93F49CF4-78DA-4AE0-8C59-D3D78B25279B}"/>
    <cellStyle name="Porcentaje 2 3 5 2 4 4" xfId="20508" xr:uid="{CFC120B4-11BE-4E92-B343-F190FC3913F0}"/>
    <cellStyle name="Porcentaje 2 3 5 2 5" xfId="4614" xr:uid="{A6538EA2-202F-4EE9-ACE7-1426B72F3AAA}"/>
    <cellStyle name="Porcentaje 2 3 5 2 5 2" xfId="12977" xr:uid="{E4BEE3D9-D7ED-423A-94C1-CC9015F67C7C}"/>
    <cellStyle name="Porcentaje 2 3 5 2 5 2 2" xfId="29706" xr:uid="{D674AA86-1709-4834-AFA6-40FD95D915EB}"/>
    <cellStyle name="Porcentaje 2 3 5 2 5 3" xfId="21343" xr:uid="{B6C0ECE0-E317-4C57-9352-0B985730D29E}"/>
    <cellStyle name="Porcentaje 2 3 5 2 6" xfId="8796" xr:uid="{0B16A00F-D283-4A78-9529-E0A3573C19EC}"/>
    <cellStyle name="Porcentaje 2 3 5 2 6 2" xfId="25525" xr:uid="{9CAB5491-DBED-4360-81D0-C63D0D0E7F75}"/>
    <cellStyle name="Porcentaje 2 3 5 2 7" xfId="17162" xr:uid="{8C57A5B5-41A3-468C-A9BD-4915B4AA6071}"/>
    <cellStyle name="Porcentaje 2 3 5 3" xfId="711" xr:uid="{668A2F7F-BA21-4F85-A8FD-E8E9BC2BE6DE}"/>
    <cellStyle name="Porcentaje 2 3 5 3 2" xfId="1547" xr:uid="{C5476232-5932-4824-990A-34E4CEB75F7B}"/>
    <cellStyle name="Porcentaje 2 3 5 3 2 2" xfId="3219" xr:uid="{E2CC0AE6-4604-428C-A5AC-690FB38B0F0B}"/>
    <cellStyle name="Porcentaje 2 3 5 3 2 2 2" xfId="7400" xr:uid="{420B632F-565E-4B99-BA91-9393A4BE700B}"/>
    <cellStyle name="Porcentaje 2 3 5 3 2 2 2 2" xfId="15763" xr:uid="{7C42C810-0E63-48F4-8D1D-166919F6B31D}"/>
    <cellStyle name="Porcentaje 2 3 5 3 2 2 2 2 2" xfId="32492" xr:uid="{82C5C716-145E-4423-ADD8-A3B7D32C5586}"/>
    <cellStyle name="Porcentaje 2 3 5 3 2 2 2 3" xfId="24129" xr:uid="{FDAC355B-630A-459B-BF5A-18F4B86643EB}"/>
    <cellStyle name="Porcentaje 2 3 5 3 2 2 3" xfId="11582" xr:uid="{AC5E8B2C-19C6-4270-9258-A667895E269F}"/>
    <cellStyle name="Porcentaje 2 3 5 3 2 2 3 2" xfId="28311" xr:uid="{2B52536A-AD29-4D76-8873-BD12FA0732CB}"/>
    <cellStyle name="Porcentaje 2 3 5 3 2 2 4" xfId="19948" xr:uid="{2EB75262-EEBA-4D65-B7D4-72C96178F792}"/>
    <cellStyle name="Porcentaje 2 3 5 3 2 3" xfId="5728" xr:uid="{E7B19309-8F6D-4CE0-9B25-3799CFDBE843}"/>
    <cellStyle name="Porcentaje 2 3 5 3 2 3 2" xfId="14091" xr:uid="{1F9326C4-D6CE-4733-8282-C79D62AC46D2}"/>
    <cellStyle name="Porcentaje 2 3 5 3 2 3 2 2" xfId="30820" xr:uid="{A88D26A8-F46E-4FB9-853C-615299562B26}"/>
    <cellStyle name="Porcentaje 2 3 5 3 2 3 3" xfId="22457" xr:uid="{65E06DE3-5E24-4A3B-8B4B-98CA250046B0}"/>
    <cellStyle name="Porcentaje 2 3 5 3 2 4" xfId="9910" xr:uid="{E07012DC-E64A-49D7-9888-EC8A27CAE84A}"/>
    <cellStyle name="Porcentaje 2 3 5 3 2 4 2" xfId="26639" xr:uid="{C00882F6-F6FA-47FC-8CF3-3E20DCF280C4}"/>
    <cellStyle name="Porcentaje 2 3 5 3 2 5" xfId="18276" xr:uid="{9F31F2A0-7C31-4ADC-B581-F57D61E917C5}"/>
    <cellStyle name="Porcentaje 2 3 5 3 3" xfId="2383" xr:uid="{67F4DC10-F157-4355-83F0-36F44C083F2E}"/>
    <cellStyle name="Porcentaje 2 3 5 3 3 2" xfId="6564" xr:uid="{80E514F0-5EBB-469D-8DB2-1B31990F1C5B}"/>
    <cellStyle name="Porcentaje 2 3 5 3 3 2 2" xfId="14927" xr:uid="{84C69B63-84B6-4B73-B2CD-EDCCBA1EDAF1}"/>
    <cellStyle name="Porcentaje 2 3 5 3 3 2 2 2" xfId="31656" xr:uid="{87FC8A55-CEAE-4915-B91F-5F83E7DC2EA7}"/>
    <cellStyle name="Porcentaje 2 3 5 3 3 2 3" xfId="23293" xr:uid="{50B231E4-CC81-4718-B0B1-0ED23E32A9CC}"/>
    <cellStyle name="Porcentaje 2 3 5 3 3 3" xfId="10746" xr:uid="{93CE01DE-E830-45F1-8544-5561436A32DD}"/>
    <cellStyle name="Porcentaje 2 3 5 3 3 3 2" xfId="27475" xr:uid="{A3C0F720-5DDF-42F0-84D7-95790F573ED1}"/>
    <cellStyle name="Porcentaje 2 3 5 3 3 4" xfId="19112" xr:uid="{AB243E5C-29C1-4DE4-A946-96C7411C881E}"/>
    <cellStyle name="Porcentaje 2 3 5 3 4" xfId="4057" xr:uid="{EF8B4F05-2966-4B76-8837-2BA9E5DA510C}"/>
    <cellStyle name="Porcentaje 2 3 5 3 4 2" xfId="8238" xr:uid="{9A48179E-4550-45CA-8667-BC02BD203992}"/>
    <cellStyle name="Porcentaje 2 3 5 3 4 2 2" xfId="16601" xr:uid="{5BDEDBCF-DA74-448A-ACB6-F4D41605CC84}"/>
    <cellStyle name="Porcentaje 2 3 5 3 4 2 2 2" xfId="33330" xr:uid="{439E2525-7361-4A1B-826E-0E1166490334}"/>
    <cellStyle name="Porcentaje 2 3 5 3 4 2 3" xfId="24967" xr:uid="{E023087E-AA26-4DFC-A8DC-DACBC6B4779D}"/>
    <cellStyle name="Porcentaje 2 3 5 3 4 3" xfId="12420" xr:uid="{04AF648F-FC67-41FF-BA48-97B07E9698CC}"/>
    <cellStyle name="Porcentaje 2 3 5 3 4 3 2" xfId="29149" xr:uid="{58210881-EB40-48AD-975C-75B36FBB5FC7}"/>
    <cellStyle name="Porcentaje 2 3 5 3 4 4" xfId="20786" xr:uid="{19C9CD57-A90D-46E3-9A4E-F3377BD380ED}"/>
    <cellStyle name="Porcentaje 2 3 5 3 5" xfId="4892" xr:uid="{0D67FFD6-78F9-4D51-B517-30BA6BA12BCC}"/>
    <cellStyle name="Porcentaje 2 3 5 3 5 2" xfId="13255" xr:uid="{04B7FC2A-292D-4165-B11D-475C7EFDD8F2}"/>
    <cellStyle name="Porcentaje 2 3 5 3 5 2 2" xfId="29984" xr:uid="{D6C77D86-288E-4F49-821B-584B306B101D}"/>
    <cellStyle name="Porcentaje 2 3 5 3 5 3" xfId="21621" xr:uid="{E3D5DD11-F059-4B9C-8F4B-BC1B65F478BC}"/>
    <cellStyle name="Porcentaje 2 3 5 3 6" xfId="9074" xr:uid="{98ACD2B5-15EE-4971-B1CD-AF1483B908E7}"/>
    <cellStyle name="Porcentaje 2 3 5 3 6 2" xfId="25803" xr:uid="{DA07B91F-D953-4356-9AA2-0AA723EF9358}"/>
    <cellStyle name="Porcentaje 2 3 5 3 7" xfId="17440" xr:uid="{41609B1D-5B36-4CF9-B3BC-7CC35CDCD7B7}"/>
    <cellStyle name="Porcentaje 2 3 5 4" xfId="991" xr:uid="{CDF85D54-532E-4BEA-A0A4-753D85258E9E}"/>
    <cellStyle name="Porcentaje 2 3 5 4 2" xfId="2663" xr:uid="{0F3A807A-8BCA-45FD-A3DE-9842D732FFF7}"/>
    <cellStyle name="Porcentaje 2 3 5 4 2 2" xfId="6844" xr:uid="{56F5C600-9DB1-4EAD-820E-57FB5A28B298}"/>
    <cellStyle name="Porcentaje 2 3 5 4 2 2 2" xfId="15207" xr:uid="{A1A040C6-2D9C-41A8-93C8-C00F120ED69A}"/>
    <cellStyle name="Porcentaje 2 3 5 4 2 2 2 2" xfId="31936" xr:uid="{95E97743-C5B2-469A-BAD4-ACF1F2B33CC0}"/>
    <cellStyle name="Porcentaje 2 3 5 4 2 2 3" xfId="23573" xr:uid="{763636C5-1F17-4A7E-BEFB-3044BCB22A5E}"/>
    <cellStyle name="Porcentaje 2 3 5 4 2 3" xfId="11026" xr:uid="{BDF66FD6-4E28-4215-8905-D053346C016C}"/>
    <cellStyle name="Porcentaje 2 3 5 4 2 3 2" xfId="27755" xr:uid="{7CF01205-F684-4998-AF0A-6711E385AC5F}"/>
    <cellStyle name="Porcentaje 2 3 5 4 2 4" xfId="19392" xr:uid="{4ED6486F-5FB3-4FE5-BCB6-B40BA16BA343}"/>
    <cellStyle name="Porcentaje 2 3 5 4 3" xfId="5172" xr:uid="{EF4CBFC2-6249-4437-BE74-74AAA5BAB3D6}"/>
    <cellStyle name="Porcentaje 2 3 5 4 3 2" xfId="13535" xr:uid="{43346A11-0832-4147-B29C-60413CCC0DC0}"/>
    <cellStyle name="Porcentaje 2 3 5 4 3 2 2" xfId="30264" xr:uid="{B3E148AD-1677-438B-AC09-522691C989AB}"/>
    <cellStyle name="Porcentaje 2 3 5 4 3 3" xfId="21901" xr:uid="{2B4E68EC-5DDB-4F4C-B97A-00C52E31FE83}"/>
    <cellStyle name="Porcentaje 2 3 5 4 4" xfId="9354" xr:uid="{4F63FAE2-0041-4D42-B038-A52E436CD2C7}"/>
    <cellStyle name="Porcentaje 2 3 5 4 4 2" xfId="26083" xr:uid="{DDC47D31-BCAC-4255-82F2-E62F598E5602}"/>
    <cellStyle name="Porcentaje 2 3 5 4 5" xfId="17720" xr:uid="{9634D49C-DC17-476A-90E7-4470006EA3C2}"/>
    <cellStyle name="Porcentaje 2 3 5 5" xfId="1827" xr:uid="{4E7723D3-CE53-47EC-AE46-12ACD09A9E1F}"/>
    <cellStyle name="Porcentaje 2 3 5 5 2" xfId="6008" xr:uid="{7A963C15-846A-4D15-92D9-61F008F11F5B}"/>
    <cellStyle name="Porcentaje 2 3 5 5 2 2" xfId="14371" xr:uid="{B85B0D88-C4FF-41AE-9190-1360B74EEFC8}"/>
    <cellStyle name="Porcentaje 2 3 5 5 2 2 2" xfId="31100" xr:uid="{47FBCFDC-6E9D-41AC-9FD2-1C746B30931E}"/>
    <cellStyle name="Porcentaje 2 3 5 5 2 3" xfId="22737" xr:uid="{2E31DFA8-C3FC-4CDE-80F7-CA4EC687B5AC}"/>
    <cellStyle name="Porcentaje 2 3 5 5 3" xfId="10190" xr:uid="{877D84E2-5711-4DAE-9ACE-852F20E0341E}"/>
    <cellStyle name="Porcentaje 2 3 5 5 3 2" xfId="26919" xr:uid="{ED135A3C-7EBF-4C0E-ADF0-B99602A82B71}"/>
    <cellStyle name="Porcentaje 2 3 5 5 4" xfId="18556" xr:uid="{1F2CCE7F-3D12-42F2-A8BB-A6C3F15DC0CC}"/>
    <cellStyle name="Porcentaje 2 3 5 6" xfId="3501" xr:uid="{0B9B19AD-57C3-4B7D-929B-AC83EA4AA1C5}"/>
    <cellStyle name="Porcentaje 2 3 5 6 2" xfId="7682" xr:uid="{7DE948F3-55A4-475B-AD9E-755B319143E8}"/>
    <cellStyle name="Porcentaje 2 3 5 6 2 2" xfId="16045" xr:uid="{5BAA19DD-5E6A-4E41-BE66-F278F7F39A82}"/>
    <cellStyle name="Porcentaje 2 3 5 6 2 2 2" xfId="32774" xr:uid="{ED29540C-1455-4FD2-B698-0A3F2B2A0568}"/>
    <cellStyle name="Porcentaje 2 3 5 6 2 3" xfId="24411" xr:uid="{6517A953-4CC3-48A6-A31F-A3E6A32B8435}"/>
    <cellStyle name="Porcentaje 2 3 5 6 3" xfId="11864" xr:uid="{E0A37053-735A-42EE-B162-58667F4D0D41}"/>
    <cellStyle name="Porcentaje 2 3 5 6 3 2" xfId="28593" xr:uid="{8582BCD7-9ABF-49DF-B619-0875338D205F}"/>
    <cellStyle name="Porcentaje 2 3 5 6 4" xfId="20230" xr:uid="{934B60A2-6553-4B34-913D-F87E30C53D96}"/>
    <cellStyle name="Porcentaje 2 3 5 7" xfId="4336" xr:uid="{CEF34BBE-D3A5-4ED2-9A62-A92C9D440088}"/>
    <cellStyle name="Porcentaje 2 3 5 7 2" xfId="12699" xr:uid="{0BAA0D01-1349-4062-90F4-BBCB1110FC00}"/>
    <cellStyle name="Porcentaje 2 3 5 7 2 2" xfId="29428" xr:uid="{7D8289AC-7B09-43DA-AF69-734027CC6B96}"/>
    <cellStyle name="Porcentaje 2 3 5 7 3" xfId="21065" xr:uid="{5BB1512F-FD9E-4F6A-BBEC-727810E19F77}"/>
    <cellStyle name="Porcentaje 2 3 5 8" xfId="8518" xr:uid="{96570D8D-A20A-4BFE-8C80-D3D8A8E9B1E7}"/>
    <cellStyle name="Porcentaje 2 3 5 8 2" xfId="25247" xr:uid="{112F9E10-2F48-4B50-9B4B-90AD881F4E88}"/>
    <cellStyle name="Porcentaje 2 3 5 9" xfId="16884" xr:uid="{708F94E4-087B-47A1-9543-4BF06BDB0BCF}"/>
    <cellStyle name="Porcentaje 2 3 6" xfId="297" xr:uid="{ADA86EA9-3343-437C-BFBF-94371FFA0A2B}"/>
    <cellStyle name="Porcentaje 2 3 6 2" xfId="1133" xr:uid="{386EF889-7F92-4538-8580-92F561DAF736}"/>
    <cellStyle name="Porcentaje 2 3 6 2 2" xfId="2805" xr:uid="{B63C3F25-BB27-4C42-A205-40D925D6FDCA}"/>
    <cellStyle name="Porcentaje 2 3 6 2 2 2" xfId="6986" xr:uid="{B7EBAA4F-9052-4613-A1E6-4207958E24B5}"/>
    <cellStyle name="Porcentaje 2 3 6 2 2 2 2" xfId="15349" xr:uid="{E9874D98-F483-44FE-B16E-E0163EC78B43}"/>
    <cellStyle name="Porcentaje 2 3 6 2 2 2 2 2" xfId="32078" xr:uid="{142F40BA-C6D3-4551-A943-604C16C22CF2}"/>
    <cellStyle name="Porcentaje 2 3 6 2 2 2 3" xfId="23715" xr:uid="{BCDDC98D-06E1-4D03-97E5-3FAD3A9C648F}"/>
    <cellStyle name="Porcentaje 2 3 6 2 2 3" xfId="11168" xr:uid="{4AE2B399-6F52-46D8-B2E8-B7C8409862A0}"/>
    <cellStyle name="Porcentaje 2 3 6 2 2 3 2" xfId="27897" xr:uid="{A97B934D-AEF0-4780-99C2-1D9F45B47D78}"/>
    <cellStyle name="Porcentaje 2 3 6 2 2 4" xfId="19534" xr:uid="{9A4457E5-E53F-4002-8FCE-21702A79E4C3}"/>
    <cellStyle name="Porcentaje 2 3 6 2 3" xfId="5314" xr:uid="{89A971D9-DB71-4BF5-B873-0CBF4B71B7D6}"/>
    <cellStyle name="Porcentaje 2 3 6 2 3 2" xfId="13677" xr:uid="{8257D158-631F-4CCB-99B7-5962893E3AD5}"/>
    <cellStyle name="Porcentaje 2 3 6 2 3 2 2" xfId="30406" xr:uid="{A65C1962-6EDA-47CE-80B3-8047F35B4B35}"/>
    <cellStyle name="Porcentaje 2 3 6 2 3 3" xfId="22043" xr:uid="{074D12DE-A35D-46C3-9756-80034D40AAE6}"/>
    <cellStyle name="Porcentaje 2 3 6 2 4" xfId="9496" xr:uid="{3D52A67B-D61B-48DC-AFD4-DE287C557D5C}"/>
    <cellStyle name="Porcentaje 2 3 6 2 4 2" xfId="26225" xr:uid="{1DFE6A74-27BC-4C5C-90C5-56F84933EFE0}"/>
    <cellStyle name="Porcentaje 2 3 6 2 5" xfId="17862" xr:uid="{AF07A81C-5DBE-44A4-8759-0266D7EAC2B0}"/>
    <cellStyle name="Porcentaje 2 3 6 3" xfId="1969" xr:uid="{7124A80D-2D72-480E-BD8F-38F702F1287D}"/>
    <cellStyle name="Porcentaje 2 3 6 3 2" xfId="6150" xr:uid="{172450AA-6183-441A-B8E3-C1B8B2D84FFA}"/>
    <cellStyle name="Porcentaje 2 3 6 3 2 2" xfId="14513" xr:uid="{7C37012E-246E-4726-B954-C610006C1716}"/>
    <cellStyle name="Porcentaje 2 3 6 3 2 2 2" xfId="31242" xr:uid="{75A0A055-FED4-4200-95A7-82204D966388}"/>
    <cellStyle name="Porcentaje 2 3 6 3 2 3" xfId="22879" xr:uid="{89B0A3A4-65DF-48F0-87E9-C347CE4BABE3}"/>
    <cellStyle name="Porcentaje 2 3 6 3 3" xfId="10332" xr:uid="{CFD11587-B310-40A4-99F8-22B02F6E14B5}"/>
    <cellStyle name="Porcentaje 2 3 6 3 3 2" xfId="27061" xr:uid="{F3FD2128-8FED-46A9-B87E-C2D56E3ED182}"/>
    <cellStyle name="Porcentaje 2 3 6 3 4" xfId="18698" xr:uid="{9D5572B9-EB84-4A94-850E-D5A263FBAB07}"/>
    <cellStyle name="Porcentaje 2 3 6 4" xfId="3643" xr:uid="{086AFAE0-44BA-427E-8AC4-D28A268AA2E2}"/>
    <cellStyle name="Porcentaje 2 3 6 4 2" xfId="7824" xr:uid="{DB4F7BA4-AB1B-4EA8-9563-31B3F5C278D3}"/>
    <cellStyle name="Porcentaje 2 3 6 4 2 2" xfId="16187" xr:uid="{8A27FF35-606D-4211-8618-A79C0B6B9A44}"/>
    <cellStyle name="Porcentaje 2 3 6 4 2 2 2" xfId="32916" xr:uid="{3269919D-20CB-4595-916C-4E8F1630C752}"/>
    <cellStyle name="Porcentaje 2 3 6 4 2 3" xfId="24553" xr:uid="{EBDAAB4C-742D-4FF0-8B1A-C1A5A8691B42}"/>
    <cellStyle name="Porcentaje 2 3 6 4 3" xfId="12006" xr:uid="{DB0450B6-079D-4801-9FEA-37B0640F24D9}"/>
    <cellStyle name="Porcentaje 2 3 6 4 3 2" xfId="28735" xr:uid="{8A264132-AD60-4688-8BEB-8F684C2E908A}"/>
    <cellStyle name="Porcentaje 2 3 6 4 4" xfId="20372" xr:uid="{9C15E6A5-CEF5-486D-B47E-F1F3B9F54D18}"/>
    <cellStyle name="Porcentaje 2 3 6 5" xfId="4478" xr:uid="{D26367D0-11E1-4CFB-9CAB-81D2E2E2487F}"/>
    <cellStyle name="Porcentaje 2 3 6 5 2" xfId="12841" xr:uid="{6E8CCDFF-DE55-4F65-99A6-C43EA919FD61}"/>
    <cellStyle name="Porcentaje 2 3 6 5 2 2" xfId="29570" xr:uid="{99D3308F-C1A0-4DD4-84D6-D83CF27F2CCF}"/>
    <cellStyle name="Porcentaje 2 3 6 5 3" xfId="21207" xr:uid="{2D9C1472-B248-4E26-A4DA-F7CB05497C9D}"/>
    <cellStyle name="Porcentaje 2 3 6 6" xfId="8660" xr:uid="{762DACD5-B00C-4FB0-8C82-9CE7FC789574}"/>
    <cellStyle name="Porcentaje 2 3 6 6 2" xfId="25389" xr:uid="{3D8CAD1A-8801-41A6-ABB1-F48753D6AB37}"/>
    <cellStyle name="Porcentaje 2 3 6 7" xfId="17026" xr:uid="{97EC1796-D898-45A9-847F-5441F75C65F8}"/>
    <cellStyle name="Porcentaje 2 3 7" xfId="575" xr:uid="{523B7EC1-FF2B-47DA-BA92-11BC71F1CFA9}"/>
    <cellStyle name="Porcentaje 2 3 7 2" xfId="1411" xr:uid="{D121AD82-E9FB-486E-B527-4126A21ADEA2}"/>
    <cellStyle name="Porcentaje 2 3 7 2 2" xfId="3083" xr:uid="{3279895E-247A-4CF5-AC1E-5C7B5F516050}"/>
    <cellStyle name="Porcentaje 2 3 7 2 2 2" xfId="7264" xr:uid="{90351B56-7C6C-42AF-8A18-1D8A349678C1}"/>
    <cellStyle name="Porcentaje 2 3 7 2 2 2 2" xfId="15627" xr:uid="{DC762E4C-0A92-4D1E-B37A-FE7AC2E06E29}"/>
    <cellStyle name="Porcentaje 2 3 7 2 2 2 2 2" xfId="32356" xr:uid="{9F2862DB-B19E-4A62-ACF7-34F659B73880}"/>
    <cellStyle name="Porcentaje 2 3 7 2 2 2 3" xfId="23993" xr:uid="{E01D7E9F-8403-4888-B16D-4AAB7E73157E}"/>
    <cellStyle name="Porcentaje 2 3 7 2 2 3" xfId="11446" xr:uid="{6ECC9120-810C-4BFB-A689-F02B5F713A71}"/>
    <cellStyle name="Porcentaje 2 3 7 2 2 3 2" xfId="28175" xr:uid="{35F2E32A-17C0-4F2A-B0A1-7345245B0C19}"/>
    <cellStyle name="Porcentaje 2 3 7 2 2 4" xfId="19812" xr:uid="{7C8D71BA-3696-48F3-8363-4C4146B6EB3E}"/>
    <cellStyle name="Porcentaje 2 3 7 2 3" xfId="5592" xr:uid="{A2A8BC40-79C2-46FA-BE44-61F45B155E5B}"/>
    <cellStyle name="Porcentaje 2 3 7 2 3 2" xfId="13955" xr:uid="{BC8A9929-F3AD-4EAC-ADA3-6FF4DB635A7E}"/>
    <cellStyle name="Porcentaje 2 3 7 2 3 2 2" xfId="30684" xr:uid="{615D874F-37E9-44C2-9F30-BC34136E5A8C}"/>
    <cellStyle name="Porcentaje 2 3 7 2 3 3" xfId="22321" xr:uid="{4850E88A-6A4F-4720-9263-DBDD0E46A0E6}"/>
    <cellStyle name="Porcentaje 2 3 7 2 4" xfId="9774" xr:uid="{5FA0C0B6-ED47-41A2-AD72-DE356298B3E7}"/>
    <cellStyle name="Porcentaje 2 3 7 2 4 2" xfId="26503" xr:uid="{1A887272-0DF8-49B8-B8F9-48D2E1B2E02B}"/>
    <cellStyle name="Porcentaje 2 3 7 2 5" xfId="18140" xr:uid="{D18C18DB-3C8F-49D0-948A-A7C6C64B3499}"/>
    <cellStyle name="Porcentaje 2 3 7 3" xfId="2247" xr:uid="{E2989F78-E622-4DE6-82E8-96CE3B8D3DE1}"/>
    <cellStyle name="Porcentaje 2 3 7 3 2" xfId="6428" xr:uid="{80D92BC2-A81B-4C1D-82D3-17B6F0D3FF9A}"/>
    <cellStyle name="Porcentaje 2 3 7 3 2 2" xfId="14791" xr:uid="{E933D3D5-B6F4-4FCA-81BD-4DD7A3F3A6A9}"/>
    <cellStyle name="Porcentaje 2 3 7 3 2 2 2" xfId="31520" xr:uid="{F219DA63-A05C-4FBB-876C-6EC1EACACCC6}"/>
    <cellStyle name="Porcentaje 2 3 7 3 2 3" xfId="23157" xr:uid="{CE22A032-2D62-4C1B-AEB0-979BDBA64BC6}"/>
    <cellStyle name="Porcentaje 2 3 7 3 3" xfId="10610" xr:uid="{ABC40CA1-7A1D-4B35-94A9-71EE4A448E63}"/>
    <cellStyle name="Porcentaje 2 3 7 3 3 2" xfId="27339" xr:uid="{A3E3ECEA-B6B6-43E2-91E2-96E949BE6B76}"/>
    <cellStyle name="Porcentaje 2 3 7 3 4" xfId="18976" xr:uid="{09D7CB43-6528-4541-BC8A-4438D508CA25}"/>
    <cellStyle name="Porcentaje 2 3 7 4" xfId="3921" xr:uid="{659C4712-67D7-4DE2-83F5-273BDD64D832}"/>
    <cellStyle name="Porcentaje 2 3 7 4 2" xfId="8102" xr:uid="{0569F3E7-5129-4F4B-9397-90B812128F68}"/>
    <cellStyle name="Porcentaje 2 3 7 4 2 2" xfId="16465" xr:uid="{A11C9A7A-3C97-4320-A702-2607EA77562B}"/>
    <cellStyle name="Porcentaje 2 3 7 4 2 2 2" xfId="33194" xr:uid="{9ED31ADA-D414-428B-91F9-94E7EF5DDEAB}"/>
    <cellStyle name="Porcentaje 2 3 7 4 2 3" xfId="24831" xr:uid="{ADB5E48D-C349-418F-84B5-BEC548BC5A51}"/>
    <cellStyle name="Porcentaje 2 3 7 4 3" xfId="12284" xr:uid="{610B4F15-93E4-4F02-B250-2D170A087132}"/>
    <cellStyle name="Porcentaje 2 3 7 4 3 2" xfId="29013" xr:uid="{7F8445CC-BBF2-4992-B288-7ABB436FA59C}"/>
    <cellStyle name="Porcentaje 2 3 7 4 4" xfId="20650" xr:uid="{2E6B2722-5487-4B34-B903-5C783F8E3554}"/>
    <cellStyle name="Porcentaje 2 3 7 5" xfId="4756" xr:uid="{E38E2B64-0595-4404-BA70-EA7E5D7C2B72}"/>
    <cellStyle name="Porcentaje 2 3 7 5 2" xfId="13119" xr:uid="{DD4995BE-63E5-455C-8563-1978C84280C1}"/>
    <cellStyle name="Porcentaje 2 3 7 5 2 2" xfId="29848" xr:uid="{55CE9FC9-2864-4754-903B-CCFA4CB06472}"/>
    <cellStyle name="Porcentaje 2 3 7 5 3" xfId="21485" xr:uid="{F2E3D91E-A2FC-4CCA-963F-06160FFF634B}"/>
    <cellStyle name="Porcentaje 2 3 7 6" xfId="8938" xr:uid="{CA4A0AE3-66DD-474E-B9DE-2871D2DB09B7}"/>
    <cellStyle name="Porcentaje 2 3 7 6 2" xfId="25667" xr:uid="{779A647D-3FB8-405C-83BA-AA5E02C459FE}"/>
    <cellStyle name="Porcentaje 2 3 7 7" xfId="17304" xr:uid="{CFE0AD89-D18F-422F-B104-F70D37238D15}"/>
    <cellStyle name="Porcentaje 2 3 8" xfId="855" xr:uid="{1AE80B78-1447-4071-85FD-70B2A3F51663}"/>
    <cellStyle name="Porcentaje 2 3 8 2" xfId="2527" xr:uid="{C39A5DF9-A2C2-4BA8-B3AD-2C71309D5DD7}"/>
    <cellStyle name="Porcentaje 2 3 8 2 2" xfId="6708" xr:uid="{74B0068C-4BFA-40F9-9BF9-5671850CBB75}"/>
    <cellStyle name="Porcentaje 2 3 8 2 2 2" xfId="15071" xr:uid="{CD5A2084-7FE1-483E-8772-88602849A16F}"/>
    <cellStyle name="Porcentaje 2 3 8 2 2 2 2" xfId="31800" xr:uid="{16111145-FEDE-4478-9C98-244FF15665F2}"/>
    <cellStyle name="Porcentaje 2 3 8 2 2 3" xfId="23437" xr:uid="{D1003CE6-8B2A-47E0-9F1F-64245B6DEAD4}"/>
    <cellStyle name="Porcentaje 2 3 8 2 3" xfId="10890" xr:uid="{A1F24BFC-05DC-4A96-B104-EF4A16A0EBAD}"/>
    <cellStyle name="Porcentaje 2 3 8 2 3 2" xfId="27619" xr:uid="{A41E81FF-B5D7-40A1-B480-A57B529ED849}"/>
    <cellStyle name="Porcentaje 2 3 8 2 4" xfId="19256" xr:uid="{84DB9ADD-DB5A-4D2A-9C12-3A598E985EB2}"/>
    <cellStyle name="Porcentaje 2 3 8 3" xfId="5036" xr:uid="{B56BEC80-A6BF-4B40-9766-27F14F4F04CA}"/>
    <cellStyle name="Porcentaje 2 3 8 3 2" xfId="13399" xr:uid="{466E63B7-1D75-43FA-B073-B9AB08271867}"/>
    <cellStyle name="Porcentaje 2 3 8 3 2 2" xfId="30128" xr:uid="{108DFE22-0299-4967-85CA-C0DFE096277E}"/>
    <cellStyle name="Porcentaje 2 3 8 3 3" xfId="21765" xr:uid="{70065718-9AD4-4307-A850-C6FA64AC97EF}"/>
    <cellStyle name="Porcentaje 2 3 8 4" xfId="9218" xr:uid="{63F24670-8E8C-4926-BEE3-D2F55B5C6F33}"/>
    <cellStyle name="Porcentaje 2 3 8 4 2" xfId="25947" xr:uid="{F0AAFE83-F58A-4603-B9A0-BB821E3B1ED1}"/>
    <cellStyle name="Porcentaje 2 3 8 5" xfId="17584" xr:uid="{303F6C74-6EEE-47B2-A863-7F94EDB86478}"/>
    <cellStyle name="Porcentaje 2 3 9" xfId="1691" xr:uid="{12B858CD-8129-4B74-B976-1EBE2C88EC2B}"/>
    <cellStyle name="Porcentaje 2 3 9 2" xfId="5872" xr:uid="{CFEE7FCC-C441-48D1-BC72-73F62D3D58B0}"/>
    <cellStyle name="Porcentaje 2 3 9 2 2" xfId="14235" xr:uid="{330E100A-888A-4305-AE64-C9F70B04BA84}"/>
    <cellStyle name="Porcentaje 2 3 9 2 2 2" xfId="30964" xr:uid="{DB33D2D0-4D34-4D86-9ED2-1FD7B390B338}"/>
    <cellStyle name="Porcentaje 2 3 9 2 3" xfId="22601" xr:uid="{A5FD2AB8-0208-4312-BADC-37AF5CABA993}"/>
    <cellStyle name="Porcentaje 2 3 9 3" xfId="10054" xr:uid="{40C53050-3B9B-4B64-BB90-2157BB396617}"/>
    <cellStyle name="Porcentaje 2 3 9 3 2" xfId="26783" xr:uid="{3BC96400-2F40-4623-A646-7BAD02214F49}"/>
    <cellStyle name="Porcentaje 2 3 9 4" xfId="18420" xr:uid="{C0F6D48D-B3B8-4AEC-809B-B83272525EA4}"/>
    <cellStyle name="Porcentaje 2 4" xfId="24" xr:uid="{993BAF81-E82A-4B7F-A08D-88A38076BE4C}"/>
    <cellStyle name="Porcentaje 2 4 10" xfId="4205" xr:uid="{7926A759-2AE3-43B5-8A21-0EF1BF455B90}"/>
    <cellStyle name="Porcentaje 2 4 10 2" xfId="12568" xr:uid="{7CFB8754-D4DF-4420-80E2-9B386B50103F}"/>
    <cellStyle name="Porcentaje 2 4 10 2 2" xfId="29297" xr:uid="{1F2461F9-B10D-46CA-B56D-E0BE8F418323}"/>
    <cellStyle name="Porcentaje 2 4 10 3" xfId="20934" xr:uid="{358BFC0E-C747-473A-983D-8755A99AE6B6}"/>
    <cellStyle name="Porcentaje 2 4 11" xfId="8387" xr:uid="{79716442-9A13-40F6-964E-EBD328D4C49A}"/>
    <cellStyle name="Porcentaje 2 4 11 2" xfId="25116" xr:uid="{BCE442B4-7C50-4B9A-8EB0-5713B10AD3BB}"/>
    <cellStyle name="Porcentaje 2 4 12" xfId="16753" xr:uid="{CC1EADC6-A6C9-4834-8FD7-CAC15036F471}"/>
    <cellStyle name="Porcentaje 2 4 2" xfId="64" xr:uid="{581AFE17-4767-48CB-B850-637A5984F970}"/>
    <cellStyle name="Porcentaje 2 4 2 10" xfId="8427" xr:uid="{48F6F507-D0B6-47C5-9432-735A403E494F}"/>
    <cellStyle name="Porcentaje 2 4 2 10 2" xfId="25156" xr:uid="{19766F1C-3DFD-47D9-8108-685AA25EB0E4}"/>
    <cellStyle name="Porcentaje 2 4 2 11" xfId="16793" xr:uid="{72C7EB42-09EB-41C0-97E5-705533A8AA59}"/>
    <cellStyle name="Porcentaje 2 4 2 2" xfId="131" xr:uid="{6EDAE8A4-4309-4DA2-82B3-C8AB62957317}"/>
    <cellStyle name="Porcentaje 2 4 2 2 10" xfId="16860" xr:uid="{8C7C22E9-E800-4C79-B5C4-AB59DB3704D5}"/>
    <cellStyle name="Porcentaje 2 4 2 2 2" xfId="267" xr:uid="{F5CE254C-99F3-43B5-BF92-C4EF75E4AA6F}"/>
    <cellStyle name="Porcentaje 2 4 2 2 2 2" xfId="545" xr:uid="{8BDE3D71-9733-4B99-9F89-A34DE9DDC73F}"/>
    <cellStyle name="Porcentaje 2 4 2 2 2 2 2" xfId="1381" xr:uid="{E12A864F-78E0-4CA3-A62C-0AAA6BCD6AD0}"/>
    <cellStyle name="Porcentaje 2 4 2 2 2 2 2 2" xfId="3053" xr:uid="{B835A751-D43A-4FFB-A86E-AE1E868F33F8}"/>
    <cellStyle name="Porcentaje 2 4 2 2 2 2 2 2 2" xfId="7234" xr:uid="{670159FD-7280-493F-9507-3CF896E17E16}"/>
    <cellStyle name="Porcentaje 2 4 2 2 2 2 2 2 2 2" xfId="15597" xr:uid="{D1012627-20BC-4DFB-AF2E-A226200FDEA5}"/>
    <cellStyle name="Porcentaje 2 4 2 2 2 2 2 2 2 2 2" xfId="32326" xr:uid="{D7B81435-BF21-4FAF-BCAA-BD9A770C0E7D}"/>
    <cellStyle name="Porcentaje 2 4 2 2 2 2 2 2 2 3" xfId="23963" xr:uid="{68F43248-86AF-4AA4-8C10-9CC3AA90A995}"/>
    <cellStyle name="Porcentaje 2 4 2 2 2 2 2 2 3" xfId="11416" xr:uid="{D5D7E5C6-6CA3-4F44-BBA7-C7F90C888E88}"/>
    <cellStyle name="Porcentaje 2 4 2 2 2 2 2 2 3 2" xfId="28145" xr:uid="{EA71ADED-7FD3-4B7B-B7E4-03CD4AA61231}"/>
    <cellStyle name="Porcentaje 2 4 2 2 2 2 2 2 4" xfId="19782" xr:uid="{22C4FEFD-854F-4BD0-B6AC-2CBB00108E2B}"/>
    <cellStyle name="Porcentaje 2 4 2 2 2 2 2 3" xfId="5562" xr:uid="{921B20E7-0CE1-46BA-A7E9-12431453B452}"/>
    <cellStyle name="Porcentaje 2 4 2 2 2 2 2 3 2" xfId="13925" xr:uid="{C6D46F55-1F59-4F4B-9929-7A3F320EBE20}"/>
    <cellStyle name="Porcentaje 2 4 2 2 2 2 2 3 2 2" xfId="30654" xr:uid="{9CFBE3C6-17F2-49A4-A299-B0B0EB42F4AC}"/>
    <cellStyle name="Porcentaje 2 4 2 2 2 2 2 3 3" xfId="22291" xr:uid="{2B912138-4845-4080-84EF-85F6576250EB}"/>
    <cellStyle name="Porcentaje 2 4 2 2 2 2 2 4" xfId="9744" xr:uid="{5A3B9B6A-CE69-4386-B5A6-244AC4717608}"/>
    <cellStyle name="Porcentaje 2 4 2 2 2 2 2 4 2" xfId="26473" xr:uid="{F0030435-BA5D-4C7B-8A59-171D26482684}"/>
    <cellStyle name="Porcentaje 2 4 2 2 2 2 2 5" xfId="18110" xr:uid="{40B8D9FE-7738-499E-9E48-DD9B497DFF6C}"/>
    <cellStyle name="Porcentaje 2 4 2 2 2 2 3" xfId="2217" xr:uid="{BFD1BFFE-B0E8-4A75-8781-9C9CBE04D4CB}"/>
    <cellStyle name="Porcentaje 2 4 2 2 2 2 3 2" xfId="6398" xr:uid="{4E1B11F4-2324-42C6-9A30-649FCC91DAD1}"/>
    <cellStyle name="Porcentaje 2 4 2 2 2 2 3 2 2" xfId="14761" xr:uid="{31F9E5D2-D5C3-43D1-B610-4EFFE46789E9}"/>
    <cellStyle name="Porcentaje 2 4 2 2 2 2 3 2 2 2" xfId="31490" xr:uid="{1B9AF392-ABFE-4D49-8A1E-2672C3AE5286}"/>
    <cellStyle name="Porcentaje 2 4 2 2 2 2 3 2 3" xfId="23127" xr:uid="{280F3964-2C81-404C-AD87-D9B5E342B02F}"/>
    <cellStyle name="Porcentaje 2 4 2 2 2 2 3 3" xfId="10580" xr:uid="{4B881BF9-7230-4C28-B6DE-5EB845885E89}"/>
    <cellStyle name="Porcentaje 2 4 2 2 2 2 3 3 2" xfId="27309" xr:uid="{8FB04685-46E0-4191-97E4-973271E20F2A}"/>
    <cellStyle name="Porcentaje 2 4 2 2 2 2 3 4" xfId="18946" xr:uid="{5CE351F6-1425-4B0B-BD07-AABD47771DAD}"/>
    <cellStyle name="Porcentaje 2 4 2 2 2 2 4" xfId="3891" xr:uid="{C9812E11-1278-4EB1-8BA4-66970168F4AE}"/>
    <cellStyle name="Porcentaje 2 4 2 2 2 2 4 2" xfId="8072" xr:uid="{11C74CCD-81B1-4B05-9FBE-061D5FC407CC}"/>
    <cellStyle name="Porcentaje 2 4 2 2 2 2 4 2 2" xfId="16435" xr:uid="{A612AF44-392F-4EA9-B3B5-BB1E29FFBCE9}"/>
    <cellStyle name="Porcentaje 2 4 2 2 2 2 4 2 2 2" xfId="33164" xr:uid="{676DF0F3-BEF7-471E-9CC6-48F76EC1FA26}"/>
    <cellStyle name="Porcentaje 2 4 2 2 2 2 4 2 3" xfId="24801" xr:uid="{5F4B73A6-FEFF-401F-A9BB-A7795FD75788}"/>
    <cellStyle name="Porcentaje 2 4 2 2 2 2 4 3" xfId="12254" xr:uid="{E53909C9-D5F2-4100-BC2B-4584E3C98DF6}"/>
    <cellStyle name="Porcentaje 2 4 2 2 2 2 4 3 2" xfId="28983" xr:uid="{2EF4846E-B1CA-490F-A944-26E43348E893}"/>
    <cellStyle name="Porcentaje 2 4 2 2 2 2 4 4" xfId="20620" xr:uid="{4E572F7C-BF76-4268-AD57-A9DDF62D4604}"/>
    <cellStyle name="Porcentaje 2 4 2 2 2 2 5" xfId="4726" xr:uid="{2453BB9E-DDA2-4045-A890-F3BE20DB2426}"/>
    <cellStyle name="Porcentaje 2 4 2 2 2 2 5 2" xfId="13089" xr:uid="{7DDF987F-4C32-476A-B971-E7B245A26AF8}"/>
    <cellStyle name="Porcentaje 2 4 2 2 2 2 5 2 2" xfId="29818" xr:uid="{2F4492BE-CA31-4F6B-817F-C112256C4C4F}"/>
    <cellStyle name="Porcentaje 2 4 2 2 2 2 5 3" xfId="21455" xr:uid="{EC79E92E-FC5D-44F0-A82F-89986F930C62}"/>
    <cellStyle name="Porcentaje 2 4 2 2 2 2 6" xfId="8908" xr:uid="{CEE53549-14FA-49ED-A682-159EED18E41F}"/>
    <cellStyle name="Porcentaje 2 4 2 2 2 2 6 2" xfId="25637" xr:uid="{5406E7FA-8DFD-4E42-9006-44C06BB3F305}"/>
    <cellStyle name="Porcentaje 2 4 2 2 2 2 7" xfId="17274" xr:uid="{6DC2F327-5E08-4EFC-B289-22A5137D3C48}"/>
    <cellStyle name="Porcentaje 2 4 2 2 2 3" xfId="823" xr:uid="{7AB60A9E-3DB2-4262-9523-93F14A4C5BBC}"/>
    <cellStyle name="Porcentaje 2 4 2 2 2 3 2" xfId="1659" xr:uid="{6ABBA7F5-C477-479F-8512-AB0E0165DD2B}"/>
    <cellStyle name="Porcentaje 2 4 2 2 2 3 2 2" xfId="3331" xr:uid="{B914608D-DD73-4C45-A565-F8A3167B5CF6}"/>
    <cellStyle name="Porcentaje 2 4 2 2 2 3 2 2 2" xfId="7512" xr:uid="{1CFBB133-F14A-4320-BFB0-817FB4C06858}"/>
    <cellStyle name="Porcentaje 2 4 2 2 2 3 2 2 2 2" xfId="15875" xr:uid="{FE08713E-C2AF-4A21-84AC-72107A9ADBC9}"/>
    <cellStyle name="Porcentaje 2 4 2 2 2 3 2 2 2 2 2" xfId="32604" xr:uid="{AE3B843E-ED80-4A78-A4B1-352C22A06C4A}"/>
    <cellStyle name="Porcentaje 2 4 2 2 2 3 2 2 2 3" xfId="24241" xr:uid="{B363083B-7D84-44C2-9BA3-39A40CC4B73A}"/>
    <cellStyle name="Porcentaje 2 4 2 2 2 3 2 2 3" xfId="11694" xr:uid="{6DCE8C2E-4D34-4CF7-A267-61306022DF12}"/>
    <cellStyle name="Porcentaje 2 4 2 2 2 3 2 2 3 2" xfId="28423" xr:uid="{20F47B2F-FA14-4646-B20E-405BE48A332B}"/>
    <cellStyle name="Porcentaje 2 4 2 2 2 3 2 2 4" xfId="20060" xr:uid="{86D56587-F380-4DFB-927D-7A0A6390F867}"/>
    <cellStyle name="Porcentaje 2 4 2 2 2 3 2 3" xfId="5840" xr:uid="{BDF85550-1E58-43AA-B00B-FA49E2C71F68}"/>
    <cellStyle name="Porcentaje 2 4 2 2 2 3 2 3 2" xfId="14203" xr:uid="{BBC222DE-905C-48E4-A5A6-2B8A55C854A9}"/>
    <cellStyle name="Porcentaje 2 4 2 2 2 3 2 3 2 2" xfId="30932" xr:uid="{CD985682-D20D-43F4-89F5-399760537215}"/>
    <cellStyle name="Porcentaje 2 4 2 2 2 3 2 3 3" xfId="22569" xr:uid="{59B15A33-4278-4AFC-B188-EA4AD0EA567B}"/>
    <cellStyle name="Porcentaje 2 4 2 2 2 3 2 4" xfId="10022" xr:uid="{C614252D-384F-4D9A-B96D-EA6EC1459C27}"/>
    <cellStyle name="Porcentaje 2 4 2 2 2 3 2 4 2" xfId="26751" xr:uid="{1F355378-FC2F-4A84-AC11-45B2D436F64A}"/>
    <cellStyle name="Porcentaje 2 4 2 2 2 3 2 5" xfId="18388" xr:uid="{DF65463C-569B-4A0B-8538-9FBBD0276016}"/>
    <cellStyle name="Porcentaje 2 4 2 2 2 3 3" xfId="2495" xr:uid="{5A0DCC64-3C2F-4928-BA0E-B495498B2A1E}"/>
    <cellStyle name="Porcentaje 2 4 2 2 2 3 3 2" xfId="6676" xr:uid="{13F5ACBE-0314-4358-B697-7054B4B98540}"/>
    <cellStyle name="Porcentaje 2 4 2 2 2 3 3 2 2" xfId="15039" xr:uid="{AF799162-3669-4D7B-944B-E8BB1D896E0F}"/>
    <cellStyle name="Porcentaje 2 4 2 2 2 3 3 2 2 2" xfId="31768" xr:uid="{54D38436-D9F8-4F62-ACF2-B5FB7BC71AFE}"/>
    <cellStyle name="Porcentaje 2 4 2 2 2 3 3 2 3" xfId="23405" xr:uid="{5D210242-8770-4B1A-9F43-9F129924E9E5}"/>
    <cellStyle name="Porcentaje 2 4 2 2 2 3 3 3" xfId="10858" xr:uid="{D1F8775C-58F1-46EB-9843-161F57C8DDF7}"/>
    <cellStyle name="Porcentaje 2 4 2 2 2 3 3 3 2" xfId="27587" xr:uid="{F1B244E2-0FBD-4527-8EA7-AB5150D8443D}"/>
    <cellStyle name="Porcentaje 2 4 2 2 2 3 3 4" xfId="19224" xr:uid="{4342C6BB-2F64-43B5-B216-5E891FB04296}"/>
    <cellStyle name="Porcentaje 2 4 2 2 2 3 4" xfId="4169" xr:uid="{1F4AB251-BC54-48F8-947A-ECC60B339C0E}"/>
    <cellStyle name="Porcentaje 2 4 2 2 2 3 4 2" xfId="8350" xr:uid="{72F23C06-650A-4B2B-9AB8-0BCC9B06D013}"/>
    <cellStyle name="Porcentaje 2 4 2 2 2 3 4 2 2" xfId="16713" xr:uid="{36D0AC7A-ABC7-44CB-BDE8-3AE87C8E4174}"/>
    <cellStyle name="Porcentaje 2 4 2 2 2 3 4 2 2 2" xfId="33442" xr:uid="{A64DAD5D-F9B1-49D8-B1A8-8CDABF4579A4}"/>
    <cellStyle name="Porcentaje 2 4 2 2 2 3 4 2 3" xfId="25079" xr:uid="{58A0C01F-5FCD-471F-BAE0-AFB4BEEE3AB6}"/>
    <cellStyle name="Porcentaje 2 4 2 2 2 3 4 3" xfId="12532" xr:uid="{0C37A0B7-0898-4979-9D93-F264D50B7D76}"/>
    <cellStyle name="Porcentaje 2 4 2 2 2 3 4 3 2" xfId="29261" xr:uid="{808BE2FA-C18A-48AF-9632-83423A748E4A}"/>
    <cellStyle name="Porcentaje 2 4 2 2 2 3 4 4" xfId="20898" xr:uid="{ACEF7B00-5133-40E1-9428-999A34547AED}"/>
    <cellStyle name="Porcentaje 2 4 2 2 2 3 5" xfId="5004" xr:uid="{BA10011E-DDF6-4399-9F82-127A50E3A3FC}"/>
    <cellStyle name="Porcentaje 2 4 2 2 2 3 5 2" xfId="13367" xr:uid="{38579FBD-C590-4C3F-B3BD-F610C1EF0001}"/>
    <cellStyle name="Porcentaje 2 4 2 2 2 3 5 2 2" xfId="30096" xr:uid="{F4E6A17B-7512-41BA-8155-F1564D732DDA}"/>
    <cellStyle name="Porcentaje 2 4 2 2 2 3 5 3" xfId="21733" xr:uid="{B9C62F62-6488-4A55-BB33-6C875CB6B0C5}"/>
    <cellStyle name="Porcentaje 2 4 2 2 2 3 6" xfId="9186" xr:uid="{50B822E7-F9CB-4C46-B32D-1488DCE28E9E}"/>
    <cellStyle name="Porcentaje 2 4 2 2 2 3 6 2" xfId="25915" xr:uid="{DCB75E94-4613-47F5-B9B8-E3543FC1EC38}"/>
    <cellStyle name="Porcentaje 2 4 2 2 2 3 7" xfId="17552" xr:uid="{462D87CD-7072-4399-9C0F-D86BAD0E183F}"/>
    <cellStyle name="Porcentaje 2 4 2 2 2 4" xfId="1103" xr:uid="{DBB21B9B-ECE2-404E-B9B8-571D9C0F2422}"/>
    <cellStyle name="Porcentaje 2 4 2 2 2 4 2" xfId="2775" xr:uid="{0BBA9932-1200-4130-BC0A-6338618BB6B6}"/>
    <cellStyle name="Porcentaje 2 4 2 2 2 4 2 2" xfId="6956" xr:uid="{9332B1D7-A78A-45AE-96ED-C6A101C38229}"/>
    <cellStyle name="Porcentaje 2 4 2 2 2 4 2 2 2" xfId="15319" xr:uid="{CA8204A7-C42C-4928-9D84-DBC3136957BA}"/>
    <cellStyle name="Porcentaje 2 4 2 2 2 4 2 2 2 2" xfId="32048" xr:uid="{66B12D58-2D80-4E30-AE71-46741912DB1B}"/>
    <cellStyle name="Porcentaje 2 4 2 2 2 4 2 2 3" xfId="23685" xr:uid="{7356ED7F-EB3B-4018-9FAE-BAD69A6F9986}"/>
    <cellStyle name="Porcentaje 2 4 2 2 2 4 2 3" xfId="11138" xr:uid="{2D78AC77-A1B3-464A-A473-DC8AE0577946}"/>
    <cellStyle name="Porcentaje 2 4 2 2 2 4 2 3 2" xfId="27867" xr:uid="{FBFD6B1C-E5DA-4688-819D-D81699275065}"/>
    <cellStyle name="Porcentaje 2 4 2 2 2 4 2 4" xfId="19504" xr:uid="{ADA3F74F-C69A-4AC1-BF1A-12B26A906CB7}"/>
    <cellStyle name="Porcentaje 2 4 2 2 2 4 3" xfId="5284" xr:uid="{6E277FF2-C994-4AB9-9879-8499105DCBE4}"/>
    <cellStyle name="Porcentaje 2 4 2 2 2 4 3 2" xfId="13647" xr:uid="{CFEAF54C-0973-4806-985B-88D2E6A94F79}"/>
    <cellStyle name="Porcentaje 2 4 2 2 2 4 3 2 2" xfId="30376" xr:uid="{F33BBF08-ADD7-410C-B777-427EC0D22381}"/>
    <cellStyle name="Porcentaje 2 4 2 2 2 4 3 3" xfId="22013" xr:uid="{9FDC6154-BDF6-4B89-B759-E71851DC8519}"/>
    <cellStyle name="Porcentaje 2 4 2 2 2 4 4" xfId="9466" xr:uid="{2E899171-C003-4D0C-A4AC-F8F6D605C68B}"/>
    <cellStyle name="Porcentaje 2 4 2 2 2 4 4 2" xfId="26195" xr:uid="{970B6FD8-891E-4699-8440-EA5166136AF8}"/>
    <cellStyle name="Porcentaje 2 4 2 2 2 4 5" xfId="17832" xr:uid="{13F88C88-A3E1-4C2B-ABD6-155870B0B485}"/>
    <cellStyle name="Porcentaje 2 4 2 2 2 5" xfId="1939" xr:uid="{220E0DFE-C864-40FB-9A7E-55DACEEA2FD8}"/>
    <cellStyle name="Porcentaje 2 4 2 2 2 5 2" xfId="6120" xr:uid="{A333024B-45D3-4DDA-9279-76007D97DE78}"/>
    <cellStyle name="Porcentaje 2 4 2 2 2 5 2 2" xfId="14483" xr:uid="{590F3BD5-6A97-4454-A134-8D97253A0F8B}"/>
    <cellStyle name="Porcentaje 2 4 2 2 2 5 2 2 2" xfId="31212" xr:uid="{27A5036D-9C4B-4013-A6F6-3CE236E7C9FE}"/>
    <cellStyle name="Porcentaje 2 4 2 2 2 5 2 3" xfId="22849" xr:uid="{CCC4EBFB-7CA9-4508-9F1B-7AC7420961A9}"/>
    <cellStyle name="Porcentaje 2 4 2 2 2 5 3" xfId="10302" xr:uid="{CAB5C1BC-81F1-4586-9E29-734B3A1F4C70}"/>
    <cellStyle name="Porcentaje 2 4 2 2 2 5 3 2" xfId="27031" xr:uid="{76F9F1E3-F485-4D53-8CBB-2A9A303236B8}"/>
    <cellStyle name="Porcentaje 2 4 2 2 2 5 4" xfId="18668" xr:uid="{7CEA4AB5-6B49-418B-8D4E-DB34F0AFE043}"/>
    <cellStyle name="Porcentaje 2 4 2 2 2 6" xfId="3613" xr:uid="{20F9FD8F-4143-4020-BFB4-2AFB745BBAEF}"/>
    <cellStyle name="Porcentaje 2 4 2 2 2 6 2" xfId="7794" xr:uid="{18468594-CB39-4ADB-84F8-BD0D41F97873}"/>
    <cellStyle name="Porcentaje 2 4 2 2 2 6 2 2" xfId="16157" xr:uid="{0564C8BC-27D8-4769-AE8B-A4DCA2A06D72}"/>
    <cellStyle name="Porcentaje 2 4 2 2 2 6 2 2 2" xfId="32886" xr:uid="{A1BBFF9E-6F15-4B8A-9071-B09FD7C74FEC}"/>
    <cellStyle name="Porcentaje 2 4 2 2 2 6 2 3" xfId="24523" xr:uid="{474C6F46-F42B-4B6D-AE48-DB8547D68DFF}"/>
    <cellStyle name="Porcentaje 2 4 2 2 2 6 3" xfId="11976" xr:uid="{8BF113DD-87ED-4BCB-B266-2BD220C91E7C}"/>
    <cellStyle name="Porcentaje 2 4 2 2 2 6 3 2" xfId="28705" xr:uid="{EC68684F-0056-4F48-960B-8F89E9079035}"/>
    <cellStyle name="Porcentaje 2 4 2 2 2 6 4" xfId="20342" xr:uid="{BF040D64-06EC-4F20-8B10-2331ED64D5CD}"/>
    <cellStyle name="Porcentaje 2 4 2 2 2 7" xfId="4448" xr:uid="{A0A8D75D-A247-496B-A8B3-683D34FE2885}"/>
    <cellStyle name="Porcentaje 2 4 2 2 2 7 2" xfId="12811" xr:uid="{F901CCCA-E158-485D-9AB0-969649180CD1}"/>
    <cellStyle name="Porcentaje 2 4 2 2 2 7 2 2" xfId="29540" xr:uid="{DD90410B-8D7F-4C85-8884-459AEB29D88A}"/>
    <cellStyle name="Porcentaje 2 4 2 2 2 7 3" xfId="21177" xr:uid="{F03E2867-81C0-476C-AD32-A0CF8421225F}"/>
    <cellStyle name="Porcentaje 2 4 2 2 2 8" xfId="8630" xr:uid="{BA644E14-8387-4D38-B1D1-41488FE19DF8}"/>
    <cellStyle name="Porcentaje 2 4 2 2 2 8 2" xfId="25359" xr:uid="{8981576B-FA32-464C-9563-1CFB9D3E7826}"/>
    <cellStyle name="Porcentaje 2 4 2 2 2 9" xfId="16996" xr:uid="{6C72D0F6-CBF7-4F41-B8CE-A7121F324D4A}"/>
    <cellStyle name="Porcentaje 2 4 2 2 3" xfId="409" xr:uid="{38EEDA4D-90BE-466A-9128-83D721475007}"/>
    <cellStyle name="Porcentaje 2 4 2 2 3 2" xfId="1245" xr:uid="{23241912-E065-42A9-8C51-C0AE72F461FE}"/>
    <cellStyle name="Porcentaje 2 4 2 2 3 2 2" xfId="2917" xr:uid="{03AA2541-4769-43CF-871F-C5F198F078BC}"/>
    <cellStyle name="Porcentaje 2 4 2 2 3 2 2 2" xfId="7098" xr:uid="{F67DCE74-48DD-49BE-9DC0-C62927CE2203}"/>
    <cellStyle name="Porcentaje 2 4 2 2 3 2 2 2 2" xfId="15461" xr:uid="{33A6934F-F04E-483F-887F-E441AFA1EBB0}"/>
    <cellStyle name="Porcentaje 2 4 2 2 3 2 2 2 2 2" xfId="32190" xr:uid="{0824C5C9-529C-46BD-99C0-985C81710B88}"/>
    <cellStyle name="Porcentaje 2 4 2 2 3 2 2 2 3" xfId="23827" xr:uid="{BF5AA1F4-58B3-4E33-B6AF-AE9D15420139}"/>
    <cellStyle name="Porcentaje 2 4 2 2 3 2 2 3" xfId="11280" xr:uid="{3D53BC80-C0B0-4CD8-BF69-182BDD6FA71B}"/>
    <cellStyle name="Porcentaje 2 4 2 2 3 2 2 3 2" xfId="28009" xr:uid="{EF32A463-B209-4016-BC32-64E70E4084E9}"/>
    <cellStyle name="Porcentaje 2 4 2 2 3 2 2 4" xfId="19646" xr:uid="{6D870C6E-E67C-4683-922E-46B6A2C91F6D}"/>
    <cellStyle name="Porcentaje 2 4 2 2 3 2 3" xfId="5426" xr:uid="{B86BBFEF-D185-421F-BAAE-1F133B58500B}"/>
    <cellStyle name="Porcentaje 2 4 2 2 3 2 3 2" xfId="13789" xr:uid="{87A7A064-A701-43C8-8A88-77923FC849EE}"/>
    <cellStyle name="Porcentaje 2 4 2 2 3 2 3 2 2" xfId="30518" xr:uid="{54CA0799-C3C3-413F-9834-D05E37DC5699}"/>
    <cellStyle name="Porcentaje 2 4 2 2 3 2 3 3" xfId="22155" xr:uid="{384AAB00-6E5B-4EF9-AA21-0851AFF31B41}"/>
    <cellStyle name="Porcentaje 2 4 2 2 3 2 4" xfId="9608" xr:uid="{64008DBE-1161-4982-B447-0EDD7FBCCC13}"/>
    <cellStyle name="Porcentaje 2 4 2 2 3 2 4 2" xfId="26337" xr:uid="{A910DF03-B884-4A0D-9D5C-937A8E1D2396}"/>
    <cellStyle name="Porcentaje 2 4 2 2 3 2 5" xfId="17974" xr:uid="{02AB231C-2763-449E-86B2-C239405FA57F}"/>
    <cellStyle name="Porcentaje 2 4 2 2 3 3" xfId="2081" xr:uid="{5F847734-440C-4DE4-BE83-CBF5079947FE}"/>
    <cellStyle name="Porcentaje 2 4 2 2 3 3 2" xfId="6262" xr:uid="{09A627AC-1294-44BF-92C6-72C2459EEF4C}"/>
    <cellStyle name="Porcentaje 2 4 2 2 3 3 2 2" xfId="14625" xr:uid="{CE75279F-C141-4D4B-9490-EF0A7FE18B4B}"/>
    <cellStyle name="Porcentaje 2 4 2 2 3 3 2 2 2" xfId="31354" xr:uid="{50AA8F8A-6AB0-40A3-B49A-F9E4277D6D07}"/>
    <cellStyle name="Porcentaje 2 4 2 2 3 3 2 3" xfId="22991" xr:uid="{D0D95B21-346C-4FCF-A9E6-FD470434609C}"/>
    <cellStyle name="Porcentaje 2 4 2 2 3 3 3" xfId="10444" xr:uid="{43345A51-A64A-46B7-A7B7-72509CDA1B5B}"/>
    <cellStyle name="Porcentaje 2 4 2 2 3 3 3 2" xfId="27173" xr:uid="{D69E95D4-5C84-4235-AB80-E838E3B9EBE4}"/>
    <cellStyle name="Porcentaje 2 4 2 2 3 3 4" xfId="18810" xr:uid="{110E4281-D03C-4D3C-A21C-47E00FE128E7}"/>
    <cellStyle name="Porcentaje 2 4 2 2 3 4" xfId="3755" xr:uid="{ADB50DA9-E371-4817-ABB6-2D0D7AB83257}"/>
    <cellStyle name="Porcentaje 2 4 2 2 3 4 2" xfId="7936" xr:uid="{669F4F9B-0216-452B-92CB-B2C2320298ED}"/>
    <cellStyle name="Porcentaje 2 4 2 2 3 4 2 2" xfId="16299" xr:uid="{DEB6FE1F-0761-455D-BF06-E0097E3675BB}"/>
    <cellStyle name="Porcentaje 2 4 2 2 3 4 2 2 2" xfId="33028" xr:uid="{78C41F6E-541D-49A6-A4B1-8DD5C7742AE1}"/>
    <cellStyle name="Porcentaje 2 4 2 2 3 4 2 3" xfId="24665" xr:uid="{DC7BD472-A6C1-42DE-95B9-D92D0CEADECF}"/>
    <cellStyle name="Porcentaje 2 4 2 2 3 4 3" xfId="12118" xr:uid="{91A91A37-8D37-4AF5-A1D7-9C40EDA4FC0A}"/>
    <cellStyle name="Porcentaje 2 4 2 2 3 4 3 2" xfId="28847" xr:uid="{D9E8CA33-F332-4C19-90B9-1CB538BEBA49}"/>
    <cellStyle name="Porcentaje 2 4 2 2 3 4 4" xfId="20484" xr:uid="{07D44A71-34D5-4CB1-9723-BC4768F1FB10}"/>
    <cellStyle name="Porcentaje 2 4 2 2 3 5" xfId="4590" xr:uid="{49CD1DC7-07EB-4BE2-B14F-9691493C2459}"/>
    <cellStyle name="Porcentaje 2 4 2 2 3 5 2" xfId="12953" xr:uid="{CEA10A8A-A4CD-4BB2-AE09-0BAFFD1FBC17}"/>
    <cellStyle name="Porcentaje 2 4 2 2 3 5 2 2" xfId="29682" xr:uid="{B7C1A93B-40FE-41E9-9515-F9E9E33A41A4}"/>
    <cellStyle name="Porcentaje 2 4 2 2 3 5 3" xfId="21319" xr:uid="{23C41250-2775-4E27-8A68-1E27891A1E25}"/>
    <cellStyle name="Porcentaje 2 4 2 2 3 6" xfId="8772" xr:uid="{DA569DFE-F969-4A08-9F8E-B0781945520D}"/>
    <cellStyle name="Porcentaje 2 4 2 2 3 6 2" xfId="25501" xr:uid="{6D1354E8-83D2-460E-B2D7-56D4CD12D5A3}"/>
    <cellStyle name="Porcentaje 2 4 2 2 3 7" xfId="17138" xr:uid="{5AFED133-6E67-4B87-9946-7DB4D416F765}"/>
    <cellStyle name="Porcentaje 2 4 2 2 4" xfId="687" xr:uid="{B633530B-2D38-41AA-9F75-A83A5247E8E9}"/>
    <cellStyle name="Porcentaje 2 4 2 2 4 2" xfId="1523" xr:uid="{975455F7-B430-4D0B-B89E-C562AEB16C2F}"/>
    <cellStyle name="Porcentaje 2 4 2 2 4 2 2" xfId="3195" xr:uid="{527F4750-3650-461E-8174-0925965AAF19}"/>
    <cellStyle name="Porcentaje 2 4 2 2 4 2 2 2" xfId="7376" xr:uid="{2F9D6558-9D77-4B62-8856-D85EDD927708}"/>
    <cellStyle name="Porcentaje 2 4 2 2 4 2 2 2 2" xfId="15739" xr:uid="{2E4DB605-8ACC-4232-8210-AA8DA0632072}"/>
    <cellStyle name="Porcentaje 2 4 2 2 4 2 2 2 2 2" xfId="32468" xr:uid="{D2132421-FD86-47A7-9173-B0ED6CB6E4BB}"/>
    <cellStyle name="Porcentaje 2 4 2 2 4 2 2 2 3" xfId="24105" xr:uid="{4FDB515F-6853-471C-A840-0482EC9D888D}"/>
    <cellStyle name="Porcentaje 2 4 2 2 4 2 2 3" xfId="11558" xr:uid="{7E3F257F-278F-488C-B540-E9F86ED3A40B}"/>
    <cellStyle name="Porcentaje 2 4 2 2 4 2 2 3 2" xfId="28287" xr:uid="{C95635F4-1852-4FA1-A055-1DB49BD23789}"/>
    <cellStyle name="Porcentaje 2 4 2 2 4 2 2 4" xfId="19924" xr:uid="{F79BF27C-1928-411D-9125-D15F5EF0FFEE}"/>
    <cellStyle name="Porcentaje 2 4 2 2 4 2 3" xfId="5704" xr:uid="{780C8509-798D-457C-9C67-E4D9A9B11DDF}"/>
    <cellStyle name="Porcentaje 2 4 2 2 4 2 3 2" xfId="14067" xr:uid="{6EE307E7-BEB0-4497-B0FE-69A6469671BE}"/>
    <cellStyle name="Porcentaje 2 4 2 2 4 2 3 2 2" xfId="30796" xr:uid="{7A96C193-6250-4A49-B6BB-E55061E5C442}"/>
    <cellStyle name="Porcentaje 2 4 2 2 4 2 3 3" xfId="22433" xr:uid="{8F385511-B2E6-44D8-AFD9-04828186DDEC}"/>
    <cellStyle name="Porcentaje 2 4 2 2 4 2 4" xfId="9886" xr:uid="{B15768B7-D723-4302-BE3B-ADFDB0D65F7B}"/>
    <cellStyle name="Porcentaje 2 4 2 2 4 2 4 2" xfId="26615" xr:uid="{1DF04EA5-4705-4D17-B243-E67857A37F70}"/>
    <cellStyle name="Porcentaje 2 4 2 2 4 2 5" xfId="18252" xr:uid="{741E4914-5FB8-4041-A19D-6CE2EBB1C888}"/>
    <cellStyle name="Porcentaje 2 4 2 2 4 3" xfId="2359" xr:uid="{B58C7F75-3D47-4D08-8AE6-80050305EC09}"/>
    <cellStyle name="Porcentaje 2 4 2 2 4 3 2" xfId="6540" xr:uid="{8155B48C-9F1A-49B9-935C-3BDDFAFD3D2C}"/>
    <cellStyle name="Porcentaje 2 4 2 2 4 3 2 2" xfId="14903" xr:uid="{CCCC245C-6F73-4644-9563-896E08B872FD}"/>
    <cellStyle name="Porcentaje 2 4 2 2 4 3 2 2 2" xfId="31632" xr:uid="{F1AA34AC-8BE9-4AE8-8132-85AB46D3FAD5}"/>
    <cellStyle name="Porcentaje 2 4 2 2 4 3 2 3" xfId="23269" xr:uid="{FEF244DA-246C-4938-B33E-A10BABCEE13D}"/>
    <cellStyle name="Porcentaje 2 4 2 2 4 3 3" xfId="10722" xr:uid="{830E6028-6395-4D8C-BF8A-F195CE88DC0B}"/>
    <cellStyle name="Porcentaje 2 4 2 2 4 3 3 2" xfId="27451" xr:uid="{7AB4754D-9933-430A-92C0-A922D889A0CA}"/>
    <cellStyle name="Porcentaje 2 4 2 2 4 3 4" xfId="19088" xr:uid="{5012A51B-B4F2-4CFD-ABD0-A8DE3A1C9F66}"/>
    <cellStyle name="Porcentaje 2 4 2 2 4 4" xfId="4033" xr:uid="{A865A0F1-C05E-4645-8838-03C8A35502F7}"/>
    <cellStyle name="Porcentaje 2 4 2 2 4 4 2" xfId="8214" xr:uid="{3BBC13D5-618C-4DB9-B57A-BB268721358B}"/>
    <cellStyle name="Porcentaje 2 4 2 2 4 4 2 2" xfId="16577" xr:uid="{136B7A05-13DA-4EB9-8E45-D8984106476F}"/>
    <cellStyle name="Porcentaje 2 4 2 2 4 4 2 2 2" xfId="33306" xr:uid="{7B0E5A99-F162-4AB9-A22F-0A89319155A5}"/>
    <cellStyle name="Porcentaje 2 4 2 2 4 4 2 3" xfId="24943" xr:uid="{26225012-3251-43B3-8016-64BF6E795CF7}"/>
    <cellStyle name="Porcentaje 2 4 2 2 4 4 3" xfId="12396" xr:uid="{CFE2561E-81E6-4EB1-A996-0FAEEF231708}"/>
    <cellStyle name="Porcentaje 2 4 2 2 4 4 3 2" xfId="29125" xr:uid="{C882CCBD-A581-49EC-B77D-A7441D1DBE80}"/>
    <cellStyle name="Porcentaje 2 4 2 2 4 4 4" xfId="20762" xr:uid="{A8B3CEB6-502B-4CE4-8456-AC370F517E38}"/>
    <cellStyle name="Porcentaje 2 4 2 2 4 5" xfId="4868" xr:uid="{8965934D-CCA8-489B-BF7D-BA58D67C825C}"/>
    <cellStyle name="Porcentaje 2 4 2 2 4 5 2" xfId="13231" xr:uid="{674F9D35-E6D0-4B01-B266-27A31FDF89B2}"/>
    <cellStyle name="Porcentaje 2 4 2 2 4 5 2 2" xfId="29960" xr:uid="{94C4BED7-1E8E-4824-BA62-71084A371245}"/>
    <cellStyle name="Porcentaje 2 4 2 2 4 5 3" xfId="21597" xr:uid="{8FC630AA-2E1C-4A0C-8F89-D6546CAB8FD4}"/>
    <cellStyle name="Porcentaje 2 4 2 2 4 6" xfId="9050" xr:uid="{AEA23124-7697-455E-9ABA-30822EAF2582}"/>
    <cellStyle name="Porcentaje 2 4 2 2 4 6 2" xfId="25779" xr:uid="{78C0232D-1D4C-4970-A346-DD2678400B89}"/>
    <cellStyle name="Porcentaje 2 4 2 2 4 7" xfId="17416" xr:uid="{0661D44A-41D0-47B3-A833-08C580A80560}"/>
    <cellStyle name="Porcentaje 2 4 2 2 5" xfId="967" xr:uid="{77A59C55-3D00-4B81-B2EC-29064864A2EB}"/>
    <cellStyle name="Porcentaje 2 4 2 2 5 2" xfId="2639" xr:uid="{8939ADD7-1D27-47F5-B63E-1CF25A027298}"/>
    <cellStyle name="Porcentaje 2 4 2 2 5 2 2" xfId="6820" xr:uid="{CD8CEFC4-B806-45D0-B42C-E6DCED029615}"/>
    <cellStyle name="Porcentaje 2 4 2 2 5 2 2 2" xfId="15183" xr:uid="{8F35668F-5421-4107-9F37-9D809B92F3EA}"/>
    <cellStyle name="Porcentaje 2 4 2 2 5 2 2 2 2" xfId="31912" xr:uid="{5CD0BF3A-DE29-4010-984A-AC4BC060B2B8}"/>
    <cellStyle name="Porcentaje 2 4 2 2 5 2 2 3" xfId="23549" xr:uid="{50842E57-00D9-46D3-9FF8-6AD14C3077A9}"/>
    <cellStyle name="Porcentaje 2 4 2 2 5 2 3" xfId="11002" xr:uid="{0C0B9D79-102E-4FF4-8AD3-A15C12C9316F}"/>
    <cellStyle name="Porcentaje 2 4 2 2 5 2 3 2" xfId="27731" xr:uid="{90F02C2D-CAAE-4E0A-B92E-72918C9D50BB}"/>
    <cellStyle name="Porcentaje 2 4 2 2 5 2 4" xfId="19368" xr:uid="{290514B3-C348-42C8-9E63-B1CBC188E74D}"/>
    <cellStyle name="Porcentaje 2 4 2 2 5 3" xfId="5148" xr:uid="{81B7E00C-ABC1-4132-815E-5C7CAAA74820}"/>
    <cellStyle name="Porcentaje 2 4 2 2 5 3 2" xfId="13511" xr:uid="{ECF2E6FC-5B6F-47D1-A189-27C077A7EEE5}"/>
    <cellStyle name="Porcentaje 2 4 2 2 5 3 2 2" xfId="30240" xr:uid="{925B533C-60B0-418B-9E86-DD1F0497D4F2}"/>
    <cellStyle name="Porcentaje 2 4 2 2 5 3 3" xfId="21877" xr:uid="{FD92471B-B8FB-4C26-BDBA-BCE2A0643BAB}"/>
    <cellStyle name="Porcentaje 2 4 2 2 5 4" xfId="9330" xr:uid="{15B67C15-B779-4E1E-98BC-C769558E7583}"/>
    <cellStyle name="Porcentaje 2 4 2 2 5 4 2" xfId="26059" xr:uid="{D02E9A8A-7F6E-4C67-A31D-3CF3937177A1}"/>
    <cellStyle name="Porcentaje 2 4 2 2 5 5" xfId="17696" xr:uid="{084897A7-32DC-4EAB-A5D7-83FD2EC0E9D3}"/>
    <cellStyle name="Porcentaje 2 4 2 2 6" xfId="1803" xr:uid="{59B9240E-1B1E-4249-BF53-96A586303607}"/>
    <cellStyle name="Porcentaje 2 4 2 2 6 2" xfId="5984" xr:uid="{BB1871BB-A3E7-4EA7-9335-780DA44DC594}"/>
    <cellStyle name="Porcentaje 2 4 2 2 6 2 2" xfId="14347" xr:uid="{70020C3B-CE42-4099-9A88-F20CD1CC431C}"/>
    <cellStyle name="Porcentaje 2 4 2 2 6 2 2 2" xfId="31076" xr:uid="{D6462059-8CF7-43A8-9FC1-9B9AD6C0B12C}"/>
    <cellStyle name="Porcentaje 2 4 2 2 6 2 3" xfId="22713" xr:uid="{EF1B57B8-5F96-4DBC-95F0-0CC134F0A5C0}"/>
    <cellStyle name="Porcentaje 2 4 2 2 6 3" xfId="10166" xr:uid="{694B565F-D789-4D0F-A09B-BFC78D0CC464}"/>
    <cellStyle name="Porcentaje 2 4 2 2 6 3 2" xfId="26895" xr:uid="{4BD964FA-2F1A-4AEE-9D61-861476F18B58}"/>
    <cellStyle name="Porcentaje 2 4 2 2 6 4" xfId="18532" xr:uid="{2C3480FA-54FF-4E35-BF53-28ABE5065748}"/>
    <cellStyle name="Porcentaje 2 4 2 2 7" xfId="3477" xr:uid="{EB909A5F-68BE-44C8-B16E-11E6AE970C72}"/>
    <cellStyle name="Porcentaje 2 4 2 2 7 2" xfId="7658" xr:uid="{9C4D61EF-D70C-4DAE-8ED9-2521302741DE}"/>
    <cellStyle name="Porcentaje 2 4 2 2 7 2 2" xfId="16021" xr:uid="{65B78593-1491-494A-8D29-57918509425A}"/>
    <cellStyle name="Porcentaje 2 4 2 2 7 2 2 2" xfId="32750" xr:uid="{FDD1E46A-7750-437D-B6B1-03A3CDEC765B}"/>
    <cellStyle name="Porcentaje 2 4 2 2 7 2 3" xfId="24387" xr:uid="{E18B2204-BAD9-4059-9F9D-7728CEF1DDE2}"/>
    <cellStyle name="Porcentaje 2 4 2 2 7 3" xfId="11840" xr:uid="{F63BA1B1-CF42-4621-9D47-0AC5B7AB2EB3}"/>
    <cellStyle name="Porcentaje 2 4 2 2 7 3 2" xfId="28569" xr:uid="{41B2FEDF-5FA9-4A95-A80A-C8E1D9A371C4}"/>
    <cellStyle name="Porcentaje 2 4 2 2 7 4" xfId="20206" xr:uid="{CF0F4E0A-FD40-4C2F-9C1A-D41888D22AC5}"/>
    <cellStyle name="Porcentaje 2 4 2 2 8" xfId="4312" xr:uid="{9393663C-D978-472D-8DFD-EB88F1E52ABE}"/>
    <cellStyle name="Porcentaje 2 4 2 2 8 2" xfId="12675" xr:uid="{0E0962D0-1C83-4AD7-947F-D8DBB723654B}"/>
    <cellStyle name="Porcentaje 2 4 2 2 8 2 2" xfId="29404" xr:uid="{FD5BEC0F-75FE-4543-AF78-84C1225F942D}"/>
    <cellStyle name="Porcentaje 2 4 2 2 8 3" xfId="21041" xr:uid="{C9665F10-5EB1-4FED-A5E3-082056DFD56B}"/>
    <cellStyle name="Porcentaje 2 4 2 2 9" xfId="8494" xr:uid="{CF879522-130F-46D8-B932-278FE1C83A5F}"/>
    <cellStyle name="Porcentaje 2 4 2 2 9 2" xfId="25223" xr:uid="{93C67370-825F-44E6-894A-14DF4F0BF699}"/>
    <cellStyle name="Porcentaje 2 4 2 3" xfId="200" xr:uid="{6B2E0E73-C9A2-4025-9928-3089A8DD04D1}"/>
    <cellStyle name="Porcentaje 2 4 2 3 2" xfId="478" xr:uid="{330CA2B6-99DF-4FBB-83A5-95AC0FBF9B11}"/>
    <cellStyle name="Porcentaje 2 4 2 3 2 2" xfId="1314" xr:uid="{402AA55B-BD7A-4C85-B4B6-7B83A2FCDC35}"/>
    <cellStyle name="Porcentaje 2 4 2 3 2 2 2" xfId="2986" xr:uid="{C0B48B11-9A40-422F-A46B-1D8C3953939D}"/>
    <cellStyle name="Porcentaje 2 4 2 3 2 2 2 2" xfId="7167" xr:uid="{ABA8C248-4627-4E01-A6F6-4A1F6629CD67}"/>
    <cellStyle name="Porcentaje 2 4 2 3 2 2 2 2 2" xfId="15530" xr:uid="{ECC85114-7081-489E-9689-C78EA752C993}"/>
    <cellStyle name="Porcentaje 2 4 2 3 2 2 2 2 2 2" xfId="32259" xr:uid="{CA3DACE8-BC1E-4791-858B-E74415A451FA}"/>
    <cellStyle name="Porcentaje 2 4 2 3 2 2 2 2 3" xfId="23896" xr:uid="{F7FA6A1C-E6F0-487C-886D-78BEA7759B17}"/>
    <cellStyle name="Porcentaje 2 4 2 3 2 2 2 3" xfId="11349" xr:uid="{DF0863CE-E5F9-43FA-B72D-BA8E9A16D05C}"/>
    <cellStyle name="Porcentaje 2 4 2 3 2 2 2 3 2" xfId="28078" xr:uid="{52F4CD55-66D0-4926-A09C-D8BE06BE30B6}"/>
    <cellStyle name="Porcentaje 2 4 2 3 2 2 2 4" xfId="19715" xr:uid="{9A0B8988-36E2-404D-BA12-96C0A64B0DFB}"/>
    <cellStyle name="Porcentaje 2 4 2 3 2 2 3" xfId="5495" xr:uid="{9ADAB889-8571-467D-8037-20CB3D7BF360}"/>
    <cellStyle name="Porcentaje 2 4 2 3 2 2 3 2" xfId="13858" xr:uid="{7932D010-2CC0-4747-8A2D-49607A8E4E61}"/>
    <cellStyle name="Porcentaje 2 4 2 3 2 2 3 2 2" xfId="30587" xr:uid="{AFC6425A-03E2-4385-805C-0AB029BA9E67}"/>
    <cellStyle name="Porcentaje 2 4 2 3 2 2 3 3" xfId="22224" xr:uid="{0BEC9DB5-32E5-443B-AFE9-5080B733744B}"/>
    <cellStyle name="Porcentaje 2 4 2 3 2 2 4" xfId="9677" xr:uid="{1FDF275E-975B-4916-ACBD-8E14876C555D}"/>
    <cellStyle name="Porcentaje 2 4 2 3 2 2 4 2" xfId="26406" xr:uid="{984DE987-1426-4A78-A873-272ECE816B31}"/>
    <cellStyle name="Porcentaje 2 4 2 3 2 2 5" xfId="18043" xr:uid="{0E36779B-7CFB-420C-AC8D-2F80C0ED81AC}"/>
    <cellStyle name="Porcentaje 2 4 2 3 2 3" xfId="2150" xr:uid="{D8CAEC2B-6C8F-491A-AFFB-F710EC5C1049}"/>
    <cellStyle name="Porcentaje 2 4 2 3 2 3 2" xfId="6331" xr:uid="{69BF0DA9-6A30-4646-B86B-4DF7E69CA652}"/>
    <cellStyle name="Porcentaje 2 4 2 3 2 3 2 2" xfId="14694" xr:uid="{16BAB761-80F9-4DE0-A216-3610547F5EC1}"/>
    <cellStyle name="Porcentaje 2 4 2 3 2 3 2 2 2" xfId="31423" xr:uid="{0980B568-2168-48ED-87F5-5EE904B5051F}"/>
    <cellStyle name="Porcentaje 2 4 2 3 2 3 2 3" xfId="23060" xr:uid="{05699996-8C7A-4E9E-9E2C-1933C45E30CF}"/>
    <cellStyle name="Porcentaje 2 4 2 3 2 3 3" xfId="10513" xr:uid="{7AB66C58-7C16-4D1F-A91B-A6063726372A}"/>
    <cellStyle name="Porcentaje 2 4 2 3 2 3 3 2" xfId="27242" xr:uid="{8CB38BB7-8B38-4EEB-A674-27F59616A160}"/>
    <cellStyle name="Porcentaje 2 4 2 3 2 3 4" xfId="18879" xr:uid="{9C8DD6B5-0E0A-4188-A4AB-709B2492E578}"/>
    <cellStyle name="Porcentaje 2 4 2 3 2 4" xfId="3824" xr:uid="{CA689ABE-27C7-4CFC-A03B-CB9490D08F2A}"/>
    <cellStyle name="Porcentaje 2 4 2 3 2 4 2" xfId="8005" xr:uid="{A7E1EBD0-5391-4017-B1F9-8B57FEB0E60C}"/>
    <cellStyle name="Porcentaje 2 4 2 3 2 4 2 2" xfId="16368" xr:uid="{D6ECBF2E-1153-4B32-A81E-EE54DBB9D137}"/>
    <cellStyle name="Porcentaje 2 4 2 3 2 4 2 2 2" xfId="33097" xr:uid="{64C7DB05-D3D3-4406-89FD-7DE5AAFE188A}"/>
    <cellStyle name="Porcentaje 2 4 2 3 2 4 2 3" xfId="24734" xr:uid="{99E6FE95-087F-44C5-8A49-06980F11A341}"/>
    <cellStyle name="Porcentaje 2 4 2 3 2 4 3" xfId="12187" xr:uid="{E191FDD3-DB86-4695-83FF-088E6301127C}"/>
    <cellStyle name="Porcentaje 2 4 2 3 2 4 3 2" xfId="28916" xr:uid="{D30D8BB3-2AB2-4470-9AD5-B996273C4A43}"/>
    <cellStyle name="Porcentaje 2 4 2 3 2 4 4" xfId="20553" xr:uid="{E98A5C05-0890-4E0B-AFA4-580FEC5DDE2F}"/>
    <cellStyle name="Porcentaje 2 4 2 3 2 5" xfId="4659" xr:uid="{CC45797F-E2BA-49A4-9183-D84B0CC6B9A2}"/>
    <cellStyle name="Porcentaje 2 4 2 3 2 5 2" xfId="13022" xr:uid="{2339D784-F401-45DF-A5EA-417CBA4C95E2}"/>
    <cellStyle name="Porcentaje 2 4 2 3 2 5 2 2" xfId="29751" xr:uid="{CF8403AA-E41E-4122-8531-4B692080FC6F}"/>
    <cellStyle name="Porcentaje 2 4 2 3 2 5 3" xfId="21388" xr:uid="{A46F53F6-27DD-47F7-99DC-08CA812D2C47}"/>
    <cellStyle name="Porcentaje 2 4 2 3 2 6" xfId="8841" xr:uid="{7D430711-CF45-4E9F-8703-DE29D0981816}"/>
    <cellStyle name="Porcentaje 2 4 2 3 2 6 2" xfId="25570" xr:uid="{F75293C0-5D14-4A61-9627-02809CFD38FF}"/>
    <cellStyle name="Porcentaje 2 4 2 3 2 7" xfId="17207" xr:uid="{10526E11-6AA2-4C71-8013-79FEEBFBE476}"/>
    <cellStyle name="Porcentaje 2 4 2 3 3" xfId="756" xr:uid="{406A38FA-ABCD-48DC-8A52-0794CFA14CF5}"/>
    <cellStyle name="Porcentaje 2 4 2 3 3 2" xfId="1592" xr:uid="{569DC3D6-98E4-40B0-AB39-0778E9117DC8}"/>
    <cellStyle name="Porcentaje 2 4 2 3 3 2 2" xfId="3264" xr:uid="{9FE0F0E7-D2C1-44C8-9AAA-2B7C7B047338}"/>
    <cellStyle name="Porcentaje 2 4 2 3 3 2 2 2" xfId="7445" xr:uid="{092B2866-2CA2-478B-8AEC-CD67BA12067A}"/>
    <cellStyle name="Porcentaje 2 4 2 3 3 2 2 2 2" xfId="15808" xr:uid="{419F0239-240D-4D02-9EE2-53C019CC691F}"/>
    <cellStyle name="Porcentaje 2 4 2 3 3 2 2 2 2 2" xfId="32537" xr:uid="{8BCBD2CB-A32D-434B-B7B4-2B9C9949BE25}"/>
    <cellStyle name="Porcentaje 2 4 2 3 3 2 2 2 3" xfId="24174" xr:uid="{DDC302AD-7AC2-485E-A070-BE45212A2129}"/>
    <cellStyle name="Porcentaje 2 4 2 3 3 2 2 3" xfId="11627" xr:uid="{132E7B82-BA85-465E-8A49-E25B197D756A}"/>
    <cellStyle name="Porcentaje 2 4 2 3 3 2 2 3 2" xfId="28356" xr:uid="{634CDAF2-1ACA-4358-8A98-E8BDEF86DEA6}"/>
    <cellStyle name="Porcentaje 2 4 2 3 3 2 2 4" xfId="19993" xr:uid="{67367538-D5BD-4D89-89D1-573A594A6F2B}"/>
    <cellStyle name="Porcentaje 2 4 2 3 3 2 3" xfId="5773" xr:uid="{9B10D4F5-B919-4EC2-89B2-55FBBD0E7F78}"/>
    <cellStyle name="Porcentaje 2 4 2 3 3 2 3 2" xfId="14136" xr:uid="{49A3523F-8ED2-41FA-84A3-9EE4A55D0200}"/>
    <cellStyle name="Porcentaje 2 4 2 3 3 2 3 2 2" xfId="30865" xr:uid="{B26B06A3-8240-43F9-A40C-1343E801ACBC}"/>
    <cellStyle name="Porcentaje 2 4 2 3 3 2 3 3" xfId="22502" xr:uid="{0095E70E-3D74-4B43-BA90-11BA10923BDA}"/>
    <cellStyle name="Porcentaje 2 4 2 3 3 2 4" xfId="9955" xr:uid="{F956F184-5E86-43AA-ABBF-093A95329880}"/>
    <cellStyle name="Porcentaje 2 4 2 3 3 2 4 2" xfId="26684" xr:uid="{0709871C-B908-4DC2-9184-0D599FF32311}"/>
    <cellStyle name="Porcentaje 2 4 2 3 3 2 5" xfId="18321" xr:uid="{3C21FE10-8FF2-4625-A29E-476C24AEBC9E}"/>
    <cellStyle name="Porcentaje 2 4 2 3 3 3" xfId="2428" xr:uid="{F860737A-6FE6-429B-932C-FD815A6A6DEC}"/>
    <cellStyle name="Porcentaje 2 4 2 3 3 3 2" xfId="6609" xr:uid="{00337560-3CCE-436A-8906-076D1633DBE2}"/>
    <cellStyle name="Porcentaje 2 4 2 3 3 3 2 2" xfId="14972" xr:uid="{D430E2DD-AB81-4390-9A75-7C7EC1D31E4A}"/>
    <cellStyle name="Porcentaje 2 4 2 3 3 3 2 2 2" xfId="31701" xr:uid="{E76F8078-4210-4FEF-871A-6EC8272B929C}"/>
    <cellStyle name="Porcentaje 2 4 2 3 3 3 2 3" xfId="23338" xr:uid="{CC3AC095-68D0-44D9-A4CA-D5A1F79DDE8B}"/>
    <cellStyle name="Porcentaje 2 4 2 3 3 3 3" xfId="10791" xr:uid="{02CAB41A-ED8E-4A45-85F4-5CF31F7B5D19}"/>
    <cellStyle name="Porcentaje 2 4 2 3 3 3 3 2" xfId="27520" xr:uid="{2519AB9E-AC6B-4AEB-B8DF-C051E918C051}"/>
    <cellStyle name="Porcentaje 2 4 2 3 3 3 4" xfId="19157" xr:uid="{192DB290-4D73-4F1B-A75B-160DE52D610C}"/>
    <cellStyle name="Porcentaje 2 4 2 3 3 4" xfId="4102" xr:uid="{AF24B849-E177-4094-A83A-40911FB12864}"/>
    <cellStyle name="Porcentaje 2 4 2 3 3 4 2" xfId="8283" xr:uid="{98C64538-FA14-438E-A13B-0C05891BEA4E}"/>
    <cellStyle name="Porcentaje 2 4 2 3 3 4 2 2" xfId="16646" xr:uid="{10C00F1A-E510-4A5D-9552-81224E97268C}"/>
    <cellStyle name="Porcentaje 2 4 2 3 3 4 2 2 2" xfId="33375" xr:uid="{8C5135A7-4C83-430D-AE18-02878539958E}"/>
    <cellStyle name="Porcentaje 2 4 2 3 3 4 2 3" xfId="25012" xr:uid="{DBB8E7B0-3FAC-407A-AADB-BE28BF814D83}"/>
    <cellStyle name="Porcentaje 2 4 2 3 3 4 3" xfId="12465" xr:uid="{5FFB9482-3D0E-40BB-840D-8B5DDC84A395}"/>
    <cellStyle name="Porcentaje 2 4 2 3 3 4 3 2" xfId="29194" xr:uid="{88306726-650D-494E-86DF-6583C9D2985B}"/>
    <cellStyle name="Porcentaje 2 4 2 3 3 4 4" xfId="20831" xr:uid="{851976FB-4071-4EFD-9529-FD0F57BDD3AA}"/>
    <cellStyle name="Porcentaje 2 4 2 3 3 5" xfId="4937" xr:uid="{764BDDED-AFFA-48F7-A992-CAD2801114E7}"/>
    <cellStyle name="Porcentaje 2 4 2 3 3 5 2" xfId="13300" xr:uid="{D6B67E64-4323-4580-8191-A47D44824648}"/>
    <cellStyle name="Porcentaje 2 4 2 3 3 5 2 2" xfId="30029" xr:uid="{7766ABDB-7588-4B6B-809F-6A387DCBED69}"/>
    <cellStyle name="Porcentaje 2 4 2 3 3 5 3" xfId="21666" xr:uid="{4FB27F9B-F71D-429E-938B-39C90B2C7BE8}"/>
    <cellStyle name="Porcentaje 2 4 2 3 3 6" xfId="9119" xr:uid="{8CC2AE2D-056B-490A-963A-E5B608F57273}"/>
    <cellStyle name="Porcentaje 2 4 2 3 3 6 2" xfId="25848" xr:uid="{19D32221-5AC7-47D6-A0AB-D00DA5DF0EC9}"/>
    <cellStyle name="Porcentaje 2 4 2 3 3 7" xfId="17485" xr:uid="{B3B65C74-E6A1-45FC-8EDF-EF677A0151E1}"/>
    <cellStyle name="Porcentaje 2 4 2 3 4" xfId="1036" xr:uid="{9E48D302-F2AB-46A1-9861-689BB0DDD5AB}"/>
    <cellStyle name="Porcentaje 2 4 2 3 4 2" xfId="2708" xr:uid="{5696F651-476F-4EDF-9275-CE1362DC9882}"/>
    <cellStyle name="Porcentaje 2 4 2 3 4 2 2" xfId="6889" xr:uid="{F8EFB2F5-72E4-41EC-8AD1-B1F0F7BBC83E}"/>
    <cellStyle name="Porcentaje 2 4 2 3 4 2 2 2" xfId="15252" xr:uid="{4486CDA8-6212-4C4C-8261-E86FAAB35299}"/>
    <cellStyle name="Porcentaje 2 4 2 3 4 2 2 2 2" xfId="31981" xr:uid="{B8CF1D62-9665-404B-A7FD-F10933C60524}"/>
    <cellStyle name="Porcentaje 2 4 2 3 4 2 2 3" xfId="23618" xr:uid="{80187C69-5F5A-4F9E-AE92-998F94040066}"/>
    <cellStyle name="Porcentaje 2 4 2 3 4 2 3" xfId="11071" xr:uid="{2BD452C6-06D3-4A0C-9954-E6F14B2C0A04}"/>
    <cellStyle name="Porcentaje 2 4 2 3 4 2 3 2" xfId="27800" xr:uid="{88790F2E-1169-487E-B012-D9F771C6431A}"/>
    <cellStyle name="Porcentaje 2 4 2 3 4 2 4" xfId="19437" xr:uid="{E41E4E5C-865F-4A59-AC44-3F36D1DF5981}"/>
    <cellStyle name="Porcentaje 2 4 2 3 4 3" xfId="5217" xr:uid="{846751DF-E9CB-4EE0-B81F-C4EB7B5E06B6}"/>
    <cellStyle name="Porcentaje 2 4 2 3 4 3 2" xfId="13580" xr:uid="{75DF60D6-F173-4A23-A839-8DDCD1FDF0A1}"/>
    <cellStyle name="Porcentaje 2 4 2 3 4 3 2 2" xfId="30309" xr:uid="{5385CC09-7333-4BE3-B5EF-81986223914B}"/>
    <cellStyle name="Porcentaje 2 4 2 3 4 3 3" xfId="21946" xr:uid="{0835D5B7-8497-422E-9213-04ED82DEEE32}"/>
    <cellStyle name="Porcentaje 2 4 2 3 4 4" xfId="9399" xr:uid="{03D00E20-BB71-4EDC-BA9B-39B2B3E47DBC}"/>
    <cellStyle name="Porcentaje 2 4 2 3 4 4 2" xfId="26128" xr:uid="{30D5788A-3CDB-4291-8CF0-170450526CE7}"/>
    <cellStyle name="Porcentaje 2 4 2 3 4 5" xfId="17765" xr:uid="{053699C3-03B6-475B-B0E2-21FD4010DF55}"/>
    <cellStyle name="Porcentaje 2 4 2 3 5" xfId="1872" xr:uid="{5B32BC56-E988-4712-9534-653BF9829CAC}"/>
    <cellStyle name="Porcentaje 2 4 2 3 5 2" xfId="6053" xr:uid="{8151D90E-DAAE-486D-88BD-674107805CB8}"/>
    <cellStyle name="Porcentaje 2 4 2 3 5 2 2" xfId="14416" xr:uid="{6ABBF9B5-589E-4E7A-A1A1-71BE2AFE81D3}"/>
    <cellStyle name="Porcentaje 2 4 2 3 5 2 2 2" xfId="31145" xr:uid="{655092F1-4E64-44D1-BFDB-CBB65E844EA3}"/>
    <cellStyle name="Porcentaje 2 4 2 3 5 2 3" xfId="22782" xr:uid="{E431D1FF-5FB8-4243-9F62-E6B60DE151C1}"/>
    <cellStyle name="Porcentaje 2 4 2 3 5 3" xfId="10235" xr:uid="{B852208E-F758-4736-AB6A-B05657DB01EB}"/>
    <cellStyle name="Porcentaje 2 4 2 3 5 3 2" xfId="26964" xr:uid="{BC1CB669-3BB1-4D2A-8B62-AC4F70B4D97B}"/>
    <cellStyle name="Porcentaje 2 4 2 3 5 4" xfId="18601" xr:uid="{C7A16616-5348-40CE-B951-F9E1082F3001}"/>
    <cellStyle name="Porcentaje 2 4 2 3 6" xfId="3546" xr:uid="{9E449EBC-10A5-4FDA-9882-E8CA054D73D1}"/>
    <cellStyle name="Porcentaje 2 4 2 3 6 2" xfId="7727" xr:uid="{77E69389-F1C2-4FF9-A27E-E7F86BACFFA8}"/>
    <cellStyle name="Porcentaje 2 4 2 3 6 2 2" xfId="16090" xr:uid="{4B114A30-8F00-4715-99B3-3F115D3BDCD6}"/>
    <cellStyle name="Porcentaje 2 4 2 3 6 2 2 2" xfId="32819" xr:uid="{E4990F3D-54F5-4D1D-9073-E0F4D7A121C4}"/>
    <cellStyle name="Porcentaje 2 4 2 3 6 2 3" xfId="24456" xr:uid="{535E7F34-9118-4900-925A-556319592B95}"/>
    <cellStyle name="Porcentaje 2 4 2 3 6 3" xfId="11909" xr:uid="{C57E622F-EDEA-483A-AA99-17BA999980F1}"/>
    <cellStyle name="Porcentaje 2 4 2 3 6 3 2" xfId="28638" xr:uid="{4900ED3B-B8A1-4D7D-BCB9-C8A16F90F514}"/>
    <cellStyle name="Porcentaje 2 4 2 3 6 4" xfId="20275" xr:uid="{91AEC671-CD7E-43C6-89DB-D4962357C12E}"/>
    <cellStyle name="Porcentaje 2 4 2 3 7" xfId="4381" xr:uid="{8D2B6140-31E3-478A-BCDB-3E6A58672F1F}"/>
    <cellStyle name="Porcentaje 2 4 2 3 7 2" xfId="12744" xr:uid="{85C7E88F-D6C8-462A-8E19-4CD54F49123E}"/>
    <cellStyle name="Porcentaje 2 4 2 3 7 2 2" xfId="29473" xr:uid="{FD0821FE-782D-474B-9D15-9FFC2329FF9F}"/>
    <cellStyle name="Porcentaje 2 4 2 3 7 3" xfId="21110" xr:uid="{0E5D5110-4C83-43A5-B5EF-731C0231926C}"/>
    <cellStyle name="Porcentaje 2 4 2 3 8" xfId="8563" xr:uid="{CFE6C914-E8A4-4A31-B6D2-03F97A80E78C}"/>
    <cellStyle name="Porcentaje 2 4 2 3 8 2" xfId="25292" xr:uid="{F2B1D7B2-5A8E-4E09-B8F9-7EEBF9036098}"/>
    <cellStyle name="Porcentaje 2 4 2 3 9" xfId="16929" xr:uid="{1327CE73-285A-4687-807F-3F9CBE84F2D4}"/>
    <cellStyle name="Porcentaje 2 4 2 4" xfId="342" xr:uid="{F3E793DA-7BEB-43D2-AA7A-E9C7461EBF46}"/>
    <cellStyle name="Porcentaje 2 4 2 4 2" xfId="1178" xr:uid="{FFF2D1D1-E7C2-48AD-B433-FF279A741267}"/>
    <cellStyle name="Porcentaje 2 4 2 4 2 2" xfId="2850" xr:uid="{F566A61E-10A5-445B-9737-C081B40EF469}"/>
    <cellStyle name="Porcentaje 2 4 2 4 2 2 2" xfId="7031" xr:uid="{4FC11AEE-2EEC-4C4E-9F27-AB79E8A27B8E}"/>
    <cellStyle name="Porcentaje 2 4 2 4 2 2 2 2" xfId="15394" xr:uid="{9763892C-6C35-4350-8CC9-E03667758B58}"/>
    <cellStyle name="Porcentaje 2 4 2 4 2 2 2 2 2" xfId="32123" xr:uid="{54620719-A7AE-400B-A28D-402F8AD0AC90}"/>
    <cellStyle name="Porcentaje 2 4 2 4 2 2 2 3" xfId="23760" xr:uid="{A588E572-A791-4553-ACBE-300D18B05B5C}"/>
    <cellStyle name="Porcentaje 2 4 2 4 2 2 3" xfId="11213" xr:uid="{A70130B4-413A-4934-A7DC-214A53533FF3}"/>
    <cellStyle name="Porcentaje 2 4 2 4 2 2 3 2" xfId="27942" xr:uid="{0743E78E-EB97-4293-BE69-9E084DD4735A}"/>
    <cellStyle name="Porcentaje 2 4 2 4 2 2 4" xfId="19579" xr:uid="{FA27DCA3-AE79-4086-803F-01137532C815}"/>
    <cellStyle name="Porcentaje 2 4 2 4 2 3" xfId="5359" xr:uid="{2CE7E8FA-3016-48CB-A62B-DD216F9512EF}"/>
    <cellStyle name="Porcentaje 2 4 2 4 2 3 2" xfId="13722" xr:uid="{F6D3E4FA-D946-42BC-A31F-F2E28D73AA94}"/>
    <cellStyle name="Porcentaje 2 4 2 4 2 3 2 2" xfId="30451" xr:uid="{1D5118ED-8FF4-4036-B462-189B5616324C}"/>
    <cellStyle name="Porcentaje 2 4 2 4 2 3 3" xfId="22088" xr:uid="{D9D73C5F-F29C-4874-A161-49ACD59B8125}"/>
    <cellStyle name="Porcentaje 2 4 2 4 2 4" xfId="9541" xr:uid="{10F81B31-CAC7-4500-9FB0-940D2FE7457E}"/>
    <cellStyle name="Porcentaje 2 4 2 4 2 4 2" xfId="26270" xr:uid="{C0109D65-3484-44C9-BA0B-7C3D9782DA55}"/>
    <cellStyle name="Porcentaje 2 4 2 4 2 5" xfId="17907" xr:uid="{BBDAC604-C683-4A5F-B28B-588BC24E886E}"/>
    <cellStyle name="Porcentaje 2 4 2 4 3" xfId="2014" xr:uid="{B9ED4904-1B7F-4B41-A550-EA760E8B125A}"/>
    <cellStyle name="Porcentaje 2 4 2 4 3 2" xfId="6195" xr:uid="{BE3F46AC-30D2-4A60-88B7-50E0EBE13F58}"/>
    <cellStyle name="Porcentaje 2 4 2 4 3 2 2" xfId="14558" xr:uid="{8913A7DE-F6FA-4F79-AB5B-5CEBFCEADCDC}"/>
    <cellStyle name="Porcentaje 2 4 2 4 3 2 2 2" xfId="31287" xr:uid="{0748DCA1-D22F-425B-B6D4-7733F9385CFA}"/>
    <cellStyle name="Porcentaje 2 4 2 4 3 2 3" xfId="22924" xr:uid="{C313CFDC-26DC-4AA6-9301-B256E1BE3EEC}"/>
    <cellStyle name="Porcentaje 2 4 2 4 3 3" xfId="10377" xr:uid="{E98B5401-8624-4F15-B62C-252161329230}"/>
    <cellStyle name="Porcentaje 2 4 2 4 3 3 2" xfId="27106" xr:uid="{1B5B72A5-017D-4B12-9409-73B8EA5FB385}"/>
    <cellStyle name="Porcentaje 2 4 2 4 3 4" xfId="18743" xr:uid="{DC5FBC57-44EE-4EBB-AE19-9B83C6A72BBF}"/>
    <cellStyle name="Porcentaje 2 4 2 4 4" xfId="3688" xr:uid="{E21B8128-4A35-4719-9956-7FDB62ED3AC2}"/>
    <cellStyle name="Porcentaje 2 4 2 4 4 2" xfId="7869" xr:uid="{C1960607-1239-4052-959F-1EB75388C9BB}"/>
    <cellStyle name="Porcentaje 2 4 2 4 4 2 2" xfId="16232" xr:uid="{A3EA29C1-81FF-41C1-A9E8-2CE4274D6191}"/>
    <cellStyle name="Porcentaje 2 4 2 4 4 2 2 2" xfId="32961" xr:uid="{B632EAC0-6570-4772-9FDB-63DDDD54DAF5}"/>
    <cellStyle name="Porcentaje 2 4 2 4 4 2 3" xfId="24598" xr:uid="{F94E3574-4B3D-42C1-A06C-1B9C5A42246E}"/>
    <cellStyle name="Porcentaje 2 4 2 4 4 3" xfId="12051" xr:uid="{B4593349-32C0-48EF-9477-1F718BC7339D}"/>
    <cellStyle name="Porcentaje 2 4 2 4 4 3 2" xfId="28780" xr:uid="{741B56A6-F865-4ECD-A9FB-69ED89422D1C}"/>
    <cellStyle name="Porcentaje 2 4 2 4 4 4" xfId="20417" xr:uid="{9636BF65-BCC5-4DF5-ABFE-9F71A15B3DCE}"/>
    <cellStyle name="Porcentaje 2 4 2 4 5" xfId="4523" xr:uid="{6BB06D6E-D405-4363-93C7-0F88D4F6F78B}"/>
    <cellStyle name="Porcentaje 2 4 2 4 5 2" xfId="12886" xr:uid="{658335D0-FA5F-4D26-8737-E64B24EA3FE1}"/>
    <cellStyle name="Porcentaje 2 4 2 4 5 2 2" xfId="29615" xr:uid="{762309CF-C044-4F44-BB6F-AA7B799E558A}"/>
    <cellStyle name="Porcentaje 2 4 2 4 5 3" xfId="21252" xr:uid="{715D064F-D0DC-4363-BA30-BA54EFD8CCD0}"/>
    <cellStyle name="Porcentaje 2 4 2 4 6" xfId="8705" xr:uid="{D463E2F1-B6E2-413A-8769-8D3D3C4C78BA}"/>
    <cellStyle name="Porcentaje 2 4 2 4 6 2" xfId="25434" xr:uid="{E5AB1587-44C0-4BA3-8130-E7AEC4E37C89}"/>
    <cellStyle name="Porcentaje 2 4 2 4 7" xfId="17071" xr:uid="{0FC3E94B-3332-4C00-AFD8-5452308FAFF7}"/>
    <cellStyle name="Porcentaje 2 4 2 5" xfId="620" xr:uid="{F1209F0F-372F-4C26-B032-15E5D7FEAA06}"/>
    <cellStyle name="Porcentaje 2 4 2 5 2" xfId="1456" xr:uid="{5B5F93F5-7434-4F63-9B4B-8EFB9B4BE5C4}"/>
    <cellStyle name="Porcentaje 2 4 2 5 2 2" xfId="3128" xr:uid="{CFD0B3BB-F0DD-42CC-A9A7-5DD14414D639}"/>
    <cellStyle name="Porcentaje 2 4 2 5 2 2 2" xfId="7309" xr:uid="{E7EBFFD2-BFDA-4502-8C49-40D5D60E08ED}"/>
    <cellStyle name="Porcentaje 2 4 2 5 2 2 2 2" xfId="15672" xr:uid="{141A8149-2C3E-45C9-82A2-EC4969109F4D}"/>
    <cellStyle name="Porcentaje 2 4 2 5 2 2 2 2 2" xfId="32401" xr:uid="{660F1685-3B32-48EE-88DA-29D8CF20138A}"/>
    <cellStyle name="Porcentaje 2 4 2 5 2 2 2 3" xfId="24038" xr:uid="{788E56BC-F167-47A4-833F-77C562E4CA2C}"/>
    <cellStyle name="Porcentaje 2 4 2 5 2 2 3" xfId="11491" xr:uid="{95158290-3686-488A-B90E-C464D20F5106}"/>
    <cellStyle name="Porcentaje 2 4 2 5 2 2 3 2" xfId="28220" xr:uid="{A99A1F2C-DC5F-4A0C-922D-3106F808B50E}"/>
    <cellStyle name="Porcentaje 2 4 2 5 2 2 4" xfId="19857" xr:uid="{94AD048E-2499-476F-8DBE-C7814B2284FB}"/>
    <cellStyle name="Porcentaje 2 4 2 5 2 3" xfId="5637" xr:uid="{6B30D9D4-E5B4-43A1-8C3A-E26FF07B6A37}"/>
    <cellStyle name="Porcentaje 2 4 2 5 2 3 2" xfId="14000" xr:uid="{E1BA2D21-DB96-481F-8A95-6A39BBA5DAE0}"/>
    <cellStyle name="Porcentaje 2 4 2 5 2 3 2 2" xfId="30729" xr:uid="{9EAE4883-4A20-431E-BE5B-FFD28A7B7643}"/>
    <cellStyle name="Porcentaje 2 4 2 5 2 3 3" xfId="22366" xr:uid="{E4D7AFBF-0776-4821-8969-88CE9692A90D}"/>
    <cellStyle name="Porcentaje 2 4 2 5 2 4" xfId="9819" xr:uid="{2954F9E3-0ED0-40A7-8D1B-89398B4FADC0}"/>
    <cellStyle name="Porcentaje 2 4 2 5 2 4 2" xfId="26548" xr:uid="{CB8A75AC-DE84-4DC3-8540-C49C2E60CE86}"/>
    <cellStyle name="Porcentaje 2 4 2 5 2 5" xfId="18185" xr:uid="{E7BB4440-D8E8-4E71-9F51-0CABDB0F7E47}"/>
    <cellStyle name="Porcentaje 2 4 2 5 3" xfId="2292" xr:uid="{7C6FA72D-EF0E-4C94-897D-8E56F347FBF2}"/>
    <cellStyle name="Porcentaje 2 4 2 5 3 2" xfId="6473" xr:uid="{68980F54-D1EC-408A-81EC-5D535ADE76B0}"/>
    <cellStyle name="Porcentaje 2 4 2 5 3 2 2" xfId="14836" xr:uid="{B289BA67-A8C1-4AF8-A544-9F5FACAD08C8}"/>
    <cellStyle name="Porcentaje 2 4 2 5 3 2 2 2" xfId="31565" xr:uid="{D4931968-C3E7-4FE6-8EC1-F3542F9C870A}"/>
    <cellStyle name="Porcentaje 2 4 2 5 3 2 3" xfId="23202" xr:uid="{538F4E11-7BD6-45F2-8FC7-60081661C8F1}"/>
    <cellStyle name="Porcentaje 2 4 2 5 3 3" xfId="10655" xr:uid="{2FE9E638-6E9D-4BF0-BD68-3EA3A0EB280C}"/>
    <cellStyle name="Porcentaje 2 4 2 5 3 3 2" xfId="27384" xr:uid="{8880A49F-6973-450F-9C87-D6639D6DCCCE}"/>
    <cellStyle name="Porcentaje 2 4 2 5 3 4" xfId="19021" xr:uid="{A194223E-A079-49D3-9232-FE61E4782D03}"/>
    <cellStyle name="Porcentaje 2 4 2 5 4" xfId="3966" xr:uid="{AC7B3C8B-F4CF-40E1-AD8A-341ECDA6196A}"/>
    <cellStyle name="Porcentaje 2 4 2 5 4 2" xfId="8147" xr:uid="{204F032A-4FFD-414D-B90F-8A931DEEA35E}"/>
    <cellStyle name="Porcentaje 2 4 2 5 4 2 2" xfId="16510" xr:uid="{CD1B0562-E01B-46DE-85E8-96C3086D9D2B}"/>
    <cellStyle name="Porcentaje 2 4 2 5 4 2 2 2" xfId="33239" xr:uid="{B6CD1034-6E62-4315-9A6F-88A1F74F8023}"/>
    <cellStyle name="Porcentaje 2 4 2 5 4 2 3" xfId="24876" xr:uid="{43C79132-55D3-4DF3-BD5C-4FB18B0AC39C}"/>
    <cellStyle name="Porcentaje 2 4 2 5 4 3" xfId="12329" xr:uid="{953545C1-7961-48BA-8E8F-236290E94A24}"/>
    <cellStyle name="Porcentaje 2 4 2 5 4 3 2" xfId="29058" xr:uid="{579E1FA3-C536-40BA-9561-C76EA63C1590}"/>
    <cellStyle name="Porcentaje 2 4 2 5 4 4" xfId="20695" xr:uid="{E517258F-B4EF-4363-93AF-D895F31B8354}"/>
    <cellStyle name="Porcentaje 2 4 2 5 5" xfId="4801" xr:uid="{44EFBE29-42C7-4F99-AA85-A32A962F20F2}"/>
    <cellStyle name="Porcentaje 2 4 2 5 5 2" xfId="13164" xr:uid="{148A52CD-0750-4358-A56E-673921A5887A}"/>
    <cellStyle name="Porcentaje 2 4 2 5 5 2 2" xfId="29893" xr:uid="{5C8EBFEE-9F3D-401B-BAD7-17B4DBE0A8B7}"/>
    <cellStyle name="Porcentaje 2 4 2 5 5 3" xfId="21530" xr:uid="{AFCBAD47-9988-4449-B368-A4E611B5AC28}"/>
    <cellStyle name="Porcentaje 2 4 2 5 6" xfId="8983" xr:uid="{E3AB532A-5FFB-429F-B519-46139DFEDF9D}"/>
    <cellStyle name="Porcentaje 2 4 2 5 6 2" xfId="25712" xr:uid="{02E0A83E-B307-4346-889B-1924FA5EE54D}"/>
    <cellStyle name="Porcentaje 2 4 2 5 7" xfId="17349" xr:uid="{BA578F94-7EAA-4874-97DA-C9404005527F}"/>
    <cellStyle name="Porcentaje 2 4 2 6" xfId="900" xr:uid="{EE8FE235-FE66-4033-8748-374D73C0D3CF}"/>
    <cellStyle name="Porcentaje 2 4 2 6 2" xfId="2572" xr:uid="{E43814EA-FD00-418F-80B4-9E6A4918A688}"/>
    <cellStyle name="Porcentaje 2 4 2 6 2 2" xfId="6753" xr:uid="{50E4836B-C3EB-4C7E-8DD2-2F7C509E2CB3}"/>
    <cellStyle name="Porcentaje 2 4 2 6 2 2 2" xfId="15116" xr:uid="{D4F11E67-77B5-47A2-B546-D2E0C2EB0537}"/>
    <cellStyle name="Porcentaje 2 4 2 6 2 2 2 2" xfId="31845" xr:uid="{D386B67A-FB11-41B1-8838-BD38AA356DD4}"/>
    <cellStyle name="Porcentaje 2 4 2 6 2 2 3" xfId="23482" xr:uid="{6CC8785C-02BD-49A1-B4CF-BF87506F9904}"/>
    <cellStyle name="Porcentaje 2 4 2 6 2 3" xfId="10935" xr:uid="{70B39630-E380-4742-A0B5-D63EC4D43DD0}"/>
    <cellStyle name="Porcentaje 2 4 2 6 2 3 2" xfId="27664" xr:uid="{74AB37D3-1887-49AB-8F99-B60659CF0A1C}"/>
    <cellStyle name="Porcentaje 2 4 2 6 2 4" xfId="19301" xr:uid="{35DE0806-6685-4DFB-843A-6B026E6FE8A2}"/>
    <cellStyle name="Porcentaje 2 4 2 6 3" xfId="5081" xr:uid="{F09A4971-C07A-4455-8640-FA4A2F5420C8}"/>
    <cellStyle name="Porcentaje 2 4 2 6 3 2" xfId="13444" xr:uid="{B184F5D6-657E-456D-82FC-9129804B89FD}"/>
    <cellStyle name="Porcentaje 2 4 2 6 3 2 2" xfId="30173" xr:uid="{52DBB7EF-7846-4C8D-A51C-7DA626E09CD7}"/>
    <cellStyle name="Porcentaje 2 4 2 6 3 3" xfId="21810" xr:uid="{14D98806-B696-4F11-B7E4-3B1911292222}"/>
    <cellStyle name="Porcentaje 2 4 2 6 4" xfId="9263" xr:uid="{183DB271-F929-47B3-BC6D-16AE18889C46}"/>
    <cellStyle name="Porcentaje 2 4 2 6 4 2" xfId="25992" xr:uid="{9AD932D7-D180-4CB4-952C-1F47BD249926}"/>
    <cellStyle name="Porcentaje 2 4 2 6 5" xfId="17629" xr:uid="{CB5D14F2-EBC7-42F2-8B8A-4E7A0C1B85DD}"/>
    <cellStyle name="Porcentaje 2 4 2 7" xfId="1736" xr:uid="{6F748C55-08F5-4C16-966E-5220349BE3F3}"/>
    <cellStyle name="Porcentaje 2 4 2 7 2" xfId="5917" xr:uid="{785FB933-5630-4F24-8122-6DB4A46EB78A}"/>
    <cellStyle name="Porcentaje 2 4 2 7 2 2" xfId="14280" xr:uid="{BD0D075B-0D9B-4437-9096-3301ACEE9F38}"/>
    <cellStyle name="Porcentaje 2 4 2 7 2 2 2" xfId="31009" xr:uid="{60F5F886-0B0B-4E36-AD65-827B5B58D9FB}"/>
    <cellStyle name="Porcentaje 2 4 2 7 2 3" xfId="22646" xr:uid="{C5262281-A05C-4A9D-ACEC-0BCA39161992}"/>
    <cellStyle name="Porcentaje 2 4 2 7 3" xfId="10099" xr:uid="{F3F356FD-ACA2-41F8-B6CA-2C8710D5CD13}"/>
    <cellStyle name="Porcentaje 2 4 2 7 3 2" xfId="26828" xr:uid="{CD35713E-91B4-4E84-8A21-D9165F3693E3}"/>
    <cellStyle name="Porcentaje 2 4 2 7 4" xfId="18465" xr:uid="{75D3039C-B615-4311-B772-C85691BE1112}"/>
    <cellStyle name="Porcentaje 2 4 2 8" xfId="3410" xr:uid="{F547ED89-279F-4817-8E29-78E2616A58DE}"/>
    <cellStyle name="Porcentaje 2 4 2 8 2" xfId="7591" xr:uid="{E7E716FC-EE7A-4486-8CDD-F6290CBDFEC5}"/>
    <cellStyle name="Porcentaje 2 4 2 8 2 2" xfId="15954" xr:uid="{069D471F-0204-47C0-BF76-BC10EFBD8B2E}"/>
    <cellStyle name="Porcentaje 2 4 2 8 2 2 2" xfId="32683" xr:uid="{FC53912F-A1AC-4FFB-8552-BC2B264874B2}"/>
    <cellStyle name="Porcentaje 2 4 2 8 2 3" xfId="24320" xr:uid="{5EFBD22D-70E9-4045-9197-B20FBA335912}"/>
    <cellStyle name="Porcentaje 2 4 2 8 3" xfId="11773" xr:uid="{8D6162EF-B609-4200-B65A-FBE91055BBB6}"/>
    <cellStyle name="Porcentaje 2 4 2 8 3 2" xfId="28502" xr:uid="{4823BA1B-1222-4858-AE9D-BB70901C8104}"/>
    <cellStyle name="Porcentaje 2 4 2 8 4" xfId="20139" xr:uid="{5FC2593C-1FD1-45B5-AE7C-DFEA6CC32183}"/>
    <cellStyle name="Porcentaje 2 4 2 9" xfId="4245" xr:uid="{F20A964F-4C74-4935-AE79-F2CFA4E746A5}"/>
    <cellStyle name="Porcentaje 2 4 2 9 2" xfId="12608" xr:uid="{CCC72498-B001-46F3-8F95-74D951826F54}"/>
    <cellStyle name="Porcentaje 2 4 2 9 2 2" xfId="29337" xr:uid="{1C201A7F-FDD9-4FBB-84C2-C32B10A0676A}"/>
    <cellStyle name="Porcentaje 2 4 2 9 3" xfId="20974" xr:uid="{E6429742-F479-4E19-86A6-F8474CDC127E}"/>
    <cellStyle name="Porcentaje 2 4 3" xfId="91" xr:uid="{9802638E-7C0E-4DDD-BB77-22905FBAB613}"/>
    <cellStyle name="Porcentaje 2 4 3 10" xfId="16820" xr:uid="{F996144C-344E-43F7-A214-E35B51022ACF}"/>
    <cellStyle name="Porcentaje 2 4 3 2" xfId="227" xr:uid="{6AE12622-2C61-4A94-8F2E-8BD6ADD88FB0}"/>
    <cellStyle name="Porcentaje 2 4 3 2 2" xfId="505" xr:uid="{FCB474EF-6169-4BAF-8441-EE1A97069C61}"/>
    <cellStyle name="Porcentaje 2 4 3 2 2 2" xfId="1341" xr:uid="{553CAF88-2581-4D98-A308-CC284D7E89B2}"/>
    <cellStyle name="Porcentaje 2 4 3 2 2 2 2" xfId="3013" xr:uid="{29E79CC2-C3F2-42EF-A203-144AB527B17D}"/>
    <cellStyle name="Porcentaje 2 4 3 2 2 2 2 2" xfId="7194" xr:uid="{17E6E744-CA69-4EC0-A82B-13A14835B146}"/>
    <cellStyle name="Porcentaje 2 4 3 2 2 2 2 2 2" xfId="15557" xr:uid="{3C1C7C21-FB6C-409F-9A01-7E52E0B72563}"/>
    <cellStyle name="Porcentaje 2 4 3 2 2 2 2 2 2 2" xfId="32286" xr:uid="{219083D1-F7D2-492F-8D69-70D369A450F9}"/>
    <cellStyle name="Porcentaje 2 4 3 2 2 2 2 2 3" xfId="23923" xr:uid="{857E885F-B53C-4AA4-96CA-61B6D637DC32}"/>
    <cellStyle name="Porcentaje 2 4 3 2 2 2 2 3" xfId="11376" xr:uid="{34A3C073-C9FA-44EC-A8B5-69B42DC00FD7}"/>
    <cellStyle name="Porcentaje 2 4 3 2 2 2 2 3 2" xfId="28105" xr:uid="{D7ED4CCC-CF78-4E4D-9FAB-F709A57192A1}"/>
    <cellStyle name="Porcentaje 2 4 3 2 2 2 2 4" xfId="19742" xr:uid="{79B74B41-E417-4746-A2E5-0F2A8C72B030}"/>
    <cellStyle name="Porcentaje 2 4 3 2 2 2 3" xfId="5522" xr:uid="{05B6E508-A870-4267-B8C0-3DC4D4FA46BE}"/>
    <cellStyle name="Porcentaje 2 4 3 2 2 2 3 2" xfId="13885" xr:uid="{04C5BE47-15F7-4196-B983-1A73E5A813EC}"/>
    <cellStyle name="Porcentaje 2 4 3 2 2 2 3 2 2" xfId="30614" xr:uid="{164EF344-DFDB-459C-85CB-CA56BB61692D}"/>
    <cellStyle name="Porcentaje 2 4 3 2 2 2 3 3" xfId="22251" xr:uid="{05CC1962-1243-409E-9171-AF78AB2E2ED2}"/>
    <cellStyle name="Porcentaje 2 4 3 2 2 2 4" xfId="9704" xr:uid="{FDFDE81B-C882-4ED0-9DB3-5D2B67776E67}"/>
    <cellStyle name="Porcentaje 2 4 3 2 2 2 4 2" xfId="26433" xr:uid="{E8CEE263-80F4-41DD-B740-A4A17BDF549E}"/>
    <cellStyle name="Porcentaje 2 4 3 2 2 2 5" xfId="18070" xr:uid="{9BB5201F-7B60-47CD-B1B6-D9A7F9EB1422}"/>
    <cellStyle name="Porcentaje 2 4 3 2 2 3" xfId="2177" xr:uid="{8AFEC8A2-2393-4A37-BA1C-DE054017BF0B}"/>
    <cellStyle name="Porcentaje 2 4 3 2 2 3 2" xfId="6358" xr:uid="{FF5DEC8F-DBB9-46B2-AF82-1C6D7ADFE22A}"/>
    <cellStyle name="Porcentaje 2 4 3 2 2 3 2 2" xfId="14721" xr:uid="{B4F63A44-645E-4711-A3E2-BDB92B839F52}"/>
    <cellStyle name="Porcentaje 2 4 3 2 2 3 2 2 2" xfId="31450" xr:uid="{B86AA915-C5CD-47A5-BB53-076E84B21BFB}"/>
    <cellStyle name="Porcentaje 2 4 3 2 2 3 2 3" xfId="23087" xr:uid="{C4320D85-3B14-4534-96BB-91691D94CE40}"/>
    <cellStyle name="Porcentaje 2 4 3 2 2 3 3" xfId="10540" xr:uid="{DA5F2787-F1D1-45F2-9055-883D26DFD2AA}"/>
    <cellStyle name="Porcentaje 2 4 3 2 2 3 3 2" xfId="27269" xr:uid="{A17C544F-6ABC-4276-A75F-207934970AC8}"/>
    <cellStyle name="Porcentaje 2 4 3 2 2 3 4" xfId="18906" xr:uid="{8B386AA3-329C-4146-9B73-30B1D933184C}"/>
    <cellStyle name="Porcentaje 2 4 3 2 2 4" xfId="3851" xr:uid="{3966C1F2-C875-4A2F-AC6B-A0B1926D07E6}"/>
    <cellStyle name="Porcentaje 2 4 3 2 2 4 2" xfId="8032" xr:uid="{A6F7C954-9A62-4798-9A0A-6E450E04397D}"/>
    <cellStyle name="Porcentaje 2 4 3 2 2 4 2 2" xfId="16395" xr:uid="{459574AB-5F25-4581-9FA0-F5B4980A2C58}"/>
    <cellStyle name="Porcentaje 2 4 3 2 2 4 2 2 2" xfId="33124" xr:uid="{C4256B67-C7DF-4E45-83E0-4E750C41946E}"/>
    <cellStyle name="Porcentaje 2 4 3 2 2 4 2 3" xfId="24761" xr:uid="{6ED3AD51-3871-4FCE-A334-FE6211C8278C}"/>
    <cellStyle name="Porcentaje 2 4 3 2 2 4 3" xfId="12214" xr:uid="{5CD9361D-D121-44D8-9F56-82BE58E4D024}"/>
    <cellStyle name="Porcentaje 2 4 3 2 2 4 3 2" xfId="28943" xr:uid="{29E3E86E-BD84-43EF-8DA6-7EDF94325920}"/>
    <cellStyle name="Porcentaje 2 4 3 2 2 4 4" xfId="20580" xr:uid="{370F2EC8-7C7C-40C9-84FA-82395E237B6F}"/>
    <cellStyle name="Porcentaje 2 4 3 2 2 5" xfId="4686" xr:uid="{5054F851-33C0-4C4B-A664-3AFC2617A10E}"/>
    <cellStyle name="Porcentaje 2 4 3 2 2 5 2" xfId="13049" xr:uid="{DF24F1D1-6102-4871-850C-F503E649D79F}"/>
    <cellStyle name="Porcentaje 2 4 3 2 2 5 2 2" xfId="29778" xr:uid="{6A7BE93D-771E-4246-BCEC-04675F0EB5FF}"/>
    <cellStyle name="Porcentaje 2 4 3 2 2 5 3" xfId="21415" xr:uid="{AC888200-6459-4F3A-A624-6780C92ACB58}"/>
    <cellStyle name="Porcentaje 2 4 3 2 2 6" xfId="8868" xr:uid="{69A8944A-824E-4208-A56B-5723D87723D3}"/>
    <cellStyle name="Porcentaje 2 4 3 2 2 6 2" xfId="25597" xr:uid="{2CDE4EFD-20F8-4D1E-9D43-A2C5A2C0C192}"/>
    <cellStyle name="Porcentaje 2 4 3 2 2 7" xfId="17234" xr:uid="{0390455B-CCD2-43FC-9476-D46D21295E56}"/>
    <cellStyle name="Porcentaje 2 4 3 2 3" xfId="783" xr:uid="{1F09C1B8-6B4B-4D04-8FF2-185E39CDBB9D}"/>
    <cellStyle name="Porcentaje 2 4 3 2 3 2" xfId="1619" xr:uid="{C4A5E85D-B63C-421B-99C5-C95F27F7B219}"/>
    <cellStyle name="Porcentaje 2 4 3 2 3 2 2" xfId="3291" xr:uid="{751BFC41-96D7-4C5F-839B-D162E138726B}"/>
    <cellStyle name="Porcentaje 2 4 3 2 3 2 2 2" xfId="7472" xr:uid="{F736EB1D-CAFE-4A41-B358-3559775DEA21}"/>
    <cellStyle name="Porcentaje 2 4 3 2 3 2 2 2 2" xfId="15835" xr:uid="{2F971DB8-0A06-4FE3-B3C6-E664FF2882BA}"/>
    <cellStyle name="Porcentaje 2 4 3 2 3 2 2 2 2 2" xfId="32564" xr:uid="{D0CEC0EA-4FAA-4D64-868A-B58C115C3D7A}"/>
    <cellStyle name="Porcentaje 2 4 3 2 3 2 2 2 3" xfId="24201" xr:uid="{FCAF6CB6-025E-44DA-81A8-9C74D79E4FA7}"/>
    <cellStyle name="Porcentaje 2 4 3 2 3 2 2 3" xfId="11654" xr:uid="{A195D5AB-3FAE-45D8-9E76-56376E9803F1}"/>
    <cellStyle name="Porcentaje 2 4 3 2 3 2 2 3 2" xfId="28383" xr:uid="{CC0ADFEA-62CC-4ECC-948A-C81B7616714A}"/>
    <cellStyle name="Porcentaje 2 4 3 2 3 2 2 4" xfId="20020" xr:uid="{7B5B004A-5A51-4AC0-AD26-E772090291D2}"/>
    <cellStyle name="Porcentaje 2 4 3 2 3 2 3" xfId="5800" xr:uid="{E269EA6F-1739-488D-95A0-C96B349E7AC0}"/>
    <cellStyle name="Porcentaje 2 4 3 2 3 2 3 2" xfId="14163" xr:uid="{8EA199E2-A87D-46D1-8D75-373E4F2EBEDE}"/>
    <cellStyle name="Porcentaje 2 4 3 2 3 2 3 2 2" xfId="30892" xr:uid="{AADC7567-461A-4D67-99AE-82830EC5019F}"/>
    <cellStyle name="Porcentaje 2 4 3 2 3 2 3 3" xfId="22529" xr:uid="{0351C74F-04B2-4F16-BF62-472D60CCD7EC}"/>
    <cellStyle name="Porcentaje 2 4 3 2 3 2 4" xfId="9982" xr:uid="{CA503819-2AC6-4F83-A746-518AAA630714}"/>
    <cellStyle name="Porcentaje 2 4 3 2 3 2 4 2" xfId="26711" xr:uid="{BB6D7D8C-E847-4979-BAD4-F7E77D2FC392}"/>
    <cellStyle name="Porcentaje 2 4 3 2 3 2 5" xfId="18348" xr:uid="{125F1595-01EA-4A1B-8D4D-D7607F8C25E9}"/>
    <cellStyle name="Porcentaje 2 4 3 2 3 3" xfId="2455" xr:uid="{A7A5297E-BE4B-45A6-82B3-43C3B1DFD747}"/>
    <cellStyle name="Porcentaje 2 4 3 2 3 3 2" xfId="6636" xr:uid="{3B1B10EB-54DD-4BFD-BEDA-FFAA5C43BCDF}"/>
    <cellStyle name="Porcentaje 2 4 3 2 3 3 2 2" xfId="14999" xr:uid="{E7B60D4E-0620-478E-BE33-67820E5DBADE}"/>
    <cellStyle name="Porcentaje 2 4 3 2 3 3 2 2 2" xfId="31728" xr:uid="{18E67B5B-4B01-4253-B09A-4E25696B2588}"/>
    <cellStyle name="Porcentaje 2 4 3 2 3 3 2 3" xfId="23365" xr:uid="{66EE8193-E7BE-433C-89F5-452ABEB7A69C}"/>
    <cellStyle name="Porcentaje 2 4 3 2 3 3 3" xfId="10818" xr:uid="{9B6A8A91-4CB0-4755-81B7-525CB7E31C8F}"/>
    <cellStyle name="Porcentaje 2 4 3 2 3 3 3 2" xfId="27547" xr:uid="{9A522D38-BEAB-45DA-9CC0-57AA9A4AA5D9}"/>
    <cellStyle name="Porcentaje 2 4 3 2 3 3 4" xfId="19184" xr:uid="{78BFF1C4-DAA4-4FD9-852F-061BEC572FB1}"/>
    <cellStyle name="Porcentaje 2 4 3 2 3 4" xfId="4129" xr:uid="{C040E35E-C986-4178-A514-0794CDC2DC31}"/>
    <cellStyle name="Porcentaje 2 4 3 2 3 4 2" xfId="8310" xr:uid="{23FBA4EF-C575-4A40-9717-B0D2BFCCBF7A}"/>
    <cellStyle name="Porcentaje 2 4 3 2 3 4 2 2" xfId="16673" xr:uid="{9B37AA76-E6A7-4360-9708-2F80D83BDE70}"/>
    <cellStyle name="Porcentaje 2 4 3 2 3 4 2 2 2" xfId="33402" xr:uid="{4508C513-0304-4443-BA71-23BDEA7BFEA9}"/>
    <cellStyle name="Porcentaje 2 4 3 2 3 4 2 3" xfId="25039" xr:uid="{69F9A906-D7FA-467A-872D-C331E63BF991}"/>
    <cellStyle name="Porcentaje 2 4 3 2 3 4 3" xfId="12492" xr:uid="{B2A6A4E1-BC9D-459F-8B2A-FF726D4ABBE9}"/>
    <cellStyle name="Porcentaje 2 4 3 2 3 4 3 2" xfId="29221" xr:uid="{C63B9BBE-F9C4-44CF-B34A-B8B411F551A5}"/>
    <cellStyle name="Porcentaje 2 4 3 2 3 4 4" xfId="20858" xr:uid="{03A8C243-64E2-4A59-BE01-A2112490945A}"/>
    <cellStyle name="Porcentaje 2 4 3 2 3 5" xfId="4964" xr:uid="{BB52997A-252C-4851-837C-7B686DC404BF}"/>
    <cellStyle name="Porcentaje 2 4 3 2 3 5 2" xfId="13327" xr:uid="{6DAD2ECD-70C0-46DD-9D9F-FFAF1E69872A}"/>
    <cellStyle name="Porcentaje 2 4 3 2 3 5 2 2" xfId="30056" xr:uid="{F16EE4EA-A889-4F09-866A-E1467B8A1F12}"/>
    <cellStyle name="Porcentaje 2 4 3 2 3 5 3" xfId="21693" xr:uid="{876576BE-BCF5-4A6E-A218-AA8A84200BA8}"/>
    <cellStyle name="Porcentaje 2 4 3 2 3 6" xfId="9146" xr:uid="{AEBE3C63-3E50-439C-9A5A-B632ACE98AA4}"/>
    <cellStyle name="Porcentaje 2 4 3 2 3 6 2" xfId="25875" xr:uid="{B14B5744-45C3-4C58-A088-2BDC26F6AAF4}"/>
    <cellStyle name="Porcentaje 2 4 3 2 3 7" xfId="17512" xr:uid="{C83A8F84-BD81-42BA-8723-FD8286540E84}"/>
    <cellStyle name="Porcentaje 2 4 3 2 4" xfId="1063" xr:uid="{CC838D2C-FC14-4410-81CB-FEE3B381447D}"/>
    <cellStyle name="Porcentaje 2 4 3 2 4 2" xfId="2735" xr:uid="{09151BB2-4399-4BFD-8DAC-2D6AAE914B46}"/>
    <cellStyle name="Porcentaje 2 4 3 2 4 2 2" xfId="6916" xr:uid="{ACFF8C5A-A980-4667-9689-64441C7EAA16}"/>
    <cellStyle name="Porcentaje 2 4 3 2 4 2 2 2" xfId="15279" xr:uid="{393D47D4-9D2A-4469-894B-A3D2C133C00C}"/>
    <cellStyle name="Porcentaje 2 4 3 2 4 2 2 2 2" xfId="32008" xr:uid="{97D38EA6-1D25-4154-86E1-6A5B3A886CC7}"/>
    <cellStyle name="Porcentaje 2 4 3 2 4 2 2 3" xfId="23645" xr:uid="{66DFB247-5185-49D8-A5AC-195DD768162A}"/>
    <cellStyle name="Porcentaje 2 4 3 2 4 2 3" xfId="11098" xr:uid="{1C86158B-DD09-4F6C-A53F-F0EA4D0B5EAE}"/>
    <cellStyle name="Porcentaje 2 4 3 2 4 2 3 2" xfId="27827" xr:uid="{8CC4BC79-EEC8-4BE9-9922-17B62006843D}"/>
    <cellStyle name="Porcentaje 2 4 3 2 4 2 4" xfId="19464" xr:uid="{63AA0F9D-E706-433A-A6C7-D1D6378006BB}"/>
    <cellStyle name="Porcentaje 2 4 3 2 4 3" xfId="5244" xr:uid="{B0E5C1E7-95BA-46CC-9337-3D1501415012}"/>
    <cellStyle name="Porcentaje 2 4 3 2 4 3 2" xfId="13607" xr:uid="{9FEB32BE-FDE9-4DC4-A094-38F3BC43ADA2}"/>
    <cellStyle name="Porcentaje 2 4 3 2 4 3 2 2" xfId="30336" xr:uid="{3D660E7D-86BA-4627-9CF5-15E77BEBB7BB}"/>
    <cellStyle name="Porcentaje 2 4 3 2 4 3 3" xfId="21973" xr:uid="{4B119CFB-2A75-4637-8C3C-005EA4392690}"/>
    <cellStyle name="Porcentaje 2 4 3 2 4 4" xfId="9426" xr:uid="{65EE629A-FFF4-4DB9-AA58-96D756AC4D2B}"/>
    <cellStyle name="Porcentaje 2 4 3 2 4 4 2" xfId="26155" xr:uid="{5FE9715F-EED7-4877-ADD5-A35900E90BD2}"/>
    <cellStyle name="Porcentaje 2 4 3 2 4 5" xfId="17792" xr:uid="{8E38D44D-7D17-439B-AC10-7458D2FE9A1D}"/>
    <cellStyle name="Porcentaje 2 4 3 2 5" xfId="1899" xr:uid="{DC0ABACC-B77C-4540-A411-329232417A6D}"/>
    <cellStyle name="Porcentaje 2 4 3 2 5 2" xfId="6080" xr:uid="{7C2D6C60-17DF-42E3-9D29-98E21B915F30}"/>
    <cellStyle name="Porcentaje 2 4 3 2 5 2 2" xfId="14443" xr:uid="{A1D0381C-D50B-483B-9943-A742E0F39656}"/>
    <cellStyle name="Porcentaje 2 4 3 2 5 2 2 2" xfId="31172" xr:uid="{ADC1F188-146D-4B03-938E-92F6CFBBEE0D}"/>
    <cellStyle name="Porcentaje 2 4 3 2 5 2 3" xfId="22809" xr:uid="{3CE11E25-8402-428B-8F48-1FA9A0A8ADA8}"/>
    <cellStyle name="Porcentaje 2 4 3 2 5 3" xfId="10262" xr:uid="{7478C3B3-E136-40B5-A22C-6A0DFAB3A03D}"/>
    <cellStyle name="Porcentaje 2 4 3 2 5 3 2" xfId="26991" xr:uid="{DC3EFDE9-EB38-41BD-B353-E699A6660E30}"/>
    <cellStyle name="Porcentaje 2 4 3 2 5 4" xfId="18628" xr:uid="{0A04CF5F-5208-4F67-B79E-13431A2CA155}"/>
    <cellStyle name="Porcentaje 2 4 3 2 6" xfId="3573" xr:uid="{EFEB864A-CD3B-4F63-A77C-6385CB3A1840}"/>
    <cellStyle name="Porcentaje 2 4 3 2 6 2" xfId="7754" xr:uid="{B152C723-2B6D-4E12-92E6-E29548AF510D}"/>
    <cellStyle name="Porcentaje 2 4 3 2 6 2 2" xfId="16117" xr:uid="{5D689444-F4C4-4922-AEBC-A9A1AB63DA9B}"/>
    <cellStyle name="Porcentaje 2 4 3 2 6 2 2 2" xfId="32846" xr:uid="{F1CC5353-B630-4922-AAED-53941B3DDB36}"/>
    <cellStyle name="Porcentaje 2 4 3 2 6 2 3" xfId="24483" xr:uid="{6B101E5B-F37B-41A8-89B8-D71A2F1275DE}"/>
    <cellStyle name="Porcentaje 2 4 3 2 6 3" xfId="11936" xr:uid="{5E54F3E8-0F08-4683-957D-29F069EEBC4A}"/>
    <cellStyle name="Porcentaje 2 4 3 2 6 3 2" xfId="28665" xr:uid="{F322F7EF-F101-4FC0-A28B-A107A98762ED}"/>
    <cellStyle name="Porcentaje 2 4 3 2 6 4" xfId="20302" xr:uid="{E8FA5491-763F-4536-8286-7506C0E38EA5}"/>
    <cellStyle name="Porcentaje 2 4 3 2 7" xfId="4408" xr:uid="{C1CA5128-ED1A-4508-9321-E701111F3064}"/>
    <cellStyle name="Porcentaje 2 4 3 2 7 2" xfId="12771" xr:uid="{B98CC27B-7377-4857-B6AA-B5B73C2F2C0C}"/>
    <cellStyle name="Porcentaje 2 4 3 2 7 2 2" xfId="29500" xr:uid="{880C2DCF-21A6-49DA-BC01-51CB23804F06}"/>
    <cellStyle name="Porcentaje 2 4 3 2 7 3" xfId="21137" xr:uid="{67D9052A-8772-4A6A-B900-49B515455DFC}"/>
    <cellStyle name="Porcentaje 2 4 3 2 8" xfId="8590" xr:uid="{0C47FADC-A914-4D7D-B8CB-0186C98E7D2E}"/>
    <cellStyle name="Porcentaje 2 4 3 2 8 2" xfId="25319" xr:uid="{DC4F3D6D-A0B8-44FB-8BDB-FF0867560FA3}"/>
    <cellStyle name="Porcentaje 2 4 3 2 9" xfId="16956" xr:uid="{7825B2B3-4BDA-4741-BF1F-D858251887BA}"/>
    <cellStyle name="Porcentaje 2 4 3 3" xfId="369" xr:uid="{248B8113-BE66-4CB2-9CBB-E25E22774A32}"/>
    <cellStyle name="Porcentaje 2 4 3 3 2" xfId="1205" xr:uid="{C15A74E7-1BC4-41B3-B3CE-70BBFCE21F1E}"/>
    <cellStyle name="Porcentaje 2 4 3 3 2 2" xfId="2877" xr:uid="{A81564F0-F36B-4E38-9CAB-53752065AF49}"/>
    <cellStyle name="Porcentaje 2 4 3 3 2 2 2" xfId="7058" xr:uid="{62055250-C3FF-463B-9674-23935AB776F3}"/>
    <cellStyle name="Porcentaje 2 4 3 3 2 2 2 2" xfId="15421" xr:uid="{980F17DD-FAB9-4B43-B946-EAD327CEAB6A}"/>
    <cellStyle name="Porcentaje 2 4 3 3 2 2 2 2 2" xfId="32150" xr:uid="{FE2FAA87-4B37-42A7-9FFD-7A8C65633826}"/>
    <cellStyle name="Porcentaje 2 4 3 3 2 2 2 3" xfId="23787" xr:uid="{F9D62108-5353-4382-8BA9-DA2927D34F2D}"/>
    <cellStyle name="Porcentaje 2 4 3 3 2 2 3" xfId="11240" xr:uid="{CCBB2BA5-241A-4A6F-A511-FCE984C68FCD}"/>
    <cellStyle name="Porcentaje 2 4 3 3 2 2 3 2" xfId="27969" xr:uid="{828BCA1D-8399-44A6-8D3F-C998865CC88C}"/>
    <cellStyle name="Porcentaje 2 4 3 3 2 2 4" xfId="19606" xr:uid="{A8904260-7A01-4039-9CAE-A6CEF62281E5}"/>
    <cellStyle name="Porcentaje 2 4 3 3 2 3" xfId="5386" xr:uid="{FAC7A427-D1F8-4EB4-B158-266CAFFE1B6D}"/>
    <cellStyle name="Porcentaje 2 4 3 3 2 3 2" xfId="13749" xr:uid="{DE111D68-8D5B-414A-A6B1-AA0F18BFE87B}"/>
    <cellStyle name="Porcentaje 2 4 3 3 2 3 2 2" xfId="30478" xr:uid="{DE938E45-A441-4C1C-83FF-36E3A887FE63}"/>
    <cellStyle name="Porcentaje 2 4 3 3 2 3 3" xfId="22115" xr:uid="{1F824B91-4CCA-4DEA-9372-84B2F75ED3B5}"/>
    <cellStyle name="Porcentaje 2 4 3 3 2 4" xfId="9568" xr:uid="{EC8B1AC0-C5AE-4706-B254-DC9D0C04EEE0}"/>
    <cellStyle name="Porcentaje 2 4 3 3 2 4 2" xfId="26297" xr:uid="{1382DD66-A81F-4A93-8B24-6C824A973892}"/>
    <cellStyle name="Porcentaje 2 4 3 3 2 5" xfId="17934" xr:uid="{B9983020-608A-4642-BE07-CF3B8BAB3F91}"/>
    <cellStyle name="Porcentaje 2 4 3 3 3" xfId="2041" xr:uid="{35B2F528-B86C-4E3A-A970-648DE63044F2}"/>
    <cellStyle name="Porcentaje 2 4 3 3 3 2" xfId="6222" xr:uid="{2D580867-EF26-4197-9848-A287EC6C71F8}"/>
    <cellStyle name="Porcentaje 2 4 3 3 3 2 2" xfId="14585" xr:uid="{B71C2127-5071-4411-B869-F71B57BC2BF5}"/>
    <cellStyle name="Porcentaje 2 4 3 3 3 2 2 2" xfId="31314" xr:uid="{55F40419-EBCF-4171-A56E-31688E548924}"/>
    <cellStyle name="Porcentaje 2 4 3 3 3 2 3" xfId="22951" xr:uid="{B174B214-89A1-4BEB-8A51-01D3DCAA237D}"/>
    <cellStyle name="Porcentaje 2 4 3 3 3 3" xfId="10404" xr:uid="{052C6422-FAA7-4837-943B-54785256B811}"/>
    <cellStyle name="Porcentaje 2 4 3 3 3 3 2" xfId="27133" xr:uid="{A2DBF476-57BA-44C4-9669-13DF59ED93ED}"/>
    <cellStyle name="Porcentaje 2 4 3 3 3 4" xfId="18770" xr:uid="{368CF0A1-3F26-46C5-9E4D-2DA3017F7795}"/>
    <cellStyle name="Porcentaje 2 4 3 3 4" xfId="3715" xr:uid="{763C2201-4895-4F2D-9A4B-7CEEABC64581}"/>
    <cellStyle name="Porcentaje 2 4 3 3 4 2" xfId="7896" xr:uid="{A3CEE74F-6AF3-46E5-B2D9-3DB6C2CED12D}"/>
    <cellStyle name="Porcentaje 2 4 3 3 4 2 2" xfId="16259" xr:uid="{5B8C8A06-0278-4D34-9EAB-B8BB1829F2A8}"/>
    <cellStyle name="Porcentaje 2 4 3 3 4 2 2 2" xfId="32988" xr:uid="{1BC5DBE6-17A2-49C5-A4C8-2510CC5D7D26}"/>
    <cellStyle name="Porcentaje 2 4 3 3 4 2 3" xfId="24625" xr:uid="{B37DE08F-9C18-4876-B9FA-1F5E2DC9B4C7}"/>
    <cellStyle name="Porcentaje 2 4 3 3 4 3" xfId="12078" xr:uid="{90F2A179-F9C4-4D8E-81FC-12FE550449CF}"/>
    <cellStyle name="Porcentaje 2 4 3 3 4 3 2" xfId="28807" xr:uid="{D740091E-0A7F-4C97-A471-4676622EEFB7}"/>
    <cellStyle name="Porcentaje 2 4 3 3 4 4" xfId="20444" xr:uid="{DCBBCAF8-98DA-433A-B6DC-6B99FA4C23C4}"/>
    <cellStyle name="Porcentaje 2 4 3 3 5" xfId="4550" xr:uid="{430F1CF2-3759-418B-8C73-5E2EEADCFCCD}"/>
    <cellStyle name="Porcentaje 2 4 3 3 5 2" xfId="12913" xr:uid="{CF5C847C-8323-4559-BDCC-20F043966951}"/>
    <cellStyle name="Porcentaje 2 4 3 3 5 2 2" xfId="29642" xr:uid="{CB039AAD-0B74-4EE4-8D7C-BD991DEB08AE}"/>
    <cellStyle name="Porcentaje 2 4 3 3 5 3" xfId="21279" xr:uid="{1D9E6B67-FA69-478A-90E7-2C5B45994447}"/>
    <cellStyle name="Porcentaje 2 4 3 3 6" xfId="8732" xr:uid="{A0FCBFC4-C25A-4945-A0C8-6F48311F1A16}"/>
    <cellStyle name="Porcentaje 2 4 3 3 6 2" xfId="25461" xr:uid="{39839043-991A-43EF-A7EE-A2D63F746F9A}"/>
    <cellStyle name="Porcentaje 2 4 3 3 7" xfId="17098" xr:uid="{129262F5-DE13-4A1C-B29A-6035233CBEDA}"/>
    <cellStyle name="Porcentaje 2 4 3 4" xfId="647" xr:uid="{82037BF7-BCD6-422F-9637-C56CF6201061}"/>
    <cellStyle name="Porcentaje 2 4 3 4 2" xfId="1483" xr:uid="{31567755-CC6C-4A0D-B933-11F880A7543A}"/>
    <cellStyle name="Porcentaje 2 4 3 4 2 2" xfId="3155" xr:uid="{6D5DE207-04DA-42C6-975F-94BCE1813A82}"/>
    <cellStyle name="Porcentaje 2 4 3 4 2 2 2" xfId="7336" xr:uid="{2E9093E8-B8F6-4882-B965-99B4CA198B93}"/>
    <cellStyle name="Porcentaje 2 4 3 4 2 2 2 2" xfId="15699" xr:uid="{EA1C5DD7-9995-485D-9A31-06A48AA57089}"/>
    <cellStyle name="Porcentaje 2 4 3 4 2 2 2 2 2" xfId="32428" xr:uid="{A177EDF7-6097-4760-B55C-967BFED508D8}"/>
    <cellStyle name="Porcentaje 2 4 3 4 2 2 2 3" xfId="24065" xr:uid="{F75A555B-70DC-4DAF-8CF2-A2EDE50169C3}"/>
    <cellStyle name="Porcentaje 2 4 3 4 2 2 3" xfId="11518" xr:uid="{F8F72EBA-7285-4BD3-865F-C218F3E555F4}"/>
    <cellStyle name="Porcentaje 2 4 3 4 2 2 3 2" xfId="28247" xr:uid="{1E3DFF58-765B-45EE-A3A2-ECBB7879531F}"/>
    <cellStyle name="Porcentaje 2 4 3 4 2 2 4" xfId="19884" xr:uid="{5A1CCF4B-B111-4EA1-8F51-67BA0865FEEE}"/>
    <cellStyle name="Porcentaje 2 4 3 4 2 3" xfId="5664" xr:uid="{73F21F87-0AC8-4B00-ADA0-66D62AB0F9E2}"/>
    <cellStyle name="Porcentaje 2 4 3 4 2 3 2" xfId="14027" xr:uid="{7B23614C-4D0A-4A50-AF62-AEC90C43407E}"/>
    <cellStyle name="Porcentaje 2 4 3 4 2 3 2 2" xfId="30756" xr:uid="{CE38369E-03EE-482F-9727-08BE14EE950B}"/>
    <cellStyle name="Porcentaje 2 4 3 4 2 3 3" xfId="22393" xr:uid="{AC55366A-5E2D-4D60-ADD0-89FB6444C543}"/>
    <cellStyle name="Porcentaje 2 4 3 4 2 4" xfId="9846" xr:uid="{B88E0135-AE45-4CE0-A950-B3201ADE1E00}"/>
    <cellStyle name="Porcentaje 2 4 3 4 2 4 2" xfId="26575" xr:uid="{F9ED3ADC-B1D6-48CE-9061-74CFAB3F539A}"/>
    <cellStyle name="Porcentaje 2 4 3 4 2 5" xfId="18212" xr:uid="{CB1A7F52-562D-4C6A-97B5-4D522D8B74BC}"/>
    <cellStyle name="Porcentaje 2 4 3 4 3" xfId="2319" xr:uid="{04B18BBF-D27A-4813-A099-304B10A388D4}"/>
    <cellStyle name="Porcentaje 2 4 3 4 3 2" xfId="6500" xr:uid="{CB4D852C-7E64-48EB-9DA7-71828F5A65F3}"/>
    <cellStyle name="Porcentaje 2 4 3 4 3 2 2" xfId="14863" xr:uid="{2CEFEA70-E991-47E4-94D0-6B532F257ECB}"/>
    <cellStyle name="Porcentaje 2 4 3 4 3 2 2 2" xfId="31592" xr:uid="{9ECB378C-7FA0-4217-B73F-41E10B460A19}"/>
    <cellStyle name="Porcentaje 2 4 3 4 3 2 3" xfId="23229" xr:uid="{5D04C6E1-FE37-4191-8CF7-A1E6DAE7A5AC}"/>
    <cellStyle name="Porcentaje 2 4 3 4 3 3" xfId="10682" xr:uid="{43FE6DDA-88A4-4AC7-BD80-F216DA681A9D}"/>
    <cellStyle name="Porcentaje 2 4 3 4 3 3 2" xfId="27411" xr:uid="{2A72B021-B9AC-4550-AFB0-7083B8DF1046}"/>
    <cellStyle name="Porcentaje 2 4 3 4 3 4" xfId="19048" xr:uid="{642FA3D3-7B35-4EA1-B311-566D5E166B81}"/>
    <cellStyle name="Porcentaje 2 4 3 4 4" xfId="3993" xr:uid="{800B2B1D-F795-4510-A341-03F92CBB3DBC}"/>
    <cellStyle name="Porcentaje 2 4 3 4 4 2" xfId="8174" xr:uid="{C74781F3-066A-4760-A2DD-B607E34FED7A}"/>
    <cellStyle name="Porcentaje 2 4 3 4 4 2 2" xfId="16537" xr:uid="{F61B4A86-BE46-4A64-A555-041E862CA42B}"/>
    <cellStyle name="Porcentaje 2 4 3 4 4 2 2 2" xfId="33266" xr:uid="{014C6D87-A9DD-4AC4-9F74-F6FFA5E83E50}"/>
    <cellStyle name="Porcentaje 2 4 3 4 4 2 3" xfId="24903" xr:uid="{84341E43-0F6D-4D6B-97B2-688080D4C757}"/>
    <cellStyle name="Porcentaje 2 4 3 4 4 3" xfId="12356" xr:uid="{402C179D-E6A5-40D5-B458-BF37244CF3AE}"/>
    <cellStyle name="Porcentaje 2 4 3 4 4 3 2" xfId="29085" xr:uid="{88FAF788-C335-4442-A84E-7DB362F02586}"/>
    <cellStyle name="Porcentaje 2 4 3 4 4 4" xfId="20722" xr:uid="{D16F0723-16FA-440A-AE84-629D3E057943}"/>
    <cellStyle name="Porcentaje 2 4 3 4 5" xfId="4828" xr:uid="{E02FE112-E131-405D-B730-3EB82938EA52}"/>
    <cellStyle name="Porcentaje 2 4 3 4 5 2" xfId="13191" xr:uid="{CB01D870-25D0-4A21-81CD-1AE0BA67BEA7}"/>
    <cellStyle name="Porcentaje 2 4 3 4 5 2 2" xfId="29920" xr:uid="{008E362F-B64B-459F-B6CA-107D9795F737}"/>
    <cellStyle name="Porcentaje 2 4 3 4 5 3" xfId="21557" xr:uid="{0C6E1B86-6369-4569-9EA7-E88691AF73CE}"/>
    <cellStyle name="Porcentaje 2 4 3 4 6" xfId="9010" xr:uid="{75A28666-4FB7-49F6-BD7D-58C3CC20E101}"/>
    <cellStyle name="Porcentaje 2 4 3 4 6 2" xfId="25739" xr:uid="{F43CCA5E-4C77-453C-A27F-FA2D52AC8DB0}"/>
    <cellStyle name="Porcentaje 2 4 3 4 7" xfId="17376" xr:uid="{B7BE2F53-9CC2-4943-9AA3-A012B8829008}"/>
    <cellStyle name="Porcentaje 2 4 3 5" xfId="927" xr:uid="{037A76D8-096B-4CDF-B36D-20F518891754}"/>
    <cellStyle name="Porcentaje 2 4 3 5 2" xfId="2599" xr:uid="{DC60B313-61FA-4168-9005-B4F2F11AECAB}"/>
    <cellStyle name="Porcentaje 2 4 3 5 2 2" xfId="6780" xr:uid="{4596AD8F-30E1-4029-8A57-E2CF49932BF8}"/>
    <cellStyle name="Porcentaje 2 4 3 5 2 2 2" xfId="15143" xr:uid="{43C6801F-E9D3-4D0D-A7AF-E53A675DB967}"/>
    <cellStyle name="Porcentaje 2 4 3 5 2 2 2 2" xfId="31872" xr:uid="{1928D03C-217A-4B4E-BBFD-F0E00423A2EF}"/>
    <cellStyle name="Porcentaje 2 4 3 5 2 2 3" xfId="23509" xr:uid="{C4E517B4-2227-4570-828F-EBCBA6C2FEF1}"/>
    <cellStyle name="Porcentaje 2 4 3 5 2 3" xfId="10962" xr:uid="{70DCA02F-412D-41FC-989A-3E20BAD37CCD}"/>
    <cellStyle name="Porcentaje 2 4 3 5 2 3 2" xfId="27691" xr:uid="{9562181A-7EA4-4BE5-8D99-B1FCCD940D71}"/>
    <cellStyle name="Porcentaje 2 4 3 5 2 4" xfId="19328" xr:uid="{B0639390-8382-4108-86D5-059880223E92}"/>
    <cellStyle name="Porcentaje 2 4 3 5 3" xfId="5108" xr:uid="{B50B4DC2-D30B-4D72-94B2-9C9C7CB1B01C}"/>
    <cellStyle name="Porcentaje 2 4 3 5 3 2" xfId="13471" xr:uid="{CA07C125-A310-4571-A395-5608E1DDC828}"/>
    <cellStyle name="Porcentaje 2 4 3 5 3 2 2" xfId="30200" xr:uid="{A2FC502C-8ABB-4048-B6A2-CAE7C282FA55}"/>
    <cellStyle name="Porcentaje 2 4 3 5 3 3" xfId="21837" xr:uid="{92489E79-4233-4221-8FD3-3ADFADA4D809}"/>
    <cellStyle name="Porcentaje 2 4 3 5 4" xfId="9290" xr:uid="{6C3582D6-92F9-4E71-8E52-D6299D5101D9}"/>
    <cellStyle name="Porcentaje 2 4 3 5 4 2" xfId="26019" xr:uid="{98069E65-EAFD-4E66-8866-4E696E1E888F}"/>
    <cellStyle name="Porcentaje 2 4 3 5 5" xfId="17656" xr:uid="{17C011D2-C28C-4204-96E9-14236FDC3CA7}"/>
    <cellStyle name="Porcentaje 2 4 3 6" xfId="1763" xr:uid="{340E0FFA-A214-48E3-AB49-2D4CF10FA405}"/>
    <cellStyle name="Porcentaje 2 4 3 6 2" xfId="5944" xr:uid="{56B1AB5B-4E77-43D0-BED1-B3D491E2AAAD}"/>
    <cellStyle name="Porcentaje 2 4 3 6 2 2" xfId="14307" xr:uid="{FB0E1983-26F5-4101-A558-832FFD8ED8A6}"/>
    <cellStyle name="Porcentaje 2 4 3 6 2 2 2" xfId="31036" xr:uid="{FA4F9B23-2FFF-444B-83CC-1350F7526477}"/>
    <cellStyle name="Porcentaje 2 4 3 6 2 3" xfId="22673" xr:uid="{3616F5F5-7663-494A-99FF-644C5B0AAF9D}"/>
    <cellStyle name="Porcentaje 2 4 3 6 3" xfId="10126" xr:uid="{1EE602B4-8733-41D9-8400-F3628E4662C4}"/>
    <cellStyle name="Porcentaje 2 4 3 6 3 2" xfId="26855" xr:uid="{BCECA5FC-3FE5-4375-929D-1F33789035CF}"/>
    <cellStyle name="Porcentaje 2 4 3 6 4" xfId="18492" xr:uid="{1AD252AF-C89B-4A1A-A189-14EA17231186}"/>
    <cellStyle name="Porcentaje 2 4 3 7" xfId="3437" xr:uid="{2B77D17C-EA0F-4205-BA2B-CB6DB6E2A622}"/>
    <cellStyle name="Porcentaje 2 4 3 7 2" xfId="7618" xr:uid="{95B683A0-B5A1-4DFF-B5DD-796AE81EB0D6}"/>
    <cellStyle name="Porcentaje 2 4 3 7 2 2" xfId="15981" xr:uid="{ACB4D3C0-8366-4487-B0A5-26AE41C2D485}"/>
    <cellStyle name="Porcentaje 2 4 3 7 2 2 2" xfId="32710" xr:uid="{F1D71473-818C-4D6A-920E-3619F373702B}"/>
    <cellStyle name="Porcentaje 2 4 3 7 2 3" xfId="24347" xr:uid="{9CCF1C78-CB7A-441D-8411-BB950AF498C7}"/>
    <cellStyle name="Porcentaje 2 4 3 7 3" xfId="11800" xr:uid="{05A49353-8F0A-4A52-8EE2-F749FDE53BF9}"/>
    <cellStyle name="Porcentaje 2 4 3 7 3 2" xfId="28529" xr:uid="{CA06F818-C60A-49CF-852D-884492096AB4}"/>
    <cellStyle name="Porcentaje 2 4 3 7 4" xfId="20166" xr:uid="{365BDEB9-3A25-430D-A8EF-D417E16FF9F4}"/>
    <cellStyle name="Porcentaje 2 4 3 8" xfId="4272" xr:uid="{FBE0217D-46E9-4459-BC02-CBD0720B595C}"/>
    <cellStyle name="Porcentaje 2 4 3 8 2" xfId="12635" xr:uid="{0203CAC9-9876-4D44-9809-607B4565784D}"/>
    <cellStyle name="Porcentaje 2 4 3 8 2 2" xfId="29364" xr:uid="{A11706BE-92AB-4EBA-8108-F73031E72527}"/>
    <cellStyle name="Porcentaje 2 4 3 8 3" xfId="21001" xr:uid="{16DC77A2-7DD6-4EE0-85F5-1F3930EF0D03}"/>
    <cellStyle name="Porcentaje 2 4 3 9" xfId="8454" xr:uid="{3010A412-353F-4E3B-A601-82825E7B9BA8}"/>
    <cellStyle name="Porcentaje 2 4 3 9 2" xfId="25183" xr:uid="{24914541-C0E0-42E5-A0D9-DEF848F5437F}"/>
    <cellStyle name="Porcentaje 2 4 4" xfId="160" xr:uid="{77CF0E6C-FE24-416D-B247-175BD2570C86}"/>
    <cellStyle name="Porcentaje 2 4 4 2" xfId="438" xr:uid="{30C42CA7-20BA-4E5E-A2F6-34E6F400E785}"/>
    <cellStyle name="Porcentaje 2 4 4 2 2" xfId="1274" xr:uid="{D9F65A80-8552-4B69-8D9E-FA13AC6E30C0}"/>
    <cellStyle name="Porcentaje 2 4 4 2 2 2" xfId="2946" xr:uid="{A4A362B2-D850-4EE6-AAE0-41292823338F}"/>
    <cellStyle name="Porcentaje 2 4 4 2 2 2 2" xfId="7127" xr:uid="{70722379-EEDF-4954-BB5C-DE11F02F7EB8}"/>
    <cellStyle name="Porcentaje 2 4 4 2 2 2 2 2" xfId="15490" xr:uid="{1B65507C-9C4E-4E40-BEC0-8641BC769DA2}"/>
    <cellStyle name="Porcentaje 2 4 4 2 2 2 2 2 2" xfId="32219" xr:uid="{84B5FB87-2AD1-4965-8E59-0565CC2AE87E}"/>
    <cellStyle name="Porcentaje 2 4 4 2 2 2 2 3" xfId="23856" xr:uid="{5282E99E-36A0-4AA4-B602-2D7B765371E8}"/>
    <cellStyle name="Porcentaje 2 4 4 2 2 2 3" xfId="11309" xr:uid="{02211B01-6ECB-4498-B75F-08090969B226}"/>
    <cellStyle name="Porcentaje 2 4 4 2 2 2 3 2" xfId="28038" xr:uid="{2E15212E-4926-4D28-8040-869241E9E1AD}"/>
    <cellStyle name="Porcentaje 2 4 4 2 2 2 4" xfId="19675" xr:uid="{37B8C6E0-0A0F-418E-A5B6-7BF32ED4CB17}"/>
    <cellStyle name="Porcentaje 2 4 4 2 2 3" xfId="5455" xr:uid="{3DEAF56E-A918-4B4E-A017-E10E1DD9AF54}"/>
    <cellStyle name="Porcentaje 2 4 4 2 2 3 2" xfId="13818" xr:uid="{FB21F841-1A22-48C2-A1FB-90ABB086E9AC}"/>
    <cellStyle name="Porcentaje 2 4 4 2 2 3 2 2" xfId="30547" xr:uid="{EAC416A5-F0A4-477C-A33D-7B2885D46CB2}"/>
    <cellStyle name="Porcentaje 2 4 4 2 2 3 3" xfId="22184" xr:uid="{725AD891-3C80-4494-90C8-CD18EF802FD9}"/>
    <cellStyle name="Porcentaje 2 4 4 2 2 4" xfId="9637" xr:uid="{60A164DB-1587-4149-8658-4E510C645699}"/>
    <cellStyle name="Porcentaje 2 4 4 2 2 4 2" xfId="26366" xr:uid="{A052B78B-09A1-48E9-B937-FAAB25FBF1B0}"/>
    <cellStyle name="Porcentaje 2 4 4 2 2 5" xfId="18003" xr:uid="{11953689-2FB0-46BC-94BA-1D243B1992B5}"/>
    <cellStyle name="Porcentaje 2 4 4 2 3" xfId="2110" xr:uid="{71BA2D2F-4BF4-459A-BE7C-A671FDB0A9CA}"/>
    <cellStyle name="Porcentaje 2 4 4 2 3 2" xfId="6291" xr:uid="{486A4864-C827-46A8-8D15-3DBCC6F2A0DF}"/>
    <cellStyle name="Porcentaje 2 4 4 2 3 2 2" xfId="14654" xr:uid="{70B854F5-09F3-44D6-A5EA-CD0C2E204E0A}"/>
    <cellStyle name="Porcentaje 2 4 4 2 3 2 2 2" xfId="31383" xr:uid="{86E1E9C4-C995-46B2-A075-AC3371EF0FFD}"/>
    <cellStyle name="Porcentaje 2 4 4 2 3 2 3" xfId="23020" xr:uid="{AB0B8D58-AA74-4DAF-A430-CCBE6172FE69}"/>
    <cellStyle name="Porcentaje 2 4 4 2 3 3" xfId="10473" xr:uid="{FB4D26E9-6F30-42A4-864B-9605F9099E3F}"/>
    <cellStyle name="Porcentaje 2 4 4 2 3 3 2" xfId="27202" xr:uid="{928C95ED-302F-473A-BD28-7FA331844565}"/>
    <cellStyle name="Porcentaje 2 4 4 2 3 4" xfId="18839" xr:uid="{A54ECDE3-5C31-4E1C-9104-8D6918279D72}"/>
    <cellStyle name="Porcentaje 2 4 4 2 4" xfId="3784" xr:uid="{6AE444B1-CD9F-4C1C-95AB-3DB05E9EABFB}"/>
    <cellStyle name="Porcentaje 2 4 4 2 4 2" xfId="7965" xr:uid="{3C2F6437-A090-4F8D-9C09-1EEC4CFB7C1A}"/>
    <cellStyle name="Porcentaje 2 4 4 2 4 2 2" xfId="16328" xr:uid="{4B96959F-FEE4-47AA-9F77-AA04B04B4CF1}"/>
    <cellStyle name="Porcentaje 2 4 4 2 4 2 2 2" xfId="33057" xr:uid="{90E20C27-35D5-4C30-93F6-D2EB706CF2F6}"/>
    <cellStyle name="Porcentaje 2 4 4 2 4 2 3" xfId="24694" xr:uid="{F30FBCFF-3124-4ABB-8885-35EA35A87917}"/>
    <cellStyle name="Porcentaje 2 4 4 2 4 3" xfId="12147" xr:uid="{6384BDB0-F0C5-4663-889C-FE127773FD0F}"/>
    <cellStyle name="Porcentaje 2 4 4 2 4 3 2" xfId="28876" xr:uid="{0AC123E8-65F7-4671-8CD6-FE04CA643B9A}"/>
    <cellStyle name="Porcentaje 2 4 4 2 4 4" xfId="20513" xr:uid="{B5F282C0-63E4-46B4-AA71-5FC0D9B7EE00}"/>
    <cellStyle name="Porcentaje 2 4 4 2 5" xfId="4619" xr:uid="{301D1580-F1DC-4DAB-9C8F-183E45A713B8}"/>
    <cellStyle name="Porcentaje 2 4 4 2 5 2" xfId="12982" xr:uid="{148B1FF1-A8E3-477A-8D5F-ED9258EC349D}"/>
    <cellStyle name="Porcentaje 2 4 4 2 5 2 2" xfId="29711" xr:uid="{0EF3264D-AD9E-4B5B-85AA-587ADCEC9B0E}"/>
    <cellStyle name="Porcentaje 2 4 4 2 5 3" xfId="21348" xr:uid="{9E1D7DDE-51E8-45F5-A187-3415B4CB3057}"/>
    <cellStyle name="Porcentaje 2 4 4 2 6" xfId="8801" xr:uid="{633BB39D-B8C8-4475-B96A-A9506130324C}"/>
    <cellStyle name="Porcentaje 2 4 4 2 6 2" xfId="25530" xr:uid="{B54DF6CF-D956-4218-A6D6-BDFB3FAC659E}"/>
    <cellStyle name="Porcentaje 2 4 4 2 7" xfId="17167" xr:uid="{EC2DC86E-042F-4834-9481-B9E96646D634}"/>
    <cellStyle name="Porcentaje 2 4 4 3" xfId="716" xr:uid="{09F385F3-F40F-461D-A690-2FDB47AA6791}"/>
    <cellStyle name="Porcentaje 2 4 4 3 2" xfId="1552" xr:uid="{21C08347-32C4-4287-A740-74A4A4F2B16A}"/>
    <cellStyle name="Porcentaje 2 4 4 3 2 2" xfId="3224" xr:uid="{984AAFEC-0132-47EA-93D2-A90C257AA9D2}"/>
    <cellStyle name="Porcentaje 2 4 4 3 2 2 2" xfId="7405" xr:uid="{981C9891-E32F-41B7-874A-7DF03539B800}"/>
    <cellStyle name="Porcentaje 2 4 4 3 2 2 2 2" xfId="15768" xr:uid="{3829AAF5-4C14-44E4-979E-601C6CBF29BE}"/>
    <cellStyle name="Porcentaje 2 4 4 3 2 2 2 2 2" xfId="32497" xr:uid="{B94D82FC-5C24-4A81-A051-437189F8CCAF}"/>
    <cellStyle name="Porcentaje 2 4 4 3 2 2 2 3" xfId="24134" xr:uid="{9BE1412D-194E-480C-A379-4204C1F5EE75}"/>
    <cellStyle name="Porcentaje 2 4 4 3 2 2 3" xfId="11587" xr:uid="{9D32A075-A159-4655-A836-9BACCA9BEB8A}"/>
    <cellStyle name="Porcentaje 2 4 4 3 2 2 3 2" xfId="28316" xr:uid="{B3D859AF-1905-4E1A-8CEB-34878B6E87E6}"/>
    <cellStyle name="Porcentaje 2 4 4 3 2 2 4" xfId="19953" xr:uid="{049C8E78-F059-4EE5-9108-1E69D338A826}"/>
    <cellStyle name="Porcentaje 2 4 4 3 2 3" xfId="5733" xr:uid="{EEFFED2D-CC47-4866-BEA9-BDB72267FEF4}"/>
    <cellStyle name="Porcentaje 2 4 4 3 2 3 2" xfId="14096" xr:uid="{B4CB9BE8-2125-4354-B20A-D0918B5A517F}"/>
    <cellStyle name="Porcentaje 2 4 4 3 2 3 2 2" xfId="30825" xr:uid="{FAB933DA-90C8-4FEB-869A-B3D7123CCFDA}"/>
    <cellStyle name="Porcentaje 2 4 4 3 2 3 3" xfId="22462" xr:uid="{89FFE960-1124-4A69-B118-F1699B9A7891}"/>
    <cellStyle name="Porcentaje 2 4 4 3 2 4" xfId="9915" xr:uid="{F4697D02-8DE4-457B-802F-963E641BB242}"/>
    <cellStyle name="Porcentaje 2 4 4 3 2 4 2" xfId="26644" xr:uid="{8B2D49A1-8A40-49E1-9161-1F6D26F9F552}"/>
    <cellStyle name="Porcentaje 2 4 4 3 2 5" xfId="18281" xr:uid="{5FE17CDC-82D0-4855-80F8-20DAC1FF6AF1}"/>
    <cellStyle name="Porcentaje 2 4 4 3 3" xfId="2388" xr:uid="{649B43E2-7EB7-40CE-AFA9-5837DA619735}"/>
    <cellStyle name="Porcentaje 2 4 4 3 3 2" xfId="6569" xr:uid="{7B7B71CD-F642-42F2-A8CD-62C98F27C7C6}"/>
    <cellStyle name="Porcentaje 2 4 4 3 3 2 2" xfId="14932" xr:uid="{4E281732-AFEE-45B1-8D50-169C9DDA8FEE}"/>
    <cellStyle name="Porcentaje 2 4 4 3 3 2 2 2" xfId="31661" xr:uid="{ED2AE316-327D-4A1F-9114-BBBD37680AA5}"/>
    <cellStyle name="Porcentaje 2 4 4 3 3 2 3" xfId="23298" xr:uid="{86ECDFB7-C4C8-4F78-BA11-ED0EE0A4FEC7}"/>
    <cellStyle name="Porcentaje 2 4 4 3 3 3" xfId="10751" xr:uid="{26510633-1B00-4400-A647-F85E076D4434}"/>
    <cellStyle name="Porcentaje 2 4 4 3 3 3 2" xfId="27480" xr:uid="{BCD77B84-FF22-4F99-83B4-140128D7609E}"/>
    <cellStyle name="Porcentaje 2 4 4 3 3 4" xfId="19117" xr:uid="{E020612F-023F-4ACE-A580-A7FC22964CDE}"/>
    <cellStyle name="Porcentaje 2 4 4 3 4" xfId="4062" xr:uid="{722BB509-3CFA-48AE-A8CB-62BFA0F3C0E7}"/>
    <cellStyle name="Porcentaje 2 4 4 3 4 2" xfId="8243" xr:uid="{A67CA1B8-F006-4999-A243-B225EE0BDE53}"/>
    <cellStyle name="Porcentaje 2 4 4 3 4 2 2" xfId="16606" xr:uid="{E370B203-8E7B-4C8D-B2DB-090BCF9489B0}"/>
    <cellStyle name="Porcentaje 2 4 4 3 4 2 2 2" xfId="33335" xr:uid="{7C4A15B5-DE1F-43A9-AAE0-B3526A8088C7}"/>
    <cellStyle name="Porcentaje 2 4 4 3 4 2 3" xfId="24972" xr:uid="{583D3767-9F19-4A46-A18B-5AF1F441D2D3}"/>
    <cellStyle name="Porcentaje 2 4 4 3 4 3" xfId="12425" xr:uid="{8813B3BD-3A90-4AD2-89EA-C9C4BD00CDCD}"/>
    <cellStyle name="Porcentaje 2 4 4 3 4 3 2" xfId="29154" xr:uid="{E9610204-795C-416F-8C48-09E37B7E3985}"/>
    <cellStyle name="Porcentaje 2 4 4 3 4 4" xfId="20791" xr:uid="{6975FBCB-A78A-4CBB-A3C8-50BA2E028CC9}"/>
    <cellStyle name="Porcentaje 2 4 4 3 5" xfId="4897" xr:uid="{9E3B9F18-43BE-4905-8B07-30977760BD86}"/>
    <cellStyle name="Porcentaje 2 4 4 3 5 2" xfId="13260" xr:uid="{5366D356-4694-4617-9EF1-EC5CAEC891DB}"/>
    <cellStyle name="Porcentaje 2 4 4 3 5 2 2" xfId="29989" xr:uid="{E5D4D1BF-D292-413A-B4BA-684E87E312D8}"/>
    <cellStyle name="Porcentaje 2 4 4 3 5 3" xfId="21626" xr:uid="{4CB668F2-4C94-4C09-9459-0271A056A1E7}"/>
    <cellStyle name="Porcentaje 2 4 4 3 6" xfId="9079" xr:uid="{EB218987-952F-464C-97EB-FDA03D127F53}"/>
    <cellStyle name="Porcentaje 2 4 4 3 6 2" xfId="25808" xr:uid="{72F7DC99-4F72-4692-BFF7-5EB5E247BDB7}"/>
    <cellStyle name="Porcentaje 2 4 4 3 7" xfId="17445" xr:uid="{CC0F387C-F3FC-4541-A4A4-6025A74F3533}"/>
    <cellStyle name="Porcentaje 2 4 4 4" xfId="996" xr:uid="{011A7FA1-9EDA-4434-AB9A-2D602A2D7008}"/>
    <cellStyle name="Porcentaje 2 4 4 4 2" xfId="2668" xr:uid="{570F8CE0-F22F-4572-99B2-C5E873A7523B}"/>
    <cellStyle name="Porcentaje 2 4 4 4 2 2" xfId="6849" xr:uid="{3F554309-CECF-48A4-A0C4-CBEE3A0D8EB6}"/>
    <cellStyle name="Porcentaje 2 4 4 4 2 2 2" xfId="15212" xr:uid="{8CDAA216-5CFA-4F97-917C-C69087821D07}"/>
    <cellStyle name="Porcentaje 2 4 4 4 2 2 2 2" xfId="31941" xr:uid="{EA52A308-5A11-4FEA-ABEB-8D57A6C96D06}"/>
    <cellStyle name="Porcentaje 2 4 4 4 2 2 3" xfId="23578" xr:uid="{B2434947-F13B-4922-BEBC-F1083BF77D72}"/>
    <cellStyle name="Porcentaje 2 4 4 4 2 3" xfId="11031" xr:uid="{54F4B82E-D792-42B2-A8C2-E4E1EE21B340}"/>
    <cellStyle name="Porcentaje 2 4 4 4 2 3 2" xfId="27760" xr:uid="{75BA7D08-736F-47DD-B293-4B41977FDB55}"/>
    <cellStyle name="Porcentaje 2 4 4 4 2 4" xfId="19397" xr:uid="{0C2F2BDF-F572-4D4B-B5C6-F0EE3C9BBB37}"/>
    <cellStyle name="Porcentaje 2 4 4 4 3" xfId="5177" xr:uid="{EBF1CB7D-CA67-49FB-B0F0-F8AA4C0F1142}"/>
    <cellStyle name="Porcentaje 2 4 4 4 3 2" xfId="13540" xr:uid="{EB848160-664C-4984-BF02-FBF9A7D43FAD}"/>
    <cellStyle name="Porcentaje 2 4 4 4 3 2 2" xfId="30269" xr:uid="{5BD46E47-9194-43FC-94F4-0E4439AE2114}"/>
    <cellStyle name="Porcentaje 2 4 4 4 3 3" xfId="21906" xr:uid="{E9ECCDD1-2AFE-425E-8760-ADC002A223FF}"/>
    <cellStyle name="Porcentaje 2 4 4 4 4" xfId="9359" xr:uid="{9A43DF64-91E0-4BCD-BA90-3CC291FE3B67}"/>
    <cellStyle name="Porcentaje 2 4 4 4 4 2" xfId="26088" xr:uid="{1E46D320-BA77-4939-92A9-5EF7FD28E923}"/>
    <cellStyle name="Porcentaje 2 4 4 4 5" xfId="17725" xr:uid="{8626F1BE-94C8-4A0C-B5B9-391B233749EF}"/>
    <cellStyle name="Porcentaje 2 4 4 5" xfId="1832" xr:uid="{7AEA6718-2E98-418B-B446-A58D112FABC8}"/>
    <cellStyle name="Porcentaje 2 4 4 5 2" xfId="6013" xr:uid="{1CB62F0A-2B70-4453-A992-A56204A1D444}"/>
    <cellStyle name="Porcentaje 2 4 4 5 2 2" xfId="14376" xr:uid="{64E6E0F8-4F96-4B4C-87D8-41BE39F177C4}"/>
    <cellStyle name="Porcentaje 2 4 4 5 2 2 2" xfId="31105" xr:uid="{F654AFD4-2714-4A06-8881-7F7936474FE1}"/>
    <cellStyle name="Porcentaje 2 4 4 5 2 3" xfId="22742" xr:uid="{9214D6D1-1598-4063-BB09-0D815A9B0686}"/>
    <cellStyle name="Porcentaje 2 4 4 5 3" xfId="10195" xr:uid="{008FF5DC-3526-4FC2-BBE5-6FC426A6A4CF}"/>
    <cellStyle name="Porcentaje 2 4 4 5 3 2" xfId="26924" xr:uid="{2625E924-1BF4-453F-BE5D-C36F91F129CA}"/>
    <cellStyle name="Porcentaje 2 4 4 5 4" xfId="18561" xr:uid="{767004F9-1627-4BD5-935F-79D897BCE360}"/>
    <cellStyle name="Porcentaje 2 4 4 6" xfId="3506" xr:uid="{AC48A94C-5A65-4E29-BFB3-AB2237E5B6EC}"/>
    <cellStyle name="Porcentaje 2 4 4 6 2" xfId="7687" xr:uid="{59F2606A-434A-46AD-AFDD-6D00AE429D24}"/>
    <cellStyle name="Porcentaje 2 4 4 6 2 2" xfId="16050" xr:uid="{5916416F-FA70-4235-B383-17B614FD204D}"/>
    <cellStyle name="Porcentaje 2 4 4 6 2 2 2" xfId="32779" xr:uid="{2277B914-2F65-43AF-BD15-3889A9D0737A}"/>
    <cellStyle name="Porcentaje 2 4 4 6 2 3" xfId="24416" xr:uid="{CCE25E6B-CF88-4E4B-ADCF-D49D88D19413}"/>
    <cellStyle name="Porcentaje 2 4 4 6 3" xfId="11869" xr:uid="{B5E92AEE-D592-48E0-8CF0-324ACB7B5CC5}"/>
    <cellStyle name="Porcentaje 2 4 4 6 3 2" xfId="28598" xr:uid="{A3332071-F9BE-42E3-ADAE-AD42C6C57696}"/>
    <cellStyle name="Porcentaje 2 4 4 6 4" xfId="20235" xr:uid="{7322A083-EA16-44A8-BC20-042781AAE6A8}"/>
    <cellStyle name="Porcentaje 2 4 4 7" xfId="4341" xr:uid="{A3BAFA34-97A8-4E47-839B-B81FD8720FA9}"/>
    <cellStyle name="Porcentaje 2 4 4 7 2" xfId="12704" xr:uid="{D6AA9DA6-E84C-4FD8-BC7F-D3D638D0F9A5}"/>
    <cellStyle name="Porcentaje 2 4 4 7 2 2" xfId="29433" xr:uid="{63B13CDB-128B-4270-8DF9-394F0FF4829C}"/>
    <cellStyle name="Porcentaje 2 4 4 7 3" xfId="21070" xr:uid="{09791B22-A31B-415C-AFD2-9EF3D72C9E8B}"/>
    <cellStyle name="Porcentaje 2 4 4 8" xfId="8523" xr:uid="{4E8A3A3A-FB54-4FFD-A678-57C107399644}"/>
    <cellStyle name="Porcentaje 2 4 4 8 2" xfId="25252" xr:uid="{D88F15E4-76AC-4FC5-B2B0-F99C10C8B8E5}"/>
    <cellStyle name="Porcentaje 2 4 4 9" xfId="16889" xr:uid="{2EC91A99-AC99-480B-8CAA-E2E8F31ACBF3}"/>
    <cellStyle name="Porcentaje 2 4 5" xfId="302" xr:uid="{3FAB318F-7A95-4ABD-90BF-3D85BE123D7C}"/>
    <cellStyle name="Porcentaje 2 4 5 2" xfId="1138" xr:uid="{775B78FD-9577-46C6-B6E7-3D4E33832DCC}"/>
    <cellStyle name="Porcentaje 2 4 5 2 2" xfId="2810" xr:uid="{555189D4-FFF4-4749-86B1-ADE9282DF5D4}"/>
    <cellStyle name="Porcentaje 2 4 5 2 2 2" xfId="6991" xr:uid="{D90A327B-A545-4D1F-9E20-B0A6726A6D9C}"/>
    <cellStyle name="Porcentaje 2 4 5 2 2 2 2" xfId="15354" xr:uid="{53C72511-EC26-40FF-9260-CE640018EE57}"/>
    <cellStyle name="Porcentaje 2 4 5 2 2 2 2 2" xfId="32083" xr:uid="{2E7D915D-49CF-4FAC-8CCE-C8365ABD1AFB}"/>
    <cellStyle name="Porcentaje 2 4 5 2 2 2 3" xfId="23720" xr:uid="{6FFEF4F8-99AF-4C26-B779-321F8BC7A2D3}"/>
    <cellStyle name="Porcentaje 2 4 5 2 2 3" xfId="11173" xr:uid="{3445A2FF-8A8A-4BB1-B8D8-582A7821C79F}"/>
    <cellStyle name="Porcentaje 2 4 5 2 2 3 2" xfId="27902" xr:uid="{9D4DE2F6-6563-4F85-BBAE-A5C7C4F87214}"/>
    <cellStyle name="Porcentaje 2 4 5 2 2 4" xfId="19539" xr:uid="{01B68C0B-4E2A-4957-9020-54DB2B785B8A}"/>
    <cellStyle name="Porcentaje 2 4 5 2 3" xfId="5319" xr:uid="{728F2748-71BB-417B-841F-69634F6BE000}"/>
    <cellStyle name="Porcentaje 2 4 5 2 3 2" xfId="13682" xr:uid="{34236445-115A-43E9-8B2E-2FDC2B9F8115}"/>
    <cellStyle name="Porcentaje 2 4 5 2 3 2 2" xfId="30411" xr:uid="{CD30A193-8107-47B7-BC34-C7D97969CE88}"/>
    <cellStyle name="Porcentaje 2 4 5 2 3 3" xfId="22048" xr:uid="{68520581-D145-4916-87AF-A0AC5692BBDA}"/>
    <cellStyle name="Porcentaje 2 4 5 2 4" xfId="9501" xr:uid="{8D943574-32FA-4CA9-B27A-20E6406CD1A9}"/>
    <cellStyle name="Porcentaje 2 4 5 2 4 2" xfId="26230" xr:uid="{32B11E5F-3565-4BDC-9D52-3C8267EEACCA}"/>
    <cellStyle name="Porcentaje 2 4 5 2 5" xfId="17867" xr:uid="{9219CAA4-549B-49C2-9585-285B8AACA302}"/>
    <cellStyle name="Porcentaje 2 4 5 3" xfId="1974" xr:uid="{34A579BD-AC01-4870-9B74-71EDCC212CF8}"/>
    <cellStyle name="Porcentaje 2 4 5 3 2" xfId="6155" xr:uid="{A071799A-1FF9-4710-B6AD-ABA0562396E3}"/>
    <cellStyle name="Porcentaje 2 4 5 3 2 2" xfId="14518" xr:uid="{612DA76A-C878-48E8-AF54-45DD3973552D}"/>
    <cellStyle name="Porcentaje 2 4 5 3 2 2 2" xfId="31247" xr:uid="{9D69720F-5841-42A4-ACD2-B33A4F1F0AC6}"/>
    <cellStyle name="Porcentaje 2 4 5 3 2 3" xfId="22884" xr:uid="{462B5957-B27F-4E35-B2E5-0E01CE4EE311}"/>
    <cellStyle name="Porcentaje 2 4 5 3 3" xfId="10337" xr:uid="{7E76893E-E1E2-44E5-B6E9-FD7A00E57A03}"/>
    <cellStyle name="Porcentaje 2 4 5 3 3 2" xfId="27066" xr:uid="{8FC6668A-03E1-4C49-A291-1458EBA280C6}"/>
    <cellStyle name="Porcentaje 2 4 5 3 4" xfId="18703" xr:uid="{08AFF6B8-56EE-4D1F-842F-CD9517200B3C}"/>
    <cellStyle name="Porcentaje 2 4 5 4" xfId="3648" xr:uid="{E7F8DD0D-4068-4C36-AAA3-5CF8AE84A71B}"/>
    <cellStyle name="Porcentaje 2 4 5 4 2" xfId="7829" xr:uid="{16179859-F4B1-4F1A-8C83-012C6FC7EA27}"/>
    <cellStyle name="Porcentaje 2 4 5 4 2 2" xfId="16192" xr:uid="{8313AA82-06DB-469C-B1A9-C6B7CC6E27D9}"/>
    <cellStyle name="Porcentaje 2 4 5 4 2 2 2" xfId="32921" xr:uid="{50D97250-58A9-472A-8B33-4F7B202F6647}"/>
    <cellStyle name="Porcentaje 2 4 5 4 2 3" xfId="24558" xr:uid="{5F65D8C1-BFCD-4251-B5BD-1E940CD8CB36}"/>
    <cellStyle name="Porcentaje 2 4 5 4 3" xfId="12011" xr:uid="{833E39D8-6C31-48D1-BA22-BB9B79D81D3C}"/>
    <cellStyle name="Porcentaje 2 4 5 4 3 2" xfId="28740" xr:uid="{918F1604-0073-49BC-BBB6-C08B7AB45359}"/>
    <cellStyle name="Porcentaje 2 4 5 4 4" xfId="20377" xr:uid="{57D2A6A8-0FCD-4005-AD93-8AAFE38A8B42}"/>
    <cellStyle name="Porcentaje 2 4 5 5" xfId="4483" xr:uid="{B83AFD3C-2195-4DC3-BD30-BBEE0B52A8F7}"/>
    <cellStyle name="Porcentaje 2 4 5 5 2" xfId="12846" xr:uid="{9C348CDB-FF9C-498C-9B15-896FB5BAA35C}"/>
    <cellStyle name="Porcentaje 2 4 5 5 2 2" xfId="29575" xr:uid="{09F4FD0C-5125-43D8-A6B3-22D9CAED0F6B}"/>
    <cellStyle name="Porcentaje 2 4 5 5 3" xfId="21212" xr:uid="{6F708BD1-8A03-4006-913D-201178898104}"/>
    <cellStyle name="Porcentaje 2 4 5 6" xfId="8665" xr:uid="{3D5154C6-A4C3-44AF-82BF-944D2D47141E}"/>
    <cellStyle name="Porcentaje 2 4 5 6 2" xfId="25394" xr:uid="{A51A8B5E-81B7-4287-9C66-7A8CAFE5770A}"/>
    <cellStyle name="Porcentaje 2 4 5 7" xfId="17031" xr:uid="{9AEEBA19-857B-4BC2-8F24-125151021EE8}"/>
    <cellStyle name="Porcentaje 2 4 6" xfId="580" xr:uid="{619ECD93-570A-4CF4-BCA9-04026B873361}"/>
    <cellStyle name="Porcentaje 2 4 6 2" xfId="1416" xr:uid="{93254554-467B-46E1-BFEE-E4989429358B}"/>
    <cellStyle name="Porcentaje 2 4 6 2 2" xfId="3088" xr:uid="{EAA3E564-D53E-4D02-AF8C-EF4E4E79DC94}"/>
    <cellStyle name="Porcentaje 2 4 6 2 2 2" xfId="7269" xr:uid="{795D1A44-26A3-4587-84BF-5F632BA05F9A}"/>
    <cellStyle name="Porcentaje 2 4 6 2 2 2 2" xfId="15632" xr:uid="{FD400F9D-3A2F-4BDD-A115-2E923E6B86DE}"/>
    <cellStyle name="Porcentaje 2 4 6 2 2 2 2 2" xfId="32361" xr:uid="{8AD64DE7-D87D-4570-992E-F1D713C62C69}"/>
    <cellStyle name="Porcentaje 2 4 6 2 2 2 3" xfId="23998" xr:uid="{AF989E81-1BB7-4A04-B0A2-F652F029F6F0}"/>
    <cellStyle name="Porcentaje 2 4 6 2 2 3" xfId="11451" xr:uid="{0ABC051E-7347-445C-A8E9-C9E91FEF5362}"/>
    <cellStyle name="Porcentaje 2 4 6 2 2 3 2" xfId="28180" xr:uid="{B6B16F3D-B32B-4E12-A39F-5064D398A90C}"/>
    <cellStyle name="Porcentaje 2 4 6 2 2 4" xfId="19817" xr:uid="{E45B4F3A-2F3D-40A3-8609-7B6C3015AC49}"/>
    <cellStyle name="Porcentaje 2 4 6 2 3" xfId="5597" xr:uid="{6F0F4C3A-ABE5-448F-B8DC-D7DD6ACCFBFF}"/>
    <cellStyle name="Porcentaje 2 4 6 2 3 2" xfId="13960" xr:uid="{47CDB44E-6E78-4BC4-A1B3-9AF9C974327F}"/>
    <cellStyle name="Porcentaje 2 4 6 2 3 2 2" xfId="30689" xr:uid="{558F259B-8A34-4890-A8ED-5D507696DB39}"/>
    <cellStyle name="Porcentaje 2 4 6 2 3 3" xfId="22326" xr:uid="{CC144DDB-85D6-4439-A8E1-CEFC6E32CC3B}"/>
    <cellStyle name="Porcentaje 2 4 6 2 4" xfId="9779" xr:uid="{C3E6E3CF-072C-48CF-83F9-3443A62C14DA}"/>
    <cellStyle name="Porcentaje 2 4 6 2 4 2" xfId="26508" xr:uid="{3914AEF6-2CC2-4C20-AEF4-0E937A2DA927}"/>
    <cellStyle name="Porcentaje 2 4 6 2 5" xfId="18145" xr:uid="{64E6185E-C78B-4AE7-B408-588F544E240E}"/>
    <cellStyle name="Porcentaje 2 4 6 3" xfId="2252" xr:uid="{8E749CC2-73F8-40F5-87A5-E18B41C57C11}"/>
    <cellStyle name="Porcentaje 2 4 6 3 2" xfId="6433" xr:uid="{98A4E990-7ACB-4829-BDA7-8C99BF032D60}"/>
    <cellStyle name="Porcentaje 2 4 6 3 2 2" xfId="14796" xr:uid="{F66A9A86-E296-4D4C-8B6D-3CD04D017DF9}"/>
    <cellStyle name="Porcentaje 2 4 6 3 2 2 2" xfId="31525" xr:uid="{51A964E2-0112-4F3D-8AAD-9BDF21906C54}"/>
    <cellStyle name="Porcentaje 2 4 6 3 2 3" xfId="23162" xr:uid="{493D4437-E266-4CC1-8DE3-28C5DDEF8E55}"/>
    <cellStyle name="Porcentaje 2 4 6 3 3" xfId="10615" xr:uid="{1203C0F1-0790-40F6-A8DA-5D5C7B927006}"/>
    <cellStyle name="Porcentaje 2 4 6 3 3 2" xfId="27344" xr:uid="{36DCA23C-A28C-4E6E-B117-F39B1C8ED26B}"/>
    <cellStyle name="Porcentaje 2 4 6 3 4" xfId="18981" xr:uid="{6113968B-97BD-4F9E-897E-31A6B0D21E01}"/>
    <cellStyle name="Porcentaje 2 4 6 4" xfId="3926" xr:uid="{42AEDFF5-9566-4D84-AC46-25B6E48E9E4E}"/>
    <cellStyle name="Porcentaje 2 4 6 4 2" xfId="8107" xr:uid="{0F127635-35F3-4F4B-AF90-E34272F7F7AF}"/>
    <cellStyle name="Porcentaje 2 4 6 4 2 2" xfId="16470" xr:uid="{E66CC60E-21A7-4756-A3B0-8E7D3F2326FE}"/>
    <cellStyle name="Porcentaje 2 4 6 4 2 2 2" xfId="33199" xr:uid="{C9E7216A-5B8E-4EDC-806E-557967DBA166}"/>
    <cellStyle name="Porcentaje 2 4 6 4 2 3" xfId="24836" xr:uid="{9C0BB697-6AD4-4295-A163-C7F9FC6DB412}"/>
    <cellStyle name="Porcentaje 2 4 6 4 3" xfId="12289" xr:uid="{20EDEA5F-978D-4150-95A6-A2D3F0C00444}"/>
    <cellStyle name="Porcentaje 2 4 6 4 3 2" xfId="29018" xr:uid="{FD604192-EA2E-4F46-9D7A-40686ED18545}"/>
    <cellStyle name="Porcentaje 2 4 6 4 4" xfId="20655" xr:uid="{22ADFA94-0AFB-453E-9C6C-3E808C5B88C4}"/>
    <cellStyle name="Porcentaje 2 4 6 5" xfId="4761" xr:uid="{6B12066D-22DB-4DEC-8F88-1DB755EE98BC}"/>
    <cellStyle name="Porcentaje 2 4 6 5 2" xfId="13124" xr:uid="{537F7E29-0243-442C-9F58-F27F47017CCC}"/>
    <cellStyle name="Porcentaje 2 4 6 5 2 2" xfId="29853" xr:uid="{68D35AEB-5019-495C-A564-432EDB25AE25}"/>
    <cellStyle name="Porcentaje 2 4 6 5 3" xfId="21490" xr:uid="{7055C6E6-F50A-4129-98D2-A81E1F333792}"/>
    <cellStyle name="Porcentaje 2 4 6 6" xfId="8943" xr:uid="{631F24DE-5430-4BC3-BCF3-068FA0F48A87}"/>
    <cellStyle name="Porcentaje 2 4 6 6 2" xfId="25672" xr:uid="{E76649F5-D942-4382-B23F-DB1521239989}"/>
    <cellStyle name="Porcentaje 2 4 6 7" xfId="17309" xr:uid="{8C108DD8-012D-4FF7-BF02-61F0D612EDCB}"/>
    <cellStyle name="Porcentaje 2 4 7" xfId="860" xr:uid="{2B9417CA-0EED-4DDD-97E5-2D9BA52E40D2}"/>
    <cellStyle name="Porcentaje 2 4 7 2" xfId="2532" xr:uid="{27039E1F-18F0-4448-B23B-965D0FE6A2F7}"/>
    <cellStyle name="Porcentaje 2 4 7 2 2" xfId="6713" xr:uid="{FF938145-FFFC-4B82-A118-EB63CE57B08C}"/>
    <cellStyle name="Porcentaje 2 4 7 2 2 2" xfId="15076" xr:uid="{84F45E65-4BDE-4D67-9718-F2058E12D492}"/>
    <cellStyle name="Porcentaje 2 4 7 2 2 2 2" xfId="31805" xr:uid="{E75799A2-C775-484B-83D9-B7FC0C9BB561}"/>
    <cellStyle name="Porcentaje 2 4 7 2 2 3" xfId="23442" xr:uid="{A32CBAFD-D886-44AB-9720-13F94905D329}"/>
    <cellStyle name="Porcentaje 2 4 7 2 3" xfId="10895" xr:uid="{F75D2773-0087-44D9-8B3C-42A7BD94923A}"/>
    <cellStyle name="Porcentaje 2 4 7 2 3 2" xfId="27624" xr:uid="{2314BE2A-B1AE-4678-A4CE-8564FE3E1AE2}"/>
    <cellStyle name="Porcentaje 2 4 7 2 4" xfId="19261" xr:uid="{7D8E4AD2-F937-45AF-B7AE-B7C908CE6B44}"/>
    <cellStyle name="Porcentaje 2 4 7 3" xfId="5041" xr:uid="{7355C99D-50D7-41F8-9739-EBCBB5F6C442}"/>
    <cellStyle name="Porcentaje 2 4 7 3 2" xfId="13404" xr:uid="{4902B33C-7639-4B5E-826A-64FB8424A1E0}"/>
    <cellStyle name="Porcentaje 2 4 7 3 2 2" xfId="30133" xr:uid="{EB61DA3B-372D-435F-A7CE-069A9922FE69}"/>
    <cellStyle name="Porcentaje 2 4 7 3 3" xfId="21770" xr:uid="{F1477F8D-36CA-44A9-8DE9-65CA6159F088}"/>
    <cellStyle name="Porcentaje 2 4 7 4" xfId="9223" xr:uid="{928B5496-FAC9-41CA-8C8D-A8293720D2D8}"/>
    <cellStyle name="Porcentaje 2 4 7 4 2" xfId="25952" xr:uid="{D69A6DC2-3878-448E-B177-F4C9E8D2DF24}"/>
    <cellStyle name="Porcentaje 2 4 7 5" xfId="17589" xr:uid="{BBE268AE-8FEC-46DA-AE04-C848982C7257}"/>
    <cellStyle name="Porcentaje 2 4 8" xfId="1696" xr:uid="{FC77DBBC-50B2-44F2-8D5A-9EB9D0F858A2}"/>
    <cellStyle name="Porcentaje 2 4 8 2" xfId="5877" xr:uid="{A86525C1-E0FD-4A0B-9724-29C96E0E8334}"/>
    <cellStyle name="Porcentaje 2 4 8 2 2" xfId="14240" xr:uid="{8B274755-E89C-407F-B3B8-8B709249ABCF}"/>
    <cellStyle name="Porcentaje 2 4 8 2 2 2" xfId="30969" xr:uid="{F04AE787-27DE-4AB3-BCB6-08258D3EBA0D}"/>
    <cellStyle name="Porcentaje 2 4 8 2 3" xfId="22606" xr:uid="{9BD39086-D22C-48E2-9184-0A55DD699697}"/>
    <cellStyle name="Porcentaje 2 4 8 3" xfId="10059" xr:uid="{F8250C2B-6535-481E-B3DE-67C0CC7624BF}"/>
    <cellStyle name="Porcentaje 2 4 8 3 2" xfId="26788" xr:uid="{B58BFE8E-12B7-4408-A650-9D43C6F1BD02}"/>
    <cellStyle name="Porcentaje 2 4 8 4" xfId="18425" xr:uid="{B7A6115A-B1B7-40F8-8121-DFF1216A61F5}"/>
    <cellStyle name="Porcentaje 2 4 9" xfId="3370" xr:uid="{56980FCC-6C3A-4F87-9C30-02C4C67E7B41}"/>
    <cellStyle name="Porcentaje 2 4 9 2" xfId="7551" xr:uid="{1B350D8D-7581-4B53-9481-9126BC6BB3CA}"/>
    <cellStyle name="Porcentaje 2 4 9 2 2" xfId="15914" xr:uid="{303FEAC4-0E39-4C2F-85F2-211122124908}"/>
    <cellStyle name="Porcentaje 2 4 9 2 2 2" xfId="32643" xr:uid="{38D82370-50E3-4B34-9A51-C9CF544EE799}"/>
    <cellStyle name="Porcentaje 2 4 9 2 3" xfId="24280" xr:uid="{EB0A6D38-A44E-4FA6-A2C8-33EC7E66A03A}"/>
    <cellStyle name="Porcentaje 2 4 9 3" xfId="11733" xr:uid="{37984C01-DF85-435C-92AC-68DF8295F5F4}"/>
    <cellStyle name="Porcentaje 2 4 9 3 2" xfId="28462" xr:uid="{0451E991-FC90-438A-A236-28CC0DABE3A0}"/>
    <cellStyle name="Porcentaje 2 4 9 4" xfId="20099" xr:uid="{F52ACAD5-E24C-4E35-83F8-CD6683E20383}"/>
    <cellStyle name="Porcentaje 2 5" xfId="29" xr:uid="{3370A56E-8831-42EB-A3F6-7FF86FB537FA}"/>
    <cellStyle name="Porcentaje 2 5 10" xfId="4210" xr:uid="{6C0C1B41-B836-4880-8063-0EE8794B90D5}"/>
    <cellStyle name="Porcentaje 2 5 10 2" xfId="12573" xr:uid="{3A511C89-1587-48B7-8593-28D7F335B338}"/>
    <cellStyle name="Porcentaje 2 5 10 2 2" xfId="29302" xr:uid="{49755B48-065E-4688-BCFE-6EC8E84691B6}"/>
    <cellStyle name="Porcentaje 2 5 10 3" xfId="20939" xr:uid="{9F2544C4-365C-4F37-9E60-DD50C6FF423E}"/>
    <cellStyle name="Porcentaje 2 5 11" xfId="8392" xr:uid="{3614F28C-E965-41B3-A549-5C7D7297DFB2}"/>
    <cellStyle name="Porcentaje 2 5 11 2" xfId="25121" xr:uid="{E2166540-0552-4239-A502-52F61FCBE931}"/>
    <cellStyle name="Porcentaje 2 5 12" xfId="16758" xr:uid="{B23D059D-901C-4DA8-ABDE-769EF8742077}"/>
    <cellStyle name="Porcentaje 2 5 2" xfId="69" xr:uid="{73D99DBA-05A4-4F86-8DFE-D0145250ECAA}"/>
    <cellStyle name="Porcentaje 2 5 2 10" xfId="8432" xr:uid="{54F844E3-16EC-44DF-A81E-A7C4762F831A}"/>
    <cellStyle name="Porcentaje 2 5 2 10 2" xfId="25161" xr:uid="{379DB5F8-F515-4C68-8728-B03EDE14ABCF}"/>
    <cellStyle name="Porcentaje 2 5 2 11" xfId="16798" xr:uid="{9C3E318B-0B6B-4E67-86A6-FF31543D92B4}"/>
    <cellStyle name="Porcentaje 2 5 2 2" xfId="136" xr:uid="{6C8621E1-724F-4020-A543-F6ECC89180EF}"/>
    <cellStyle name="Porcentaje 2 5 2 2 10" xfId="16865" xr:uid="{F9DAAB28-7C3B-4252-A49A-C833482CB67E}"/>
    <cellStyle name="Porcentaje 2 5 2 2 2" xfId="272" xr:uid="{E86BE809-EC36-43F0-8264-93657B4B730D}"/>
    <cellStyle name="Porcentaje 2 5 2 2 2 2" xfId="550" xr:uid="{CCA13F32-D478-49D2-890E-C1B4B45AE1C8}"/>
    <cellStyle name="Porcentaje 2 5 2 2 2 2 2" xfId="1386" xr:uid="{C5E7D9E9-3D71-426B-9C77-DDAF43F618FB}"/>
    <cellStyle name="Porcentaje 2 5 2 2 2 2 2 2" xfId="3058" xr:uid="{8BFA729A-226E-4535-BB36-3F4519A96F00}"/>
    <cellStyle name="Porcentaje 2 5 2 2 2 2 2 2 2" xfId="7239" xr:uid="{B602DD25-B5E7-44D7-87C6-3EA1BAC36912}"/>
    <cellStyle name="Porcentaje 2 5 2 2 2 2 2 2 2 2" xfId="15602" xr:uid="{B97D37B7-A19B-4CD9-8490-EEF4CF31ABF1}"/>
    <cellStyle name="Porcentaje 2 5 2 2 2 2 2 2 2 2 2" xfId="32331" xr:uid="{12CC97FA-A980-48AB-82F8-88ADB4F9DD94}"/>
    <cellStyle name="Porcentaje 2 5 2 2 2 2 2 2 2 3" xfId="23968" xr:uid="{49AE43BA-6237-48F5-9FFF-3F15F1779D7D}"/>
    <cellStyle name="Porcentaje 2 5 2 2 2 2 2 2 3" xfId="11421" xr:uid="{5FCD45EB-0BF4-48C9-A704-2BC7A31979BD}"/>
    <cellStyle name="Porcentaje 2 5 2 2 2 2 2 2 3 2" xfId="28150" xr:uid="{719475D9-C224-4D89-81D9-6DB1F632939E}"/>
    <cellStyle name="Porcentaje 2 5 2 2 2 2 2 2 4" xfId="19787" xr:uid="{AF97217D-3F60-4746-A5B2-9157E1E03145}"/>
    <cellStyle name="Porcentaje 2 5 2 2 2 2 2 3" xfId="5567" xr:uid="{70227447-6A7D-453F-9481-DB172E83494D}"/>
    <cellStyle name="Porcentaje 2 5 2 2 2 2 2 3 2" xfId="13930" xr:uid="{A74DDF86-DE88-48CA-9BF3-689EE4F68118}"/>
    <cellStyle name="Porcentaje 2 5 2 2 2 2 2 3 2 2" xfId="30659" xr:uid="{BD06ADD0-BFA2-4E69-B5A2-568DF6FF9C87}"/>
    <cellStyle name="Porcentaje 2 5 2 2 2 2 2 3 3" xfId="22296" xr:uid="{B6D81968-136B-451D-AFE2-EE188041284B}"/>
    <cellStyle name="Porcentaje 2 5 2 2 2 2 2 4" xfId="9749" xr:uid="{ACFB31DA-8E05-47BC-B856-C3A6F6572B5B}"/>
    <cellStyle name="Porcentaje 2 5 2 2 2 2 2 4 2" xfId="26478" xr:uid="{521C3963-DEE7-4B3C-A503-1DB638BCBE25}"/>
    <cellStyle name="Porcentaje 2 5 2 2 2 2 2 5" xfId="18115" xr:uid="{A7E78167-4CDF-4252-95FF-18C602303F5E}"/>
    <cellStyle name="Porcentaje 2 5 2 2 2 2 3" xfId="2222" xr:uid="{35E64B9B-FD6D-43C0-B3A0-D926BEA1FDD4}"/>
    <cellStyle name="Porcentaje 2 5 2 2 2 2 3 2" xfId="6403" xr:uid="{DF57D988-2EB4-42D9-87E0-3E80FC56EB85}"/>
    <cellStyle name="Porcentaje 2 5 2 2 2 2 3 2 2" xfId="14766" xr:uid="{2E5D1DEA-D531-415F-A677-61F2039702B7}"/>
    <cellStyle name="Porcentaje 2 5 2 2 2 2 3 2 2 2" xfId="31495" xr:uid="{48D7BCEA-B265-4273-9D43-8BDE8991A012}"/>
    <cellStyle name="Porcentaje 2 5 2 2 2 2 3 2 3" xfId="23132" xr:uid="{422F77FC-F87E-45EA-B850-00EA6E28CDD5}"/>
    <cellStyle name="Porcentaje 2 5 2 2 2 2 3 3" xfId="10585" xr:uid="{24AF5292-34DB-42FD-9C2D-99C5790D5009}"/>
    <cellStyle name="Porcentaje 2 5 2 2 2 2 3 3 2" xfId="27314" xr:uid="{1709FA18-0B58-4F57-A633-EEA6AEF16BA1}"/>
    <cellStyle name="Porcentaje 2 5 2 2 2 2 3 4" xfId="18951" xr:uid="{B218882F-E4B0-4CAB-BAA2-253A1B0D7D7B}"/>
    <cellStyle name="Porcentaje 2 5 2 2 2 2 4" xfId="3896" xr:uid="{C762C36C-95D8-4021-B072-36F5A5CD6D83}"/>
    <cellStyle name="Porcentaje 2 5 2 2 2 2 4 2" xfId="8077" xr:uid="{B13069A8-D069-47A1-93FB-37BCF544F62A}"/>
    <cellStyle name="Porcentaje 2 5 2 2 2 2 4 2 2" xfId="16440" xr:uid="{4B141D5F-AD6B-4C5E-82B0-E1022F49F724}"/>
    <cellStyle name="Porcentaje 2 5 2 2 2 2 4 2 2 2" xfId="33169" xr:uid="{3D8197E8-C5C3-4B96-AD11-00B482D93810}"/>
    <cellStyle name="Porcentaje 2 5 2 2 2 2 4 2 3" xfId="24806" xr:uid="{28456C64-ECFD-4DCB-93BA-D181B045C216}"/>
    <cellStyle name="Porcentaje 2 5 2 2 2 2 4 3" xfId="12259" xr:uid="{25E5A325-A569-4EF0-9873-5A1B9741FD45}"/>
    <cellStyle name="Porcentaje 2 5 2 2 2 2 4 3 2" xfId="28988" xr:uid="{76964FDE-8E93-427B-B69D-0BEE1DEBFFF8}"/>
    <cellStyle name="Porcentaje 2 5 2 2 2 2 4 4" xfId="20625" xr:uid="{C7FF4989-2AEB-4CBA-9362-EA9228036C1E}"/>
    <cellStyle name="Porcentaje 2 5 2 2 2 2 5" xfId="4731" xr:uid="{011DB703-052D-43BB-A67C-565902029F36}"/>
    <cellStyle name="Porcentaje 2 5 2 2 2 2 5 2" xfId="13094" xr:uid="{369CA837-772A-4FF7-A197-47FBEC4433FD}"/>
    <cellStyle name="Porcentaje 2 5 2 2 2 2 5 2 2" xfId="29823" xr:uid="{B9694B63-9610-4199-BD2B-1AE75B4B73F7}"/>
    <cellStyle name="Porcentaje 2 5 2 2 2 2 5 3" xfId="21460" xr:uid="{C1C4F3A1-2B1C-4F0E-A606-9F1DAD8B555A}"/>
    <cellStyle name="Porcentaje 2 5 2 2 2 2 6" xfId="8913" xr:uid="{CBE27B64-D0F2-4651-AA5D-203380C4AE86}"/>
    <cellStyle name="Porcentaje 2 5 2 2 2 2 6 2" xfId="25642" xr:uid="{FC0CD3C9-1D45-43F7-964A-8F430726A9EE}"/>
    <cellStyle name="Porcentaje 2 5 2 2 2 2 7" xfId="17279" xr:uid="{BAC5EB8F-2D0D-4575-918F-13CFF63B854A}"/>
    <cellStyle name="Porcentaje 2 5 2 2 2 3" xfId="828" xr:uid="{1FDE1879-BF88-464F-8029-64243C111D25}"/>
    <cellStyle name="Porcentaje 2 5 2 2 2 3 2" xfId="1664" xr:uid="{BD9C35E2-9647-43DA-90F8-BA2736C89E2F}"/>
    <cellStyle name="Porcentaje 2 5 2 2 2 3 2 2" xfId="3336" xr:uid="{91CC4F4D-3878-4167-B5A3-D330924EF70F}"/>
    <cellStyle name="Porcentaje 2 5 2 2 2 3 2 2 2" xfId="7517" xr:uid="{5C82A663-CF2D-4F48-ABE0-687197D2DA46}"/>
    <cellStyle name="Porcentaje 2 5 2 2 2 3 2 2 2 2" xfId="15880" xr:uid="{A8D13F1B-0F4A-4276-A78E-31FE70C3905B}"/>
    <cellStyle name="Porcentaje 2 5 2 2 2 3 2 2 2 2 2" xfId="32609" xr:uid="{DC746F74-9C90-43E3-BCF2-1713C6B8B9EE}"/>
    <cellStyle name="Porcentaje 2 5 2 2 2 3 2 2 2 3" xfId="24246" xr:uid="{27717767-2067-4564-B5A6-8D9A62FA4755}"/>
    <cellStyle name="Porcentaje 2 5 2 2 2 3 2 2 3" xfId="11699" xr:uid="{2C5BF482-9F5C-42E2-A929-0052754A6087}"/>
    <cellStyle name="Porcentaje 2 5 2 2 2 3 2 2 3 2" xfId="28428" xr:uid="{482AA17E-DFF4-45A7-98F2-9A0AA851A0E5}"/>
    <cellStyle name="Porcentaje 2 5 2 2 2 3 2 2 4" xfId="20065" xr:uid="{BAA84285-1750-403B-9E42-93A9516FE5C8}"/>
    <cellStyle name="Porcentaje 2 5 2 2 2 3 2 3" xfId="5845" xr:uid="{93F2B68D-E0A1-48C5-B21E-A4EEA1D7BE02}"/>
    <cellStyle name="Porcentaje 2 5 2 2 2 3 2 3 2" xfId="14208" xr:uid="{7ED276D0-3306-4900-A528-AA3DE67EB80D}"/>
    <cellStyle name="Porcentaje 2 5 2 2 2 3 2 3 2 2" xfId="30937" xr:uid="{6B1130EE-80A8-4C61-A753-465B16C42D10}"/>
    <cellStyle name="Porcentaje 2 5 2 2 2 3 2 3 3" xfId="22574" xr:uid="{38051C36-8361-4194-9A22-4E7764C4B580}"/>
    <cellStyle name="Porcentaje 2 5 2 2 2 3 2 4" xfId="10027" xr:uid="{25C55AD0-750D-4567-AE35-57B8947CED79}"/>
    <cellStyle name="Porcentaje 2 5 2 2 2 3 2 4 2" xfId="26756" xr:uid="{ACE6FB5D-3DC4-401F-991B-7FD2AE2BC647}"/>
    <cellStyle name="Porcentaje 2 5 2 2 2 3 2 5" xfId="18393" xr:uid="{6B185A65-542B-499E-8CCC-DED326DEF9EE}"/>
    <cellStyle name="Porcentaje 2 5 2 2 2 3 3" xfId="2500" xr:uid="{58D350C1-66FA-4E8D-BCE5-5FE53B4DC7E2}"/>
    <cellStyle name="Porcentaje 2 5 2 2 2 3 3 2" xfId="6681" xr:uid="{77DCB621-B413-4145-886C-BD927BBC2E16}"/>
    <cellStyle name="Porcentaje 2 5 2 2 2 3 3 2 2" xfId="15044" xr:uid="{6644339B-CB59-4A0E-9EFF-9B69955CC8EC}"/>
    <cellStyle name="Porcentaje 2 5 2 2 2 3 3 2 2 2" xfId="31773" xr:uid="{3962980B-FDB2-44CA-A7A7-8248B9E50053}"/>
    <cellStyle name="Porcentaje 2 5 2 2 2 3 3 2 3" xfId="23410" xr:uid="{A1974A07-2C91-45A3-AC43-9A6E57425B62}"/>
    <cellStyle name="Porcentaje 2 5 2 2 2 3 3 3" xfId="10863" xr:uid="{F89BBC33-E374-4C19-9E88-9732D19E0DDF}"/>
    <cellStyle name="Porcentaje 2 5 2 2 2 3 3 3 2" xfId="27592" xr:uid="{0DE7FD4F-9BFE-4135-9EFC-6789BC0CBBD8}"/>
    <cellStyle name="Porcentaje 2 5 2 2 2 3 3 4" xfId="19229" xr:uid="{25D0F98F-98E3-4FC2-A235-94D3F3070B45}"/>
    <cellStyle name="Porcentaje 2 5 2 2 2 3 4" xfId="4174" xr:uid="{04D3FD85-5202-4F94-82C1-191D21A606E0}"/>
    <cellStyle name="Porcentaje 2 5 2 2 2 3 4 2" xfId="8355" xr:uid="{074FBA2B-F263-488E-9A74-9048EF620CCB}"/>
    <cellStyle name="Porcentaje 2 5 2 2 2 3 4 2 2" xfId="16718" xr:uid="{5EC23D28-0B10-48C4-A4DD-171888C16F78}"/>
    <cellStyle name="Porcentaje 2 5 2 2 2 3 4 2 2 2" xfId="33447" xr:uid="{791E2FB6-D2BA-4F4A-AE34-0610719AE465}"/>
    <cellStyle name="Porcentaje 2 5 2 2 2 3 4 2 3" xfId="25084" xr:uid="{FA00C860-A0FF-4944-8EFE-19E95A92BEAE}"/>
    <cellStyle name="Porcentaje 2 5 2 2 2 3 4 3" xfId="12537" xr:uid="{61547AE2-4412-46D4-B200-57752DEAA09D}"/>
    <cellStyle name="Porcentaje 2 5 2 2 2 3 4 3 2" xfId="29266" xr:uid="{2DFDE425-AC8E-4FB6-8332-ED467F7BC98E}"/>
    <cellStyle name="Porcentaje 2 5 2 2 2 3 4 4" xfId="20903" xr:uid="{C30B5CBA-0D80-4678-B93D-FCA0F0B8B4D0}"/>
    <cellStyle name="Porcentaje 2 5 2 2 2 3 5" xfId="5009" xr:uid="{F16A8F46-C0B3-492A-A207-C7F742020E32}"/>
    <cellStyle name="Porcentaje 2 5 2 2 2 3 5 2" xfId="13372" xr:uid="{6EE5D713-B4FC-4276-8A7C-CC45FF5C1C12}"/>
    <cellStyle name="Porcentaje 2 5 2 2 2 3 5 2 2" xfId="30101" xr:uid="{D4DD3711-768B-4F42-8F04-99A0EAE3C14D}"/>
    <cellStyle name="Porcentaje 2 5 2 2 2 3 5 3" xfId="21738" xr:uid="{FDBFBAC9-BC12-4359-8A6F-9513B239170F}"/>
    <cellStyle name="Porcentaje 2 5 2 2 2 3 6" xfId="9191" xr:uid="{4539658F-5F66-4F88-B2A2-CDCE65D32693}"/>
    <cellStyle name="Porcentaje 2 5 2 2 2 3 6 2" xfId="25920" xr:uid="{15FD7C35-BDA2-44A7-95FB-57D0E0BCC12A}"/>
    <cellStyle name="Porcentaje 2 5 2 2 2 3 7" xfId="17557" xr:uid="{8F62B6BE-13FD-4ED2-BAB5-8CACEAAFE17E}"/>
    <cellStyle name="Porcentaje 2 5 2 2 2 4" xfId="1108" xr:uid="{31FFF835-A616-483F-94E1-314ADBB8C684}"/>
    <cellStyle name="Porcentaje 2 5 2 2 2 4 2" xfId="2780" xr:uid="{3A21EF2C-638D-47DA-8666-6440D7F72F30}"/>
    <cellStyle name="Porcentaje 2 5 2 2 2 4 2 2" xfId="6961" xr:uid="{1FA87C75-8DCB-4D8E-BF85-0793EA9C8522}"/>
    <cellStyle name="Porcentaje 2 5 2 2 2 4 2 2 2" xfId="15324" xr:uid="{D295FA68-CB1A-4068-8A27-D6A372E1CB3E}"/>
    <cellStyle name="Porcentaje 2 5 2 2 2 4 2 2 2 2" xfId="32053" xr:uid="{974A2444-40DF-4C99-826C-DB41FA012CD7}"/>
    <cellStyle name="Porcentaje 2 5 2 2 2 4 2 2 3" xfId="23690" xr:uid="{30F23F91-906C-4BE5-8769-14892E9D36A7}"/>
    <cellStyle name="Porcentaje 2 5 2 2 2 4 2 3" xfId="11143" xr:uid="{3961A651-A3BC-479A-8C0D-DC655FD2FBB3}"/>
    <cellStyle name="Porcentaje 2 5 2 2 2 4 2 3 2" xfId="27872" xr:uid="{8481D62D-BC2E-4307-A0A2-D44A13026581}"/>
    <cellStyle name="Porcentaje 2 5 2 2 2 4 2 4" xfId="19509" xr:uid="{B7A288C0-784F-470E-BF6B-F776420D920B}"/>
    <cellStyle name="Porcentaje 2 5 2 2 2 4 3" xfId="5289" xr:uid="{26FDFFF4-3EB6-4020-92F7-0A3AE8501A0E}"/>
    <cellStyle name="Porcentaje 2 5 2 2 2 4 3 2" xfId="13652" xr:uid="{C8AC5A36-FB77-45D2-8AEC-50437F1DF8C9}"/>
    <cellStyle name="Porcentaje 2 5 2 2 2 4 3 2 2" xfId="30381" xr:uid="{B4345AF9-D856-4661-9462-082344B352D1}"/>
    <cellStyle name="Porcentaje 2 5 2 2 2 4 3 3" xfId="22018" xr:uid="{0B3A7A8A-E5E5-4DD0-B535-60A31305FB99}"/>
    <cellStyle name="Porcentaje 2 5 2 2 2 4 4" xfId="9471" xr:uid="{C00BDF34-DD7E-4F39-917A-CFF86614AECB}"/>
    <cellStyle name="Porcentaje 2 5 2 2 2 4 4 2" xfId="26200" xr:uid="{A9DFE557-0A7C-4929-9F83-9E0D3CA3A369}"/>
    <cellStyle name="Porcentaje 2 5 2 2 2 4 5" xfId="17837" xr:uid="{9547F2E4-9705-4A52-805B-8A80CD8736C2}"/>
    <cellStyle name="Porcentaje 2 5 2 2 2 5" xfId="1944" xr:uid="{9A6A3661-39E9-4CD5-A773-E1819C8A1767}"/>
    <cellStyle name="Porcentaje 2 5 2 2 2 5 2" xfId="6125" xr:uid="{DE4B1247-3CFD-478A-A114-B8B9FB1CE606}"/>
    <cellStyle name="Porcentaje 2 5 2 2 2 5 2 2" xfId="14488" xr:uid="{AD6A7A47-B8FE-4010-9014-3FFAE0485BC5}"/>
    <cellStyle name="Porcentaje 2 5 2 2 2 5 2 2 2" xfId="31217" xr:uid="{5E7C5187-0916-4CD8-93D6-49EDF9769EA9}"/>
    <cellStyle name="Porcentaje 2 5 2 2 2 5 2 3" xfId="22854" xr:uid="{8DF69AB9-82F7-40D7-864A-436C7F356497}"/>
    <cellStyle name="Porcentaje 2 5 2 2 2 5 3" xfId="10307" xr:uid="{1D0D404D-BEB0-4771-814E-41047A4464B2}"/>
    <cellStyle name="Porcentaje 2 5 2 2 2 5 3 2" xfId="27036" xr:uid="{29F16DE2-47F0-4909-8677-F7413E1C96B6}"/>
    <cellStyle name="Porcentaje 2 5 2 2 2 5 4" xfId="18673" xr:uid="{F86E560E-5AC1-4324-8915-16E61A93FE8B}"/>
    <cellStyle name="Porcentaje 2 5 2 2 2 6" xfId="3618" xr:uid="{BAC71276-F984-42BA-AC1A-1011AE96162D}"/>
    <cellStyle name="Porcentaje 2 5 2 2 2 6 2" xfId="7799" xr:uid="{B5023E67-618A-4174-BFC2-1595422BFA15}"/>
    <cellStyle name="Porcentaje 2 5 2 2 2 6 2 2" xfId="16162" xr:uid="{CAB75A98-9F57-4FEC-A48B-DC72C4B182CB}"/>
    <cellStyle name="Porcentaje 2 5 2 2 2 6 2 2 2" xfId="32891" xr:uid="{7C6B80F3-5D46-4AEE-873C-2EEEEDAF225C}"/>
    <cellStyle name="Porcentaje 2 5 2 2 2 6 2 3" xfId="24528" xr:uid="{7E45CD3E-6BF3-4EEB-BC88-98C525A3D166}"/>
    <cellStyle name="Porcentaje 2 5 2 2 2 6 3" xfId="11981" xr:uid="{139BB7DD-A0B3-4494-8CDC-3DC5974951CA}"/>
    <cellStyle name="Porcentaje 2 5 2 2 2 6 3 2" xfId="28710" xr:uid="{4A9FC1E6-E41D-4E39-8882-69A4BBD932C9}"/>
    <cellStyle name="Porcentaje 2 5 2 2 2 6 4" xfId="20347" xr:uid="{F3133BE8-8EB3-4818-A8FE-CC195BC6FCA7}"/>
    <cellStyle name="Porcentaje 2 5 2 2 2 7" xfId="4453" xr:uid="{5334155E-C66E-49F4-AD6F-01FF36E98F2B}"/>
    <cellStyle name="Porcentaje 2 5 2 2 2 7 2" xfId="12816" xr:uid="{E819FCFE-B75A-4091-975C-D97DE0D03410}"/>
    <cellStyle name="Porcentaje 2 5 2 2 2 7 2 2" xfId="29545" xr:uid="{AB5C4DC3-0B78-4460-BCE9-1A99335B1B8F}"/>
    <cellStyle name="Porcentaje 2 5 2 2 2 7 3" xfId="21182" xr:uid="{4C1F5ED9-130D-4C49-B51A-4EA67A195A2B}"/>
    <cellStyle name="Porcentaje 2 5 2 2 2 8" xfId="8635" xr:uid="{1EF51BE7-09A1-4A45-8330-174A2BB831C1}"/>
    <cellStyle name="Porcentaje 2 5 2 2 2 8 2" xfId="25364" xr:uid="{4137746A-0FC1-4DFA-AEF7-9FF973438DB4}"/>
    <cellStyle name="Porcentaje 2 5 2 2 2 9" xfId="17001" xr:uid="{0BAA61DF-944E-40BE-8BC5-1557DE8B2A6B}"/>
    <cellStyle name="Porcentaje 2 5 2 2 3" xfId="414" xr:uid="{AEB311F1-27E6-4C03-AC1E-06EA25E0547A}"/>
    <cellStyle name="Porcentaje 2 5 2 2 3 2" xfId="1250" xr:uid="{BF0EDC3C-1B0C-45BC-9E64-E3F8ED467FD4}"/>
    <cellStyle name="Porcentaje 2 5 2 2 3 2 2" xfId="2922" xr:uid="{AD5459CA-B91D-4A95-AF06-40C60F7B6A9F}"/>
    <cellStyle name="Porcentaje 2 5 2 2 3 2 2 2" xfId="7103" xr:uid="{A2784BFA-E5AA-49AE-8E24-03F4AE8AC34A}"/>
    <cellStyle name="Porcentaje 2 5 2 2 3 2 2 2 2" xfId="15466" xr:uid="{3230D4FC-A5E8-48DA-A90A-B42834117B19}"/>
    <cellStyle name="Porcentaje 2 5 2 2 3 2 2 2 2 2" xfId="32195" xr:uid="{4F39EC7F-AC0B-4944-A40C-5C3CEF5FD7B0}"/>
    <cellStyle name="Porcentaje 2 5 2 2 3 2 2 2 3" xfId="23832" xr:uid="{94EE8BE5-B9E6-4347-A3CE-6C19A74889CB}"/>
    <cellStyle name="Porcentaje 2 5 2 2 3 2 2 3" xfId="11285" xr:uid="{FFBDD621-8126-4BC3-924C-DF686BD948BF}"/>
    <cellStyle name="Porcentaje 2 5 2 2 3 2 2 3 2" xfId="28014" xr:uid="{F9524EBD-7864-4001-BCF6-0DDA60B86E49}"/>
    <cellStyle name="Porcentaje 2 5 2 2 3 2 2 4" xfId="19651" xr:uid="{32AEE901-CDEC-413B-8C5A-C6053CEE3934}"/>
    <cellStyle name="Porcentaje 2 5 2 2 3 2 3" xfId="5431" xr:uid="{08809BC1-8CBE-4B5D-B05F-756EDA46A58C}"/>
    <cellStyle name="Porcentaje 2 5 2 2 3 2 3 2" xfId="13794" xr:uid="{810D18D1-740B-48EE-BBBA-F2B38A31F1BE}"/>
    <cellStyle name="Porcentaje 2 5 2 2 3 2 3 2 2" xfId="30523" xr:uid="{455B56D5-1343-4640-B695-46AA772AC028}"/>
    <cellStyle name="Porcentaje 2 5 2 2 3 2 3 3" xfId="22160" xr:uid="{C3168EEF-18BB-4F30-BCB3-163532C96DAC}"/>
    <cellStyle name="Porcentaje 2 5 2 2 3 2 4" xfId="9613" xr:uid="{5120401D-E09F-49EA-A1B4-BCFB8907273C}"/>
    <cellStyle name="Porcentaje 2 5 2 2 3 2 4 2" xfId="26342" xr:uid="{6629D586-8D1C-444E-8C25-38AC63516B8C}"/>
    <cellStyle name="Porcentaje 2 5 2 2 3 2 5" xfId="17979" xr:uid="{BACEDE1F-2ED7-4978-88BE-782217498CED}"/>
    <cellStyle name="Porcentaje 2 5 2 2 3 3" xfId="2086" xr:uid="{D39154C4-31A1-4DA3-AFF5-A90815F38F00}"/>
    <cellStyle name="Porcentaje 2 5 2 2 3 3 2" xfId="6267" xr:uid="{6DCE2214-3657-40F5-B6CA-397E02678E41}"/>
    <cellStyle name="Porcentaje 2 5 2 2 3 3 2 2" xfId="14630" xr:uid="{FD827410-0AFA-4302-9D19-25F946E5B2AB}"/>
    <cellStyle name="Porcentaje 2 5 2 2 3 3 2 2 2" xfId="31359" xr:uid="{084A5728-B1FF-4D21-A38C-BDA6D13F7D96}"/>
    <cellStyle name="Porcentaje 2 5 2 2 3 3 2 3" xfId="22996" xr:uid="{6E1C082B-360E-42AB-BDDA-D4159638B11A}"/>
    <cellStyle name="Porcentaje 2 5 2 2 3 3 3" xfId="10449" xr:uid="{E17F5346-3F29-4AFC-B01E-6274373E1023}"/>
    <cellStyle name="Porcentaje 2 5 2 2 3 3 3 2" xfId="27178" xr:uid="{D0908D08-35B8-40DD-A358-33AA610486EC}"/>
    <cellStyle name="Porcentaje 2 5 2 2 3 3 4" xfId="18815" xr:uid="{18111E0E-7C5A-43B4-BA29-BFF06E3CF0C6}"/>
    <cellStyle name="Porcentaje 2 5 2 2 3 4" xfId="3760" xr:uid="{87BD429A-4776-4838-B7E5-3BD5F5B42747}"/>
    <cellStyle name="Porcentaje 2 5 2 2 3 4 2" xfId="7941" xr:uid="{20464343-B55D-4F7D-8877-13295E6A0D48}"/>
    <cellStyle name="Porcentaje 2 5 2 2 3 4 2 2" xfId="16304" xr:uid="{A32752AD-1E85-4EBA-B183-B0ACEA795E4D}"/>
    <cellStyle name="Porcentaje 2 5 2 2 3 4 2 2 2" xfId="33033" xr:uid="{4123BC1E-C187-4E55-8491-33B7DC301556}"/>
    <cellStyle name="Porcentaje 2 5 2 2 3 4 2 3" xfId="24670" xr:uid="{CA960B04-8FB8-45B1-B675-86E8F7ED6CE3}"/>
    <cellStyle name="Porcentaje 2 5 2 2 3 4 3" xfId="12123" xr:uid="{B07D3D56-34CA-443F-A447-E0A242716473}"/>
    <cellStyle name="Porcentaje 2 5 2 2 3 4 3 2" xfId="28852" xr:uid="{CCB0CB3F-840C-413A-98E0-4229D7BA437A}"/>
    <cellStyle name="Porcentaje 2 5 2 2 3 4 4" xfId="20489" xr:uid="{01F94093-30C0-4809-98C9-15BD6250399D}"/>
    <cellStyle name="Porcentaje 2 5 2 2 3 5" xfId="4595" xr:uid="{CF708053-EF06-45BE-ADA1-A25B263E8935}"/>
    <cellStyle name="Porcentaje 2 5 2 2 3 5 2" xfId="12958" xr:uid="{3572032E-4D80-44C7-8276-D76F5305A640}"/>
    <cellStyle name="Porcentaje 2 5 2 2 3 5 2 2" xfId="29687" xr:uid="{1F797CD5-EDA5-4AB3-B63F-C5D35A9D0F9B}"/>
    <cellStyle name="Porcentaje 2 5 2 2 3 5 3" xfId="21324" xr:uid="{04F8D036-7BFF-4E15-950E-D5873C50240B}"/>
    <cellStyle name="Porcentaje 2 5 2 2 3 6" xfId="8777" xr:uid="{448254E6-189E-4FDE-890A-5705FB344ABC}"/>
    <cellStyle name="Porcentaje 2 5 2 2 3 6 2" xfId="25506" xr:uid="{FC6DE198-0E0E-4ADB-A805-A5AE5020F2DA}"/>
    <cellStyle name="Porcentaje 2 5 2 2 3 7" xfId="17143" xr:uid="{92CC8F63-D937-4FBD-A6A2-8B1C490113B2}"/>
    <cellStyle name="Porcentaje 2 5 2 2 4" xfId="692" xr:uid="{BEE58A34-7BDC-498E-BA4C-0812BF996F8F}"/>
    <cellStyle name="Porcentaje 2 5 2 2 4 2" xfId="1528" xr:uid="{63906579-4B0A-4C38-9629-08BAA0C2390F}"/>
    <cellStyle name="Porcentaje 2 5 2 2 4 2 2" xfId="3200" xr:uid="{63FABE4F-E022-4A70-851B-FF7043034562}"/>
    <cellStyle name="Porcentaje 2 5 2 2 4 2 2 2" xfId="7381" xr:uid="{0D6EC31E-2DC0-44DF-86E9-06D260FE935C}"/>
    <cellStyle name="Porcentaje 2 5 2 2 4 2 2 2 2" xfId="15744" xr:uid="{25519F5F-4453-4E8D-A21B-8134016DC28C}"/>
    <cellStyle name="Porcentaje 2 5 2 2 4 2 2 2 2 2" xfId="32473" xr:uid="{620242B2-B740-440C-9538-267C06257C8D}"/>
    <cellStyle name="Porcentaje 2 5 2 2 4 2 2 2 3" xfId="24110" xr:uid="{6CAB39F2-90FA-4A52-BF4C-FB44FDF60639}"/>
    <cellStyle name="Porcentaje 2 5 2 2 4 2 2 3" xfId="11563" xr:uid="{AF818D46-4FAD-44E5-9647-285877623AEA}"/>
    <cellStyle name="Porcentaje 2 5 2 2 4 2 2 3 2" xfId="28292" xr:uid="{D835A4C3-6620-4BB4-AF4D-73BF235CAD90}"/>
    <cellStyle name="Porcentaje 2 5 2 2 4 2 2 4" xfId="19929" xr:uid="{4B37C391-CE9B-4777-B88C-1504FED828EE}"/>
    <cellStyle name="Porcentaje 2 5 2 2 4 2 3" xfId="5709" xr:uid="{D12B9DDA-D03A-4297-AB50-147F56D958D5}"/>
    <cellStyle name="Porcentaje 2 5 2 2 4 2 3 2" xfId="14072" xr:uid="{3149C5FD-5882-4393-8859-B23534309956}"/>
    <cellStyle name="Porcentaje 2 5 2 2 4 2 3 2 2" xfId="30801" xr:uid="{B941127C-F09B-4329-8AB5-93AD308FC130}"/>
    <cellStyle name="Porcentaje 2 5 2 2 4 2 3 3" xfId="22438" xr:uid="{42582663-BD94-4982-9A9F-9A27F69205E3}"/>
    <cellStyle name="Porcentaje 2 5 2 2 4 2 4" xfId="9891" xr:uid="{CDE733EF-6C86-4C45-BAE2-17D3E88A1003}"/>
    <cellStyle name="Porcentaje 2 5 2 2 4 2 4 2" xfId="26620" xr:uid="{F5C1F733-E923-4881-943A-626D88C57DF1}"/>
    <cellStyle name="Porcentaje 2 5 2 2 4 2 5" xfId="18257" xr:uid="{8DAD98F3-936B-48C2-9DBF-34FD86732E4C}"/>
    <cellStyle name="Porcentaje 2 5 2 2 4 3" xfId="2364" xr:uid="{A7945B43-6B32-44E1-80E7-463B00597AB3}"/>
    <cellStyle name="Porcentaje 2 5 2 2 4 3 2" xfId="6545" xr:uid="{7580C758-F6AB-4C75-B9FB-C55F0D7693BE}"/>
    <cellStyle name="Porcentaje 2 5 2 2 4 3 2 2" xfId="14908" xr:uid="{2922447A-12C3-4E1F-AD13-6C127300DF64}"/>
    <cellStyle name="Porcentaje 2 5 2 2 4 3 2 2 2" xfId="31637" xr:uid="{29211209-BE9B-493F-9D69-C3413342E209}"/>
    <cellStyle name="Porcentaje 2 5 2 2 4 3 2 3" xfId="23274" xr:uid="{C1841095-2863-4E7F-B22F-D2E4F13B5437}"/>
    <cellStyle name="Porcentaje 2 5 2 2 4 3 3" xfId="10727" xr:uid="{6BCF97AE-0CA3-456D-9ACC-2DAFA4F9B77C}"/>
    <cellStyle name="Porcentaje 2 5 2 2 4 3 3 2" xfId="27456" xr:uid="{8596A247-1C1E-44FE-B2D4-4E8084A41A7E}"/>
    <cellStyle name="Porcentaje 2 5 2 2 4 3 4" xfId="19093" xr:uid="{0FA36E7B-5803-4E2E-A35D-E92721CABD39}"/>
    <cellStyle name="Porcentaje 2 5 2 2 4 4" xfId="4038" xr:uid="{555F9766-388C-44C0-BE51-064D74033A19}"/>
    <cellStyle name="Porcentaje 2 5 2 2 4 4 2" xfId="8219" xr:uid="{E56ECE89-0718-4597-B09E-E49F8AFD5A3B}"/>
    <cellStyle name="Porcentaje 2 5 2 2 4 4 2 2" xfId="16582" xr:uid="{64F59A5F-BB79-4FD9-A760-F2CC5DED2573}"/>
    <cellStyle name="Porcentaje 2 5 2 2 4 4 2 2 2" xfId="33311" xr:uid="{5293CF06-4EF5-47C5-8A83-BF8FF3E3E0A5}"/>
    <cellStyle name="Porcentaje 2 5 2 2 4 4 2 3" xfId="24948" xr:uid="{53A5C150-ADD1-417C-B7CC-06C6130DCC29}"/>
    <cellStyle name="Porcentaje 2 5 2 2 4 4 3" xfId="12401" xr:uid="{EF686582-31BF-4972-9AA0-D3F4AB294DAE}"/>
    <cellStyle name="Porcentaje 2 5 2 2 4 4 3 2" xfId="29130" xr:uid="{E9FA9E57-06E0-4439-902E-4022549FBEA4}"/>
    <cellStyle name="Porcentaje 2 5 2 2 4 4 4" xfId="20767" xr:uid="{D95877C2-54EE-41A1-9F12-59E06A7AE033}"/>
    <cellStyle name="Porcentaje 2 5 2 2 4 5" xfId="4873" xr:uid="{8D9D5F3D-1260-4865-AD28-E7C79F654BF1}"/>
    <cellStyle name="Porcentaje 2 5 2 2 4 5 2" xfId="13236" xr:uid="{9532B125-D2A4-4651-91C5-76A521BAABF2}"/>
    <cellStyle name="Porcentaje 2 5 2 2 4 5 2 2" xfId="29965" xr:uid="{05255C91-0857-4D30-8AB3-DE0F6FA23558}"/>
    <cellStyle name="Porcentaje 2 5 2 2 4 5 3" xfId="21602" xr:uid="{B97FD759-66CB-4D56-A40E-3B611B77236D}"/>
    <cellStyle name="Porcentaje 2 5 2 2 4 6" xfId="9055" xr:uid="{6B0AE4C9-21BC-40F4-B46F-8770186A9C53}"/>
    <cellStyle name="Porcentaje 2 5 2 2 4 6 2" xfId="25784" xr:uid="{9DD6E41B-5DB4-4F32-94F2-F067FD7BD822}"/>
    <cellStyle name="Porcentaje 2 5 2 2 4 7" xfId="17421" xr:uid="{300886DE-5514-4466-9CE7-B772AFEC3D15}"/>
    <cellStyle name="Porcentaje 2 5 2 2 5" xfId="972" xr:uid="{12E343C5-6F5B-4BF1-A9C6-07F3485A1BD3}"/>
    <cellStyle name="Porcentaje 2 5 2 2 5 2" xfId="2644" xr:uid="{82C16E06-6048-4A2F-A748-B1D4627BDEC3}"/>
    <cellStyle name="Porcentaje 2 5 2 2 5 2 2" xfId="6825" xr:uid="{A47A582A-DB06-4CEA-BEEF-0B796E118694}"/>
    <cellStyle name="Porcentaje 2 5 2 2 5 2 2 2" xfId="15188" xr:uid="{21CFF00D-2542-4328-8AB6-F40E4C32F624}"/>
    <cellStyle name="Porcentaje 2 5 2 2 5 2 2 2 2" xfId="31917" xr:uid="{486BCEF8-7F63-483A-BAF0-0B45C22AB04A}"/>
    <cellStyle name="Porcentaje 2 5 2 2 5 2 2 3" xfId="23554" xr:uid="{2414EC2D-3D44-42F8-888B-31D6E86AE361}"/>
    <cellStyle name="Porcentaje 2 5 2 2 5 2 3" xfId="11007" xr:uid="{A13CE117-F603-411E-B03C-77DDED9348C4}"/>
    <cellStyle name="Porcentaje 2 5 2 2 5 2 3 2" xfId="27736" xr:uid="{5223734D-EC6A-47B4-A746-ED19EEF757D5}"/>
    <cellStyle name="Porcentaje 2 5 2 2 5 2 4" xfId="19373" xr:uid="{DAC19406-5E6F-4AB6-A9D0-EA8C0561437D}"/>
    <cellStyle name="Porcentaje 2 5 2 2 5 3" xfId="5153" xr:uid="{E2AE8ED5-41FA-4A7C-8B6C-7633896B63FA}"/>
    <cellStyle name="Porcentaje 2 5 2 2 5 3 2" xfId="13516" xr:uid="{EA70B961-6277-4D35-9D81-DB4CA0349E95}"/>
    <cellStyle name="Porcentaje 2 5 2 2 5 3 2 2" xfId="30245" xr:uid="{E9C5F5CA-1119-460D-B78C-4C18087CB3FB}"/>
    <cellStyle name="Porcentaje 2 5 2 2 5 3 3" xfId="21882" xr:uid="{B0D5DD75-FD81-4F8A-9AAD-FEA983ED946C}"/>
    <cellStyle name="Porcentaje 2 5 2 2 5 4" xfId="9335" xr:uid="{02ACD88A-AA8B-4B36-B49C-C547661A1396}"/>
    <cellStyle name="Porcentaje 2 5 2 2 5 4 2" xfId="26064" xr:uid="{DD61E437-4652-457F-93D9-3722A6B88E7B}"/>
    <cellStyle name="Porcentaje 2 5 2 2 5 5" xfId="17701" xr:uid="{072F863F-E75F-4655-9ADF-3C2649D8601C}"/>
    <cellStyle name="Porcentaje 2 5 2 2 6" xfId="1808" xr:uid="{5DF29839-F1A7-49DB-BB7E-5D87069181EB}"/>
    <cellStyle name="Porcentaje 2 5 2 2 6 2" xfId="5989" xr:uid="{935DC4E3-996E-42EA-8908-68B38C3ADEF0}"/>
    <cellStyle name="Porcentaje 2 5 2 2 6 2 2" xfId="14352" xr:uid="{93E7F966-49E7-4E71-8FD2-0086A1CBBEB6}"/>
    <cellStyle name="Porcentaje 2 5 2 2 6 2 2 2" xfId="31081" xr:uid="{B9D177EB-7880-422E-AC5A-C5A4F5AB501E}"/>
    <cellStyle name="Porcentaje 2 5 2 2 6 2 3" xfId="22718" xr:uid="{04FEC3D2-1293-40FE-8061-6006DA7A3420}"/>
    <cellStyle name="Porcentaje 2 5 2 2 6 3" xfId="10171" xr:uid="{427760DC-2537-4FE6-A15F-5487215DCAFB}"/>
    <cellStyle name="Porcentaje 2 5 2 2 6 3 2" xfId="26900" xr:uid="{25F9C8C9-16AC-48EF-A7B7-1B04A7BA9291}"/>
    <cellStyle name="Porcentaje 2 5 2 2 6 4" xfId="18537" xr:uid="{B9065CA4-D681-4260-909C-0AC1A71B12A8}"/>
    <cellStyle name="Porcentaje 2 5 2 2 7" xfId="3482" xr:uid="{42144AB6-5713-4D3C-869C-07F58776C83F}"/>
    <cellStyle name="Porcentaje 2 5 2 2 7 2" xfId="7663" xr:uid="{FF66C588-983F-4E69-9ABC-ABC3AF5EFDE1}"/>
    <cellStyle name="Porcentaje 2 5 2 2 7 2 2" xfId="16026" xr:uid="{23B02A15-224C-432E-8ABB-00375C898596}"/>
    <cellStyle name="Porcentaje 2 5 2 2 7 2 2 2" xfId="32755" xr:uid="{FCE42EF1-EFB4-46CC-A984-3E775265EF1A}"/>
    <cellStyle name="Porcentaje 2 5 2 2 7 2 3" xfId="24392" xr:uid="{349707C8-B901-4E3B-BDDA-A5932BBD6CB8}"/>
    <cellStyle name="Porcentaje 2 5 2 2 7 3" xfId="11845" xr:uid="{8422EDEE-4877-4B39-8E87-947D0AEE96A9}"/>
    <cellStyle name="Porcentaje 2 5 2 2 7 3 2" xfId="28574" xr:uid="{65E1B37B-C82B-40C9-93A2-5E6C30582F84}"/>
    <cellStyle name="Porcentaje 2 5 2 2 7 4" xfId="20211" xr:uid="{39AFCD0C-21A7-4323-A5D9-AE2B69836709}"/>
    <cellStyle name="Porcentaje 2 5 2 2 8" xfId="4317" xr:uid="{4ECF56F1-BA7A-40A2-B62A-0CDF5CE22955}"/>
    <cellStyle name="Porcentaje 2 5 2 2 8 2" xfId="12680" xr:uid="{98CFA6C6-06E3-49F7-A5EF-7C948F297C8B}"/>
    <cellStyle name="Porcentaje 2 5 2 2 8 2 2" xfId="29409" xr:uid="{B04D3B6A-E135-46DB-847F-2DB007D74AB6}"/>
    <cellStyle name="Porcentaje 2 5 2 2 8 3" xfId="21046" xr:uid="{C54E113F-5F71-4B73-9F47-2EDDAE83ED79}"/>
    <cellStyle name="Porcentaje 2 5 2 2 9" xfId="8499" xr:uid="{57BCEDB4-19EA-4065-9C25-C6162216E848}"/>
    <cellStyle name="Porcentaje 2 5 2 2 9 2" xfId="25228" xr:uid="{017A10DA-073C-4C95-AC96-B2B3170A2B78}"/>
    <cellStyle name="Porcentaje 2 5 2 3" xfId="205" xr:uid="{000745FB-E4BB-48C9-90E7-EEAA139B448F}"/>
    <cellStyle name="Porcentaje 2 5 2 3 2" xfId="483" xr:uid="{1B854BBA-0EE9-4747-914F-615ADBBDB713}"/>
    <cellStyle name="Porcentaje 2 5 2 3 2 2" xfId="1319" xr:uid="{585628A5-5882-4B49-A32C-0517BC801458}"/>
    <cellStyle name="Porcentaje 2 5 2 3 2 2 2" xfId="2991" xr:uid="{75E65879-4EF0-4B92-89EA-33C3FFAF7189}"/>
    <cellStyle name="Porcentaje 2 5 2 3 2 2 2 2" xfId="7172" xr:uid="{4AAF205E-A914-499E-93C0-D6C440074051}"/>
    <cellStyle name="Porcentaje 2 5 2 3 2 2 2 2 2" xfId="15535" xr:uid="{B534E83B-6053-4924-9607-72595BD33666}"/>
    <cellStyle name="Porcentaje 2 5 2 3 2 2 2 2 2 2" xfId="32264" xr:uid="{A66F921B-F92B-473F-B1D6-E992778CE9EA}"/>
    <cellStyle name="Porcentaje 2 5 2 3 2 2 2 2 3" xfId="23901" xr:uid="{CCC92DA9-08D9-4BA7-A62C-256514962635}"/>
    <cellStyle name="Porcentaje 2 5 2 3 2 2 2 3" xfId="11354" xr:uid="{95DE071A-915E-4C4F-9C0D-C9FF182FD0AC}"/>
    <cellStyle name="Porcentaje 2 5 2 3 2 2 2 3 2" xfId="28083" xr:uid="{91B11098-3180-4DB9-A174-1559C3C41EF3}"/>
    <cellStyle name="Porcentaje 2 5 2 3 2 2 2 4" xfId="19720" xr:uid="{E4665C27-E7AF-44A3-B80B-79735EE8376C}"/>
    <cellStyle name="Porcentaje 2 5 2 3 2 2 3" xfId="5500" xr:uid="{BFB76A12-9FD5-4C59-8849-82B2356073C7}"/>
    <cellStyle name="Porcentaje 2 5 2 3 2 2 3 2" xfId="13863" xr:uid="{56A70331-9EFB-432C-92CE-D16F55B28AE7}"/>
    <cellStyle name="Porcentaje 2 5 2 3 2 2 3 2 2" xfId="30592" xr:uid="{5F02B5A4-530B-4762-8356-C0677CF5EFAD}"/>
    <cellStyle name="Porcentaje 2 5 2 3 2 2 3 3" xfId="22229" xr:uid="{2383D672-7AA6-4182-AB74-8E1793F5B61D}"/>
    <cellStyle name="Porcentaje 2 5 2 3 2 2 4" xfId="9682" xr:uid="{477DFA49-F4BD-41DF-B95A-4867B25E4E81}"/>
    <cellStyle name="Porcentaje 2 5 2 3 2 2 4 2" xfId="26411" xr:uid="{7E34462B-67B9-44DA-B932-253236217C3D}"/>
    <cellStyle name="Porcentaje 2 5 2 3 2 2 5" xfId="18048" xr:uid="{8FB85988-5393-4E85-8E1C-417BE566CA0A}"/>
    <cellStyle name="Porcentaje 2 5 2 3 2 3" xfId="2155" xr:uid="{3C8D1050-218A-4787-AFCD-9A2287A7873A}"/>
    <cellStyle name="Porcentaje 2 5 2 3 2 3 2" xfId="6336" xr:uid="{D8F98FC8-2B68-4E2B-96E5-30E432F61699}"/>
    <cellStyle name="Porcentaje 2 5 2 3 2 3 2 2" xfId="14699" xr:uid="{026FEE40-AE5B-410B-9BA3-27CF5CEF8591}"/>
    <cellStyle name="Porcentaje 2 5 2 3 2 3 2 2 2" xfId="31428" xr:uid="{BB8CCA0A-FF7D-413A-8C54-F88648A0CC4C}"/>
    <cellStyle name="Porcentaje 2 5 2 3 2 3 2 3" xfId="23065" xr:uid="{E897C158-FF1A-4320-B70C-96E3536B4CF9}"/>
    <cellStyle name="Porcentaje 2 5 2 3 2 3 3" xfId="10518" xr:uid="{A34FA0B8-22F4-406F-B664-49555F73F63C}"/>
    <cellStyle name="Porcentaje 2 5 2 3 2 3 3 2" xfId="27247" xr:uid="{7E37F069-102F-4BC7-A6EE-8EFE879792BB}"/>
    <cellStyle name="Porcentaje 2 5 2 3 2 3 4" xfId="18884" xr:uid="{CC730D22-DD01-48BC-A237-A02258CAE5AA}"/>
    <cellStyle name="Porcentaje 2 5 2 3 2 4" xfId="3829" xr:uid="{61826322-2822-482F-B619-798E54F49053}"/>
    <cellStyle name="Porcentaje 2 5 2 3 2 4 2" xfId="8010" xr:uid="{E3FB14BD-F448-4649-A9C1-C84CFEB1FD98}"/>
    <cellStyle name="Porcentaje 2 5 2 3 2 4 2 2" xfId="16373" xr:uid="{5675CA9F-8740-47F6-84D6-84D543EAD1E9}"/>
    <cellStyle name="Porcentaje 2 5 2 3 2 4 2 2 2" xfId="33102" xr:uid="{38D58E7F-2E8E-4050-A92B-CD0AD2E8BD05}"/>
    <cellStyle name="Porcentaje 2 5 2 3 2 4 2 3" xfId="24739" xr:uid="{1C17B67A-BD3E-4429-B84E-25928975D801}"/>
    <cellStyle name="Porcentaje 2 5 2 3 2 4 3" xfId="12192" xr:uid="{A83188E4-AC15-47E4-817F-ED63A6F19BE6}"/>
    <cellStyle name="Porcentaje 2 5 2 3 2 4 3 2" xfId="28921" xr:uid="{26DCF24E-31A8-4274-8F20-FD895FCB0680}"/>
    <cellStyle name="Porcentaje 2 5 2 3 2 4 4" xfId="20558" xr:uid="{46A06D34-1C6A-4E13-A9D1-F4FBC98E8EDC}"/>
    <cellStyle name="Porcentaje 2 5 2 3 2 5" xfId="4664" xr:uid="{EC3E645F-9E93-4B1B-9F4E-CCD32159AD9D}"/>
    <cellStyle name="Porcentaje 2 5 2 3 2 5 2" xfId="13027" xr:uid="{342746E2-331B-45C6-89FC-290472EC60FB}"/>
    <cellStyle name="Porcentaje 2 5 2 3 2 5 2 2" xfId="29756" xr:uid="{C9FF6AF2-40EB-47C5-873B-144F8E578B40}"/>
    <cellStyle name="Porcentaje 2 5 2 3 2 5 3" xfId="21393" xr:uid="{8D00B66F-B17C-413D-AD28-2F7644C633A1}"/>
    <cellStyle name="Porcentaje 2 5 2 3 2 6" xfId="8846" xr:uid="{6E509F34-3D4C-4D90-B2A9-8FF602E700EF}"/>
    <cellStyle name="Porcentaje 2 5 2 3 2 6 2" xfId="25575" xr:uid="{BA4C0443-784F-4E65-A206-A86C9C4EE1E5}"/>
    <cellStyle name="Porcentaje 2 5 2 3 2 7" xfId="17212" xr:uid="{3E972237-A1D6-44DD-B41D-0CBEA83F84D0}"/>
    <cellStyle name="Porcentaje 2 5 2 3 3" xfId="761" xr:uid="{E1539320-9AD1-46DD-8FD6-A5D8B78C1122}"/>
    <cellStyle name="Porcentaje 2 5 2 3 3 2" xfId="1597" xr:uid="{9D3D08AB-61A8-4EAC-A439-61753FA3BBC0}"/>
    <cellStyle name="Porcentaje 2 5 2 3 3 2 2" xfId="3269" xr:uid="{79FFCB5C-6C2F-4D72-A251-A93BE975DDE3}"/>
    <cellStyle name="Porcentaje 2 5 2 3 3 2 2 2" xfId="7450" xr:uid="{F4C54CCC-D88B-45DD-A59F-67FC883174B7}"/>
    <cellStyle name="Porcentaje 2 5 2 3 3 2 2 2 2" xfId="15813" xr:uid="{DB338BF7-02AC-4C5D-8FDC-3775B11B6E9A}"/>
    <cellStyle name="Porcentaje 2 5 2 3 3 2 2 2 2 2" xfId="32542" xr:uid="{87F2497C-5673-42AB-8DC8-DAC940D5D9E0}"/>
    <cellStyle name="Porcentaje 2 5 2 3 3 2 2 2 3" xfId="24179" xr:uid="{3DE4A032-FBB6-42E7-92AA-86EE1B109825}"/>
    <cellStyle name="Porcentaje 2 5 2 3 3 2 2 3" xfId="11632" xr:uid="{7D4736C6-C225-40AC-A642-B846DBF4908B}"/>
    <cellStyle name="Porcentaje 2 5 2 3 3 2 2 3 2" xfId="28361" xr:uid="{48140066-C4CD-4481-9CA5-614DF374E66F}"/>
    <cellStyle name="Porcentaje 2 5 2 3 3 2 2 4" xfId="19998" xr:uid="{78E98DA1-172D-4528-88A1-F90F092AB14B}"/>
    <cellStyle name="Porcentaje 2 5 2 3 3 2 3" xfId="5778" xr:uid="{F992B2E5-8DEF-484C-97B1-33798B0FBD2A}"/>
    <cellStyle name="Porcentaje 2 5 2 3 3 2 3 2" xfId="14141" xr:uid="{C4EEA938-0108-435E-879E-8A330CC69E79}"/>
    <cellStyle name="Porcentaje 2 5 2 3 3 2 3 2 2" xfId="30870" xr:uid="{6251DE39-7CE7-4D48-B765-32973F6E3F20}"/>
    <cellStyle name="Porcentaje 2 5 2 3 3 2 3 3" xfId="22507" xr:uid="{93074ED0-C9E6-4C38-A417-69B8F0B74D48}"/>
    <cellStyle name="Porcentaje 2 5 2 3 3 2 4" xfId="9960" xr:uid="{281ADBDA-C26A-42E2-973D-B9895F9B34A4}"/>
    <cellStyle name="Porcentaje 2 5 2 3 3 2 4 2" xfId="26689" xr:uid="{5B4DE3EE-BDE5-4841-B439-3B0CBB12AC67}"/>
    <cellStyle name="Porcentaje 2 5 2 3 3 2 5" xfId="18326" xr:uid="{3D5EABBB-1506-4155-B0AC-12267594B55F}"/>
    <cellStyle name="Porcentaje 2 5 2 3 3 3" xfId="2433" xr:uid="{5BFF77F0-6090-4677-A6B6-6F332FE0A92C}"/>
    <cellStyle name="Porcentaje 2 5 2 3 3 3 2" xfId="6614" xr:uid="{6937712C-CBC8-4331-8CC4-B68A81310F6C}"/>
    <cellStyle name="Porcentaje 2 5 2 3 3 3 2 2" xfId="14977" xr:uid="{CC8CC7AA-8EC6-4074-B4FF-5D3077CA60D3}"/>
    <cellStyle name="Porcentaje 2 5 2 3 3 3 2 2 2" xfId="31706" xr:uid="{DC1FE0C3-20FA-4606-8542-BB1D6DC1C82F}"/>
    <cellStyle name="Porcentaje 2 5 2 3 3 3 2 3" xfId="23343" xr:uid="{7144D22C-5EE5-42B6-A979-5BDCA09BDC8E}"/>
    <cellStyle name="Porcentaje 2 5 2 3 3 3 3" xfId="10796" xr:uid="{80CEA174-C4E7-4923-89A2-B67E322DFC37}"/>
    <cellStyle name="Porcentaje 2 5 2 3 3 3 3 2" xfId="27525" xr:uid="{C43CE404-9F26-451D-8BBD-4E6D003612DF}"/>
    <cellStyle name="Porcentaje 2 5 2 3 3 3 4" xfId="19162" xr:uid="{23BA12D5-8350-4B1F-8D80-FD8923751F6F}"/>
    <cellStyle name="Porcentaje 2 5 2 3 3 4" xfId="4107" xr:uid="{8119D5A7-FE0A-4702-AF6C-2323B3FE931E}"/>
    <cellStyle name="Porcentaje 2 5 2 3 3 4 2" xfId="8288" xr:uid="{93B841C2-C58B-4798-B667-9DD3007A8BCC}"/>
    <cellStyle name="Porcentaje 2 5 2 3 3 4 2 2" xfId="16651" xr:uid="{285C62C9-67F3-4A39-8131-52B3C31A5238}"/>
    <cellStyle name="Porcentaje 2 5 2 3 3 4 2 2 2" xfId="33380" xr:uid="{7C1EF095-5D0D-49E4-8F02-F27FCA1AA640}"/>
    <cellStyle name="Porcentaje 2 5 2 3 3 4 2 3" xfId="25017" xr:uid="{9CC1E1FA-BECB-4045-A43F-710A4E917D9C}"/>
    <cellStyle name="Porcentaje 2 5 2 3 3 4 3" xfId="12470" xr:uid="{0D48A7F8-DC0A-4879-B80E-873C813D8DE0}"/>
    <cellStyle name="Porcentaje 2 5 2 3 3 4 3 2" xfId="29199" xr:uid="{796866B3-4C76-48FC-B666-B50ED5485193}"/>
    <cellStyle name="Porcentaje 2 5 2 3 3 4 4" xfId="20836" xr:uid="{B28DEF36-0730-4038-A0E9-144CB5BBEBB4}"/>
    <cellStyle name="Porcentaje 2 5 2 3 3 5" xfId="4942" xr:uid="{94FAF3BB-A8EA-450B-8ADB-43969EF98AE4}"/>
    <cellStyle name="Porcentaje 2 5 2 3 3 5 2" xfId="13305" xr:uid="{AB052D03-3400-4765-AAD0-BB0096A8438C}"/>
    <cellStyle name="Porcentaje 2 5 2 3 3 5 2 2" xfId="30034" xr:uid="{8391021C-7BD6-4AB0-A237-0B6C39C6790C}"/>
    <cellStyle name="Porcentaje 2 5 2 3 3 5 3" xfId="21671" xr:uid="{EC97862D-481C-4D1F-848B-3A13075F1749}"/>
    <cellStyle name="Porcentaje 2 5 2 3 3 6" xfId="9124" xr:uid="{0B992563-1247-47A3-98B5-89A9D0F1DEE0}"/>
    <cellStyle name="Porcentaje 2 5 2 3 3 6 2" xfId="25853" xr:uid="{3D9CC274-1157-41EF-95DB-D19389C2C3EB}"/>
    <cellStyle name="Porcentaje 2 5 2 3 3 7" xfId="17490" xr:uid="{053AF48E-3EC2-4DD4-8272-6D508F88C3E2}"/>
    <cellStyle name="Porcentaje 2 5 2 3 4" xfId="1041" xr:uid="{8E8E9499-E46D-418A-83E1-C9532F85951B}"/>
    <cellStyle name="Porcentaje 2 5 2 3 4 2" xfId="2713" xr:uid="{EB0065E2-1D04-4BCE-BD31-3105215AB003}"/>
    <cellStyle name="Porcentaje 2 5 2 3 4 2 2" xfId="6894" xr:uid="{675F7E68-1879-43F4-8762-5A79AD09901E}"/>
    <cellStyle name="Porcentaje 2 5 2 3 4 2 2 2" xfId="15257" xr:uid="{C741B460-2910-4E80-B5F9-B3665461E5AF}"/>
    <cellStyle name="Porcentaje 2 5 2 3 4 2 2 2 2" xfId="31986" xr:uid="{AB4265DF-A10F-4429-94DE-3EDF3812458B}"/>
    <cellStyle name="Porcentaje 2 5 2 3 4 2 2 3" xfId="23623" xr:uid="{D41680B7-661C-4C10-88D2-A281FBCAE376}"/>
    <cellStyle name="Porcentaje 2 5 2 3 4 2 3" xfId="11076" xr:uid="{9C20B704-997E-4795-89DD-5243E05BAE35}"/>
    <cellStyle name="Porcentaje 2 5 2 3 4 2 3 2" xfId="27805" xr:uid="{ABB3BD58-3B8E-4A49-BBB4-B27B3A328B0E}"/>
    <cellStyle name="Porcentaje 2 5 2 3 4 2 4" xfId="19442" xr:uid="{89D8CAA3-17C1-45B0-80A1-7943BE87710F}"/>
    <cellStyle name="Porcentaje 2 5 2 3 4 3" xfId="5222" xr:uid="{7DF2E6BF-9A72-4AC0-B412-06114016F230}"/>
    <cellStyle name="Porcentaje 2 5 2 3 4 3 2" xfId="13585" xr:uid="{D02A971C-4F6F-4A3F-B823-BA749A4C3E61}"/>
    <cellStyle name="Porcentaje 2 5 2 3 4 3 2 2" xfId="30314" xr:uid="{746D2DDB-DFA8-4AF0-A8A9-7A7DD1F71247}"/>
    <cellStyle name="Porcentaje 2 5 2 3 4 3 3" xfId="21951" xr:uid="{5D8AE2AB-B59B-49D6-8EDF-C5242007CDE9}"/>
    <cellStyle name="Porcentaje 2 5 2 3 4 4" xfId="9404" xr:uid="{F83FA57D-11C5-4999-8AF4-C9876FBB1F31}"/>
    <cellStyle name="Porcentaje 2 5 2 3 4 4 2" xfId="26133" xr:uid="{784992EE-6A94-4285-8E7D-A8BD1707C22C}"/>
    <cellStyle name="Porcentaje 2 5 2 3 4 5" xfId="17770" xr:uid="{3607FAEA-48F2-4A7D-BEB6-BCD5283B3C6B}"/>
    <cellStyle name="Porcentaje 2 5 2 3 5" xfId="1877" xr:uid="{43204F21-E419-4EAD-9334-B8CF08FDD979}"/>
    <cellStyle name="Porcentaje 2 5 2 3 5 2" xfId="6058" xr:uid="{EFCECD38-3F96-4D1D-BB9B-1AA32056DA70}"/>
    <cellStyle name="Porcentaje 2 5 2 3 5 2 2" xfId="14421" xr:uid="{7BEAEA74-3B0F-478F-93AC-B5AC18CF2C38}"/>
    <cellStyle name="Porcentaje 2 5 2 3 5 2 2 2" xfId="31150" xr:uid="{182D84D6-6F75-4CF9-AF1D-3263B05BD53E}"/>
    <cellStyle name="Porcentaje 2 5 2 3 5 2 3" xfId="22787" xr:uid="{977810AF-D33A-436A-BEF4-28C9C3E2C7C0}"/>
    <cellStyle name="Porcentaje 2 5 2 3 5 3" xfId="10240" xr:uid="{D4C49B39-BB84-432C-BB5E-54BE9D75C890}"/>
    <cellStyle name="Porcentaje 2 5 2 3 5 3 2" xfId="26969" xr:uid="{D573D773-0DDF-47EE-A78D-F64015E5BA9B}"/>
    <cellStyle name="Porcentaje 2 5 2 3 5 4" xfId="18606" xr:uid="{764482C9-410D-4B41-A21B-07EA6DEBCFB9}"/>
    <cellStyle name="Porcentaje 2 5 2 3 6" xfId="3551" xr:uid="{1D230D38-80A6-482C-9BA6-394425A5F62E}"/>
    <cellStyle name="Porcentaje 2 5 2 3 6 2" xfId="7732" xr:uid="{AE3986C9-A58A-4B1B-8E2F-65373FE5B028}"/>
    <cellStyle name="Porcentaje 2 5 2 3 6 2 2" xfId="16095" xr:uid="{1E6CE4CB-A81E-46C2-B0AA-EC6F9C797175}"/>
    <cellStyle name="Porcentaje 2 5 2 3 6 2 2 2" xfId="32824" xr:uid="{50F77F20-0FBC-43B5-9177-24B9A009CC57}"/>
    <cellStyle name="Porcentaje 2 5 2 3 6 2 3" xfId="24461" xr:uid="{E16E1209-1ED1-487D-BFB0-C098D21014D3}"/>
    <cellStyle name="Porcentaje 2 5 2 3 6 3" xfId="11914" xr:uid="{81912C7F-4C16-448B-8F49-41729858D189}"/>
    <cellStyle name="Porcentaje 2 5 2 3 6 3 2" xfId="28643" xr:uid="{FE712D20-76BF-4EA8-8025-E4B49F9EB334}"/>
    <cellStyle name="Porcentaje 2 5 2 3 6 4" xfId="20280" xr:uid="{A9E009CA-AA4B-491E-AAD9-1BDE11D77A88}"/>
    <cellStyle name="Porcentaje 2 5 2 3 7" xfId="4386" xr:uid="{80312919-3BE6-4659-A9D7-5C17F4D8E9CD}"/>
    <cellStyle name="Porcentaje 2 5 2 3 7 2" xfId="12749" xr:uid="{F94B5169-8C03-4FC8-9400-ACEB75DF5E8F}"/>
    <cellStyle name="Porcentaje 2 5 2 3 7 2 2" xfId="29478" xr:uid="{885F058C-185E-41A3-A79F-2F511AF9D695}"/>
    <cellStyle name="Porcentaje 2 5 2 3 7 3" xfId="21115" xr:uid="{39DFBCEF-BD13-4A26-86DD-F20E76E4297A}"/>
    <cellStyle name="Porcentaje 2 5 2 3 8" xfId="8568" xr:uid="{5E6070BE-F1C3-4396-932B-ACD4014AEAE1}"/>
    <cellStyle name="Porcentaje 2 5 2 3 8 2" xfId="25297" xr:uid="{CDC3BD77-7985-4C75-A19A-0DE8453B88AC}"/>
    <cellStyle name="Porcentaje 2 5 2 3 9" xfId="16934" xr:uid="{067B69E9-71B0-4ADA-BE52-999789951DB6}"/>
    <cellStyle name="Porcentaje 2 5 2 4" xfId="347" xr:uid="{1E863191-0679-453D-BAA2-56105A49725C}"/>
    <cellStyle name="Porcentaje 2 5 2 4 2" xfId="1183" xr:uid="{45236FC8-E847-4701-A8F1-4F0647C78D39}"/>
    <cellStyle name="Porcentaje 2 5 2 4 2 2" xfId="2855" xr:uid="{BC2147C4-60F6-406D-AD4D-AEB1573A92D5}"/>
    <cellStyle name="Porcentaje 2 5 2 4 2 2 2" xfId="7036" xr:uid="{E8CD47A2-B81B-4FF0-929D-48282C45EDB6}"/>
    <cellStyle name="Porcentaje 2 5 2 4 2 2 2 2" xfId="15399" xr:uid="{564F53E2-7A7F-4FCD-B904-6B2F8AB25D4E}"/>
    <cellStyle name="Porcentaje 2 5 2 4 2 2 2 2 2" xfId="32128" xr:uid="{E64B781C-98D9-4B06-8D75-37880D40C06F}"/>
    <cellStyle name="Porcentaje 2 5 2 4 2 2 2 3" xfId="23765" xr:uid="{4C827DEA-59CF-47E8-8329-CF9AFBD55F48}"/>
    <cellStyle name="Porcentaje 2 5 2 4 2 2 3" xfId="11218" xr:uid="{F1DEF4A4-C154-40D0-ACC4-CADC9812DA6B}"/>
    <cellStyle name="Porcentaje 2 5 2 4 2 2 3 2" xfId="27947" xr:uid="{4DD3A71D-32F6-495B-98E5-E0E868776B09}"/>
    <cellStyle name="Porcentaje 2 5 2 4 2 2 4" xfId="19584" xr:uid="{3AB3A46C-EDD4-4976-A038-B5A8A03505F3}"/>
    <cellStyle name="Porcentaje 2 5 2 4 2 3" xfId="5364" xr:uid="{4E282750-84E8-4ECC-BEAA-0A225DA5B29C}"/>
    <cellStyle name="Porcentaje 2 5 2 4 2 3 2" xfId="13727" xr:uid="{6113307C-A83F-495C-A150-862EE423CEB3}"/>
    <cellStyle name="Porcentaje 2 5 2 4 2 3 2 2" xfId="30456" xr:uid="{E03A6EEA-54BA-4AB4-9639-DDDDC88B2EE3}"/>
    <cellStyle name="Porcentaje 2 5 2 4 2 3 3" xfId="22093" xr:uid="{EDE6158C-6457-46B4-AFB7-E0F4EC4B4E47}"/>
    <cellStyle name="Porcentaje 2 5 2 4 2 4" xfId="9546" xr:uid="{0449392A-6C73-452B-8B71-4FC217807D16}"/>
    <cellStyle name="Porcentaje 2 5 2 4 2 4 2" xfId="26275" xr:uid="{DA5568F0-3F21-419B-AED7-E61C1A04290A}"/>
    <cellStyle name="Porcentaje 2 5 2 4 2 5" xfId="17912" xr:uid="{4526D8D6-A82F-4244-BFA5-77E06B0EBCE1}"/>
    <cellStyle name="Porcentaje 2 5 2 4 3" xfId="2019" xr:uid="{71099EE3-9DC2-4960-BB76-3943BA9C5F90}"/>
    <cellStyle name="Porcentaje 2 5 2 4 3 2" xfId="6200" xr:uid="{2FEA0B7A-024B-4557-A662-08FA48E831BC}"/>
    <cellStyle name="Porcentaje 2 5 2 4 3 2 2" xfId="14563" xr:uid="{50AB17B9-02EC-43DE-A15E-E6AB5D712563}"/>
    <cellStyle name="Porcentaje 2 5 2 4 3 2 2 2" xfId="31292" xr:uid="{C00123C6-B8C8-4673-AD56-E7E4C33E7746}"/>
    <cellStyle name="Porcentaje 2 5 2 4 3 2 3" xfId="22929" xr:uid="{0FF16B27-4051-466B-8144-4A4CDE800B45}"/>
    <cellStyle name="Porcentaje 2 5 2 4 3 3" xfId="10382" xr:uid="{983A2504-21B4-4624-BE95-16B3CA0C6C42}"/>
    <cellStyle name="Porcentaje 2 5 2 4 3 3 2" xfId="27111" xr:uid="{4EA822E7-F55D-4A32-B7F6-B99A542E88EE}"/>
    <cellStyle name="Porcentaje 2 5 2 4 3 4" xfId="18748" xr:uid="{096FDF13-F0DD-4942-A2F5-C65813BFAAB6}"/>
    <cellStyle name="Porcentaje 2 5 2 4 4" xfId="3693" xr:uid="{CB13950A-7FD1-43AC-9329-120053FDEE4B}"/>
    <cellStyle name="Porcentaje 2 5 2 4 4 2" xfId="7874" xr:uid="{62399592-4C33-4C06-946B-F7D978F32B35}"/>
    <cellStyle name="Porcentaje 2 5 2 4 4 2 2" xfId="16237" xr:uid="{8B943993-C030-4585-BA27-600AE74E65C4}"/>
    <cellStyle name="Porcentaje 2 5 2 4 4 2 2 2" xfId="32966" xr:uid="{E2A64561-B5D1-4B03-87F2-D28B28DC9CD1}"/>
    <cellStyle name="Porcentaje 2 5 2 4 4 2 3" xfId="24603" xr:uid="{3C844054-1A9B-4BFA-B63F-66B85C4B1C64}"/>
    <cellStyle name="Porcentaje 2 5 2 4 4 3" xfId="12056" xr:uid="{B4F9658F-986A-456F-9A11-0C713A4FCBA8}"/>
    <cellStyle name="Porcentaje 2 5 2 4 4 3 2" xfId="28785" xr:uid="{AF8BA46C-3618-4377-B589-DB8FAEEDB394}"/>
    <cellStyle name="Porcentaje 2 5 2 4 4 4" xfId="20422" xr:uid="{86CBA603-8E51-4093-B368-F58719FFD4CE}"/>
    <cellStyle name="Porcentaje 2 5 2 4 5" xfId="4528" xr:uid="{B5DBBBED-A79F-40A6-BBAD-8D9F01042BDE}"/>
    <cellStyle name="Porcentaje 2 5 2 4 5 2" xfId="12891" xr:uid="{B14DFDE2-C4A5-4F5E-A08C-86BECAC81561}"/>
    <cellStyle name="Porcentaje 2 5 2 4 5 2 2" xfId="29620" xr:uid="{C1EDBEE9-CF69-4FFC-9433-E02D6B651DCF}"/>
    <cellStyle name="Porcentaje 2 5 2 4 5 3" xfId="21257" xr:uid="{BFFCDF90-F309-49DD-A3B9-5271AC43083A}"/>
    <cellStyle name="Porcentaje 2 5 2 4 6" xfId="8710" xr:uid="{167F6844-C592-4EBC-8C96-424FFC296147}"/>
    <cellStyle name="Porcentaje 2 5 2 4 6 2" xfId="25439" xr:uid="{10FC112C-CF93-496F-8016-F58EFACF2235}"/>
    <cellStyle name="Porcentaje 2 5 2 4 7" xfId="17076" xr:uid="{1998C9F4-E8FF-48F4-B801-B6F7F5EDEDF2}"/>
    <cellStyle name="Porcentaje 2 5 2 5" xfId="625" xr:uid="{A137694F-BB85-480C-BFDD-26F73BB8900F}"/>
    <cellStyle name="Porcentaje 2 5 2 5 2" xfId="1461" xr:uid="{D2EDF872-6E72-4B59-973C-89C62E12C3C2}"/>
    <cellStyle name="Porcentaje 2 5 2 5 2 2" xfId="3133" xr:uid="{182D2967-0C07-4AAE-A153-253E862006E4}"/>
    <cellStyle name="Porcentaje 2 5 2 5 2 2 2" xfId="7314" xr:uid="{58697925-03E1-41D1-AA47-AD9DC12BF1B6}"/>
    <cellStyle name="Porcentaje 2 5 2 5 2 2 2 2" xfId="15677" xr:uid="{78CB646E-AEBB-4779-9171-43A2D8CEBC72}"/>
    <cellStyle name="Porcentaje 2 5 2 5 2 2 2 2 2" xfId="32406" xr:uid="{626263C2-FEC7-45C8-BE8B-56AF1C0F5A9B}"/>
    <cellStyle name="Porcentaje 2 5 2 5 2 2 2 3" xfId="24043" xr:uid="{1EF3A1F0-FF7B-4478-A6C1-5E67875F6B9E}"/>
    <cellStyle name="Porcentaje 2 5 2 5 2 2 3" xfId="11496" xr:uid="{600CBE60-5340-4233-BA6D-13C507EC83CB}"/>
    <cellStyle name="Porcentaje 2 5 2 5 2 2 3 2" xfId="28225" xr:uid="{ABDD688D-1373-408F-8B69-B10C06BEFDAF}"/>
    <cellStyle name="Porcentaje 2 5 2 5 2 2 4" xfId="19862" xr:uid="{629F39D6-0C19-4B87-95BA-45A739F04D18}"/>
    <cellStyle name="Porcentaje 2 5 2 5 2 3" xfId="5642" xr:uid="{72EF614D-7046-47FC-8540-E0A5D25B126F}"/>
    <cellStyle name="Porcentaje 2 5 2 5 2 3 2" xfId="14005" xr:uid="{99EEDE66-F256-4926-8445-F2FEC9BCEEA3}"/>
    <cellStyle name="Porcentaje 2 5 2 5 2 3 2 2" xfId="30734" xr:uid="{93B94E11-07E8-4D59-A4A8-C4E21C48A06A}"/>
    <cellStyle name="Porcentaje 2 5 2 5 2 3 3" xfId="22371" xr:uid="{2C50FD95-049C-4583-A52C-CA2EC0AA5F5D}"/>
    <cellStyle name="Porcentaje 2 5 2 5 2 4" xfId="9824" xr:uid="{8E311E90-CF78-498E-B5E5-32D9B04EDEFF}"/>
    <cellStyle name="Porcentaje 2 5 2 5 2 4 2" xfId="26553" xr:uid="{7784EDAC-797E-42B7-92ED-5F941F854AD7}"/>
    <cellStyle name="Porcentaje 2 5 2 5 2 5" xfId="18190" xr:uid="{EB6911A7-C6DF-412B-93C9-10531D4C1ED7}"/>
    <cellStyle name="Porcentaje 2 5 2 5 3" xfId="2297" xr:uid="{5C00D661-00D8-4764-9E9F-1C5D7B1A5FBF}"/>
    <cellStyle name="Porcentaje 2 5 2 5 3 2" xfId="6478" xr:uid="{8F7567D3-DD5D-4232-B831-3CCF79396344}"/>
    <cellStyle name="Porcentaje 2 5 2 5 3 2 2" xfId="14841" xr:uid="{9DAF8665-467E-432C-9C81-2BC1716D6EB0}"/>
    <cellStyle name="Porcentaje 2 5 2 5 3 2 2 2" xfId="31570" xr:uid="{A31C82E0-B65A-48C0-8176-42998F3F28C8}"/>
    <cellStyle name="Porcentaje 2 5 2 5 3 2 3" xfId="23207" xr:uid="{6AA6F3BA-A3FA-4A52-81C1-26A15E30341E}"/>
    <cellStyle name="Porcentaje 2 5 2 5 3 3" xfId="10660" xr:uid="{D3EEDF69-6325-422C-8A31-A5B17914D3B6}"/>
    <cellStyle name="Porcentaje 2 5 2 5 3 3 2" xfId="27389" xr:uid="{ACA45127-1D4B-417C-8AE0-18A7CC1E6CC7}"/>
    <cellStyle name="Porcentaje 2 5 2 5 3 4" xfId="19026" xr:uid="{9C5F3E76-763D-4A4E-AE6E-17F4CEA43A19}"/>
    <cellStyle name="Porcentaje 2 5 2 5 4" xfId="3971" xr:uid="{0B823882-0ACC-41DD-8B32-F063C64C5AC9}"/>
    <cellStyle name="Porcentaje 2 5 2 5 4 2" xfId="8152" xr:uid="{0791549C-3BFC-453B-959F-F051E44A5B1A}"/>
    <cellStyle name="Porcentaje 2 5 2 5 4 2 2" xfId="16515" xr:uid="{3202E93B-02CC-4CFB-A595-3EC533A7B029}"/>
    <cellStyle name="Porcentaje 2 5 2 5 4 2 2 2" xfId="33244" xr:uid="{8BB49E78-B23F-4EF0-9C17-B049FFCCE8E6}"/>
    <cellStyle name="Porcentaje 2 5 2 5 4 2 3" xfId="24881" xr:uid="{1C253608-4A2D-4D67-8E4A-CBB5ECCA5E0D}"/>
    <cellStyle name="Porcentaje 2 5 2 5 4 3" xfId="12334" xr:uid="{413D3187-B17C-40FF-90CA-C692C049AEAC}"/>
    <cellStyle name="Porcentaje 2 5 2 5 4 3 2" xfId="29063" xr:uid="{552C0C33-59DE-4947-A717-DCCBCD8E0F2E}"/>
    <cellStyle name="Porcentaje 2 5 2 5 4 4" xfId="20700" xr:uid="{6FEF8632-0FB9-42BA-A600-4ED789EAA310}"/>
    <cellStyle name="Porcentaje 2 5 2 5 5" xfId="4806" xr:uid="{85C3C5D0-223B-447B-9AC8-7B2F1514B95E}"/>
    <cellStyle name="Porcentaje 2 5 2 5 5 2" xfId="13169" xr:uid="{F77665C4-AEA4-4B6B-8E4F-AF07DEF6D6D2}"/>
    <cellStyle name="Porcentaje 2 5 2 5 5 2 2" xfId="29898" xr:uid="{91D703E7-24C7-45FB-AE28-7C8BF1CED1FF}"/>
    <cellStyle name="Porcentaje 2 5 2 5 5 3" xfId="21535" xr:uid="{F793A410-D5EB-42DE-9628-61BB69AE49D7}"/>
    <cellStyle name="Porcentaje 2 5 2 5 6" xfId="8988" xr:uid="{5D15E624-8E57-484B-A3BF-1F37F75CC780}"/>
    <cellStyle name="Porcentaje 2 5 2 5 6 2" xfId="25717" xr:uid="{1E10FF54-720B-4B41-8381-404C1B512478}"/>
    <cellStyle name="Porcentaje 2 5 2 5 7" xfId="17354" xr:uid="{2FE5D4A6-9D0C-4368-A0D6-6A1FA9957B1F}"/>
    <cellStyle name="Porcentaje 2 5 2 6" xfId="905" xr:uid="{58FA382D-497B-44ED-B00B-9191617D8FAB}"/>
    <cellStyle name="Porcentaje 2 5 2 6 2" xfId="2577" xr:uid="{E1F87C91-A1BD-485F-9E86-59C484DF061E}"/>
    <cellStyle name="Porcentaje 2 5 2 6 2 2" xfId="6758" xr:uid="{51B5CE6C-F43B-4D88-BD26-2F0330A15764}"/>
    <cellStyle name="Porcentaje 2 5 2 6 2 2 2" xfId="15121" xr:uid="{17DEA139-42CB-425C-89F7-5ED94DE04D5E}"/>
    <cellStyle name="Porcentaje 2 5 2 6 2 2 2 2" xfId="31850" xr:uid="{FD00D193-6D32-46D4-AF8F-89A339B31D0A}"/>
    <cellStyle name="Porcentaje 2 5 2 6 2 2 3" xfId="23487" xr:uid="{28F886E1-8EDB-4647-9199-D87186BC76D6}"/>
    <cellStyle name="Porcentaje 2 5 2 6 2 3" xfId="10940" xr:uid="{EC472501-BC22-43D4-A3F4-B57B7B8579BC}"/>
    <cellStyle name="Porcentaje 2 5 2 6 2 3 2" xfId="27669" xr:uid="{D09CD998-14DF-4997-A1FA-B8ED73FE133C}"/>
    <cellStyle name="Porcentaje 2 5 2 6 2 4" xfId="19306" xr:uid="{5F4F4CE3-FEF7-42E5-BF31-1378B55C5862}"/>
    <cellStyle name="Porcentaje 2 5 2 6 3" xfId="5086" xr:uid="{B55FDCBD-2C5B-466B-BE5F-989D2B63EC3E}"/>
    <cellStyle name="Porcentaje 2 5 2 6 3 2" xfId="13449" xr:uid="{EA07A0DA-F5AD-4DD1-BF9A-CB2C520860E6}"/>
    <cellStyle name="Porcentaje 2 5 2 6 3 2 2" xfId="30178" xr:uid="{2E61A766-0502-4186-87E0-16A70AC965F6}"/>
    <cellStyle name="Porcentaje 2 5 2 6 3 3" xfId="21815" xr:uid="{F5F8A9A1-AFEB-44F7-9A16-D6118433A07F}"/>
    <cellStyle name="Porcentaje 2 5 2 6 4" xfId="9268" xr:uid="{48509484-DB2F-4DD5-941D-20B5460424F6}"/>
    <cellStyle name="Porcentaje 2 5 2 6 4 2" xfId="25997" xr:uid="{FEC30715-314D-477E-A756-01B7CB7AAE7C}"/>
    <cellStyle name="Porcentaje 2 5 2 6 5" xfId="17634" xr:uid="{0A818697-5B52-456C-A069-1010608C2A14}"/>
    <cellStyle name="Porcentaje 2 5 2 7" xfId="1741" xr:uid="{94801A78-BDDD-4F8F-A1D3-DBFBB7402FCF}"/>
    <cellStyle name="Porcentaje 2 5 2 7 2" xfId="5922" xr:uid="{F096098E-68AC-4873-9D48-2F2947DDF601}"/>
    <cellStyle name="Porcentaje 2 5 2 7 2 2" xfId="14285" xr:uid="{674E386C-394F-45A4-B636-AE645686EB1D}"/>
    <cellStyle name="Porcentaje 2 5 2 7 2 2 2" xfId="31014" xr:uid="{1D126598-0717-4AAF-9908-7CF08CC1011A}"/>
    <cellStyle name="Porcentaje 2 5 2 7 2 3" xfId="22651" xr:uid="{641D884A-E9D0-49A4-8B1B-2B757EE058CE}"/>
    <cellStyle name="Porcentaje 2 5 2 7 3" xfId="10104" xr:uid="{9382F2CA-A4D2-4B93-B235-F268E281F65A}"/>
    <cellStyle name="Porcentaje 2 5 2 7 3 2" xfId="26833" xr:uid="{E018934B-5B65-47A7-A98E-CBB59D4B5EEF}"/>
    <cellStyle name="Porcentaje 2 5 2 7 4" xfId="18470" xr:uid="{42B0C522-3575-4207-88EC-B05149141535}"/>
    <cellStyle name="Porcentaje 2 5 2 8" xfId="3415" xr:uid="{02F5D2FF-691A-487A-A20C-3CC4C12AE66B}"/>
    <cellStyle name="Porcentaje 2 5 2 8 2" xfId="7596" xr:uid="{1B7A23B0-A371-4CDF-A58E-2D730ECBE1A6}"/>
    <cellStyle name="Porcentaje 2 5 2 8 2 2" xfId="15959" xr:uid="{89A88608-C1AB-47D4-BFE7-4C348E36BB3F}"/>
    <cellStyle name="Porcentaje 2 5 2 8 2 2 2" xfId="32688" xr:uid="{FFDD7A19-E57D-4277-A8CE-87A4368EC0E2}"/>
    <cellStyle name="Porcentaje 2 5 2 8 2 3" xfId="24325" xr:uid="{EA3F77D5-4D85-4D04-BCF8-1F6233308F91}"/>
    <cellStyle name="Porcentaje 2 5 2 8 3" xfId="11778" xr:uid="{3FE6208B-BF68-4C5A-B012-1AEAB3D2D41C}"/>
    <cellStyle name="Porcentaje 2 5 2 8 3 2" xfId="28507" xr:uid="{6F36B993-694B-4C66-9619-1305910956EF}"/>
    <cellStyle name="Porcentaje 2 5 2 8 4" xfId="20144" xr:uid="{1DE41075-3688-402E-8057-CBA4D67A8081}"/>
    <cellStyle name="Porcentaje 2 5 2 9" xfId="4250" xr:uid="{64FF4EB1-6130-420F-A16B-0895280D2389}"/>
    <cellStyle name="Porcentaje 2 5 2 9 2" xfId="12613" xr:uid="{C3B8C280-571B-4FFC-A5EC-4165916111E6}"/>
    <cellStyle name="Porcentaje 2 5 2 9 2 2" xfId="29342" xr:uid="{DCB805D8-0604-4D2B-B2D0-69E92F194F60}"/>
    <cellStyle name="Porcentaje 2 5 2 9 3" xfId="20979" xr:uid="{9D97FFA2-3C72-4F71-8EBD-4473DF299810}"/>
    <cellStyle name="Porcentaje 2 5 3" xfId="96" xr:uid="{B1C432B1-E3D4-44A0-BA91-D329F07DE078}"/>
    <cellStyle name="Porcentaje 2 5 3 10" xfId="16825" xr:uid="{F7D74AD2-A32A-4E94-8D58-0D34C9CC3A71}"/>
    <cellStyle name="Porcentaje 2 5 3 2" xfId="232" xr:uid="{E09AB2D9-23ED-4B27-B276-B8895B2BEF22}"/>
    <cellStyle name="Porcentaje 2 5 3 2 2" xfId="510" xr:uid="{77942A71-C2FC-48AA-B85C-46C43716EE10}"/>
    <cellStyle name="Porcentaje 2 5 3 2 2 2" xfId="1346" xr:uid="{A47A7C15-7502-49DE-83B2-BF4DEFFB523A}"/>
    <cellStyle name="Porcentaje 2 5 3 2 2 2 2" xfId="3018" xr:uid="{AF6BFC72-17EB-494F-B68D-9544566A4F59}"/>
    <cellStyle name="Porcentaje 2 5 3 2 2 2 2 2" xfId="7199" xr:uid="{341DB080-7314-40AB-8638-92685986ED92}"/>
    <cellStyle name="Porcentaje 2 5 3 2 2 2 2 2 2" xfId="15562" xr:uid="{7B48CFD1-D23B-4337-9FFF-2FF468F6E69B}"/>
    <cellStyle name="Porcentaje 2 5 3 2 2 2 2 2 2 2" xfId="32291" xr:uid="{A67C6984-5306-444D-9ACB-1CC99074AE99}"/>
    <cellStyle name="Porcentaje 2 5 3 2 2 2 2 2 3" xfId="23928" xr:uid="{D38B35F9-CB58-46B8-89E5-84EE63AAFA26}"/>
    <cellStyle name="Porcentaje 2 5 3 2 2 2 2 3" xfId="11381" xr:uid="{1CBA625D-1CCE-4C95-8F90-D33EF591A762}"/>
    <cellStyle name="Porcentaje 2 5 3 2 2 2 2 3 2" xfId="28110" xr:uid="{B526CD7C-CBED-40C8-BDA7-AE51FBFC1FC4}"/>
    <cellStyle name="Porcentaje 2 5 3 2 2 2 2 4" xfId="19747" xr:uid="{EF96C96A-4A80-4429-B35D-E4147848037D}"/>
    <cellStyle name="Porcentaje 2 5 3 2 2 2 3" xfId="5527" xr:uid="{09B5665F-F63F-4EB9-9E0D-0D1412AD981A}"/>
    <cellStyle name="Porcentaje 2 5 3 2 2 2 3 2" xfId="13890" xr:uid="{E73A8805-DF70-4BBD-8846-D828029E0313}"/>
    <cellStyle name="Porcentaje 2 5 3 2 2 2 3 2 2" xfId="30619" xr:uid="{7E39AB54-42C5-42D9-ACA0-23B25FAEB9E5}"/>
    <cellStyle name="Porcentaje 2 5 3 2 2 2 3 3" xfId="22256" xr:uid="{73594759-659B-4621-B664-2742D95EF3A1}"/>
    <cellStyle name="Porcentaje 2 5 3 2 2 2 4" xfId="9709" xr:uid="{931C62DE-B673-44AF-B5AE-5F48E3486B59}"/>
    <cellStyle name="Porcentaje 2 5 3 2 2 2 4 2" xfId="26438" xr:uid="{DB6A0E73-45B7-4E17-AA41-A9BEF36BEEC1}"/>
    <cellStyle name="Porcentaje 2 5 3 2 2 2 5" xfId="18075" xr:uid="{941F099B-E4A8-421B-ADDE-AD8AA8AE5B13}"/>
    <cellStyle name="Porcentaje 2 5 3 2 2 3" xfId="2182" xr:uid="{AE7A6993-2630-4E7F-B960-F44319FB700F}"/>
    <cellStyle name="Porcentaje 2 5 3 2 2 3 2" xfId="6363" xr:uid="{1AAEDD09-4117-4280-B447-82528AEB07ED}"/>
    <cellStyle name="Porcentaje 2 5 3 2 2 3 2 2" xfId="14726" xr:uid="{CE18F4D1-C5B1-42DF-AAA0-D38DC96E9824}"/>
    <cellStyle name="Porcentaje 2 5 3 2 2 3 2 2 2" xfId="31455" xr:uid="{FFE6A40E-8268-429A-B2BD-6B50BE66904A}"/>
    <cellStyle name="Porcentaje 2 5 3 2 2 3 2 3" xfId="23092" xr:uid="{AEDADB15-EBE4-4C94-81AE-9D2ED0E3B4D9}"/>
    <cellStyle name="Porcentaje 2 5 3 2 2 3 3" xfId="10545" xr:uid="{60FF31CF-AFFF-4818-A9F6-154AC0D8163B}"/>
    <cellStyle name="Porcentaje 2 5 3 2 2 3 3 2" xfId="27274" xr:uid="{8FC2038A-C5B2-48AF-817F-49141B518A30}"/>
    <cellStyle name="Porcentaje 2 5 3 2 2 3 4" xfId="18911" xr:uid="{3E008BD5-14FB-47D2-88ED-B581824D3935}"/>
    <cellStyle name="Porcentaje 2 5 3 2 2 4" xfId="3856" xr:uid="{1CEA6CFE-9B6A-4681-B4D3-F207586BC5EC}"/>
    <cellStyle name="Porcentaje 2 5 3 2 2 4 2" xfId="8037" xr:uid="{484F5713-6636-4AF3-AE7B-06F7B10AF747}"/>
    <cellStyle name="Porcentaje 2 5 3 2 2 4 2 2" xfId="16400" xr:uid="{17C77376-06E7-4D77-B5F7-606ED5B100C5}"/>
    <cellStyle name="Porcentaje 2 5 3 2 2 4 2 2 2" xfId="33129" xr:uid="{CD5FBA11-99CC-4DC7-9671-ECE096DCFDDB}"/>
    <cellStyle name="Porcentaje 2 5 3 2 2 4 2 3" xfId="24766" xr:uid="{721B3F87-38AE-48FE-A0FD-4011B201F75A}"/>
    <cellStyle name="Porcentaje 2 5 3 2 2 4 3" xfId="12219" xr:uid="{E569882F-566A-47B7-A1DD-4B63097DC380}"/>
    <cellStyle name="Porcentaje 2 5 3 2 2 4 3 2" xfId="28948" xr:uid="{126D4C9B-F406-4D1E-844E-A60E430A68B1}"/>
    <cellStyle name="Porcentaje 2 5 3 2 2 4 4" xfId="20585" xr:uid="{D4B9230E-644D-42C4-878F-04F8320DC852}"/>
    <cellStyle name="Porcentaje 2 5 3 2 2 5" xfId="4691" xr:uid="{ADA09B34-AB63-48C7-A98A-F9F0B20028EC}"/>
    <cellStyle name="Porcentaje 2 5 3 2 2 5 2" xfId="13054" xr:uid="{37D690D4-C4B8-42F5-95B4-B3B8DE0CA458}"/>
    <cellStyle name="Porcentaje 2 5 3 2 2 5 2 2" xfId="29783" xr:uid="{8ADC296B-DF79-4588-A96F-E7E2406DA62C}"/>
    <cellStyle name="Porcentaje 2 5 3 2 2 5 3" xfId="21420" xr:uid="{0929424B-6F91-4D91-B275-A977C76AD835}"/>
    <cellStyle name="Porcentaje 2 5 3 2 2 6" xfId="8873" xr:uid="{04884C9C-77A0-49DB-888A-1931DE795173}"/>
    <cellStyle name="Porcentaje 2 5 3 2 2 6 2" xfId="25602" xr:uid="{270B0DB6-4F29-46C3-B32B-DED51E1EDCE1}"/>
    <cellStyle name="Porcentaje 2 5 3 2 2 7" xfId="17239" xr:uid="{92147A7F-F814-41C6-85EE-880A28E3DB0F}"/>
    <cellStyle name="Porcentaje 2 5 3 2 3" xfId="788" xr:uid="{40744929-F8C5-4541-A148-F1703D230D85}"/>
    <cellStyle name="Porcentaje 2 5 3 2 3 2" xfId="1624" xr:uid="{E83D90DA-7E0A-48DC-949B-953DF2F29F51}"/>
    <cellStyle name="Porcentaje 2 5 3 2 3 2 2" xfId="3296" xr:uid="{7783B829-2819-4980-B559-7852FB9EC212}"/>
    <cellStyle name="Porcentaje 2 5 3 2 3 2 2 2" xfId="7477" xr:uid="{341956E8-EC0F-44D9-864B-7C71E2902AF4}"/>
    <cellStyle name="Porcentaje 2 5 3 2 3 2 2 2 2" xfId="15840" xr:uid="{6674636D-36CD-4465-96FE-DC2130CF9AD1}"/>
    <cellStyle name="Porcentaje 2 5 3 2 3 2 2 2 2 2" xfId="32569" xr:uid="{168D94EC-9AD7-419B-9A24-76EB019B1709}"/>
    <cellStyle name="Porcentaje 2 5 3 2 3 2 2 2 3" xfId="24206" xr:uid="{256DF01E-A583-46D4-95DA-3741089AEE86}"/>
    <cellStyle name="Porcentaje 2 5 3 2 3 2 2 3" xfId="11659" xr:uid="{A5A1D93F-B2C8-4EA5-8142-9A7B2A248689}"/>
    <cellStyle name="Porcentaje 2 5 3 2 3 2 2 3 2" xfId="28388" xr:uid="{8E62EA49-EC7B-4B62-B706-B67191C3EE41}"/>
    <cellStyle name="Porcentaje 2 5 3 2 3 2 2 4" xfId="20025" xr:uid="{DE06B2CB-45EA-4083-98DA-BCCEDA7B331B}"/>
    <cellStyle name="Porcentaje 2 5 3 2 3 2 3" xfId="5805" xr:uid="{6E02DA90-C5FC-488C-97D1-DFCBEACB09B5}"/>
    <cellStyle name="Porcentaje 2 5 3 2 3 2 3 2" xfId="14168" xr:uid="{A0967F67-2EF2-495D-B685-4D7360AE2C12}"/>
    <cellStyle name="Porcentaje 2 5 3 2 3 2 3 2 2" xfId="30897" xr:uid="{07FE0D49-3794-4581-A02A-038FF97B0E0F}"/>
    <cellStyle name="Porcentaje 2 5 3 2 3 2 3 3" xfId="22534" xr:uid="{EF236FB4-871A-49E8-8167-B1CC46125286}"/>
    <cellStyle name="Porcentaje 2 5 3 2 3 2 4" xfId="9987" xr:uid="{CC4EC928-A8B2-40DE-8E3F-879EF78A163F}"/>
    <cellStyle name="Porcentaje 2 5 3 2 3 2 4 2" xfId="26716" xr:uid="{458E9B8E-3F06-4C7B-A836-939BD4A506F8}"/>
    <cellStyle name="Porcentaje 2 5 3 2 3 2 5" xfId="18353" xr:uid="{D840DF58-4F43-469C-A379-2E493A7EF8D8}"/>
    <cellStyle name="Porcentaje 2 5 3 2 3 3" xfId="2460" xr:uid="{1D21441A-445D-4FA4-95E6-9975ED207461}"/>
    <cellStyle name="Porcentaje 2 5 3 2 3 3 2" xfId="6641" xr:uid="{263E5D73-2E4F-4C58-99A0-03FA3E0132EC}"/>
    <cellStyle name="Porcentaje 2 5 3 2 3 3 2 2" xfId="15004" xr:uid="{894F7637-8709-455B-8660-A924AFE07C5D}"/>
    <cellStyle name="Porcentaje 2 5 3 2 3 3 2 2 2" xfId="31733" xr:uid="{385F0EF6-72A1-461C-87C0-A88DA825D97F}"/>
    <cellStyle name="Porcentaje 2 5 3 2 3 3 2 3" xfId="23370" xr:uid="{E94162B1-BBB0-4A1A-A210-6A636E117287}"/>
    <cellStyle name="Porcentaje 2 5 3 2 3 3 3" xfId="10823" xr:uid="{B75F56DA-1B69-42AC-8A55-4A29458BE17D}"/>
    <cellStyle name="Porcentaje 2 5 3 2 3 3 3 2" xfId="27552" xr:uid="{00083AF1-4CC9-47BD-89C7-AD4110F7D666}"/>
    <cellStyle name="Porcentaje 2 5 3 2 3 3 4" xfId="19189" xr:uid="{55733B6E-0BD8-44F9-B764-C6F7909CDF2C}"/>
    <cellStyle name="Porcentaje 2 5 3 2 3 4" xfId="4134" xr:uid="{9176E59F-2BC7-4E43-B974-DF6EEF87B4A2}"/>
    <cellStyle name="Porcentaje 2 5 3 2 3 4 2" xfId="8315" xr:uid="{E1C6F598-BC04-4B91-A67F-263624BC2D74}"/>
    <cellStyle name="Porcentaje 2 5 3 2 3 4 2 2" xfId="16678" xr:uid="{5CC5454F-261E-4FB8-9012-EBA6F32147D0}"/>
    <cellStyle name="Porcentaje 2 5 3 2 3 4 2 2 2" xfId="33407" xr:uid="{ECFAD0C2-90C8-407A-A8C6-D36E1F5F2ECB}"/>
    <cellStyle name="Porcentaje 2 5 3 2 3 4 2 3" xfId="25044" xr:uid="{79D35746-5A9A-41BD-B370-F890CC7F0C34}"/>
    <cellStyle name="Porcentaje 2 5 3 2 3 4 3" xfId="12497" xr:uid="{9426B8E7-1D3F-45CC-9AC0-C5FCC2A8FDDA}"/>
    <cellStyle name="Porcentaje 2 5 3 2 3 4 3 2" xfId="29226" xr:uid="{176333A7-0235-4A54-BD7C-4B3129E21838}"/>
    <cellStyle name="Porcentaje 2 5 3 2 3 4 4" xfId="20863" xr:uid="{A2075084-8D54-4A12-BACA-20DB523BEB68}"/>
    <cellStyle name="Porcentaje 2 5 3 2 3 5" xfId="4969" xr:uid="{B65DD352-A6EA-40AF-8FDF-3FF88CEF57FE}"/>
    <cellStyle name="Porcentaje 2 5 3 2 3 5 2" xfId="13332" xr:uid="{788AECC5-F157-47E7-9066-E42A76A6BFB2}"/>
    <cellStyle name="Porcentaje 2 5 3 2 3 5 2 2" xfId="30061" xr:uid="{7B970DD9-20EF-40AD-9822-CDD8E0CD3BD9}"/>
    <cellStyle name="Porcentaje 2 5 3 2 3 5 3" xfId="21698" xr:uid="{6BFABA2A-F88E-40C6-9EF2-4E13AD22D6C8}"/>
    <cellStyle name="Porcentaje 2 5 3 2 3 6" xfId="9151" xr:uid="{23930634-D091-4857-8320-375D4652AD73}"/>
    <cellStyle name="Porcentaje 2 5 3 2 3 6 2" xfId="25880" xr:uid="{A0866095-3B0E-4026-9E60-FCFAC0A3CDA8}"/>
    <cellStyle name="Porcentaje 2 5 3 2 3 7" xfId="17517" xr:uid="{10003814-D3AB-4FF4-8DB1-5E3861C11861}"/>
    <cellStyle name="Porcentaje 2 5 3 2 4" xfId="1068" xr:uid="{74889383-96A8-4E13-9325-39F91D9AD179}"/>
    <cellStyle name="Porcentaje 2 5 3 2 4 2" xfId="2740" xr:uid="{9EEC3926-AC6C-4831-A43D-A76A2FFCEE70}"/>
    <cellStyle name="Porcentaje 2 5 3 2 4 2 2" xfId="6921" xr:uid="{4C918590-162B-4FB3-800F-F6732A35E731}"/>
    <cellStyle name="Porcentaje 2 5 3 2 4 2 2 2" xfId="15284" xr:uid="{13531FE9-C79B-4C21-9D11-E4F8907355CD}"/>
    <cellStyle name="Porcentaje 2 5 3 2 4 2 2 2 2" xfId="32013" xr:uid="{F01B774F-0D3F-436A-BA73-5BE919B95E77}"/>
    <cellStyle name="Porcentaje 2 5 3 2 4 2 2 3" xfId="23650" xr:uid="{A8B826A0-3B3F-400E-99A7-C6826AC0B1B8}"/>
    <cellStyle name="Porcentaje 2 5 3 2 4 2 3" xfId="11103" xr:uid="{1FFA1A19-D57E-4E94-A9F7-7FAF5128086D}"/>
    <cellStyle name="Porcentaje 2 5 3 2 4 2 3 2" xfId="27832" xr:uid="{2AD7610C-356C-4151-8079-3995ADDC98E9}"/>
    <cellStyle name="Porcentaje 2 5 3 2 4 2 4" xfId="19469" xr:uid="{D8499A3F-506A-4EB7-B3DB-C7FF22F4C30D}"/>
    <cellStyle name="Porcentaje 2 5 3 2 4 3" xfId="5249" xr:uid="{E3859AB3-8D7D-4F8C-B656-E948D9432BE6}"/>
    <cellStyle name="Porcentaje 2 5 3 2 4 3 2" xfId="13612" xr:uid="{B37F188F-3992-4EE3-A532-BF257F927A95}"/>
    <cellStyle name="Porcentaje 2 5 3 2 4 3 2 2" xfId="30341" xr:uid="{034132EB-DCE0-43EF-A029-CAB2359CAF9B}"/>
    <cellStyle name="Porcentaje 2 5 3 2 4 3 3" xfId="21978" xr:uid="{92EEEC95-90DE-4C8C-A816-EF44E281C8D9}"/>
    <cellStyle name="Porcentaje 2 5 3 2 4 4" xfId="9431" xr:uid="{DB5523C4-7690-4D03-AC06-126B287ECF22}"/>
    <cellStyle name="Porcentaje 2 5 3 2 4 4 2" xfId="26160" xr:uid="{5B39AE5F-4515-437F-8767-A9B21C614395}"/>
    <cellStyle name="Porcentaje 2 5 3 2 4 5" xfId="17797" xr:uid="{F3AC6B88-129E-4281-A54B-F4DCD373EC24}"/>
    <cellStyle name="Porcentaje 2 5 3 2 5" xfId="1904" xr:uid="{EDE3E3BC-F71E-4288-8BF4-CF6C389C4705}"/>
    <cellStyle name="Porcentaje 2 5 3 2 5 2" xfId="6085" xr:uid="{5E182E72-B184-4DE4-82DE-DECBE365B729}"/>
    <cellStyle name="Porcentaje 2 5 3 2 5 2 2" xfId="14448" xr:uid="{FD6C5DEC-3518-4E59-BDD5-8BC1D1009EB4}"/>
    <cellStyle name="Porcentaje 2 5 3 2 5 2 2 2" xfId="31177" xr:uid="{6F1516F0-0F01-4A71-80AC-CBA0CA542558}"/>
    <cellStyle name="Porcentaje 2 5 3 2 5 2 3" xfId="22814" xr:uid="{259C59A2-4557-4B91-8FAE-3E57A1941C99}"/>
    <cellStyle name="Porcentaje 2 5 3 2 5 3" xfId="10267" xr:uid="{1B347BD8-B031-44C1-9922-31496C6A3D1A}"/>
    <cellStyle name="Porcentaje 2 5 3 2 5 3 2" xfId="26996" xr:uid="{15788589-D4B4-4EF5-A527-B0DB18598358}"/>
    <cellStyle name="Porcentaje 2 5 3 2 5 4" xfId="18633" xr:uid="{1F5DDCD0-D6CC-4A0B-B21B-5AF4BD8F6333}"/>
    <cellStyle name="Porcentaje 2 5 3 2 6" xfId="3578" xr:uid="{13E98E4C-B4EE-4365-9E34-A4CBDE3AED23}"/>
    <cellStyle name="Porcentaje 2 5 3 2 6 2" xfId="7759" xr:uid="{529F3C4F-3FC7-41E0-81D2-3B289D9931E8}"/>
    <cellStyle name="Porcentaje 2 5 3 2 6 2 2" xfId="16122" xr:uid="{77243886-CDC8-4552-AE1A-0A1FC04BB608}"/>
    <cellStyle name="Porcentaje 2 5 3 2 6 2 2 2" xfId="32851" xr:uid="{2A393712-CB3A-49EF-8A7E-AA55460D575C}"/>
    <cellStyle name="Porcentaje 2 5 3 2 6 2 3" xfId="24488" xr:uid="{A088A59C-E072-4A71-BEF7-F18CFB893DD2}"/>
    <cellStyle name="Porcentaje 2 5 3 2 6 3" xfId="11941" xr:uid="{1180ECBC-1FD2-45A2-AE8E-A95E53D5E314}"/>
    <cellStyle name="Porcentaje 2 5 3 2 6 3 2" xfId="28670" xr:uid="{B54FA7CC-0D36-4CF0-8F20-5E15ABD34EC1}"/>
    <cellStyle name="Porcentaje 2 5 3 2 6 4" xfId="20307" xr:uid="{DAA4475F-29B6-46CD-BF29-1FE948E353B4}"/>
    <cellStyle name="Porcentaje 2 5 3 2 7" xfId="4413" xr:uid="{74CA92D5-ABCE-4340-941C-2E79F392A496}"/>
    <cellStyle name="Porcentaje 2 5 3 2 7 2" xfId="12776" xr:uid="{B704E5FA-AEC7-4694-8FEB-D2515B3E4D31}"/>
    <cellStyle name="Porcentaje 2 5 3 2 7 2 2" xfId="29505" xr:uid="{D18A694F-B785-46C6-A4F2-D4E20EE64028}"/>
    <cellStyle name="Porcentaje 2 5 3 2 7 3" xfId="21142" xr:uid="{98EC8AF0-A153-4181-95AE-809A9308E445}"/>
    <cellStyle name="Porcentaje 2 5 3 2 8" xfId="8595" xr:uid="{F8D679B8-1C9F-4456-B0B6-F22175567997}"/>
    <cellStyle name="Porcentaje 2 5 3 2 8 2" xfId="25324" xr:uid="{E9932239-76A3-45D7-A2A5-72C28D05AFAA}"/>
    <cellStyle name="Porcentaje 2 5 3 2 9" xfId="16961" xr:uid="{642BE13B-CC5A-434B-A638-B419266099EB}"/>
    <cellStyle name="Porcentaje 2 5 3 3" xfId="374" xr:uid="{4FE1CC3A-C21D-481C-9268-BCBD2BE6D494}"/>
    <cellStyle name="Porcentaje 2 5 3 3 2" xfId="1210" xr:uid="{06DAE466-F530-4484-997E-03D827F92114}"/>
    <cellStyle name="Porcentaje 2 5 3 3 2 2" xfId="2882" xr:uid="{91CB317A-556F-4436-873B-04F5A271A7F2}"/>
    <cellStyle name="Porcentaje 2 5 3 3 2 2 2" xfId="7063" xr:uid="{DF4C4DCE-A17D-4DF8-B44D-A69AD97522B0}"/>
    <cellStyle name="Porcentaje 2 5 3 3 2 2 2 2" xfId="15426" xr:uid="{EE352BCF-666F-49DC-9E20-A14BACD6449C}"/>
    <cellStyle name="Porcentaje 2 5 3 3 2 2 2 2 2" xfId="32155" xr:uid="{E472B814-8D33-4C9A-BBFC-1D481776009E}"/>
    <cellStyle name="Porcentaje 2 5 3 3 2 2 2 3" xfId="23792" xr:uid="{BC811F3E-7EAB-4422-95FC-AF6E9F2E3500}"/>
    <cellStyle name="Porcentaje 2 5 3 3 2 2 3" xfId="11245" xr:uid="{8DB89B2B-1027-4050-B90E-574F0F2436D6}"/>
    <cellStyle name="Porcentaje 2 5 3 3 2 2 3 2" xfId="27974" xr:uid="{4A576091-3E52-4F6C-9ADC-BF8AF435B79A}"/>
    <cellStyle name="Porcentaje 2 5 3 3 2 2 4" xfId="19611" xr:uid="{1574B318-F38C-4405-97AF-B5978F1B94B2}"/>
    <cellStyle name="Porcentaje 2 5 3 3 2 3" xfId="5391" xr:uid="{8794C5C7-8481-4264-93BB-7879B08F2C69}"/>
    <cellStyle name="Porcentaje 2 5 3 3 2 3 2" xfId="13754" xr:uid="{478909DE-0D49-42FA-97FC-10E698AEE830}"/>
    <cellStyle name="Porcentaje 2 5 3 3 2 3 2 2" xfId="30483" xr:uid="{C9C5914C-1C5F-4F20-8062-D751B67EC253}"/>
    <cellStyle name="Porcentaje 2 5 3 3 2 3 3" xfId="22120" xr:uid="{DB5238A5-2FC3-4432-9247-32E9E7F86C0A}"/>
    <cellStyle name="Porcentaje 2 5 3 3 2 4" xfId="9573" xr:uid="{F81CE7C3-1862-4C1C-BAF6-7E78091735F1}"/>
    <cellStyle name="Porcentaje 2 5 3 3 2 4 2" xfId="26302" xr:uid="{DE89A7E6-711A-4C96-8DC8-FAEE8944C1CD}"/>
    <cellStyle name="Porcentaje 2 5 3 3 2 5" xfId="17939" xr:uid="{B6236338-932F-4747-8224-18B9CB14CA80}"/>
    <cellStyle name="Porcentaje 2 5 3 3 3" xfId="2046" xr:uid="{75D56346-7B9F-4E61-96DA-DA31711E601E}"/>
    <cellStyle name="Porcentaje 2 5 3 3 3 2" xfId="6227" xr:uid="{30B0BE49-B952-42F7-8E4B-616E0238354D}"/>
    <cellStyle name="Porcentaje 2 5 3 3 3 2 2" xfId="14590" xr:uid="{D5AC87E9-9DA9-4017-87C7-E2D1B1796F3A}"/>
    <cellStyle name="Porcentaje 2 5 3 3 3 2 2 2" xfId="31319" xr:uid="{48779AEA-2C81-467E-A3CF-E0737C352F49}"/>
    <cellStyle name="Porcentaje 2 5 3 3 3 2 3" xfId="22956" xr:uid="{171CBDE9-7F7C-4EC7-AD8C-9074F0CEBEFC}"/>
    <cellStyle name="Porcentaje 2 5 3 3 3 3" xfId="10409" xr:uid="{ACCF4C5D-91E1-4615-BCCA-CD789D563CAB}"/>
    <cellStyle name="Porcentaje 2 5 3 3 3 3 2" xfId="27138" xr:uid="{35964CB2-394B-47BE-9173-2538CEEA60E2}"/>
    <cellStyle name="Porcentaje 2 5 3 3 3 4" xfId="18775" xr:uid="{A29DFC85-4A52-418C-98CC-0D36DD5B6599}"/>
    <cellStyle name="Porcentaje 2 5 3 3 4" xfId="3720" xr:uid="{53283394-1B67-4E28-9792-D0F001BCB232}"/>
    <cellStyle name="Porcentaje 2 5 3 3 4 2" xfId="7901" xr:uid="{CFAFEEE0-5E8A-46E3-827C-9769B11833AC}"/>
    <cellStyle name="Porcentaje 2 5 3 3 4 2 2" xfId="16264" xr:uid="{7C78E035-2B16-48F1-BFFA-D932410A5207}"/>
    <cellStyle name="Porcentaje 2 5 3 3 4 2 2 2" xfId="32993" xr:uid="{D5B8A514-FC66-4E43-B7B2-E058720E9C12}"/>
    <cellStyle name="Porcentaje 2 5 3 3 4 2 3" xfId="24630" xr:uid="{2006BBD2-D516-4098-8DD4-ECA279B76E77}"/>
    <cellStyle name="Porcentaje 2 5 3 3 4 3" xfId="12083" xr:uid="{B36B1A93-1ADF-44F7-9F44-E52FA5F49617}"/>
    <cellStyle name="Porcentaje 2 5 3 3 4 3 2" xfId="28812" xr:uid="{D3B2B540-3B01-4DD7-ADBB-276453DD8193}"/>
    <cellStyle name="Porcentaje 2 5 3 3 4 4" xfId="20449" xr:uid="{9532935B-7E8D-4ABD-8CB3-2DD12BCC1957}"/>
    <cellStyle name="Porcentaje 2 5 3 3 5" xfId="4555" xr:uid="{6E266847-CE95-456A-A59C-64910D3FF8F7}"/>
    <cellStyle name="Porcentaje 2 5 3 3 5 2" xfId="12918" xr:uid="{704515C1-C34A-4738-8857-0025EEEF6F3D}"/>
    <cellStyle name="Porcentaje 2 5 3 3 5 2 2" xfId="29647" xr:uid="{EAF2BF1F-0BA0-455B-9809-3C9676FDFCEA}"/>
    <cellStyle name="Porcentaje 2 5 3 3 5 3" xfId="21284" xr:uid="{28AC4B62-94CA-4541-B4FB-816C2DC9A1BA}"/>
    <cellStyle name="Porcentaje 2 5 3 3 6" xfId="8737" xr:uid="{38DC4763-6D6A-4386-A752-E443F8590362}"/>
    <cellStyle name="Porcentaje 2 5 3 3 6 2" xfId="25466" xr:uid="{CEA93D44-1C75-42EB-A535-6EB830E05417}"/>
    <cellStyle name="Porcentaje 2 5 3 3 7" xfId="17103" xr:uid="{9C2189E1-03AA-4958-8874-2DA1C9F04A49}"/>
    <cellStyle name="Porcentaje 2 5 3 4" xfId="652" xr:uid="{D8F07145-1884-447D-8266-508997DA16E6}"/>
    <cellStyle name="Porcentaje 2 5 3 4 2" xfId="1488" xr:uid="{95CCBF77-94A6-40F2-AC47-A14D47E98C9F}"/>
    <cellStyle name="Porcentaje 2 5 3 4 2 2" xfId="3160" xr:uid="{995718C4-DFC4-4825-A924-8E1B18989492}"/>
    <cellStyle name="Porcentaje 2 5 3 4 2 2 2" xfId="7341" xr:uid="{DCF67860-F56E-4389-8530-2482682D512A}"/>
    <cellStyle name="Porcentaje 2 5 3 4 2 2 2 2" xfId="15704" xr:uid="{6B7DB25A-3067-4E20-A5F3-4AA5EC36BE3F}"/>
    <cellStyle name="Porcentaje 2 5 3 4 2 2 2 2 2" xfId="32433" xr:uid="{E72DB6B3-3EE9-41CE-BA55-0921319BF1AF}"/>
    <cellStyle name="Porcentaje 2 5 3 4 2 2 2 3" xfId="24070" xr:uid="{350A9A5E-D477-4670-ACB4-12B692BF1BEB}"/>
    <cellStyle name="Porcentaje 2 5 3 4 2 2 3" xfId="11523" xr:uid="{A86BBB2C-D28E-4251-A98B-FA885DD468C2}"/>
    <cellStyle name="Porcentaje 2 5 3 4 2 2 3 2" xfId="28252" xr:uid="{EAD5137B-51E6-47E3-A71A-202117982F3D}"/>
    <cellStyle name="Porcentaje 2 5 3 4 2 2 4" xfId="19889" xr:uid="{B90CC135-5782-4CC3-869A-BE1B61944BCB}"/>
    <cellStyle name="Porcentaje 2 5 3 4 2 3" xfId="5669" xr:uid="{D68D64E9-BEB2-4100-9B4B-CFE56FD69101}"/>
    <cellStyle name="Porcentaje 2 5 3 4 2 3 2" xfId="14032" xr:uid="{A635A9AD-DF11-41F2-8B1D-7D88EA5CA145}"/>
    <cellStyle name="Porcentaje 2 5 3 4 2 3 2 2" xfId="30761" xr:uid="{6E714248-760C-48DF-8523-4391FCDC02E3}"/>
    <cellStyle name="Porcentaje 2 5 3 4 2 3 3" xfId="22398" xr:uid="{8B4AA767-D649-4AEE-B1BA-5F8A8834B3CE}"/>
    <cellStyle name="Porcentaje 2 5 3 4 2 4" xfId="9851" xr:uid="{61DDDF50-A3D0-497D-BF9C-9F3449A50CC4}"/>
    <cellStyle name="Porcentaje 2 5 3 4 2 4 2" xfId="26580" xr:uid="{47F85BE1-93DB-4BAC-B92C-8268940C398E}"/>
    <cellStyle name="Porcentaje 2 5 3 4 2 5" xfId="18217" xr:uid="{00B93FE5-0BF3-4D55-ACCE-C20CE0578D09}"/>
    <cellStyle name="Porcentaje 2 5 3 4 3" xfId="2324" xr:uid="{6DAAC907-ECE1-4F60-A36F-E6C99EE2696A}"/>
    <cellStyle name="Porcentaje 2 5 3 4 3 2" xfId="6505" xr:uid="{8FF3D021-398A-4172-ADB0-D8D9D71E7318}"/>
    <cellStyle name="Porcentaje 2 5 3 4 3 2 2" xfId="14868" xr:uid="{CE847D15-9827-495D-891D-A83ED9DF9D36}"/>
    <cellStyle name="Porcentaje 2 5 3 4 3 2 2 2" xfId="31597" xr:uid="{AFEB10C4-2FCC-475B-A564-3432DDAB58CD}"/>
    <cellStyle name="Porcentaje 2 5 3 4 3 2 3" xfId="23234" xr:uid="{44A18927-1CC1-4201-B489-072A5E3C1DD7}"/>
    <cellStyle name="Porcentaje 2 5 3 4 3 3" xfId="10687" xr:uid="{15D3D73A-121F-497F-8AAB-D5866F14CEFD}"/>
    <cellStyle name="Porcentaje 2 5 3 4 3 3 2" xfId="27416" xr:uid="{7401FD41-861C-49F5-BAEA-33BBCB821BBF}"/>
    <cellStyle name="Porcentaje 2 5 3 4 3 4" xfId="19053" xr:uid="{E36C4DBD-0C1A-4C8F-B4F5-25D44C178D66}"/>
    <cellStyle name="Porcentaje 2 5 3 4 4" xfId="3998" xr:uid="{F7AA2EDB-1E75-4B9C-86E3-1A9DA6B78081}"/>
    <cellStyle name="Porcentaje 2 5 3 4 4 2" xfId="8179" xr:uid="{C88FE3FA-F856-4151-AB6D-F5F698E8A94F}"/>
    <cellStyle name="Porcentaje 2 5 3 4 4 2 2" xfId="16542" xr:uid="{D02BF524-DF86-4885-ABDA-18C6995A7FA5}"/>
    <cellStyle name="Porcentaje 2 5 3 4 4 2 2 2" xfId="33271" xr:uid="{9C423304-FD52-4DD4-B491-4352B404D214}"/>
    <cellStyle name="Porcentaje 2 5 3 4 4 2 3" xfId="24908" xr:uid="{DDD9EAD2-BD7A-48DB-9E0E-231E01F43649}"/>
    <cellStyle name="Porcentaje 2 5 3 4 4 3" xfId="12361" xr:uid="{98E4480D-355A-43F9-ABFF-55571AB6B497}"/>
    <cellStyle name="Porcentaje 2 5 3 4 4 3 2" xfId="29090" xr:uid="{48CE2C27-CA2D-4C08-8DD0-E8F867FE31CD}"/>
    <cellStyle name="Porcentaje 2 5 3 4 4 4" xfId="20727" xr:uid="{85B113E0-5F42-44BE-9586-92B0980A8524}"/>
    <cellStyle name="Porcentaje 2 5 3 4 5" xfId="4833" xr:uid="{2891CF07-7124-4D34-96EE-CEE5A5CEBD50}"/>
    <cellStyle name="Porcentaje 2 5 3 4 5 2" xfId="13196" xr:uid="{38AD0156-F6EB-4EF8-BBA7-C884C3031EC2}"/>
    <cellStyle name="Porcentaje 2 5 3 4 5 2 2" xfId="29925" xr:uid="{5E13AB4D-A415-4AEB-BF1C-11FBE0DAC868}"/>
    <cellStyle name="Porcentaje 2 5 3 4 5 3" xfId="21562" xr:uid="{2758318B-B749-42EF-85FA-A057D3A5CF79}"/>
    <cellStyle name="Porcentaje 2 5 3 4 6" xfId="9015" xr:uid="{54CE4AE4-14F2-474B-948C-F628E6B8A235}"/>
    <cellStyle name="Porcentaje 2 5 3 4 6 2" xfId="25744" xr:uid="{7582CDC0-4C52-47D7-B344-8B0E563DD5AF}"/>
    <cellStyle name="Porcentaje 2 5 3 4 7" xfId="17381" xr:uid="{BB481B13-51D2-4BC4-B263-209427F60563}"/>
    <cellStyle name="Porcentaje 2 5 3 5" xfId="932" xr:uid="{C77C98E6-8EBF-4FB5-AD7C-30125B57BAD8}"/>
    <cellStyle name="Porcentaje 2 5 3 5 2" xfId="2604" xr:uid="{56254EDB-1F5D-49DB-A0CD-534EDCBD8C81}"/>
    <cellStyle name="Porcentaje 2 5 3 5 2 2" xfId="6785" xr:uid="{674B07A3-BD07-4AF9-98CB-B5A6CDF75871}"/>
    <cellStyle name="Porcentaje 2 5 3 5 2 2 2" xfId="15148" xr:uid="{DB253464-781E-4CB5-A77F-5C409DE91A59}"/>
    <cellStyle name="Porcentaje 2 5 3 5 2 2 2 2" xfId="31877" xr:uid="{422BF503-6B1E-4C64-BDE7-FD503C6F436E}"/>
    <cellStyle name="Porcentaje 2 5 3 5 2 2 3" xfId="23514" xr:uid="{47DD8631-9E3D-4CDF-B0BA-E436744C9D25}"/>
    <cellStyle name="Porcentaje 2 5 3 5 2 3" xfId="10967" xr:uid="{544511DB-45E3-4DEB-BD74-A9242374CCF8}"/>
    <cellStyle name="Porcentaje 2 5 3 5 2 3 2" xfId="27696" xr:uid="{F251DF4A-6758-4C03-A401-CFC2217F461F}"/>
    <cellStyle name="Porcentaje 2 5 3 5 2 4" xfId="19333" xr:uid="{0C9790D8-48F0-4369-B8FB-E0D9468EE0B4}"/>
    <cellStyle name="Porcentaje 2 5 3 5 3" xfId="5113" xr:uid="{2EACF9BF-249F-46E9-A0CA-82F2E37D1E0F}"/>
    <cellStyle name="Porcentaje 2 5 3 5 3 2" xfId="13476" xr:uid="{61B8BCC1-0074-4F1A-9BFC-BE116E15C89A}"/>
    <cellStyle name="Porcentaje 2 5 3 5 3 2 2" xfId="30205" xr:uid="{D4C65911-8202-49D0-BAA6-CF7B150FC689}"/>
    <cellStyle name="Porcentaje 2 5 3 5 3 3" xfId="21842" xr:uid="{02A1570E-3FA7-41D9-937E-07AE322989B0}"/>
    <cellStyle name="Porcentaje 2 5 3 5 4" xfId="9295" xr:uid="{5624A474-F93C-4EFA-8A04-8C1153246427}"/>
    <cellStyle name="Porcentaje 2 5 3 5 4 2" xfId="26024" xr:uid="{998B7C22-5007-4BE2-9E9A-3D4E8E912038}"/>
    <cellStyle name="Porcentaje 2 5 3 5 5" xfId="17661" xr:uid="{C1B2D950-E148-4D41-BAEC-1CC5A4B3D568}"/>
    <cellStyle name="Porcentaje 2 5 3 6" xfId="1768" xr:uid="{275DBF29-C1E4-4AA1-962B-5F39B08AE6B7}"/>
    <cellStyle name="Porcentaje 2 5 3 6 2" xfId="5949" xr:uid="{07C56BB8-DEA6-4713-BC0D-C13610C2AF77}"/>
    <cellStyle name="Porcentaje 2 5 3 6 2 2" xfId="14312" xr:uid="{BE884CF4-6E59-4E79-80DC-D2384608E1C0}"/>
    <cellStyle name="Porcentaje 2 5 3 6 2 2 2" xfId="31041" xr:uid="{40834E48-7756-4545-8DF9-7F7361A178B5}"/>
    <cellStyle name="Porcentaje 2 5 3 6 2 3" xfId="22678" xr:uid="{3695868C-2610-44A7-97D2-8444152EE0B9}"/>
    <cellStyle name="Porcentaje 2 5 3 6 3" xfId="10131" xr:uid="{49FA0FCD-B979-4F5D-B921-446FD2CFF881}"/>
    <cellStyle name="Porcentaje 2 5 3 6 3 2" xfId="26860" xr:uid="{4A7AD504-1565-447A-A150-6F7FDE5EA1C4}"/>
    <cellStyle name="Porcentaje 2 5 3 6 4" xfId="18497" xr:uid="{0C8F969D-4575-4C33-AD91-4CBB1A2711AB}"/>
    <cellStyle name="Porcentaje 2 5 3 7" xfId="3442" xr:uid="{73A167FD-C6F9-4861-8453-28B70BBD6815}"/>
    <cellStyle name="Porcentaje 2 5 3 7 2" xfId="7623" xr:uid="{C5E50D44-8A46-4613-A015-B6DE38EFFFB2}"/>
    <cellStyle name="Porcentaje 2 5 3 7 2 2" xfId="15986" xr:uid="{F0072232-35FF-4FF5-A7AE-595831E93BD3}"/>
    <cellStyle name="Porcentaje 2 5 3 7 2 2 2" xfId="32715" xr:uid="{4D9DAD1B-0393-4639-919D-B582D995E777}"/>
    <cellStyle name="Porcentaje 2 5 3 7 2 3" xfId="24352" xr:uid="{C6EE5A96-698E-4422-AA29-DB46B2D5419D}"/>
    <cellStyle name="Porcentaje 2 5 3 7 3" xfId="11805" xr:uid="{97254CEF-5668-425E-B50F-347EC1472B4E}"/>
    <cellStyle name="Porcentaje 2 5 3 7 3 2" xfId="28534" xr:uid="{70598859-433F-4D39-93C3-33407D116012}"/>
    <cellStyle name="Porcentaje 2 5 3 7 4" xfId="20171" xr:uid="{E0723874-CCF1-409F-ABF9-4A77F5B44DDE}"/>
    <cellStyle name="Porcentaje 2 5 3 8" xfId="4277" xr:uid="{B3211954-B7B6-4367-A117-957BC6F9C64A}"/>
    <cellStyle name="Porcentaje 2 5 3 8 2" xfId="12640" xr:uid="{6AB55403-8698-419A-9286-EA0BC915B432}"/>
    <cellStyle name="Porcentaje 2 5 3 8 2 2" xfId="29369" xr:uid="{226B8B88-85F2-4642-9A4A-F995ACA2B466}"/>
    <cellStyle name="Porcentaje 2 5 3 8 3" xfId="21006" xr:uid="{FC53FBE4-F44B-4848-BD0C-373F247E182C}"/>
    <cellStyle name="Porcentaje 2 5 3 9" xfId="8459" xr:uid="{50BE4250-5314-4721-A1E1-211954EC0070}"/>
    <cellStyle name="Porcentaje 2 5 3 9 2" xfId="25188" xr:uid="{09CC606C-0163-4091-BE0D-32F3042C8B7E}"/>
    <cellStyle name="Porcentaje 2 5 4" xfId="165" xr:uid="{ADBBD1A1-CC9F-43D7-A7CF-5D7FE4AAE462}"/>
    <cellStyle name="Porcentaje 2 5 4 2" xfId="443" xr:uid="{1A618EF9-9507-4B57-83C5-DDA55FBFDAE4}"/>
    <cellStyle name="Porcentaje 2 5 4 2 2" xfId="1279" xr:uid="{41A85CE9-C57D-442E-B05E-2228D1D6A426}"/>
    <cellStyle name="Porcentaje 2 5 4 2 2 2" xfId="2951" xr:uid="{D215282F-BCFF-4A88-A466-057B813A85B1}"/>
    <cellStyle name="Porcentaje 2 5 4 2 2 2 2" xfId="7132" xr:uid="{76368F91-BABD-4ACA-AE83-2133AEE8384A}"/>
    <cellStyle name="Porcentaje 2 5 4 2 2 2 2 2" xfId="15495" xr:uid="{731F485A-71F6-4E53-8E5A-FA281F319C92}"/>
    <cellStyle name="Porcentaje 2 5 4 2 2 2 2 2 2" xfId="32224" xr:uid="{015DBF31-CD9F-4A49-882F-883D5B4A221C}"/>
    <cellStyle name="Porcentaje 2 5 4 2 2 2 2 3" xfId="23861" xr:uid="{B0CD4E3D-5984-4FD2-AD42-69E58853024E}"/>
    <cellStyle name="Porcentaje 2 5 4 2 2 2 3" xfId="11314" xr:uid="{CA4BFFCF-39F6-458C-9A59-01F0FA04DC3B}"/>
    <cellStyle name="Porcentaje 2 5 4 2 2 2 3 2" xfId="28043" xr:uid="{F9F8DB20-A1A3-4AA1-8741-EE213E5C3E7B}"/>
    <cellStyle name="Porcentaje 2 5 4 2 2 2 4" xfId="19680" xr:uid="{E9B537DC-3335-4583-A6A8-091EF1F217E9}"/>
    <cellStyle name="Porcentaje 2 5 4 2 2 3" xfId="5460" xr:uid="{77528AFD-085A-4A5D-BD8B-684746268B55}"/>
    <cellStyle name="Porcentaje 2 5 4 2 2 3 2" xfId="13823" xr:uid="{89A8D5CC-1ADD-4D7B-B60A-5CC47E841F09}"/>
    <cellStyle name="Porcentaje 2 5 4 2 2 3 2 2" xfId="30552" xr:uid="{C0199F47-A245-4E85-BD5C-B1378116D426}"/>
    <cellStyle name="Porcentaje 2 5 4 2 2 3 3" xfId="22189" xr:uid="{B477A772-D9EA-4E38-89F0-9E7D051978EC}"/>
    <cellStyle name="Porcentaje 2 5 4 2 2 4" xfId="9642" xr:uid="{0F57FC7E-99A9-4D4C-B78B-14331011DDD5}"/>
    <cellStyle name="Porcentaje 2 5 4 2 2 4 2" xfId="26371" xr:uid="{BE3C13A1-09E0-47B4-873F-4C5B9B0C4CFD}"/>
    <cellStyle name="Porcentaje 2 5 4 2 2 5" xfId="18008" xr:uid="{3754C141-DCA2-4B4D-8A53-2D908D0E76DE}"/>
    <cellStyle name="Porcentaje 2 5 4 2 3" xfId="2115" xr:uid="{35B8CBF6-4950-4BCC-A8A9-B702A8E51801}"/>
    <cellStyle name="Porcentaje 2 5 4 2 3 2" xfId="6296" xr:uid="{FEC0619A-B98C-4C86-8E27-75FFD7D730B1}"/>
    <cellStyle name="Porcentaje 2 5 4 2 3 2 2" xfId="14659" xr:uid="{B36648D3-B2E0-48D4-9436-63D6938188FB}"/>
    <cellStyle name="Porcentaje 2 5 4 2 3 2 2 2" xfId="31388" xr:uid="{C41CA726-89CC-410A-9991-ACE0E39F10B0}"/>
    <cellStyle name="Porcentaje 2 5 4 2 3 2 3" xfId="23025" xr:uid="{58CDD207-5A41-4809-9B55-117E38D4ADAA}"/>
    <cellStyle name="Porcentaje 2 5 4 2 3 3" xfId="10478" xr:uid="{A72C49ED-3BB0-466C-BF95-6901D47B200C}"/>
    <cellStyle name="Porcentaje 2 5 4 2 3 3 2" xfId="27207" xr:uid="{B6B78B37-D1AA-4403-92E2-683BDFEF0E19}"/>
    <cellStyle name="Porcentaje 2 5 4 2 3 4" xfId="18844" xr:uid="{3F557F77-5904-4678-96F1-BCCE2FF7B761}"/>
    <cellStyle name="Porcentaje 2 5 4 2 4" xfId="3789" xr:uid="{8C936D53-1951-4347-A116-980B57CF5F49}"/>
    <cellStyle name="Porcentaje 2 5 4 2 4 2" xfId="7970" xr:uid="{C6C4177D-64C6-4805-8798-E2E34ED8E97E}"/>
    <cellStyle name="Porcentaje 2 5 4 2 4 2 2" xfId="16333" xr:uid="{3E98D3A1-036D-4E56-9184-FF9C19DE6F58}"/>
    <cellStyle name="Porcentaje 2 5 4 2 4 2 2 2" xfId="33062" xr:uid="{9D369A2A-14FC-4B88-B6F1-EA7E58DAB0BB}"/>
    <cellStyle name="Porcentaje 2 5 4 2 4 2 3" xfId="24699" xr:uid="{2E836E26-54B0-4C1A-B475-218FA1142A38}"/>
    <cellStyle name="Porcentaje 2 5 4 2 4 3" xfId="12152" xr:uid="{AE137533-322B-4233-8181-1DDB69C48F6D}"/>
    <cellStyle name="Porcentaje 2 5 4 2 4 3 2" xfId="28881" xr:uid="{6669937D-9B61-4410-A2AE-22F728FDA874}"/>
    <cellStyle name="Porcentaje 2 5 4 2 4 4" xfId="20518" xr:uid="{C3102DC5-FBD1-4BDD-B7D7-173E8DC07808}"/>
    <cellStyle name="Porcentaje 2 5 4 2 5" xfId="4624" xr:uid="{BC49B518-2746-440A-8386-1E610B11006D}"/>
    <cellStyle name="Porcentaje 2 5 4 2 5 2" xfId="12987" xr:uid="{BE013E91-DE72-45E9-93C3-D5957A892357}"/>
    <cellStyle name="Porcentaje 2 5 4 2 5 2 2" xfId="29716" xr:uid="{20ECFAF4-9C1D-4D81-822E-F540B8CE5232}"/>
    <cellStyle name="Porcentaje 2 5 4 2 5 3" xfId="21353" xr:uid="{B694D9DF-3997-4EB8-BA23-AAB3C2F59E91}"/>
    <cellStyle name="Porcentaje 2 5 4 2 6" xfId="8806" xr:uid="{B2505950-0E1F-4C07-B451-90F6914FD6A8}"/>
    <cellStyle name="Porcentaje 2 5 4 2 6 2" xfId="25535" xr:uid="{CC77AC76-3840-4D40-B608-28338E313DD5}"/>
    <cellStyle name="Porcentaje 2 5 4 2 7" xfId="17172" xr:uid="{5F48A807-F432-4A56-8456-921EEF474E75}"/>
    <cellStyle name="Porcentaje 2 5 4 3" xfId="721" xr:uid="{40AA5AEC-7603-4B38-A566-5DD8B188F9F3}"/>
    <cellStyle name="Porcentaje 2 5 4 3 2" xfId="1557" xr:uid="{C568D302-28D2-40E7-B44F-A498D10E714B}"/>
    <cellStyle name="Porcentaje 2 5 4 3 2 2" xfId="3229" xr:uid="{1545D2B2-98A8-43D9-8920-45ED6FBBE4EA}"/>
    <cellStyle name="Porcentaje 2 5 4 3 2 2 2" xfId="7410" xr:uid="{B211E1FB-D0EA-4E2F-BD0D-B4D87E9608FC}"/>
    <cellStyle name="Porcentaje 2 5 4 3 2 2 2 2" xfId="15773" xr:uid="{930A32DB-73B9-4686-87E4-1692DBB3F025}"/>
    <cellStyle name="Porcentaje 2 5 4 3 2 2 2 2 2" xfId="32502" xr:uid="{AD0596BB-7A50-4CF2-A17F-A1298C0239CE}"/>
    <cellStyle name="Porcentaje 2 5 4 3 2 2 2 3" xfId="24139" xr:uid="{54E989F0-EAE8-4547-8BF1-41B5F7C8CA2B}"/>
    <cellStyle name="Porcentaje 2 5 4 3 2 2 3" xfId="11592" xr:uid="{99B770B4-1DF6-4B55-89A8-A19D62F48C00}"/>
    <cellStyle name="Porcentaje 2 5 4 3 2 2 3 2" xfId="28321" xr:uid="{862EBC0F-D90D-4551-925F-34FC5C7E2E45}"/>
    <cellStyle name="Porcentaje 2 5 4 3 2 2 4" xfId="19958" xr:uid="{703958E1-D7FA-4D0C-8B9F-FA9426CDD124}"/>
    <cellStyle name="Porcentaje 2 5 4 3 2 3" xfId="5738" xr:uid="{68444A3A-7B47-4A68-9F92-8357DEC20E7D}"/>
    <cellStyle name="Porcentaje 2 5 4 3 2 3 2" xfId="14101" xr:uid="{8AB37A74-A6AB-4C86-8967-FE969CCAE8FD}"/>
    <cellStyle name="Porcentaje 2 5 4 3 2 3 2 2" xfId="30830" xr:uid="{CE278481-F7C9-4C85-8621-B1395F073D7A}"/>
    <cellStyle name="Porcentaje 2 5 4 3 2 3 3" xfId="22467" xr:uid="{29EC9EB9-DBE5-4C4C-BE6E-DFBE0DA07975}"/>
    <cellStyle name="Porcentaje 2 5 4 3 2 4" xfId="9920" xr:uid="{13C2CE7E-2C55-453E-B159-610EDDED93B1}"/>
    <cellStyle name="Porcentaje 2 5 4 3 2 4 2" xfId="26649" xr:uid="{57709A8E-ED35-4819-ADCA-C383F769E99B}"/>
    <cellStyle name="Porcentaje 2 5 4 3 2 5" xfId="18286" xr:uid="{DA2DEBCF-D889-4A85-805B-7949292B23F0}"/>
    <cellStyle name="Porcentaje 2 5 4 3 3" xfId="2393" xr:uid="{79EC40F9-E337-4A81-9AA7-1AA6560F27FE}"/>
    <cellStyle name="Porcentaje 2 5 4 3 3 2" xfId="6574" xr:uid="{67125728-0B87-48FE-BB4E-F330A6A1268E}"/>
    <cellStyle name="Porcentaje 2 5 4 3 3 2 2" xfId="14937" xr:uid="{761962DE-B093-4356-9111-4212849CBD0E}"/>
    <cellStyle name="Porcentaje 2 5 4 3 3 2 2 2" xfId="31666" xr:uid="{8E114C3C-ED91-480F-96FE-4862A293CB1D}"/>
    <cellStyle name="Porcentaje 2 5 4 3 3 2 3" xfId="23303" xr:uid="{476AE57F-0BBB-4307-8387-29D871BF203D}"/>
    <cellStyle name="Porcentaje 2 5 4 3 3 3" xfId="10756" xr:uid="{71474778-F825-435F-8566-394754437A69}"/>
    <cellStyle name="Porcentaje 2 5 4 3 3 3 2" xfId="27485" xr:uid="{7DACB3CB-CD60-42F5-885B-34881A4C53B6}"/>
    <cellStyle name="Porcentaje 2 5 4 3 3 4" xfId="19122" xr:uid="{2A72E58A-DB41-450C-A7B1-B4ABF71E5A75}"/>
    <cellStyle name="Porcentaje 2 5 4 3 4" xfId="4067" xr:uid="{5B15DC11-5803-4B39-B77A-2E1CF377AFCF}"/>
    <cellStyle name="Porcentaje 2 5 4 3 4 2" xfId="8248" xr:uid="{2E180F9F-0AD0-42B3-83B6-9EB24890D75A}"/>
    <cellStyle name="Porcentaje 2 5 4 3 4 2 2" xfId="16611" xr:uid="{58BCF7D5-6256-4F56-A445-CCF1E6B36D67}"/>
    <cellStyle name="Porcentaje 2 5 4 3 4 2 2 2" xfId="33340" xr:uid="{06F2FA36-AD5D-4C80-B32F-1596E307FD76}"/>
    <cellStyle name="Porcentaje 2 5 4 3 4 2 3" xfId="24977" xr:uid="{BC45FB42-D02C-4919-B570-3B88EBDFADB7}"/>
    <cellStyle name="Porcentaje 2 5 4 3 4 3" xfId="12430" xr:uid="{D122100E-1A5E-47F7-9544-8EEB125F80EF}"/>
    <cellStyle name="Porcentaje 2 5 4 3 4 3 2" xfId="29159" xr:uid="{EF7E7ADF-F5B3-4128-A36F-45DD5E63673A}"/>
    <cellStyle name="Porcentaje 2 5 4 3 4 4" xfId="20796" xr:uid="{6518E963-55BD-43FF-AD78-FC18392448C0}"/>
    <cellStyle name="Porcentaje 2 5 4 3 5" xfId="4902" xr:uid="{328D5D72-3F80-4D20-9C80-6A45AB77B1CB}"/>
    <cellStyle name="Porcentaje 2 5 4 3 5 2" xfId="13265" xr:uid="{E3951B60-F000-49AE-B055-44758FBE85B7}"/>
    <cellStyle name="Porcentaje 2 5 4 3 5 2 2" xfId="29994" xr:uid="{A5AA6A61-FF0D-4C3A-B643-5FF56B6B1AC1}"/>
    <cellStyle name="Porcentaje 2 5 4 3 5 3" xfId="21631" xr:uid="{18257DF7-B697-47B0-A987-5A0CABBB3544}"/>
    <cellStyle name="Porcentaje 2 5 4 3 6" xfId="9084" xr:uid="{AFBCA428-1FB9-4D52-B85A-16B72B6D8DBB}"/>
    <cellStyle name="Porcentaje 2 5 4 3 6 2" xfId="25813" xr:uid="{7C833E09-F0F8-4898-839D-228464FAE714}"/>
    <cellStyle name="Porcentaje 2 5 4 3 7" xfId="17450" xr:uid="{60DA1FDF-D9A4-491D-8745-A39604171E91}"/>
    <cellStyle name="Porcentaje 2 5 4 4" xfId="1001" xr:uid="{7B644280-21F2-4247-BF65-C62A6850EC9F}"/>
    <cellStyle name="Porcentaje 2 5 4 4 2" xfId="2673" xr:uid="{871C02F5-0592-4E80-9749-03BC56E55AFA}"/>
    <cellStyle name="Porcentaje 2 5 4 4 2 2" xfId="6854" xr:uid="{ADA5802E-8654-4880-8419-345CDA979D89}"/>
    <cellStyle name="Porcentaje 2 5 4 4 2 2 2" xfId="15217" xr:uid="{33A0BDCB-F576-489C-BD42-F178C86D71FE}"/>
    <cellStyle name="Porcentaje 2 5 4 4 2 2 2 2" xfId="31946" xr:uid="{569114A5-C852-466F-AE6A-CA2707B15B62}"/>
    <cellStyle name="Porcentaje 2 5 4 4 2 2 3" xfId="23583" xr:uid="{F0304711-FC7B-4AC1-AE9A-85BEEF7C1793}"/>
    <cellStyle name="Porcentaje 2 5 4 4 2 3" xfId="11036" xr:uid="{5012BA29-74A5-40AF-AEEA-1D5EF78C7E81}"/>
    <cellStyle name="Porcentaje 2 5 4 4 2 3 2" xfId="27765" xr:uid="{E0C38F91-170F-473C-A009-340CC0F39B33}"/>
    <cellStyle name="Porcentaje 2 5 4 4 2 4" xfId="19402" xr:uid="{896092F1-893E-4720-AD85-A47B83493A0C}"/>
    <cellStyle name="Porcentaje 2 5 4 4 3" xfId="5182" xr:uid="{9460895E-B79E-420C-9C84-278F3E812222}"/>
    <cellStyle name="Porcentaje 2 5 4 4 3 2" xfId="13545" xr:uid="{DA7C7539-21C1-4F74-8B6C-A40763292722}"/>
    <cellStyle name="Porcentaje 2 5 4 4 3 2 2" xfId="30274" xr:uid="{03B4AAD7-5EC1-46F1-AE9B-34FACA5ED844}"/>
    <cellStyle name="Porcentaje 2 5 4 4 3 3" xfId="21911" xr:uid="{A8AAD1AE-C7BC-4EA3-8BE0-2E3D3CB46A3B}"/>
    <cellStyle name="Porcentaje 2 5 4 4 4" xfId="9364" xr:uid="{FC6DCB42-19A5-43B5-8B3B-6AFB35A6BF78}"/>
    <cellStyle name="Porcentaje 2 5 4 4 4 2" xfId="26093" xr:uid="{A1EF9D17-1D0D-48C6-9081-439C1FAFA720}"/>
    <cellStyle name="Porcentaje 2 5 4 4 5" xfId="17730" xr:uid="{742C6F8D-4ACA-40D6-8320-6859509181B9}"/>
    <cellStyle name="Porcentaje 2 5 4 5" xfId="1837" xr:uid="{F4687F52-CC2A-4DFA-B38F-EEA540F65B2C}"/>
    <cellStyle name="Porcentaje 2 5 4 5 2" xfId="6018" xr:uid="{1553AEBF-2BE2-4BE5-9BBB-409DEA2EB336}"/>
    <cellStyle name="Porcentaje 2 5 4 5 2 2" xfId="14381" xr:uid="{1D011B71-F5F1-42FA-97B0-2B5B4DF88609}"/>
    <cellStyle name="Porcentaje 2 5 4 5 2 2 2" xfId="31110" xr:uid="{358D364D-8ABC-4330-8C36-A6C218EDC959}"/>
    <cellStyle name="Porcentaje 2 5 4 5 2 3" xfId="22747" xr:uid="{2E902A7F-308F-4BFF-AF0C-FCDD5F11BA4E}"/>
    <cellStyle name="Porcentaje 2 5 4 5 3" xfId="10200" xr:uid="{901F98B4-EB4A-42EA-A747-BAE231315935}"/>
    <cellStyle name="Porcentaje 2 5 4 5 3 2" xfId="26929" xr:uid="{F0018285-7326-4A10-AF61-3009C735B55B}"/>
    <cellStyle name="Porcentaje 2 5 4 5 4" xfId="18566" xr:uid="{8BEDED6B-0A2D-4679-B37B-D68FC88C4F49}"/>
    <cellStyle name="Porcentaje 2 5 4 6" xfId="3511" xr:uid="{6E93DF57-DF7B-4736-80EC-0FDD24EDC2C2}"/>
    <cellStyle name="Porcentaje 2 5 4 6 2" xfId="7692" xr:uid="{5B4CE90A-B179-44A2-98AD-E1FB8B05943D}"/>
    <cellStyle name="Porcentaje 2 5 4 6 2 2" xfId="16055" xr:uid="{68FCA800-4CE7-4429-B63F-1CC67F972141}"/>
    <cellStyle name="Porcentaje 2 5 4 6 2 2 2" xfId="32784" xr:uid="{50B2FC0B-5118-4ECC-BA39-2E554E4173F8}"/>
    <cellStyle name="Porcentaje 2 5 4 6 2 3" xfId="24421" xr:uid="{07059418-97B7-49FA-84D1-C49E6DBE1EF0}"/>
    <cellStyle name="Porcentaje 2 5 4 6 3" xfId="11874" xr:uid="{3FEC8149-601F-44F5-AEDE-9AB9FBE995BA}"/>
    <cellStyle name="Porcentaje 2 5 4 6 3 2" xfId="28603" xr:uid="{F84F2F22-8FD9-4BA5-B097-BD4035378638}"/>
    <cellStyle name="Porcentaje 2 5 4 6 4" xfId="20240" xr:uid="{BB804F3D-0970-46A2-A745-489F2CEBED9D}"/>
    <cellStyle name="Porcentaje 2 5 4 7" xfId="4346" xr:uid="{F7CE6246-3226-4A1F-960D-9A2D2B459C6F}"/>
    <cellStyle name="Porcentaje 2 5 4 7 2" xfId="12709" xr:uid="{C66B6942-CBB0-4821-A3D3-E4667D208D0E}"/>
    <cellStyle name="Porcentaje 2 5 4 7 2 2" xfId="29438" xr:uid="{A0E6B060-0DE0-4734-B7F8-AE3C4A3B6DE7}"/>
    <cellStyle name="Porcentaje 2 5 4 7 3" xfId="21075" xr:uid="{B8999E24-2BE6-4EB8-B252-886B0DA19DDB}"/>
    <cellStyle name="Porcentaje 2 5 4 8" xfId="8528" xr:uid="{4B870060-799E-4701-AFC5-AC1B5F0E186E}"/>
    <cellStyle name="Porcentaje 2 5 4 8 2" xfId="25257" xr:uid="{F5213A74-7FB4-46C5-B1B3-CCC4B2AFABD9}"/>
    <cellStyle name="Porcentaje 2 5 4 9" xfId="16894" xr:uid="{1AA985C4-A92B-4D1C-9085-ACAA1716C485}"/>
    <cellStyle name="Porcentaje 2 5 5" xfId="307" xr:uid="{17CD5506-74EA-4B54-A70A-E20E75542FA7}"/>
    <cellStyle name="Porcentaje 2 5 5 2" xfId="1143" xr:uid="{F6E43351-7E63-4F62-A185-901D92BA586D}"/>
    <cellStyle name="Porcentaje 2 5 5 2 2" xfId="2815" xr:uid="{12EEC1A9-0326-447A-8847-3AA7DA443E7E}"/>
    <cellStyle name="Porcentaje 2 5 5 2 2 2" xfId="6996" xr:uid="{B997AE9D-AB9D-41DC-9AEB-F3D3E529BF1C}"/>
    <cellStyle name="Porcentaje 2 5 5 2 2 2 2" xfId="15359" xr:uid="{262FB6D7-914C-4968-88C0-D4027C86D7D3}"/>
    <cellStyle name="Porcentaje 2 5 5 2 2 2 2 2" xfId="32088" xr:uid="{3BF7317F-0786-4F08-85EF-67E179120A0D}"/>
    <cellStyle name="Porcentaje 2 5 5 2 2 2 3" xfId="23725" xr:uid="{A6A63B20-CA3C-4236-84A7-ED56C0063A6E}"/>
    <cellStyle name="Porcentaje 2 5 5 2 2 3" xfId="11178" xr:uid="{D2D9D35C-762C-4908-B4BA-9E42FE7E0220}"/>
    <cellStyle name="Porcentaje 2 5 5 2 2 3 2" xfId="27907" xr:uid="{C7B3D073-3B77-47A1-BAEE-C4E6FB8C96D2}"/>
    <cellStyle name="Porcentaje 2 5 5 2 2 4" xfId="19544" xr:uid="{0A84E497-4985-4115-A0FA-5364A9EF568C}"/>
    <cellStyle name="Porcentaje 2 5 5 2 3" xfId="5324" xr:uid="{178C72A3-F9A1-49A9-AD8C-0F9BEAAB160F}"/>
    <cellStyle name="Porcentaje 2 5 5 2 3 2" xfId="13687" xr:uid="{6341B650-A433-482E-838E-1B367EB13592}"/>
    <cellStyle name="Porcentaje 2 5 5 2 3 2 2" xfId="30416" xr:uid="{33A3BE3A-3129-40F9-884A-11733B35F5C3}"/>
    <cellStyle name="Porcentaje 2 5 5 2 3 3" xfId="22053" xr:uid="{B17AF1EF-B834-496E-8E12-0AE19AE9090A}"/>
    <cellStyle name="Porcentaje 2 5 5 2 4" xfId="9506" xr:uid="{8AA0E232-45ED-4A2B-A000-5A91143558CE}"/>
    <cellStyle name="Porcentaje 2 5 5 2 4 2" xfId="26235" xr:uid="{23DE9C88-56C4-4C87-AA00-B8269AF1A460}"/>
    <cellStyle name="Porcentaje 2 5 5 2 5" xfId="17872" xr:uid="{2849278F-98AF-49B2-87D6-F4690DD56D83}"/>
    <cellStyle name="Porcentaje 2 5 5 3" xfId="1979" xr:uid="{9FC08922-AFF0-411C-956D-7B9AB6437DE3}"/>
    <cellStyle name="Porcentaje 2 5 5 3 2" xfId="6160" xr:uid="{1E89AD07-8567-4781-9A89-06C03016B483}"/>
    <cellStyle name="Porcentaje 2 5 5 3 2 2" xfId="14523" xr:uid="{9ED10854-62D7-4C97-870A-9DAAE1CF32F8}"/>
    <cellStyle name="Porcentaje 2 5 5 3 2 2 2" xfId="31252" xr:uid="{10FAA468-0163-442B-A280-52200EFAA280}"/>
    <cellStyle name="Porcentaje 2 5 5 3 2 3" xfId="22889" xr:uid="{9659B4E5-080B-405A-B4EE-C76E00B718B8}"/>
    <cellStyle name="Porcentaje 2 5 5 3 3" xfId="10342" xr:uid="{E47CD2C3-EAE2-4BD1-B6B5-2C66CB0BEFEB}"/>
    <cellStyle name="Porcentaje 2 5 5 3 3 2" xfId="27071" xr:uid="{FBD73445-1E2E-49DD-A4CA-79B86495853F}"/>
    <cellStyle name="Porcentaje 2 5 5 3 4" xfId="18708" xr:uid="{34AA8C1B-1D39-4E15-AA92-A4FB4609549B}"/>
    <cellStyle name="Porcentaje 2 5 5 4" xfId="3653" xr:uid="{E91C5071-B17D-4035-9447-96288EF906D3}"/>
    <cellStyle name="Porcentaje 2 5 5 4 2" xfId="7834" xr:uid="{49BED830-917C-4393-88B4-0D7D77F30A66}"/>
    <cellStyle name="Porcentaje 2 5 5 4 2 2" xfId="16197" xr:uid="{F5924A1C-5D61-4762-8A1C-587B2BD505EC}"/>
    <cellStyle name="Porcentaje 2 5 5 4 2 2 2" xfId="32926" xr:uid="{7EC486ED-7A71-4FDB-9F63-C493DD89B0CA}"/>
    <cellStyle name="Porcentaje 2 5 5 4 2 3" xfId="24563" xr:uid="{AEFF8BA4-5ED6-4C6D-B949-C218143EF4E8}"/>
    <cellStyle name="Porcentaje 2 5 5 4 3" xfId="12016" xr:uid="{D47DA593-F085-4D58-B250-E3831D61AEA3}"/>
    <cellStyle name="Porcentaje 2 5 5 4 3 2" xfId="28745" xr:uid="{D7C29A37-97C4-4E54-8144-BB18722DA696}"/>
    <cellStyle name="Porcentaje 2 5 5 4 4" xfId="20382" xr:uid="{30ACD7BF-A22C-426B-A4B0-2ECAE67FF57C}"/>
    <cellStyle name="Porcentaje 2 5 5 5" xfId="4488" xr:uid="{8A9E486B-2CC3-4733-B3CD-F7AC19F43515}"/>
    <cellStyle name="Porcentaje 2 5 5 5 2" xfId="12851" xr:uid="{F58B38C7-1B67-4314-BBD0-269AC3951E4F}"/>
    <cellStyle name="Porcentaje 2 5 5 5 2 2" xfId="29580" xr:uid="{6ED92E06-F61A-4769-9B52-82AB2ACFAA5E}"/>
    <cellStyle name="Porcentaje 2 5 5 5 3" xfId="21217" xr:uid="{1B470ACA-AF78-48C1-950E-7E02F3D650E9}"/>
    <cellStyle name="Porcentaje 2 5 5 6" xfId="8670" xr:uid="{9B2E7EF7-6497-4685-9443-C5F11537F535}"/>
    <cellStyle name="Porcentaje 2 5 5 6 2" xfId="25399" xr:uid="{79DBD296-D4FE-4BA9-AC08-177E985BF143}"/>
    <cellStyle name="Porcentaje 2 5 5 7" xfId="17036" xr:uid="{4C031683-2499-4E66-BB22-7A66EF3590D2}"/>
    <cellStyle name="Porcentaje 2 5 6" xfId="585" xr:uid="{023FA89D-578A-4495-974B-19CD1C124A2F}"/>
    <cellStyle name="Porcentaje 2 5 6 2" xfId="1421" xr:uid="{F4660D7C-D7AB-42F3-AABA-1E7718037C5A}"/>
    <cellStyle name="Porcentaje 2 5 6 2 2" xfId="3093" xr:uid="{459EB5CF-378D-4CE9-9297-4E5D98A2AB56}"/>
    <cellStyle name="Porcentaje 2 5 6 2 2 2" xfId="7274" xr:uid="{1107AC7E-7BB3-489D-A7CE-0C8BFBCD2687}"/>
    <cellStyle name="Porcentaje 2 5 6 2 2 2 2" xfId="15637" xr:uid="{D53D8AF9-79C2-49B0-9541-2CF5F32F9790}"/>
    <cellStyle name="Porcentaje 2 5 6 2 2 2 2 2" xfId="32366" xr:uid="{7AA3F2BA-A99F-4D78-A702-560E0ED1B162}"/>
    <cellStyle name="Porcentaje 2 5 6 2 2 2 3" xfId="24003" xr:uid="{40079BED-F388-4292-B2B6-0D18D010C197}"/>
    <cellStyle name="Porcentaje 2 5 6 2 2 3" xfId="11456" xr:uid="{226B5582-83FB-4E87-AA43-978BE568838E}"/>
    <cellStyle name="Porcentaje 2 5 6 2 2 3 2" xfId="28185" xr:uid="{C6801C90-AB31-4C64-A21C-948A9F05B07D}"/>
    <cellStyle name="Porcentaje 2 5 6 2 2 4" xfId="19822" xr:uid="{902FBCA7-D343-4FF8-BB71-A3C157A16129}"/>
    <cellStyle name="Porcentaje 2 5 6 2 3" xfId="5602" xr:uid="{B7791310-9C8E-4843-9BF9-0748738B5BB3}"/>
    <cellStyle name="Porcentaje 2 5 6 2 3 2" xfId="13965" xr:uid="{5897462F-5771-461C-BE8A-22A4A054F434}"/>
    <cellStyle name="Porcentaje 2 5 6 2 3 2 2" xfId="30694" xr:uid="{3A15D9EB-7D2A-44C5-AD8F-58F783179A4E}"/>
    <cellStyle name="Porcentaje 2 5 6 2 3 3" xfId="22331" xr:uid="{48A99496-4EE9-45B4-BC1B-CEF2A0E8153E}"/>
    <cellStyle name="Porcentaje 2 5 6 2 4" xfId="9784" xr:uid="{1DF4D125-EC88-4AF3-B5F5-79AFE559963F}"/>
    <cellStyle name="Porcentaje 2 5 6 2 4 2" xfId="26513" xr:uid="{6D853A89-F4F4-4499-9268-1E75C50F8711}"/>
    <cellStyle name="Porcentaje 2 5 6 2 5" xfId="18150" xr:uid="{906F5E8B-1F8B-4641-BCFD-FFD83DFE971B}"/>
    <cellStyle name="Porcentaje 2 5 6 3" xfId="2257" xr:uid="{B06CE277-2711-4C17-9AAB-2458300D1D71}"/>
    <cellStyle name="Porcentaje 2 5 6 3 2" xfId="6438" xr:uid="{CF137D0F-6D7D-42B1-AEB2-7122883E7366}"/>
    <cellStyle name="Porcentaje 2 5 6 3 2 2" xfId="14801" xr:uid="{BC0E5EA5-9249-4EF2-8BA6-793C79C7E26C}"/>
    <cellStyle name="Porcentaje 2 5 6 3 2 2 2" xfId="31530" xr:uid="{E0A21AE8-21FA-47B8-A6C6-D99D44AD7413}"/>
    <cellStyle name="Porcentaje 2 5 6 3 2 3" xfId="23167" xr:uid="{0C502322-7A2F-4EB7-91C6-1815A8424091}"/>
    <cellStyle name="Porcentaje 2 5 6 3 3" xfId="10620" xr:uid="{0102BA14-B84A-4D76-82E1-6E0EFF519E4B}"/>
    <cellStyle name="Porcentaje 2 5 6 3 3 2" xfId="27349" xr:uid="{2A6FF640-A24E-4225-A440-488B8AD7AFC0}"/>
    <cellStyle name="Porcentaje 2 5 6 3 4" xfId="18986" xr:uid="{E1D04510-F6FA-47BD-9CA7-FAF875CAEFD0}"/>
    <cellStyle name="Porcentaje 2 5 6 4" xfId="3931" xr:uid="{548ACBF9-672A-4D83-8D96-6EB11ECEEDD5}"/>
    <cellStyle name="Porcentaje 2 5 6 4 2" xfId="8112" xr:uid="{5BC04FD1-599D-4B4D-B8A7-C997BD8B927B}"/>
    <cellStyle name="Porcentaje 2 5 6 4 2 2" xfId="16475" xr:uid="{2667105A-1AC3-4AB6-9A39-B8AC1FA75AC2}"/>
    <cellStyle name="Porcentaje 2 5 6 4 2 2 2" xfId="33204" xr:uid="{71A4C44F-E4EF-49FE-BC8D-133DA835E114}"/>
    <cellStyle name="Porcentaje 2 5 6 4 2 3" xfId="24841" xr:uid="{166FB666-B2B9-41EA-9761-2856EC589328}"/>
    <cellStyle name="Porcentaje 2 5 6 4 3" xfId="12294" xr:uid="{25525AE0-D402-4774-9E1A-E0AA8046B6A2}"/>
    <cellStyle name="Porcentaje 2 5 6 4 3 2" xfId="29023" xr:uid="{B03EF230-773F-49DF-8C43-012408614BB0}"/>
    <cellStyle name="Porcentaje 2 5 6 4 4" xfId="20660" xr:uid="{1FB02949-E75F-4487-B0C3-A4F3FF34A172}"/>
    <cellStyle name="Porcentaje 2 5 6 5" xfId="4766" xr:uid="{B13A0447-AF1D-4E77-99AD-BE3A648AB682}"/>
    <cellStyle name="Porcentaje 2 5 6 5 2" xfId="13129" xr:uid="{8C376C15-606C-4384-A0A6-60D2E2323304}"/>
    <cellStyle name="Porcentaje 2 5 6 5 2 2" xfId="29858" xr:uid="{72820187-6442-421B-B1F6-CB14CBAC4E07}"/>
    <cellStyle name="Porcentaje 2 5 6 5 3" xfId="21495" xr:uid="{9FBA7478-97DD-4C2C-967E-8D5894B04232}"/>
    <cellStyle name="Porcentaje 2 5 6 6" xfId="8948" xr:uid="{347DBD24-DC78-40A7-AA6A-F11CEBAEB426}"/>
    <cellStyle name="Porcentaje 2 5 6 6 2" xfId="25677" xr:uid="{25FF7D53-386C-4913-B944-8736A9051AF3}"/>
    <cellStyle name="Porcentaje 2 5 6 7" xfId="17314" xr:uid="{6F87DBCF-9973-4E2F-907C-D37C0B7BF84F}"/>
    <cellStyle name="Porcentaje 2 5 7" xfId="865" xr:uid="{3F964E12-18D8-48CC-A616-03469A9676C2}"/>
    <cellStyle name="Porcentaje 2 5 7 2" xfId="2537" xr:uid="{466E5DEA-CFE8-4B42-9925-2F21E91F57C8}"/>
    <cellStyle name="Porcentaje 2 5 7 2 2" xfId="6718" xr:uid="{B227FB15-2DC3-48A9-A390-C6501A78DC5E}"/>
    <cellStyle name="Porcentaje 2 5 7 2 2 2" xfId="15081" xr:uid="{2491F5E4-8AED-4410-B040-7B8FC640DEEE}"/>
    <cellStyle name="Porcentaje 2 5 7 2 2 2 2" xfId="31810" xr:uid="{25A172EB-C6B1-464A-804B-9D526753D2D2}"/>
    <cellStyle name="Porcentaje 2 5 7 2 2 3" xfId="23447" xr:uid="{172BB59C-45A3-40BF-B692-5123613081F8}"/>
    <cellStyle name="Porcentaje 2 5 7 2 3" xfId="10900" xr:uid="{0EABB2F1-1234-47D0-93DB-63558D66A032}"/>
    <cellStyle name="Porcentaje 2 5 7 2 3 2" xfId="27629" xr:uid="{2B07AF7A-2D11-4FBB-B38C-B933C3882D65}"/>
    <cellStyle name="Porcentaje 2 5 7 2 4" xfId="19266" xr:uid="{3CC15F95-3682-4C1C-B958-347BA9CF4C5A}"/>
    <cellStyle name="Porcentaje 2 5 7 3" xfId="5046" xr:uid="{D72C277A-D18C-43E7-94A7-03A159BF2D97}"/>
    <cellStyle name="Porcentaje 2 5 7 3 2" xfId="13409" xr:uid="{6494D1DC-E674-4453-8F6D-3BC82B741B5E}"/>
    <cellStyle name="Porcentaje 2 5 7 3 2 2" xfId="30138" xr:uid="{80B8A55C-CDA1-4984-BF78-CA4EF2BC1470}"/>
    <cellStyle name="Porcentaje 2 5 7 3 3" xfId="21775" xr:uid="{DD63C913-A52E-442D-9657-D031BDFF242A}"/>
    <cellStyle name="Porcentaje 2 5 7 4" xfId="9228" xr:uid="{06C19AFB-D253-47EA-A0C9-ACC5854E8CF5}"/>
    <cellStyle name="Porcentaje 2 5 7 4 2" xfId="25957" xr:uid="{7A3D0FEE-C9C9-4F99-80EC-9F1F7104841C}"/>
    <cellStyle name="Porcentaje 2 5 7 5" xfId="17594" xr:uid="{0C06B302-4342-4E77-96A4-B301DFE47062}"/>
    <cellStyle name="Porcentaje 2 5 8" xfId="1701" xr:uid="{66D1B64E-B84C-4AAB-9E6D-F1C4B896DA71}"/>
    <cellStyle name="Porcentaje 2 5 8 2" xfId="5882" xr:uid="{1EE74301-4B35-45B8-81F9-ED921C4127A2}"/>
    <cellStyle name="Porcentaje 2 5 8 2 2" xfId="14245" xr:uid="{C36D94A2-CF23-4A2D-81E7-86AF22FEDCD3}"/>
    <cellStyle name="Porcentaje 2 5 8 2 2 2" xfId="30974" xr:uid="{26404B9D-A8C6-40B5-8AD2-25796DA95393}"/>
    <cellStyle name="Porcentaje 2 5 8 2 3" xfId="22611" xr:uid="{9B5AA92E-8FCD-469F-A8C1-DC2F9FA40CA4}"/>
    <cellStyle name="Porcentaje 2 5 8 3" xfId="10064" xr:uid="{97FE0EC0-8742-46EE-BA2A-3CA76B56715D}"/>
    <cellStyle name="Porcentaje 2 5 8 3 2" xfId="26793" xr:uid="{FDD5DCD6-FCBB-49E1-9F0C-3F59C4C43299}"/>
    <cellStyle name="Porcentaje 2 5 8 4" xfId="18430" xr:uid="{CACF9E08-5276-46E0-9603-4A603C9E535E}"/>
    <cellStyle name="Porcentaje 2 5 9" xfId="3375" xr:uid="{479B0579-9578-4032-ABDA-EADDE07ED953}"/>
    <cellStyle name="Porcentaje 2 5 9 2" xfId="7556" xr:uid="{1058A2D2-10E7-4639-BEA8-672EBE1545FD}"/>
    <cellStyle name="Porcentaje 2 5 9 2 2" xfId="15919" xr:uid="{9B617AA4-5D07-41CF-BC7D-CEE16C6DAC71}"/>
    <cellStyle name="Porcentaje 2 5 9 2 2 2" xfId="32648" xr:uid="{E0A8B06D-7511-430D-AC77-C453CF1A1E46}"/>
    <cellStyle name="Porcentaje 2 5 9 2 3" xfId="24285" xr:uid="{F069C28D-B23F-48B9-9604-ABC9251A1B49}"/>
    <cellStyle name="Porcentaje 2 5 9 3" xfId="11738" xr:uid="{0480DDEC-FE10-4095-B425-CA56EC677ED7}"/>
    <cellStyle name="Porcentaje 2 5 9 3 2" xfId="28467" xr:uid="{8F475FF4-B58D-4EAD-8F73-0A5303CC6099}"/>
    <cellStyle name="Porcentaje 2 5 9 4" xfId="20104" xr:uid="{4153A3CA-EFA4-4C53-AC14-768BEB148516}"/>
    <cellStyle name="Porcentaje 2 6" xfId="34" xr:uid="{FFE7E6E0-28EC-478D-8173-D09009FF9774}"/>
    <cellStyle name="Porcentaje 2 6 10" xfId="8397" xr:uid="{8C4D5851-C16A-4A5E-9261-CC3F0F086050}"/>
    <cellStyle name="Porcentaje 2 6 10 2" xfId="25126" xr:uid="{7FB5ECB5-1FF1-442C-AAFC-3DA67D94EDDD}"/>
    <cellStyle name="Porcentaje 2 6 11" xfId="16763" xr:uid="{A47D84C4-14F8-49FF-9BB5-B65CEAA116C7}"/>
    <cellStyle name="Porcentaje 2 6 2" xfId="101" xr:uid="{7E3B79CB-C6D6-43E9-AFFA-462B659FED36}"/>
    <cellStyle name="Porcentaje 2 6 2 10" xfId="16830" xr:uid="{4E2E0960-600E-4649-9141-A3B86F0CA94A}"/>
    <cellStyle name="Porcentaje 2 6 2 2" xfId="237" xr:uid="{C4F490A9-C545-4106-A3D2-1DC271437975}"/>
    <cellStyle name="Porcentaje 2 6 2 2 2" xfId="515" xr:uid="{2979136E-636D-4521-9967-4745468F895A}"/>
    <cellStyle name="Porcentaje 2 6 2 2 2 2" xfId="1351" xr:uid="{D364AF32-44FC-44C0-8ED4-683C98A1DD85}"/>
    <cellStyle name="Porcentaje 2 6 2 2 2 2 2" xfId="3023" xr:uid="{8E5ECC63-DE84-41ED-9CD6-E688346BDDD3}"/>
    <cellStyle name="Porcentaje 2 6 2 2 2 2 2 2" xfId="7204" xr:uid="{B4F9295F-B1C3-48C1-8594-B9851335397A}"/>
    <cellStyle name="Porcentaje 2 6 2 2 2 2 2 2 2" xfId="15567" xr:uid="{1A548F54-A8F8-4D99-A9C0-9B8F3E35A68D}"/>
    <cellStyle name="Porcentaje 2 6 2 2 2 2 2 2 2 2" xfId="32296" xr:uid="{7E59FB27-D615-4F6F-BB9C-C5BECF740474}"/>
    <cellStyle name="Porcentaje 2 6 2 2 2 2 2 2 3" xfId="23933" xr:uid="{42F1659A-FFCB-4E5B-9389-A434B9856F44}"/>
    <cellStyle name="Porcentaje 2 6 2 2 2 2 2 3" xfId="11386" xr:uid="{10A8B929-2ED8-4EAA-B35A-BEC9B62A69E9}"/>
    <cellStyle name="Porcentaje 2 6 2 2 2 2 2 3 2" xfId="28115" xr:uid="{484A6F8B-3E88-4F53-994E-C8DAFABEA7A2}"/>
    <cellStyle name="Porcentaje 2 6 2 2 2 2 2 4" xfId="19752" xr:uid="{BFE3E683-ECF5-4B0F-A8FD-BFC116D05D5D}"/>
    <cellStyle name="Porcentaje 2 6 2 2 2 2 3" xfId="5532" xr:uid="{71C67E64-0A11-48E1-B789-AB8CF4BF3A16}"/>
    <cellStyle name="Porcentaje 2 6 2 2 2 2 3 2" xfId="13895" xr:uid="{C6CDD6DC-67C8-4E67-BD36-2C8AAC40528A}"/>
    <cellStyle name="Porcentaje 2 6 2 2 2 2 3 2 2" xfId="30624" xr:uid="{B210B195-9A25-4236-9C4C-495B8E6A006C}"/>
    <cellStyle name="Porcentaje 2 6 2 2 2 2 3 3" xfId="22261" xr:uid="{AD6D404C-C4BA-4B50-91B9-913A8304B2CC}"/>
    <cellStyle name="Porcentaje 2 6 2 2 2 2 4" xfId="9714" xr:uid="{B70A7533-AD82-4A26-9BB4-564812267FCA}"/>
    <cellStyle name="Porcentaje 2 6 2 2 2 2 4 2" xfId="26443" xr:uid="{4C4BA122-AF1C-487F-AA26-2F6FE4CE07A6}"/>
    <cellStyle name="Porcentaje 2 6 2 2 2 2 5" xfId="18080" xr:uid="{FA93896D-EFCC-453C-A24E-10B5578938E0}"/>
    <cellStyle name="Porcentaje 2 6 2 2 2 3" xfId="2187" xr:uid="{F9206145-8F91-46B4-A959-F1F32C9C3A36}"/>
    <cellStyle name="Porcentaje 2 6 2 2 2 3 2" xfId="6368" xr:uid="{39F6E0FF-9C53-48EB-B8A5-C5114969FDBD}"/>
    <cellStyle name="Porcentaje 2 6 2 2 2 3 2 2" xfId="14731" xr:uid="{7905581B-D022-4809-A959-640B3CFB21D4}"/>
    <cellStyle name="Porcentaje 2 6 2 2 2 3 2 2 2" xfId="31460" xr:uid="{C1E11F31-7ADB-4989-92A1-CB27E8C3DA94}"/>
    <cellStyle name="Porcentaje 2 6 2 2 2 3 2 3" xfId="23097" xr:uid="{8610E13B-F525-4439-9199-AE8F8BE49E37}"/>
    <cellStyle name="Porcentaje 2 6 2 2 2 3 3" xfId="10550" xr:uid="{9E7BAF8C-DC2F-4235-B907-F5276912A38F}"/>
    <cellStyle name="Porcentaje 2 6 2 2 2 3 3 2" xfId="27279" xr:uid="{FD07F626-630F-49CF-8423-6B51F829FFD4}"/>
    <cellStyle name="Porcentaje 2 6 2 2 2 3 4" xfId="18916" xr:uid="{1FA05D3D-7DD2-44D6-82F0-50A2FAC97AC6}"/>
    <cellStyle name="Porcentaje 2 6 2 2 2 4" xfId="3861" xr:uid="{D0ECFD19-20A3-4CFB-A686-7F8D9CEBE8DA}"/>
    <cellStyle name="Porcentaje 2 6 2 2 2 4 2" xfId="8042" xr:uid="{7E119B15-81BE-4077-8FF8-23AF53A5A3B4}"/>
    <cellStyle name="Porcentaje 2 6 2 2 2 4 2 2" xfId="16405" xr:uid="{EC3D6EC8-5097-438A-8ABB-64B5C80FA6B4}"/>
    <cellStyle name="Porcentaje 2 6 2 2 2 4 2 2 2" xfId="33134" xr:uid="{25F258EE-D7B7-49E5-AD28-87C4D35A3EF5}"/>
    <cellStyle name="Porcentaje 2 6 2 2 2 4 2 3" xfId="24771" xr:uid="{733456E2-DCF1-414B-B3DF-F09C101BBA88}"/>
    <cellStyle name="Porcentaje 2 6 2 2 2 4 3" xfId="12224" xr:uid="{00FAA8BC-AC5C-4AE6-B2FA-747272FDD6DB}"/>
    <cellStyle name="Porcentaje 2 6 2 2 2 4 3 2" xfId="28953" xr:uid="{F7DFB06F-1046-48B5-B670-8337A1E073A0}"/>
    <cellStyle name="Porcentaje 2 6 2 2 2 4 4" xfId="20590" xr:uid="{233717B6-34E8-41BB-A5FC-2D60936B6BA9}"/>
    <cellStyle name="Porcentaje 2 6 2 2 2 5" xfId="4696" xr:uid="{3AF80AF3-E3CF-4B78-9529-46597AC10C11}"/>
    <cellStyle name="Porcentaje 2 6 2 2 2 5 2" xfId="13059" xr:uid="{D3FF3D3F-840A-4A52-ADD4-C96783672939}"/>
    <cellStyle name="Porcentaje 2 6 2 2 2 5 2 2" xfId="29788" xr:uid="{62DC7C4B-DCEE-424B-A6AD-AB63792E80EF}"/>
    <cellStyle name="Porcentaje 2 6 2 2 2 5 3" xfId="21425" xr:uid="{6ECF93FF-C044-4838-AE28-165577E3AFCF}"/>
    <cellStyle name="Porcentaje 2 6 2 2 2 6" xfId="8878" xr:uid="{1912942F-ADAB-477F-9EEF-26A04C5EBCEB}"/>
    <cellStyle name="Porcentaje 2 6 2 2 2 6 2" xfId="25607" xr:uid="{C05EE1DD-92D6-4857-B625-821AC1F208E4}"/>
    <cellStyle name="Porcentaje 2 6 2 2 2 7" xfId="17244" xr:uid="{F1E4DA9F-09DA-42C7-A003-F51F9DE5FB21}"/>
    <cellStyle name="Porcentaje 2 6 2 2 3" xfId="793" xr:uid="{499B81C1-1A14-4131-9C55-3DB90F1045F0}"/>
    <cellStyle name="Porcentaje 2 6 2 2 3 2" xfId="1629" xr:uid="{3A7EC920-DF53-45E2-BAE2-06E39B8C7935}"/>
    <cellStyle name="Porcentaje 2 6 2 2 3 2 2" xfId="3301" xr:uid="{77ED033E-624F-4299-B312-973918FDE9F4}"/>
    <cellStyle name="Porcentaje 2 6 2 2 3 2 2 2" xfId="7482" xr:uid="{65D2DB50-89B1-4075-9D3D-96C5424BC89C}"/>
    <cellStyle name="Porcentaje 2 6 2 2 3 2 2 2 2" xfId="15845" xr:uid="{325D9AD1-53CA-46D7-9BAC-215384344BC5}"/>
    <cellStyle name="Porcentaje 2 6 2 2 3 2 2 2 2 2" xfId="32574" xr:uid="{6A99A3D2-D64E-4627-AAAF-1478B6152EBC}"/>
    <cellStyle name="Porcentaje 2 6 2 2 3 2 2 2 3" xfId="24211" xr:uid="{C9C241AF-1480-4274-B8D8-E5BED8BA8089}"/>
    <cellStyle name="Porcentaje 2 6 2 2 3 2 2 3" xfId="11664" xr:uid="{4A639332-3933-45BB-B3BB-4D46CD245CEE}"/>
    <cellStyle name="Porcentaje 2 6 2 2 3 2 2 3 2" xfId="28393" xr:uid="{90DB8099-A498-4497-B316-7CE25C4AB578}"/>
    <cellStyle name="Porcentaje 2 6 2 2 3 2 2 4" xfId="20030" xr:uid="{F5A5FE8D-329B-43D1-AD98-EAE68F6319E6}"/>
    <cellStyle name="Porcentaje 2 6 2 2 3 2 3" xfId="5810" xr:uid="{3C4E2AE2-DC5F-49B7-98B6-DB93CE249835}"/>
    <cellStyle name="Porcentaje 2 6 2 2 3 2 3 2" xfId="14173" xr:uid="{8B848574-8E81-43D6-B2B0-5D13E512589D}"/>
    <cellStyle name="Porcentaje 2 6 2 2 3 2 3 2 2" xfId="30902" xr:uid="{28A4B1D6-6A80-4813-BA1B-D1D1317AFD8C}"/>
    <cellStyle name="Porcentaje 2 6 2 2 3 2 3 3" xfId="22539" xr:uid="{3C2191A5-DBAC-4C60-9AD3-5A831334281A}"/>
    <cellStyle name="Porcentaje 2 6 2 2 3 2 4" xfId="9992" xr:uid="{82D3BB0D-ECB9-4CFE-8275-FDDA95D97900}"/>
    <cellStyle name="Porcentaje 2 6 2 2 3 2 4 2" xfId="26721" xr:uid="{E8515FB2-057E-4816-8411-F3C6AB1CD4C1}"/>
    <cellStyle name="Porcentaje 2 6 2 2 3 2 5" xfId="18358" xr:uid="{3477AF20-7340-4817-A2CD-CFD7778F593A}"/>
    <cellStyle name="Porcentaje 2 6 2 2 3 3" xfId="2465" xr:uid="{11F271D9-8BD9-444A-92B3-29F8C6372A6C}"/>
    <cellStyle name="Porcentaje 2 6 2 2 3 3 2" xfId="6646" xr:uid="{EE40B530-2D07-4178-906C-6B6E9D80FB08}"/>
    <cellStyle name="Porcentaje 2 6 2 2 3 3 2 2" xfId="15009" xr:uid="{8C2EA08A-65ED-41F9-9F5E-EAC138222FCA}"/>
    <cellStyle name="Porcentaje 2 6 2 2 3 3 2 2 2" xfId="31738" xr:uid="{DCCD0EB2-AD19-40F0-85EC-E541F509FB60}"/>
    <cellStyle name="Porcentaje 2 6 2 2 3 3 2 3" xfId="23375" xr:uid="{FB9E31B5-6187-4A2C-93AB-61F19514C46F}"/>
    <cellStyle name="Porcentaje 2 6 2 2 3 3 3" xfId="10828" xr:uid="{14440790-0ED7-4C98-8D8F-B283E6D1C5C4}"/>
    <cellStyle name="Porcentaje 2 6 2 2 3 3 3 2" xfId="27557" xr:uid="{B2BA353B-C86B-4ECB-ABD3-EC818335333C}"/>
    <cellStyle name="Porcentaje 2 6 2 2 3 3 4" xfId="19194" xr:uid="{B4E137EF-F121-4D39-8EB1-85A1D35C2EB9}"/>
    <cellStyle name="Porcentaje 2 6 2 2 3 4" xfId="4139" xr:uid="{3F3B94A6-BA6A-4B18-BFB6-319CF920E484}"/>
    <cellStyle name="Porcentaje 2 6 2 2 3 4 2" xfId="8320" xr:uid="{92423A6E-29BD-46A5-8CC0-3FFCF085DB96}"/>
    <cellStyle name="Porcentaje 2 6 2 2 3 4 2 2" xfId="16683" xr:uid="{0E4D643A-16D9-4FF7-B81B-D09571FDFB0D}"/>
    <cellStyle name="Porcentaje 2 6 2 2 3 4 2 2 2" xfId="33412" xr:uid="{E8CC73A6-2BA5-4736-AA10-E56E8D8B4844}"/>
    <cellStyle name="Porcentaje 2 6 2 2 3 4 2 3" xfId="25049" xr:uid="{1A240E5A-22A2-442B-B18E-D8A82C6CED6F}"/>
    <cellStyle name="Porcentaje 2 6 2 2 3 4 3" xfId="12502" xr:uid="{4C5FF408-ED90-4080-8EB3-811851CA7FC1}"/>
    <cellStyle name="Porcentaje 2 6 2 2 3 4 3 2" xfId="29231" xr:uid="{6EA20593-1E11-4774-8F22-7C3F23251FDF}"/>
    <cellStyle name="Porcentaje 2 6 2 2 3 4 4" xfId="20868" xr:uid="{2BDD41BF-9FDD-4374-A03A-A9C8982CAE69}"/>
    <cellStyle name="Porcentaje 2 6 2 2 3 5" xfId="4974" xr:uid="{3C030F95-9B7F-4FCB-A4A1-99AE4EA69F9D}"/>
    <cellStyle name="Porcentaje 2 6 2 2 3 5 2" xfId="13337" xr:uid="{BE8E3192-CB50-404D-ADF9-31B2ABC549E9}"/>
    <cellStyle name="Porcentaje 2 6 2 2 3 5 2 2" xfId="30066" xr:uid="{9A70231C-6364-4060-8965-5FFA81AB641F}"/>
    <cellStyle name="Porcentaje 2 6 2 2 3 5 3" xfId="21703" xr:uid="{7EAB58E6-5F68-4969-9E3C-1615B69FC44F}"/>
    <cellStyle name="Porcentaje 2 6 2 2 3 6" xfId="9156" xr:uid="{ADC70A50-C9C2-482D-960F-48D852318856}"/>
    <cellStyle name="Porcentaje 2 6 2 2 3 6 2" xfId="25885" xr:uid="{4FDD7012-5F2F-4148-8EDA-5F451984EFC9}"/>
    <cellStyle name="Porcentaje 2 6 2 2 3 7" xfId="17522" xr:uid="{272918E7-7EBE-4BD1-AF64-681350D8BF43}"/>
    <cellStyle name="Porcentaje 2 6 2 2 4" xfId="1073" xr:uid="{E305B923-EFE4-4168-A8D6-AA3AA35C37E9}"/>
    <cellStyle name="Porcentaje 2 6 2 2 4 2" xfId="2745" xr:uid="{0CB73D71-997F-4D54-9558-D9DB6263EA03}"/>
    <cellStyle name="Porcentaje 2 6 2 2 4 2 2" xfId="6926" xr:uid="{4D3BD1D6-AFA3-44B4-A02E-0FB69BF02B8C}"/>
    <cellStyle name="Porcentaje 2 6 2 2 4 2 2 2" xfId="15289" xr:uid="{B7171A2F-2362-4A88-BA07-A7FCEBA19EAC}"/>
    <cellStyle name="Porcentaje 2 6 2 2 4 2 2 2 2" xfId="32018" xr:uid="{3DD4494D-360C-4ED3-BC0A-D29EAB5836EA}"/>
    <cellStyle name="Porcentaje 2 6 2 2 4 2 2 3" xfId="23655" xr:uid="{0FA3F686-CF45-4C72-9343-22F7ADA822E8}"/>
    <cellStyle name="Porcentaje 2 6 2 2 4 2 3" xfId="11108" xr:uid="{5087DCB2-8D94-4446-BD1B-44EF882AEA16}"/>
    <cellStyle name="Porcentaje 2 6 2 2 4 2 3 2" xfId="27837" xr:uid="{C7602B8E-8711-4039-BF1B-B2073F4F34A0}"/>
    <cellStyle name="Porcentaje 2 6 2 2 4 2 4" xfId="19474" xr:uid="{A90954D7-F295-4B5A-863F-F3ED7FF10330}"/>
    <cellStyle name="Porcentaje 2 6 2 2 4 3" xfId="5254" xr:uid="{0B75D11E-192D-4A72-A51D-00BA56728249}"/>
    <cellStyle name="Porcentaje 2 6 2 2 4 3 2" xfId="13617" xr:uid="{579C30E6-01D5-4058-9513-25B085BB37C9}"/>
    <cellStyle name="Porcentaje 2 6 2 2 4 3 2 2" xfId="30346" xr:uid="{CF5A4FB4-5FC5-421F-924B-85E143783CE9}"/>
    <cellStyle name="Porcentaje 2 6 2 2 4 3 3" xfId="21983" xr:uid="{4F67CCA5-F818-41F6-BE25-44263429622B}"/>
    <cellStyle name="Porcentaje 2 6 2 2 4 4" xfId="9436" xr:uid="{1A10768C-0B01-415F-8200-EC68939AF5C2}"/>
    <cellStyle name="Porcentaje 2 6 2 2 4 4 2" xfId="26165" xr:uid="{50C91F8D-C186-4FE9-86F2-239829475AA8}"/>
    <cellStyle name="Porcentaje 2 6 2 2 4 5" xfId="17802" xr:uid="{9F1A2023-B939-4608-B42A-8122BC7B1AC3}"/>
    <cellStyle name="Porcentaje 2 6 2 2 5" xfId="1909" xr:uid="{5C0162F7-4C2C-4D5C-AE88-D09E179FE1A0}"/>
    <cellStyle name="Porcentaje 2 6 2 2 5 2" xfId="6090" xr:uid="{F268C60D-798E-4E48-9350-8104232FA122}"/>
    <cellStyle name="Porcentaje 2 6 2 2 5 2 2" xfId="14453" xr:uid="{BAD1233B-EBDD-4409-AF68-9D0903A9FB22}"/>
    <cellStyle name="Porcentaje 2 6 2 2 5 2 2 2" xfId="31182" xr:uid="{4BD89680-B1B4-4758-AD6B-F708D17F385E}"/>
    <cellStyle name="Porcentaje 2 6 2 2 5 2 3" xfId="22819" xr:uid="{5FABA953-5D02-414D-B0EA-84CD07002DA4}"/>
    <cellStyle name="Porcentaje 2 6 2 2 5 3" xfId="10272" xr:uid="{FDCAE9E9-8D5F-4C17-B9E1-260F386CB1F6}"/>
    <cellStyle name="Porcentaje 2 6 2 2 5 3 2" xfId="27001" xr:uid="{D3215902-CFB8-4EA1-B0DB-ECFC185723E3}"/>
    <cellStyle name="Porcentaje 2 6 2 2 5 4" xfId="18638" xr:uid="{A88E8E78-8642-4C43-8827-B1A7972BC280}"/>
    <cellStyle name="Porcentaje 2 6 2 2 6" xfId="3583" xr:uid="{069A2F3B-06C4-492E-A558-7A8411D423C2}"/>
    <cellStyle name="Porcentaje 2 6 2 2 6 2" xfId="7764" xr:uid="{88E13431-4EBA-4053-97A5-9D4C5161A2F3}"/>
    <cellStyle name="Porcentaje 2 6 2 2 6 2 2" xfId="16127" xr:uid="{3892A86E-3EE7-4E54-B8AE-03A06A1499E4}"/>
    <cellStyle name="Porcentaje 2 6 2 2 6 2 2 2" xfId="32856" xr:uid="{DB972AD3-811F-40FB-8431-308881DBEF0F}"/>
    <cellStyle name="Porcentaje 2 6 2 2 6 2 3" xfId="24493" xr:uid="{422FAFB6-90B6-416E-B4E2-6D29800F3BA2}"/>
    <cellStyle name="Porcentaje 2 6 2 2 6 3" xfId="11946" xr:uid="{D576AEFE-BCF8-4C64-A8F3-40667C6876F1}"/>
    <cellStyle name="Porcentaje 2 6 2 2 6 3 2" xfId="28675" xr:uid="{80B21A78-94C6-4B3E-8CBC-392FE1716015}"/>
    <cellStyle name="Porcentaje 2 6 2 2 6 4" xfId="20312" xr:uid="{CFFDE089-AFEB-4359-9E96-21058DBB989D}"/>
    <cellStyle name="Porcentaje 2 6 2 2 7" xfId="4418" xr:uid="{35BBD010-6569-4ACB-B1B5-6BC614912741}"/>
    <cellStyle name="Porcentaje 2 6 2 2 7 2" xfId="12781" xr:uid="{787982FB-5C2F-4B30-808A-4B6A0D3E1717}"/>
    <cellStyle name="Porcentaje 2 6 2 2 7 2 2" xfId="29510" xr:uid="{68B45187-E979-4993-A43D-5437AC09D1EF}"/>
    <cellStyle name="Porcentaje 2 6 2 2 7 3" xfId="21147" xr:uid="{6BC53568-9338-47B3-9D53-74F0BDC190E6}"/>
    <cellStyle name="Porcentaje 2 6 2 2 8" xfId="8600" xr:uid="{4E43EE29-BFBB-4D06-A888-2C30887EBEE5}"/>
    <cellStyle name="Porcentaje 2 6 2 2 8 2" xfId="25329" xr:uid="{CDADF290-0A87-437B-88D0-BABABAE419E1}"/>
    <cellStyle name="Porcentaje 2 6 2 2 9" xfId="16966" xr:uid="{3C6D33B6-C780-4D9F-B093-E574BF76841A}"/>
    <cellStyle name="Porcentaje 2 6 2 3" xfId="379" xr:uid="{3E6561A9-56D4-4F6F-97D7-F9106964D113}"/>
    <cellStyle name="Porcentaje 2 6 2 3 2" xfId="1215" xr:uid="{637C46B6-70FD-41BB-9C8E-AB7DE518FB72}"/>
    <cellStyle name="Porcentaje 2 6 2 3 2 2" xfId="2887" xr:uid="{9E83AF5B-C80C-46D3-9088-5FF105E14A7F}"/>
    <cellStyle name="Porcentaje 2 6 2 3 2 2 2" xfId="7068" xr:uid="{79F91201-1A2D-46EE-BA32-8285AA05680B}"/>
    <cellStyle name="Porcentaje 2 6 2 3 2 2 2 2" xfId="15431" xr:uid="{95084DEB-7D69-45CF-AD87-6DD6CCAF1646}"/>
    <cellStyle name="Porcentaje 2 6 2 3 2 2 2 2 2" xfId="32160" xr:uid="{8D475D7F-0FAC-4068-A584-106A905DAD53}"/>
    <cellStyle name="Porcentaje 2 6 2 3 2 2 2 3" xfId="23797" xr:uid="{B2108E3C-A924-4366-B3B9-7C8B98D2C837}"/>
    <cellStyle name="Porcentaje 2 6 2 3 2 2 3" xfId="11250" xr:uid="{866A57DD-4967-43BF-B4F1-3482A7D93D4E}"/>
    <cellStyle name="Porcentaje 2 6 2 3 2 2 3 2" xfId="27979" xr:uid="{37698A6E-9282-456F-874B-929787CB4516}"/>
    <cellStyle name="Porcentaje 2 6 2 3 2 2 4" xfId="19616" xr:uid="{1A7676F5-A72C-40CB-8F66-85A986E7B616}"/>
    <cellStyle name="Porcentaje 2 6 2 3 2 3" xfId="5396" xr:uid="{91D1789B-6ECC-4311-9C0E-D495E50EEBB0}"/>
    <cellStyle name="Porcentaje 2 6 2 3 2 3 2" xfId="13759" xr:uid="{4F886B15-BEDD-4640-A5FA-822ED49956F6}"/>
    <cellStyle name="Porcentaje 2 6 2 3 2 3 2 2" xfId="30488" xr:uid="{6EB7757F-96B1-4608-A88D-02CF976DCD9F}"/>
    <cellStyle name="Porcentaje 2 6 2 3 2 3 3" xfId="22125" xr:uid="{77274F09-EB19-4971-87AF-1B412FC26292}"/>
    <cellStyle name="Porcentaje 2 6 2 3 2 4" xfId="9578" xr:uid="{67099A43-1CEE-4E27-A851-896928571116}"/>
    <cellStyle name="Porcentaje 2 6 2 3 2 4 2" xfId="26307" xr:uid="{07B485A0-A42C-4A60-AF26-499C4486BB23}"/>
    <cellStyle name="Porcentaje 2 6 2 3 2 5" xfId="17944" xr:uid="{8FF1D80A-77CD-478F-896B-80DD0700B85B}"/>
    <cellStyle name="Porcentaje 2 6 2 3 3" xfId="2051" xr:uid="{77D63C87-37A0-40D8-AA8F-81407F364432}"/>
    <cellStyle name="Porcentaje 2 6 2 3 3 2" xfId="6232" xr:uid="{61FE449B-C63C-4212-ADD3-7C8BEC45568A}"/>
    <cellStyle name="Porcentaje 2 6 2 3 3 2 2" xfId="14595" xr:uid="{7CA44641-B4C3-4E40-A552-E4B45B94C3C1}"/>
    <cellStyle name="Porcentaje 2 6 2 3 3 2 2 2" xfId="31324" xr:uid="{8B06E538-EEFF-4549-ACE6-FD1CF9F9FA60}"/>
    <cellStyle name="Porcentaje 2 6 2 3 3 2 3" xfId="22961" xr:uid="{2CEBFB0B-17E9-48AE-820C-2F704A3B104D}"/>
    <cellStyle name="Porcentaje 2 6 2 3 3 3" xfId="10414" xr:uid="{AB9748DC-548F-48E0-86F6-6AA7E4E053DF}"/>
    <cellStyle name="Porcentaje 2 6 2 3 3 3 2" xfId="27143" xr:uid="{CF42F77E-9BB6-4071-9E10-4A3FF4F53B8E}"/>
    <cellStyle name="Porcentaje 2 6 2 3 3 4" xfId="18780" xr:uid="{6F41A357-B8B5-4526-9656-9901936439B1}"/>
    <cellStyle name="Porcentaje 2 6 2 3 4" xfId="3725" xr:uid="{E3A69F08-5663-4809-AF2E-847BAEE11952}"/>
    <cellStyle name="Porcentaje 2 6 2 3 4 2" xfId="7906" xr:uid="{B5AB1F18-5C37-49C8-8D06-52A0D173953D}"/>
    <cellStyle name="Porcentaje 2 6 2 3 4 2 2" xfId="16269" xr:uid="{8BBC98AA-17FA-4146-8E47-34F74573DCDD}"/>
    <cellStyle name="Porcentaje 2 6 2 3 4 2 2 2" xfId="32998" xr:uid="{F1A6E643-756D-4572-8A8E-DB79ADC983AC}"/>
    <cellStyle name="Porcentaje 2 6 2 3 4 2 3" xfId="24635" xr:uid="{CE45D36B-4DA9-4147-9D7C-61EE82C77E49}"/>
    <cellStyle name="Porcentaje 2 6 2 3 4 3" xfId="12088" xr:uid="{A51027BB-82D6-40D6-AA9A-D1196686F686}"/>
    <cellStyle name="Porcentaje 2 6 2 3 4 3 2" xfId="28817" xr:uid="{C6D544AF-8868-4B98-AF80-5B4A63091B62}"/>
    <cellStyle name="Porcentaje 2 6 2 3 4 4" xfId="20454" xr:uid="{3F90FC1E-5672-4BD0-8781-56A3AF7378A3}"/>
    <cellStyle name="Porcentaje 2 6 2 3 5" xfId="4560" xr:uid="{084ADFF9-940C-461A-9531-E6D8E6161AB7}"/>
    <cellStyle name="Porcentaje 2 6 2 3 5 2" xfId="12923" xr:uid="{22B602C2-C01C-4379-BAD4-A67FE30392F8}"/>
    <cellStyle name="Porcentaje 2 6 2 3 5 2 2" xfId="29652" xr:uid="{E2B3231B-6A35-40FB-A975-5CBCBF4DA60A}"/>
    <cellStyle name="Porcentaje 2 6 2 3 5 3" xfId="21289" xr:uid="{E9EC2C9B-1958-46E0-BEC5-E52D194A309C}"/>
    <cellStyle name="Porcentaje 2 6 2 3 6" xfId="8742" xr:uid="{17F271C2-5471-4E59-B93A-CA2501AD22A2}"/>
    <cellStyle name="Porcentaje 2 6 2 3 6 2" xfId="25471" xr:uid="{A19CA89B-A8B9-4A93-8B20-CB841042E2C7}"/>
    <cellStyle name="Porcentaje 2 6 2 3 7" xfId="17108" xr:uid="{EAF36F39-A4AF-4143-87AD-B066C893FB2F}"/>
    <cellStyle name="Porcentaje 2 6 2 4" xfId="657" xr:uid="{FA7BB677-CAAE-4955-A7D2-890E8E701F8E}"/>
    <cellStyle name="Porcentaje 2 6 2 4 2" xfId="1493" xr:uid="{3D9295B0-F8D8-4C5E-8E94-7B648BE9E273}"/>
    <cellStyle name="Porcentaje 2 6 2 4 2 2" xfId="3165" xr:uid="{1B2C3B87-B788-4512-AFBD-E4DA2F95949B}"/>
    <cellStyle name="Porcentaje 2 6 2 4 2 2 2" xfId="7346" xr:uid="{5EB9790E-2B95-41B1-9364-091FC4CDA8C0}"/>
    <cellStyle name="Porcentaje 2 6 2 4 2 2 2 2" xfId="15709" xr:uid="{44FA82BC-F00E-488B-AA36-5478F2FBCBFE}"/>
    <cellStyle name="Porcentaje 2 6 2 4 2 2 2 2 2" xfId="32438" xr:uid="{D0CD1297-5028-4989-9DC9-B25C55B0C421}"/>
    <cellStyle name="Porcentaje 2 6 2 4 2 2 2 3" xfId="24075" xr:uid="{F0430BB7-8252-4B0B-B77D-ED09E4FF672F}"/>
    <cellStyle name="Porcentaje 2 6 2 4 2 2 3" xfId="11528" xr:uid="{D1059871-F972-4B79-9546-E94FFB007A0F}"/>
    <cellStyle name="Porcentaje 2 6 2 4 2 2 3 2" xfId="28257" xr:uid="{3FDD57AD-81AE-48C5-BCAD-9B323684937D}"/>
    <cellStyle name="Porcentaje 2 6 2 4 2 2 4" xfId="19894" xr:uid="{B69D2EE2-E944-4A32-9A17-D551C3FE72B1}"/>
    <cellStyle name="Porcentaje 2 6 2 4 2 3" xfId="5674" xr:uid="{A398BF26-7483-475E-BFD2-575669D5BAFA}"/>
    <cellStyle name="Porcentaje 2 6 2 4 2 3 2" xfId="14037" xr:uid="{97E65409-6607-44FC-91F2-7FAA86FC62F3}"/>
    <cellStyle name="Porcentaje 2 6 2 4 2 3 2 2" xfId="30766" xr:uid="{D3B07B63-AF6D-4587-B41E-1F4A573CDF3C}"/>
    <cellStyle name="Porcentaje 2 6 2 4 2 3 3" xfId="22403" xr:uid="{193357D3-F334-4240-8113-E210F7FE5058}"/>
    <cellStyle name="Porcentaje 2 6 2 4 2 4" xfId="9856" xr:uid="{51E9D0D8-D984-4F29-8CFB-6917F5FD461B}"/>
    <cellStyle name="Porcentaje 2 6 2 4 2 4 2" xfId="26585" xr:uid="{082C7296-200A-4C82-8005-E50295C9FD64}"/>
    <cellStyle name="Porcentaje 2 6 2 4 2 5" xfId="18222" xr:uid="{6C5DE6D8-5684-4FA6-883E-DE6FCFFD7A4F}"/>
    <cellStyle name="Porcentaje 2 6 2 4 3" xfId="2329" xr:uid="{A2F02383-CDFE-4123-8E89-36DBA29E8412}"/>
    <cellStyle name="Porcentaje 2 6 2 4 3 2" xfId="6510" xr:uid="{C3561AB0-6CF8-4D8A-86DF-08882C96E77A}"/>
    <cellStyle name="Porcentaje 2 6 2 4 3 2 2" xfId="14873" xr:uid="{62725906-D8E5-43A1-9625-CDAB5B38DCEE}"/>
    <cellStyle name="Porcentaje 2 6 2 4 3 2 2 2" xfId="31602" xr:uid="{5B163EB6-D79D-4D41-BE63-A889C76B9AD2}"/>
    <cellStyle name="Porcentaje 2 6 2 4 3 2 3" xfId="23239" xr:uid="{07596151-8F0C-4656-ACFA-2758EA1E0CF3}"/>
    <cellStyle name="Porcentaje 2 6 2 4 3 3" xfId="10692" xr:uid="{3C8D023C-C9A6-4EA9-8BD8-9E51C7EB41F1}"/>
    <cellStyle name="Porcentaje 2 6 2 4 3 3 2" xfId="27421" xr:uid="{86800709-2228-4F45-8035-035B6BD2F6A5}"/>
    <cellStyle name="Porcentaje 2 6 2 4 3 4" xfId="19058" xr:uid="{F3EC2289-18BD-404F-8D43-97F5BB4DA1F8}"/>
    <cellStyle name="Porcentaje 2 6 2 4 4" xfId="4003" xr:uid="{C9EA3134-0FE3-44EC-84DE-985002F1603C}"/>
    <cellStyle name="Porcentaje 2 6 2 4 4 2" xfId="8184" xr:uid="{FC15C1D5-92E5-42A0-9B62-375CBBFA4921}"/>
    <cellStyle name="Porcentaje 2 6 2 4 4 2 2" xfId="16547" xr:uid="{17F0AA50-BA3B-4406-8D81-5FDAC9B235B5}"/>
    <cellStyle name="Porcentaje 2 6 2 4 4 2 2 2" xfId="33276" xr:uid="{41AEF42F-EF9E-457D-A20E-D5C8B54ED826}"/>
    <cellStyle name="Porcentaje 2 6 2 4 4 2 3" xfId="24913" xr:uid="{29C0E5B0-1039-4874-9644-7E06C07CA06E}"/>
    <cellStyle name="Porcentaje 2 6 2 4 4 3" xfId="12366" xr:uid="{880EC6FD-3B93-4B90-8867-9FC3761F1BA4}"/>
    <cellStyle name="Porcentaje 2 6 2 4 4 3 2" xfId="29095" xr:uid="{5B12575E-86A7-4441-A327-183EF2DE72EA}"/>
    <cellStyle name="Porcentaje 2 6 2 4 4 4" xfId="20732" xr:uid="{A1744D24-D6A2-4BB7-8440-F6E568FD302E}"/>
    <cellStyle name="Porcentaje 2 6 2 4 5" xfId="4838" xr:uid="{E7E43A5F-B6C7-4E92-B5E3-07744E8B3DB4}"/>
    <cellStyle name="Porcentaje 2 6 2 4 5 2" xfId="13201" xr:uid="{E2D13F56-56CB-445A-9B0A-BFF2B2E70015}"/>
    <cellStyle name="Porcentaje 2 6 2 4 5 2 2" xfId="29930" xr:uid="{8DCDF299-A818-4B33-9B62-36F9C44C1AFE}"/>
    <cellStyle name="Porcentaje 2 6 2 4 5 3" xfId="21567" xr:uid="{6888EC4E-74AF-46BB-9DA0-EF97F031AE80}"/>
    <cellStyle name="Porcentaje 2 6 2 4 6" xfId="9020" xr:uid="{18894606-62F4-454E-A2EF-0ED612BF1950}"/>
    <cellStyle name="Porcentaje 2 6 2 4 6 2" xfId="25749" xr:uid="{9F458DDC-1FAD-43E7-AD3A-D08144DD66F4}"/>
    <cellStyle name="Porcentaje 2 6 2 4 7" xfId="17386" xr:uid="{077501D4-8667-4C52-B9F9-A33C412E97FB}"/>
    <cellStyle name="Porcentaje 2 6 2 5" xfId="937" xr:uid="{DFF4210D-AD45-4131-A56C-FDCAA073F65E}"/>
    <cellStyle name="Porcentaje 2 6 2 5 2" xfId="2609" xr:uid="{6188900D-D20C-4C48-B072-A0D4238D2EC6}"/>
    <cellStyle name="Porcentaje 2 6 2 5 2 2" xfId="6790" xr:uid="{BAD51724-5F9D-405A-B4D2-0F31FD6122B4}"/>
    <cellStyle name="Porcentaje 2 6 2 5 2 2 2" xfId="15153" xr:uid="{DDCB618F-4C0B-4E00-96C7-D884774180F6}"/>
    <cellStyle name="Porcentaje 2 6 2 5 2 2 2 2" xfId="31882" xr:uid="{91A446BC-B78C-4832-AC3F-EF84833F7D25}"/>
    <cellStyle name="Porcentaje 2 6 2 5 2 2 3" xfId="23519" xr:uid="{A94122AA-AEA8-4260-AD88-E7C15BD47010}"/>
    <cellStyle name="Porcentaje 2 6 2 5 2 3" xfId="10972" xr:uid="{369C7838-1898-4A8F-ACEB-EB24F786D064}"/>
    <cellStyle name="Porcentaje 2 6 2 5 2 3 2" xfId="27701" xr:uid="{817F0CD9-2AE0-4341-A049-51D3DFE07FE5}"/>
    <cellStyle name="Porcentaje 2 6 2 5 2 4" xfId="19338" xr:uid="{D2B43EB4-B6C3-4D1A-872A-E030B43BB000}"/>
    <cellStyle name="Porcentaje 2 6 2 5 3" xfId="5118" xr:uid="{7DA644F0-1058-4F22-A157-F0D9F196BF5E}"/>
    <cellStyle name="Porcentaje 2 6 2 5 3 2" xfId="13481" xr:uid="{CE6CE4C1-FBA0-461C-AE31-83F8057D66FB}"/>
    <cellStyle name="Porcentaje 2 6 2 5 3 2 2" xfId="30210" xr:uid="{C28E7D57-56C7-4032-8C1F-E59095E5563C}"/>
    <cellStyle name="Porcentaje 2 6 2 5 3 3" xfId="21847" xr:uid="{95EF5CA6-3B56-4F42-B6B5-129FE6DE2F9F}"/>
    <cellStyle name="Porcentaje 2 6 2 5 4" xfId="9300" xr:uid="{E86BDF2F-A220-41C8-8653-360C402711AF}"/>
    <cellStyle name="Porcentaje 2 6 2 5 4 2" xfId="26029" xr:uid="{D2DF504F-A480-4190-BCFC-D1BCDF10E833}"/>
    <cellStyle name="Porcentaje 2 6 2 5 5" xfId="17666" xr:uid="{9AE61B5A-425F-4325-AB45-998FBE4BEDF1}"/>
    <cellStyle name="Porcentaje 2 6 2 6" xfId="1773" xr:uid="{5ACB978C-175E-48C7-8B2C-1D14746AF62A}"/>
    <cellStyle name="Porcentaje 2 6 2 6 2" xfId="5954" xr:uid="{D6A5CE94-BCBC-44DD-8FD8-D6DD74C36DC4}"/>
    <cellStyle name="Porcentaje 2 6 2 6 2 2" xfId="14317" xr:uid="{89D2BD3E-A97C-4F67-837E-60B7A9E37A20}"/>
    <cellStyle name="Porcentaje 2 6 2 6 2 2 2" xfId="31046" xr:uid="{E5334571-0ADE-4F20-B1E3-ED9EC9C51A81}"/>
    <cellStyle name="Porcentaje 2 6 2 6 2 3" xfId="22683" xr:uid="{AAA9A057-D469-4A40-A704-5647107FB1C6}"/>
    <cellStyle name="Porcentaje 2 6 2 6 3" xfId="10136" xr:uid="{9A1AB1D0-840B-4181-A742-9A9C413C4F62}"/>
    <cellStyle name="Porcentaje 2 6 2 6 3 2" xfId="26865" xr:uid="{BE58AB27-4FFD-40DB-8500-6E54D7BEBE9B}"/>
    <cellStyle name="Porcentaje 2 6 2 6 4" xfId="18502" xr:uid="{C1131D3C-1554-4369-AE99-60DB48DF6835}"/>
    <cellStyle name="Porcentaje 2 6 2 7" xfId="3447" xr:uid="{55B47B06-B841-454F-86A3-575260034949}"/>
    <cellStyle name="Porcentaje 2 6 2 7 2" xfId="7628" xr:uid="{B0BB958D-DBE9-45D7-953F-AD64511A32E7}"/>
    <cellStyle name="Porcentaje 2 6 2 7 2 2" xfId="15991" xr:uid="{11F62C65-B7AC-49B2-9B40-D5445CBFCD06}"/>
    <cellStyle name="Porcentaje 2 6 2 7 2 2 2" xfId="32720" xr:uid="{335ABA64-F58D-4DFE-B764-5E25575FFAC7}"/>
    <cellStyle name="Porcentaje 2 6 2 7 2 3" xfId="24357" xr:uid="{080B07F9-9D1D-4EE4-8F60-A6B73ED15EA2}"/>
    <cellStyle name="Porcentaje 2 6 2 7 3" xfId="11810" xr:uid="{3CD413BD-56BC-4136-BE68-456FA08BB693}"/>
    <cellStyle name="Porcentaje 2 6 2 7 3 2" xfId="28539" xr:uid="{342475C1-4354-43DF-897B-857FB0C9701E}"/>
    <cellStyle name="Porcentaje 2 6 2 7 4" xfId="20176" xr:uid="{16374AB8-2E85-4BF1-8985-85436435B5FB}"/>
    <cellStyle name="Porcentaje 2 6 2 8" xfId="4282" xr:uid="{BAC944AC-BA7D-41B8-BC1A-9CB0D30DBFA0}"/>
    <cellStyle name="Porcentaje 2 6 2 8 2" xfId="12645" xr:uid="{60D6027F-4DE1-4D3D-BAC5-61E16007CD9D}"/>
    <cellStyle name="Porcentaje 2 6 2 8 2 2" xfId="29374" xr:uid="{45CC79D1-80D8-4955-AC9B-1A266A67E138}"/>
    <cellStyle name="Porcentaje 2 6 2 8 3" xfId="21011" xr:uid="{386FFB9B-2A93-40BF-A941-AD40433E9954}"/>
    <cellStyle name="Porcentaje 2 6 2 9" xfId="8464" xr:uid="{BB734D4C-278A-49B3-8200-7B689E883D95}"/>
    <cellStyle name="Porcentaje 2 6 2 9 2" xfId="25193" xr:uid="{3576C93C-B697-4809-80C6-04E09E531148}"/>
    <cellStyle name="Porcentaje 2 6 3" xfId="170" xr:uid="{199FFED5-95AC-4B0E-A300-7970A19A8E85}"/>
    <cellStyle name="Porcentaje 2 6 3 2" xfId="448" xr:uid="{53800AC0-E631-4F59-A9E8-7951168664D4}"/>
    <cellStyle name="Porcentaje 2 6 3 2 2" xfId="1284" xr:uid="{B23718C8-D712-480D-8106-2890CBDD106F}"/>
    <cellStyle name="Porcentaje 2 6 3 2 2 2" xfId="2956" xr:uid="{1FC58D45-138A-47F9-A103-3E995A551A3F}"/>
    <cellStyle name="Porcentaje 2 6 3 2 2 2 2" xfId="7137" xr:uid="{D1984BCD-C10C-46DE-864C-B72F36F98D59}"/>
    <cellStyle name="Porcentaje 2 6 3 2 2 2 2 2" xfId="15500" xr:uid="{B773E707-4D14-4EEC-A548-A0F7FFF7EA52}"/>
    <cellStyle name="Porcentaje 2 6 3 2 2 2 2 2 2" xfId="32229" xr:uid="{C02EAD9D-44CF-41CB-862B-4C63F6BBBFF1}"/>
    <cellStyle name="Porcentaje 2 6 3 2 2 2 2 3" xfId="23866" xr:uid="{F5894C2A-D673-447B-84D7-DF9E486AD89B}"/>
    <cellStyle name="Porcentaje 2 6 3 2 2 2 3" xfId="11319" xr:uid="{32479242-04AE-4C98-94A8-494B5436A1F2}"/>
    <cellStyle name="Porcentaje 2 6 3 2 2 2 3 2" xfId="28048" xr:uid="{3CC55185-3B4F-4DAA-99A1-CBD55487820C}"/>
    <cellStyle name="Porcentaje 2 6 3 2 2 2 4" xfId="19685" xr:uid="{0E0EF5CE-A3EB-49DA-8826-00C2A47EE1A0}"/>
    <cellStyle name="Porcentaje 2 6 3 2 2 3" xfId="5465" xr:uid="{97F38DD1-80FA-492B-B37F-2B1AEF8BF154}"/>
    <cellStyle name="Porcentaje 2 6 3 2 2 3 2" xfId="13828" xr:uid="{3A410A5B-169D-4878-AF36-7A5453514EDF}"/>
    <cellStyle name="Porcentaje 2 6 3 2 2 3 2 2" xfId="30557" xr:uid="{9690DEB9-54F3-4DB8-A0E3-5A0DF3926019}"/>
    <cellStyle name="Porcentaje 2 6 3 2 2 3 3" xfId="22194" xr:uid="{53E5E0FF-603B-449B-92CD-C35691618957}"/>
    <cellStyle name="Porcentaje 2 6 3 2 2 4" xfId="9647" xr:uid="{44FA849F-C1FA-4F72-9F09-F4B910C7488F}"/>
    <cellStyle name="Porcentaje 2 6 3 2 2 4 2" xfId="26376" xr:uid="{171AD8A8-9101-40C7-8C4A-B61D2F3672F0}"/>
    <cellStyle name="Porcentaje 2 6 3 2 2 5" xfId="18013" xr:uid="{149DD0C9-F499-45FA-9464-1E406A0252E4}"/>
    <cellStyle name="Porcentaje 2 6 3 2 3" xfId="2120" xr:uid="{01C5C4FA-1D71-44A1-BE12-1DF23F782692}"/>
    <cellStyle name="Porcentaje 2 6 3 2 3 2" xfId="6301" xr:uid="{CF8FBB3E-B4CA-4661-B033-4B6144805D6A}"/>
    <cellStyle name="Porcentaje 2 6 3 2 3 2 2" xfId="14664" xr:uid="{E6CAF1F3-8B27-4E89-AD35-C7C99DB68FD8}"/>
    <cellStyle name="Porcentaje 2 6 3 2 3 2 2 2" xfId="31393" xr:uid="{4FAF50AD-1CED-4868-86FE-EA459E633D7C}"/>
    <cellStyle name="Porcentaje 2 6 3 2 3 2 3" xfId="23030" xr:uid="{BE2EC81A-E21B-467A-919C-228C8E2A09DF}"/>
    <cellStyle name="Porcentaje 2 6 3 2 3 3" xfId="10483" xr:uid="{849A298E-8A1D-469E-992E-C3FEAFF279DB}"/>
    <cellStyle name="Porcentaje 2 6 3 2 3 3 2" xfId="27212" xr:uid="{7D369DD1-71E1-4ADB-B945-AAB0BF9D7869}"/>
    <cellStyle name="Porcentaje 2 6 3 2 3 4" xfId="18849" xr:uid="{99FD587B-B322-4B67-807B-21963D81CC26}"/>
    <cellStyle name="Porcentaje 2 6 3 2 4" xfId="3794" xr:uid="{F7E81DAF-EF5E-4359-BFA2-147E57E64F8D}"/>
    <cellStyle name="Porcentaje 2 6 3 2 4 2" xfId="7975" xr:uid="{B19FAF7B-570A-4CCD-B09D-4174740BD72D}"/>
    <cellStyle name="Porcentaje 2 6 3 2 4 2 2" xfId="16338" xr:uid="{B4E20D15-7EA7-4BAC-8887-1211B7BF5AE9}"/>
    <cellStyle name="Porcentaje 2 6 3 2 4 2 2 2" xfId="33067" xr:uid="{EAF1AE9E-6CCF-4C5C-80F6-0D25071393F1}"/>
    <cellStyle name="Porcentaje 2 6 3 2 4 2 3" xfId="24704" xr:uid="{21F77045-9710-4888-ADAC-859155061ECB}"/>
    <cellStyle name="Porcentaje 2 6 3 2 4 3" xfId="12157" xr:uid="{47213173-6455-4C19-B1A3-2F8A66E680ED}"/>
    <cellStyle name="Porcentaje 2 6 3 2 4 3 2" xfId="28886" xr:uid="{97C3FD87-2101-40A7-805E-FB1E54E36E9A}"/>
    <cellStyle name="Porcentaje 2 6 3 2 4 4" xfId="20523" xr:uid="{DE2808AB-2D59-4821-B34B-614A62698182}"/>
    <cellStyle name="Porcentaje 2 6 3 2 5" xfId="4629" xr:uid="{CA24079B-0606-4E4D-B40D-22A0E89A5223}"/>
    <cellStyle name="Porcentaje 2 6 3 2 5 2" xfId="12992" xr:uid="{46B6362C-5802-4457-8938-A9C50005A9F3}"/>
    <cellStyle name="Porcentaje 2 6 3 2 5 2 2" xfId="29721" xr:uid="{C7CE799D-5146-4A09-8799-372E081AD655}"/>
    <cellStyle name="Porcentaje 2 6 3 2 5 3" xfId="21358" xr:uid="{D996A2D8-6C61-4478-9D9F-5AFD7F03ED64}"/>
    <cellStyle name="Porcentaje 2 6 3 2 6" xfId="8811" xr:uid="{248E5398-00E3-4F9A-A183-C4CE14C9B773}"/>
    <cellStyle name="Porcentaje 2 6 3 2 6 2" xfId="25540" xr:uid="{AEFFF8AF-9FB0-4B1E-9B3E-A5C67FF453D2}"/>
    <cellStyle name="Porcentaje 2 6 3 2 7" xfId="17177" xr:uid="{E9563E5C-FD91-457D-9904-C0CCAD4A6654}"/>
    <cellStyle name="Porcentaje 2 6 3 3" xfId="726" xr:uid="{846A9F30-4D7B-4B6E-8825-E553159C9A34}"/>
    <cellStyle name="Porcentaje 2 6 3 3 2" xfId="1562" xr:uid="{803B688A-1545-48BE-AD7D-68C4CCCB409C}"/>
    <cellStyle name="Porcentaje 2 6 3 3 2 2" xfId="3234" xr:uid="{1768579A-496E-4DAC-8BE6-404F5F9145EE}"/>
    <cellStyle name="Porcentaje 2 6 3 3 2 2 2" xfId="7415" xr:uid="{8AFE4245-264B-4F47-86E1-FA0BA90628CC}"/>
    <cellStyle name="Porcentaje 2 6 3 3 2 2 2 2" xfId="15778" xr:uid="{7AAA8D0F-5539-4E05-AE6C-94455D932C37}"/>
    <cellStyle name="Porcentaje 2 6 3 3 2 2 2 2 2" xfId="32507" xr:uid="{84C3EA3D-4F8F-4EA6-9505-394196038CFB}"/>
    <cellStyle name="Porcentaje 2 6 3 3 2 2 2 3" xfId="24144" xr:uid="{F35E60BD-E0F4-449C-ABA6-5F7362774F86}"/>
    <cellStyle name="Porcentaje 2 6 3 3 2 2 3" xfId="11597" xr:uid="{8C45860C-1920-4A62-94F5-EE0E2C3C29E3}"/>
    <cellStyle name="Porcentaje 2 6 3 3 2 2 3 2" xfId="28326" xr:uid="{D3E03678-0028-43B3-AD0F-C94D4B68B786}"/>
    <cellStyle name="Porcentaje 2 6 3 3 2 2 4" xfId="19963" xr:uid="{54578FAC-12F5-4A70-9EA2-945CDE6D960F}"/>
    <cellStyle name="Porcentaje 2 6 3 3 2 3" xfId="5743" xr:uid="{073CBCD8-A2E9-44DD-B822-EB3CD20A7A6E}"/>
    <cellStyle name="Porcentaje 2 6 3 3 2 3 2" xfId="14106" xr:uid="{B40196E7-AC8D-4248-9BD9-BCCD71DDBFAB}"/>
    <cellStyle name="Porcentaje 2 6 3 3 2 3 2 2" xfId="30835" xr:uid="{35452E03-A841-4852-8A78-E108FFCC292B}"/>
    <cellStyle name="Porcentaje 2 6 3 3 2 3 3" xfId="22472" xr:uid="{6679A52B-F3DF-4D9B-9E50-F4306C95616C}"/>
    <cellStyle name="Porcentaje 2 6 3 3 2 4" xfId="9925" xr:uid="{73A42332-E2FC-4D92-8804-279B817E45FE}"/>
    <cellStyle name="Porcentaje 2 6 3 3 2 4 2" xfId="26654" xr:uid="{6355935E-2D4F-41AC-A622-11A000F18A26}"/>
    <cellStyle name="Porcentaje 2 6 3 3 2 5" xfId="18291" xr:uid="{05816766-972E-420A-A4D6-073343ABAD77}"/>
    <cellStyle name="Porcentaje 2 6 3 3 3" xfId="2398" xr:uid="{4E462086-000A-4B4D-AA56-35566845C05F}"/>
    <cellStyle name="Porcentaje 2 6 3 3 3 2" xfId="6579" xr:uid="{0980EE25-4811-47A0-91EA-B6E3780F3B19}"/>
    <cellStyle name="Porcentaje 2 6 3 3 3 2 2" xfId="14942" xr:uid="{EDED1D6C-F06F-48AA-BDF7-C0C9BEF8B682}"/>
    <cellStyle name="Porcentaje 2 6 3 3 3 2 2 2" xfId="31671" xr:uid="{800ABEDC-FD77-4D1E-BE1E-76E95159F111}"/>
    <cellStyle name="Porcentaje 2 6 3 3 3 2 3" xfId="23308" xr:uid="{BB14ED09-80A3-4950-A93D-605CC824AE47}"/>
    <cellStyle name="Porcentaje 2 6 3 3 3 3" xfId="10761" xr:uid="{5937F9CF-CA75-4CFE-A391-4A4666731179}"/>
    <cellStyle name="Porcentaje 2 6 3 3 3 3 2" xfId="27490" xr:uid="{43D41F06-4CB0-43A7-BFA5-E29828270665}"/>
    <cellStyle name="Porcentaje 2 6 3 3 3 4" xfId="19127" xr:uid="{24D19D26-5315-4C67-A0C5-B7CDB3DD0AA8}"/>
    <cellStyle name="Porcentaje 2 6 3 3 4" xfId="4072" xr:uid="{CEE6CECF-FB47-450A-A1E3-ACBD5C151423}"/>
    <cellStyle name="Porcentaje 2 6 3 3 4 2" xfId="8253" xr:uid="{395F2507-47F9-4D8F-97F2-066550C75EF0}"/>
    <cellStyle name="Porcentaje 2 6 3 3 4 2 2" xfId="16616" xr:uid="{E389F74A-72B4-4A3B-981A-F1461AA6326E}"/>
    <cellStyle name="Porcentaje 2 6 3 3 4 2 2 2" xfId="33345" xr:uid="{C1BAB858-1A74-4188-AD72-7669B4B2D646}"/>
    <cellStyle name="Porcentaje 2 6 3 3 4 2 3" xfId="24982" xr:uid="{C04F41D5-764E-4B7B-8ECC-C24794EF4479}"/>
    <cellStyle name="Porcentaje 2 6 3 3 4 3" xfId="12435" xr:uid="{491386A6-20ED-42C8-B247-0C45B4C06978}"/>
    <cellStyle name="Porcentaje 2 6 3 3 4 3 2" xfId="29164" xr:uid="{029E9F96-F0EB-442A-BB2E-2668E2FF0690}"/>
    <cellStyle name="Porcentaje 2 6 3 3 4 4" xfId="20801" xr:uid="{50D4978C-2732-4E1F-8A6E-06EF94EA0F55}"/>
    <cellStyle name="Porcentaje 2 6 3 3 5" xfId="4907" xr:uid="{951957EB-887D-4A5A-82A4-AB33B12888A1}"/>
    <cellStyle name="Porcentaje 2 6 3 3 5 2" xfId="13270" xr:uid="{BD8D7A37-19CF-4EC9-BED0-F08EEC833F45}"/>
    <cellStyle name="Porcentaje 2 6 3 3 5 2 2" xfId="29999" xr:uid="{EF6DF54A-C4AE-4069-AB73-19B781D7FDA9}"/>
    <cellStyle name="Porcentaje 2 6 3 3 5 3" xfId="21636" xr:uid="{8732866C-A35D-4661-A5BD-60D4ACC78F79}"/>
    <cellStyle name="Porcentaje 2 6 3 3 6" xfId="9089" xr:uid="{6552E4BF-C321-4CE9-9371-E4983115FA5E}"/>
    <cellStyle name="Porcentaje 2 6 3 3 6 2" xfId="25818" xr:uid="{A6E032F1-E777-4C2D-A853-5DD7B20A804B}"/>
    <cellStyle name="Porcentaje 2 6 3 3 7" xfId="17455" xr:uid="{2652DF95-D8EF-41A8-9AF8-BF9231161665}"/>
    <cellStyle name="Porcentaje 2 6 3 4" xfId="1006" xr:uid="{DCE51C61-1AD0-4343-9864-E5DE4F06D9FD}"/>
    <cellStyle name="Porcentaje 2 6 3 4 2" xfId="2678" xr:uid="{3EBC9798-6EED-4295-928C-6BD5CEB03263}"/>
    <cellStyle name="Porcentaje 2 6 3 4 2 2" xfId="6859" xr:uid="{62435258-C14A-4568-9537-9C3DB24F6725}"/>
    <cellStyle name="Porcentaje 2 6 3 4 2 2 2" xfId="15222" xr:uid="{33FC5C9A-B8F7-45B1-AC76-EFFBB1EF70F0}"/>
    <cellStyle name="Porcentaje 2 6 3 4 2 2 2 2" xfId="31951" xr:uid="{4F1E68E8-1A06-4958-9DC1-FB2101C91208}"/>
    <cellStyle name="Porcentaje 2 6 3 4 2 2 3" xfId="23588" xr:uid="{C99BAA6B-9172-419E-AB26-07C02C8444FF}"/>
    <cellStyle name="Porcentaje 2 6 3 4 2 3" xfId="11041" xr:uid="{09799BAA-C721-400C-B768-B7F6E979A8C4}"/>
    <cellStyle name="Porcentaje 2 6 3 4 2 3 2" xfId="27770" xr:uid="{E51CF3EB-41B1-454F-9742-ABE3BB94A84C}"/>
    <cellStyle name="Porcentaje 2 6 3 4 2 4" xfId="19407" xr:uid="{D421E63B-F0BB-4178-AD34-495BBD087337}"/>
    <cellStyle name="Porcentaje 2 6 3 4 3" xfId="5187" xr:uid="{A9CAB437-38A0-4CC4-8E41-6278541E8BFA}"/>
    <cellStyle name="Porcentaje 2 6 3 4 3 2" xfId="13550" xr:uid="{4B121EE9-3E6B-4BA7-ABE3-AC11F42FEF0D}"/>
    <cellStyle name="Porcentaje 2 6 3 4 3 2 2" xfId="30279" xr:uid="{4B335919-C74E-4AA0-BE0E-ADCF73D39CCE}"/>
    <cellStyle name="Porcentaje 2 6 3 4 3 3" xfId="21916" xr:uid="{C4DD1D10-B782-446A-9616-7EB007DC0875}"/>
    <cellStyle name="Porcentaje 2 6 3 4 4" xfId="9369" xr:uid="{E3B0C344-4998-47CD-8744-36BC63E34C23}"/>
    <cellStyle name="Porcentaje 2 6 3 4 4 2" xfId="26098" xr:uid="{4A162CC2-DAEE-47A2-A895-146DD1636DF1}"/>
    <cellStyle name="Porcentaje 2 6 3 4 5" xfId="17735" xr:uid="{B6C0F9B5-ED81-46D6-BD7E-A353A8FE9647}"/>
    <cellStyle name="Porcentaje 2 6 3 5" xfId="1842" xr:uid="{61E02B54-3046-42DC-BEB3-B93EDC7E91FA}"/>
    <cellStyle name="Porcentaje 2 6 3 5 2" xfId="6023" xr:uid="{B0E0AE25-1486-4050-85BE-7BF2B15B2904}"/>
    <cellStyle name="Porcentaje 2 6 3 5 2 2" xfId="14386" xr:uid="{3ED7701E-9379-4B82-B935-5EF72B635E45}"/>
    <cellStyle name="Porcentaje 2 6 3 5 2 2 2" xfId="31115" xr:uid="{647F51CF-EF72-4E6D-B1D4-4D49316E5FC9}"/>
    <cellStyle name="Porcentaje 2 6 3 5 2 3" xfId="22752" xr:uid="{08D5D938-7CC4-4214-8ECA-C60312588078}"/>
    <cellStyle name="Porcentaje 2 6 3 5 3" xfId="10205" xr:uid="{A0741FAD-4070-4A7B-8C06-0055F84E3519}"/>
    <cellStyle name="Porcentaje 2 6 3 5 3 2" xfId="26934" xr:uid="{9D94F635-25F1-4C12-AA78-E2F6B7C2528D}"/>
    <cellStyle name="Porcentaje 2 6 3 5 4" xfId="18571" xr:uid="{B670FA6C-0EC2-4077-97E6-84ACC4B14D01}"/>
    <cellStyle name="Porcentaje 2 6 3 6" xfId="3516" xr:uid="{0E1A7E7C-D61B-4ABF-AF95-1CD0113D83E0}"/>
    <cellStyle name="Porcentaje 2 6 3 6 2" xfId="7697" xr:uid="{1E9874D2-6BDD-43AB-8576-8187D589C133}"/>
    <cellStyle name="Porcentaje 2 6 3 6 2 2" xfId="16060" xr:uid="{9118D098-0300-46D3-94F1-1FEFAB1223CB}"/>
    <cellStyle name="Porcentaje 2 6 3 6 2 2 2" xfId="32789" xr:uid="{7E4E0355-49CD-44D5-8653-F83B4051EB61}"/>
    <cellStyle name="Porcentaje 2 6 3 6 2 3" xfId="24426" xr:uid="{F8D5CD1B-51C8-4B13-9749-059514AD259E}"/>
    <cellStyle name="Porcentaje 2 6 3 6 3" xfId="11879" xr:uid="{4590DEF8-D7D5-48AB-8CF7-96EE8C6CF165}"/>
    <cellStyle name="Porcentaje 2 6 3 6 3 2" xfId="28608" xr:uid="{7C1BE66B-63FE-4968-84E2-FF4E02FC5999}"/>
    <cellStyle name="Porcentaje 2 6 3 6 4" xfId="20245" xr:uid="{84461109-D212-4D88-A684-D3D06A3E633F}"/>
    <cellStyle name="Porcentaje 2 6 3 7" xfId="4351" xr:uid="{72FB1B1F-EC83-41D8-83BC-E56B49BB7F74}"/>
    <cellStyle name="Porcentaje 2 6 3 7 2" xfId="12714" xr:uid="{6AF04C8F-5FA0-461F-9797-71E286AAA19A}"/>
    <cellStyle name="Porcentaje 2 6 3 7 2 2" xfId="29443" xr:uid="{8AA7CBBF-2DD0-461A-A96F-D7AB80407A09}"/>
    <cellStyle name="Porcentaje 2 6 3 7 3" xfId="21080" xr:uid="{454E2A5D-0447-4ED0-8E60-0CDCCD568703}"/>
    <cellStyle name="Porcentaje 2 6 3 8" xfId="8533" xr:uid="{13BB0D81-8FBE-4877-A0DF-D7EC046F526A}"/>
    <cellStyle name="Porcentaje 2 6 3 8 2" xfId="25262" xr:uid="{55FC62FA-532E-4293-ABE8-D890B0C0FB7F}"/>
    <cellStyle name="Porcentaje 2 6 3 9" xfId="16899" xr:uid="{41B08A0C-9E4E-4290-BE2B-52AA2FA3CE45}"/>
    <cellStyle name="Porcentaje 2 6 4" xfId="312" xr:uid="{33F9CFFD-C8F0-46FE-8E64-3CBBB2F49617}"/>
    <cellStyle name="Porcentaje 2 6 4 2" xfId="1148" xr:uid="{616B84A2-1610-4502-87BC-7D4614A5FDB7}"/>
    <cellStyle name="Porcentaje 2 6 4 2 2" xfId="2820" xr:uid="{48F9B273-2676-441F-BF65-20D0B86FD710}"/>
    <cellStyle name="Porcentaje 2 6 4 2 2 2" xfId="7001" xr:uid="{3D833515-81C5-44C6-8EB2-237CFCC81942}"/>
    <cellStyle name="Porcentaje 2 6 4 2 2 2 2" xfId="15364" xr:uid="{D0DBC05C-11CB-4523-865B-06345D7BC706}"/>
    <cellStyle name="Porcentaje 2 6 4 2 2 2 2 2" xfId="32093" xr:uid="{A3D4C063-2B5D-4433-9119-D6077AB399CD}"/>
    <cellStyle name="Porcentaje 2 6 4 2 2 2 3" xfId="23730" xr:uid="{F96369FF-6ACB-44E4-913A-7AC39C27C9EC}"/>
    <cellStyle name="Porcentaje 2 6 4 2 2 3" xfId="11183" xr:uid="{98473AE0-6935-4709-923F-56FC6F3E5B7B}"/>
    <cellStyle name="Porcentaje 2 6 4 2 2 3 2" xfId="27912" xr:uid="{388DA26A-A88D-488D-A90A-96F0DCC0445F}"/>
    <cellStyle name="Porcentaje 2 6 4 2 2 4" xfId="19549" xr:uid="{2D206EAE-DEBF-4477-8A6F-B05A8CEC3B2C}"/>
    <cellStyle name="Porcentaje 2 6 4 2 3" xfId="5329" xr:uid="{9B264C50-CA35-49C7-BFF0-9A8AC0F4AFB7}"/>
    <cellStyle name="Porcentaje 2 6 4 2 3 2" xfId="13692" xr:uid="{C4A05E1C-F1F6-4CFB-BF71-B30C3C5DEEA0}"/>
    <cellStyle name="Porcentaje 2 6 4 2 3 2 2" xfId="30421" xr:uid="{8C59D8A0-EFA1-48C6-B3F5-21EBCEB96024}"/>
    <cellStyle name="Porcentaje 2 6 4 2 3 3" xfId="22058" xr:uid="{A80EC55A-8191-439D-961C-A445091B2691}"/>
    <cellStyle name="Porcentaje 2 6 4 2 4" xfId="9511" xr:uid="{EED14563-4133-4387-8DE0-4ECE12D3ABA2}"/>
    <cellStyle name="Porcentaje 2 6 4 2 4 2" xfId="26240" xr:uid="{F483DE1D-8097-4268-8906-5BAD8450093D}"/>
    <cellStyle name="Porcentaje 2 6 4 2 5" xfId="17877" xr:uid="{E7E36A69-77B3-4DB9-93A8-611AE1B17BAA}"/>
    <cellStyle name="Porcentaje 2 6 4 3" xfId="1984" xr:uid="{F1B51C0E-332C-446B-946C-EC5753AC64BE}"/>
    <cellStyle name="Porcentaje 2 6 4 3 2" xfId="6165" xr:uid="{66497F40-658B-4091-8E0A-D1B96061A774}"/>
    <cellStyle name="Porcentaje 2 6 4 3 2 2" xfId="14528" xr:uid="{AA56F4E7-7108-436B-91D2-CA293BA8040A}"/>
    <cellStyle name="Porcentaje 2 6 4 3 2 2 2" xfId="31257" xr:uid="{5A53412D-F0D4-4751-81BB-6089743DA7F5}"/>
    <cellStyle name="Porcentaje 2 6 4 3 2 3" xfId="22894" xr:uid="{C6E38126-0190-40C7-ABD7-1900DB377988}"/>
    <cellStyle name="Porcentaje 2 6 4 3 3" xfId="10347" xr:uid="{C405663D-003C-4D1D-B856-D035A9FDA972}"/>
    <cellStyle name="Porcentaje 2 6 4 3 3 2" xfId="27076" xr:uid="{0678DD50-2781-43F6-BB78-7CD6855AA7AC}"/>
    <cellStyle name="Porcentaje 2 6 4 3 4" xfId="18713" xr:uid="{F40AF668-17A8-48B9-98DD-9F78F32F1830}"/>
    <cellStyle name="Porcentaje 2 6 4 4" xfId="3658" xr:uid="{1D72E1F7-F3B3-4903-BA19-80E0F16B99B2}"/>
    <cellStyle name="Porcentaje 2 6 4 4 2" xfId="7839" xr:uid="{5E11E85D-6725-4E77-A1A9-BD00AC0F132B}"/>
    <cellStyle name="Porcentaje 2 6 4 4 2 2" xfId="16202" xr:uid="{88AC2B03-4E91-4224-A0F0-85986D1086F1}"/>
    <cellStyle name="Porcentaje 2 6 4 4 2 2 2" xfId="32931" xr:uid="{5F78806F-D76F-4E32-928B-FD9A1A3F7883}"/>
    <cellStyle name="Porcentaje 2 6 4 4 2 3" xfId="24568" xr:uid="{224A5916-21C6-43A6-903D-CD4DFE26B1B4}"/>
    <cellStyle name="Porcentaje 2 6 4 4 3" xfId="12021" xr:uid="{D7BD564C-6DD4-4E04-98CA-9D0A761F85B6}"/>
    <cellStyle name="Porcentaje 2 6 4 4 3 2" xfId="28750" xr:uid="{2802F6AD-A6CD-4F05-AC9C-4A629ED0316A}"/>
    <cellStyle name="Porcentaje 2 6 4 4 4" xfId="20387" xr:uid="{FCF68AFA-0AD6-4819-9531-FF5E59A51E71}"/>
    <cellStyle name="Porcentaje 2 6 4 5" xfId="4493" xr:uid="{752E2C66-2148-4B9E-BB74-727D5BBB7F12}"/>
    <cellStyle name="Porcentaje 2 6 4 5 2" xfId="12856" xr:uid="{442D32F1-8F7C-43E3-9265-610EFEA290CA}"/>
    <cellStyle name="Porcentaje 2 6 4 5 2 2" xfId="29585" xr:uid="{98B8C040-8EB0-40DF-9039-53D1867EF49D}"/>
    <cellStyle name="Porcentaje 2 6 4 5 3" xfId="21222" xr:uid="{E0F36698-2E3A-4E9C-88A3-2BD004805B44}"/>
    <cellStyle name="Porcentaje 2 6 4 6" xfId="8675" xr:uid="{CDE7ADE4-B4AA-4F8D-81E5-B3F19C0400DA}"/>
    <cellStyle name="Porcentaje 2 6 4 6 2" xfId="25404" xr:uid="{402AD3C7-D954-43D4-BDA7-74EEA7E12532}"/>
    <cellStyle name="Porcentaje 2 6 4 7" xfId="17041" xr:uid="{74F9432C-9D6B-4B55-84C7-CFAA42D78E02}"/>
    <cellStyle name="Porcentaje 2 6 5" xfId="590" xr:uid="{C9E69E64-D908-4E22-8CB5-A1D4C870B6D1}"/>
    <cellStyle name="Porcentaje 2 6 5 2" xfId="1426" xr:uid="{4E11C0B8-5DA1-4345-87A1-320BF47DCB3A}"/>
    <cellStyle name="Porcentaje 2 6 5 2 2" xfId="3098" xr:uid="{7DEAB5B5-4084-4A86-A6F6-00D638E56F6E}"/>
    <cellStyle name="Porcentaje 2 6 5 2 2 2" xfId="7279" xr:uid="{231701CD-6FEB-49C8-B0F1-4240978C4AD9}"/>
    <cellStyle name="Porcentaje 2 6 5 2 2 2 2" xfId="15642" xr:uid="{01A1ECB5-EB68-41F0-942F-DF3AAF845EB9}"/>
    <cellStyle name="Porcentaje 2 6 5 2 2 2 2 2" xfId="32371" xr:uid="{2F9111C1-6B2E-4FDE-B0DA-343CD4833E5A}"/>
    <cellStyle name="Porcentaje 2 6 5 2 2 2 3" xfId="24008" xr:uid="{DF43C7F1-DAC1-4BF8-B59C-AF88855D5CA0}"/>
    <cellStyle name="Porcentaje 2 6 5 2 2 3" xfId="11461" xr:uid="{F1ED5318-36A7-4386-963C-B42C20074022}"/>
    <cellStyle name="Porcentaje 2 6 5 2 2 3 2" xfId="28190" xr:uid="{AEB58B92-4883-411B-A002-36CB6FED3F28}"/>
    <cellStyle name="Porcentaje 2 6 5 2 2 4" xfId="19827" xr:uid="{8CAC06DE-B34D-4C92-A603-A1C3E799A9D5}"/>
    <cellStyle name="Porcentaje 2 6 5 2 3" xfId="5607" xr:uid="{7EB46F47-12A5-4726-9C92-86C96A94BD63}"/>
    <cellStyle name="Porcentaje 2 6 5 2 3 2" xfId="13970" xr:uid="{0D409DEB-83CD-4A65-A985-EB96E5521ED5}"/>
    <cellStyle name="Porcentaje 2 6 5 2 3 2 2" xfId="30699" xr:uid="{A8E47C96-E6EC-4FCB-8A0C-50D7BFA2A5C8}"/>
    <cellStyle name="Porcentaje 2 6 5 2 3 3" xfId="22336" xr:uid="{D7904187-6D53-4AA2-ACC1-22D034642F1F}"/>
    <cellStyle name="Porcentaje 2 6 5 2 4" xfId="9789" xr:uid="{C60ECF6D-77F1-4745-B914-A2ECB726B73D}"/>
    <cellStyle name="Porcentaje 2 6 5 2 4 2" xfId="26518" xr:uid="{E7F102FB-D7FD-471B-99CF-F9EE50378B80}"/>
    <cellStyle name="Porcentaje 2 6 5 2 5" xfId="18155" xr:uid="{F7E78BE6-14D4-4707-B77A-24443431E63F}"/>
    <cellStyle name="Porcentaje 2 6 5 3" xfId="2262" xr:uid="{B26C3B5A-E07A-4A38-AAC9-87B8B96D1852}"/>
    <cellStyle name="Porcentaje 2 6 5 3 2" xfId="6443" xr:uid="{7AAFB272-4426-4567-92FC-290E8A68DCC8}"/>
    <cellStyle name="Porcentaje 2 6 5 3 2 2" xfId="14806" xr:uid="{9021727A-E5B7-4FF9-9D9E-2B996A2534FC}"/>
    <cellStyle name="Porcentaje 2 6 5 3 2 2 2" xfId="31535" xr:uid="{78AB7F2E-7BC5-4B49-A261-01CB7701527D}"/>
    <cellStyle name="Porcentaje 2 6 5 3 2 3" xfId="23172" xr:uid="{8AF84C32-4FC8-40A0-AC8F-22627E1342EC}"/>
    <cellStyle name="Porcentaje 2 6 5 3 3" xfId="10625" xr:uid="{1A7B51F1-35D1-467A-9DA9-AFA94031CDDC}"/>
    <cellStyle name="Porcentaje 2 6 5 3 3 2" xfId="27354" xr:uid="{86562D9B-9B0F-497F-BD6C-4A93A5ED2E92}"/>
    <cellStyle name="Porcentaje 2 6 5 3 4" xfId="18991" xr:uid="{88393901-D2B6-423A-AAE9-BE332E4AF10E}"/>
    <cellStyle name="Porcentaje 2 6 5 4" xfId="3936" xr:uid="{F75CCD57-255B-48F4-B776-FAD2C4745226}"/>
    <cellStyle name="Porcentaje 2 6 5 4 2" xfId="8117" xr:uid="{8320112C-E219-412A-8441-CDAE23DE601A}"/>
    <cellStyle name="Porcentaje 2 6 5 4 2 2" xfId="16480" xr:uid="{312769C0-4A44-4070-95CC-239B6D41AA3E}"/>
    <cellStyle name="Porcentaje 2 6 5 4 2 2 2" xfId="33209" xr:uid="{E885D16D-F2F4-4E89-BB16-40C6DAE33592}"/>
    <cellStyle name="Porcentaje 2 6 5 4 2 3" xfId="24846" xr:uid="{DED72EF2-DAA7-4D88-8926-ACAB7D759D80}"/>
    <cellStyle name="Porcentaje 2 6 5 4 3" xfId="12299" xr:uid="{AAB5EB3B-D49E-4DF1-AB25-0355DDFF3B66}"/>
    <cellStyle name="Porcentaje 2 6 5 4 3 2" xfId="29028" xr:uid="{ADBE0E62-160F-4B90-9175-BF83034ED41B}"/>
    <cellStyle name="Porcentaje 2 6 5 4 4" xfId="20665" xr:uid="{9C489725-ECAB-433A-A8C6-FA8A9AB18838}"/>
    <cellStyle name="Porcentaje 2 6 5 5" xfId="4771" xr:uid="{0FE683DA-38EA-4FAE-8A75-2C9622208753}"/>
    <cellStyle name="Porcentaje 2 6 5 5 2" xfId="13134" xr:uid="{68738222-CBC1-452B-B040-99034234692F}"/>
    <cellStyle name="Porcentaje 2 6 5 5 2 2" xfId="29863" xr:uid="{6F398BC7-AA6E-429B-84D6-F83030D1FBC4}"/>
    <cellStyle name="Porcentaje 2 6 5 5 3" xfId="21500" xr:uid="{26888A11-1CE0-49BE-AC03-D155CBA3D197}"/>
    <cellStyle name="Porcentaje 2 6 5 6" xfId="8953" xr:uid="{16917402-C7F8-4EBA-86BB-BF4076D171DC}"/>
    <cellStyle name="Porcentaje 2 6 5 6 2" xfId="25682" xr:uid="{762EA8E5-828A-4048-AA80-4EDE319CED83}"/>
    <cellStyle name="Porcentaje 2 6 5 7" xfId="17319" xr:uid="{AC69C901-34BE-4F96-8E0C-8564D009E847}"/>
    <cellStyle name="Porcentaje 2 6 6" xfId="870" xr:uid="{6E149D3B-D913-4843-928C-4DC49CB6A107}"/>
    <cellStyle name="Porcentaje 2 6 6 2" xfId="2542" xr:uid="{4E3F7245-9958-46F8-AE91-0C124448E00B}"/>
    <cellStyle name="Porcentaje 2 6 6 2 2" xfId="6723" xr:uid="{7C95E1C9-E1DD-43D6-A02A-1007E4128BEB}"/>
    <cellStyle name="Porcentaje 2 6 6 2 2 2" xfId="15086" xr:uid="{A8B55031-646D-4273-84ED-022CA1941FEE}"/>
    <cellStyle name="Porcentaje 2 6 6 2 2 2 2" xfId="31815" xr:uid="{624DFAEC-C825-4380-AB34-3F97EB19E439}"/>
    <cellStyle name="Porcentaje 2 6 6 2 2 3" xfId="23452" xr:uid="{600A4A48-572F-42EC-9A66-C896E9F2F8A6}"/>
    <cellStyle name="Porcentaje 2 6 6 2 3" xfId="10905" xr:uid="{5DAEB388-DD44-4B8D-9A07-D86138847DDE}"/>
    <cellStyle name="Porcentaje 2 6 6 2 3 2" xfId="27634" xr:uid="{E69E4CA2-F5B2-4DA2-8AAF-BDC852FF1C55}"/>
    <cellStyle name="Porcentaje 2 6 6 2 4" xfId="19271" xr:uid="{DF055771-0F8B-43D8-BA68-74B129D062F4}"/>
    <cellStyle name="Porcentaje 2 6 6 3" xfId="5051" xr:uid="{CE5F1235-34FC-4BE4-A57B-50266F1BD2FB}"/>
    <cellStyle name="Porcentaje 2 6 6 3 2" xfId="13414" xr:uid="{B46A517C-30C2-402A-BACA-43CF5B692622}"/>
    <cellStyle name="Porcentaje 2 6 6 3 2 2" xfId="30143" xr:uid="{F11D2658-6423-4D9D-96AB-69EDE84913EB}"/>
    <cellStyle name="Porcentaje 2 6 6 3 3" xfId="21780" xr:uid="{6FB50748-15D6-4976-9CB4-63488BC7A7D3}"/>
    <cellStyle name="Porcentaje 2 6 6 4" xfId="9233" xr:uid="{73FB1717-972F-46BC-84BC-254CC77F67AC}"/>
    <cellStyle name="Porcentaje 2 6 6 4 2" xfId="25962" xr:uid="{0C52B21F-F4C2-4C8F-90C6-4F275C7ECB72}"/>
    <cellStyle name="Porcentaje 2 6 6 5" xfId="17599" xr:uid="{F42D37FB-AF5C-471D-8D82-C0C191E0B97A}"/>
    <cellStyle name="Porcentaje 2 6 7" xfId="1706" xr:uid="{2A12C2A2-E5E1-4671-9D43-C49DE4AC7FDE}"/>
    <cellStyle name="Porcentaje 2 6 7 2" xfId="5887" xr:uid="{DE9AB4BE-A884-4EFA-9EED-4ECEB8F1DAE1}"/>
    <cellStyle name="Porcentaje 2 6 7 2 2" xfId="14250" xr:uid="{217A7811-7EE5-47E5-AA69-ED862D7C462E}"/>
    <cellStyle name="Porcentaje 2 6 7 2 2 2" xfId="30979" xr:uid="{9A10EAB0-6DC2-427D-BBD7-C79CE08CBF31}"/>
    <cellStyle name="Porcentaje 2 6 7 2 3" xfId="22616" xr:uid="{F70DD7D2-4060-42E0-8957-78B7F908B93A}"/>
    <cellStyle name="Porcentaje 2 6 7 3" xfId="10069" xr:uid="{4829571B-B786-41D8-9291-998437856CB3}"/>
    <cellStyle name="Porcentaje 2 6 7 3 2" xfId="26798" xr:uid="{453837CE-ADBE-45FC-8F1A-EE74EF31B327}"/>
    <cellStyle name="Porcentaje 2 6 7 4" xfId="18435" xr:uid="{D804DCCA-8EF2-488D-8993-58DCF7929801}"/>
    <cellStyle name="Porcentaje 2 6 8" xfId="3380" xr:uid="{34E32238-B01F-4D64-B365-3F08E814CD1E}"/>
    <cellStyle name="Porcentaje 2 6 8 2" xfId="7561" xr:uid="{887CF446-E30B-41B5-BC37-849FC2E4CF29}"/>
    <cellStyle name="Porcentaje 2 6 8 2 2" xfId="15924" xr:uid="{1B6DCAA8-59B1-4822-8F3A-430924975555}"/>
    <cellStyle name="Porcentaje 2 6 8 2 2 2" xfId="32653" xr:uid="{B99F119F-EC52-490A-90A7-37F7B80A5CD0}"/>
    <cellStyle name="Porcentaje 2 6 8 2 3" xfId="24290" xr:uid="{E79D3308-71A2-450D-888F-5D479119736B}"/>
    <cellStyle name="Porcentaje 2 6 8 3" xfId="11743" xr:uid="{0C9366C6-8B0D-46B2-A0B7-43C9620E98FB}"/>
    <cellStyle name="Porcentaje 2 6 8 3 2" xfId="28472" xr:uid="{E33D99B6-1037-4B9C-A4AC-8E80DF982E9F}"/>
    <cellStyle name="Porcentaje 2 6 8 4" xfId="20109" xr:uid="{E7FFFE65-A181-42D9-B86D-ADBFB805F1CC}"/>
    <cellStyle name="Porcentaje 2 6 9" xfId="4215" xr:uid="{AE9E1A3D-FBD8-4E1F-BA13-A8D3E43DB8A5}"/>
    <cellStyle name="Porcentaje 2 6 9 2" xfId="12578" xr:uid="{415BC18C-722D-4911-AFC7-B1410838B489}"/>
    <cellStyle name="Porcentaje 2 6 9 2 2" xfId="29307" xr:uid="{6B971D51-9C2B-49C4-9D76-57F4E2D1ED68}"/>
    <cellStyle name="Porcentaje 2 6 9 3" xfId="20944" xr:uid="{070CC011-10C5-4B3C-8E74-E4CAC7B5C5D8}"/>
    <cellStyle name="Porcentaje 2 7" xfId="49" xr:uid="{3193AB88-EF64-4FEB-A4E4-D54232C65EC7}"/>
    <cellStyle name="Porcentaje 2 7 10" xfId="8412" xr:uid="{61EE13CF-42FA-4390-AB6A-44FA29DEDC71}"/>
    <cellStyle name="Porcentaje 2 7 10 2" xfId="25141" xr:uid="{85C9A975-9D2E-4E0F-AD77-29F59D062CD4}"/>
    <cellStyle name="Porcentaje 2 7 11" xfId="16778" xr:uid="{B1CE42D3-C6FA-4B1D-B3A7-555C293A8C79}"/>
    <cellStyle name="Porcentaje 2 7 2" xfId="116" xr:uid="{C210F534-4B70-4B70-8D0A-BFBAA87099D4}"/>
    <cellStyle name="Porcentaje 2 7 2 10" xfId="16845" xr:uid="{01419D83-A98F-4E2D-93ED-C7ECDAFB207A}"/>
    <cellStyle name="Porcentaje 2 7 2 2" xfId="252" xr:uid="{5615259D-D2D2-40C1-8AFE-53CFE74905BD}"/>
    <cellStyle name="Porcentaje 2 7 2 2 2" xfId="530" xr:uid="{BE0EC03A-5494-41D7-94C6-16CBA83D7CE3}"/>
    <cellStyle name="Porcentaje 2 7 2 2 2 2" xfId="1366" xr:uid="{35BFE244-018A-4072-B823-5F6D4B3DE772}"/>
    <cellStyle name="Porcentaje 2 7 2 2 2 2 2" xfId="3038" xr:uid="{A8D15326-7522-47EB-8E39-8B017D229E3F}"/>
    <cellStyle name="Porcentaje 2 7 2 2 2 2 2 2" xfId="7219" xr:uid="{6B377721-4AA8-492A-9142-B5B902236E71}"/>
    <cellStyle name="Porcentaje 2 7 2 2 2 2 2 2 2" xfId="15582" xr:uid="{034B0E52-C9DA-4605-8C80-35F21D1CDA2A}"/>
    <cellStyle name="Porcentaje 2 7 2 2 2 2 2 2 2 2" xfId="32311" xr:uid="{AA497A7D-BE11-4005-8A40-3F2A2E921956}"/>
    <cellStyle name="Porcentaje 2 7 2 2 2 2 2 2 3" xfId="23948" xr:uid="{6248B63D-BAED-417D-8991-F8F28F97A56E}"/>
    <cellStyle name="Porcentaje 2 7 2 2 2 2 2 3" xfId="11401" xr:uid="{6E48EB78-C125-4B62-8311-E5345AECFD1C}"/>
    <cellStyle name="Porcentaje 2 7 2 2 2 2 2 3 2" xfId="28130" xr:uid="{ABAD4E9A-75A7-46EA-8CC7-7292759E2B89}"/>
    <cellStyle name="Porcentaje 2 7 2 2 2 2 2 4" xfId="19767" xr:uid="{3E8DE559-139D-4FCB-AFC8-BE98589A87FD}"/>
    <cellStyle name="Porcentaje 2 7 2 2 2 2 3" xfId="5547" xr:uid="{817B6021-FCEA-496A-8F66-F85E69B3DF0D}"/>
    <cellStyle name="Porcentaje 2 7 2 2 2 2 3 2" xfId="13910" xr:uid="{F88443DD-A7FC-4E7A-A0AC-999B16760E69}"/>
    <cellStyle name="Porcentaje 2 7 2 2 2 2 3 2 2" xfId="30639" xr:uid="{0D22C325-78AF-456C-B475-CDC9BC0FA5E1}"/>
    <cellStyle name="Porcentaje 2 7 2 2 2 2 3 3" xfId="22276" xr:uid="{A250ED30-BBEF-495D-8938-9BD4541FF2B4}"/>
    <cellStyle name="Porcentaje 2 7 2 2 2 2 4" xfId="9729" xr:uid="{1B8068C6-752A-4657-85E5-D6101343D9DB}"/>
    <cellStyle name="Porcentaje 2 7 2 2 2 2 4 2" xfId="26458" xr:uid="{0556914E-ECC6-4416-8DDB-CB443FC5A56B}"/>
    <cellStyle name="Porcentaje 2 7 2 2 2 2 5" xfId="18095" xr:uid="{F5C0E46A-DDC6-4D6B-9638-72C201215179}"/>
    <cellStyle name="Porcentaje 2 7 2 2 2 3" xfId="2202" xr:uid="{97733334-DFA0-4450-A7FD-23F87A26BE65}"/>
    <cellStyle name="Porcentaje 2 7 2 2 2 3 2" xfId="6383" xr:uid="{5E5FB770-9B1F-4653-B79B-9439B9C27FDB}"/>
    <cellStyle name="Porcentaje 2 7 2 2 2 3 2 2" xfId="14746" xr:uid="{354443E0-744F-4AAA-BE0A-0FC29CE1CA56}"/>
    <cellStyle name="Porcentaje 2 7 2 2 2 3 2 2 2" xfId="31475" xr:uid="{F5030A91-A3A1-462B-9B36-27107157CE93}"/>
    <cellStyle name="Porcentaje 2 7 2 2 2 3 2 3" xfId="23112" xr:uid="{A4209869-C88F-4EEE-8B50-86815559BF0A}"/>
    <cellStyle name="Porcentaje 2 7 2 2 2 3 3" xfId="10565" xr:uid="{CD4A4325-6C7F-4AA4-A0BE-38FB0F198425}"/>
    <cellStyle name="Porcentaje 2 7 2 2 2 3 3 2" xfId="27294" xr:uid="{91384174-C1AA-4C69-A1A4-228DF9EA9148}"/>
    <cellStyle name="Porcentaje 2 7 2 2 2 3 4" xfId="18931" xr:uid="{2A278676-F260-456F-A8DD-AA8389A1950F}"/>
    <cellStyle name="Porcentaje 2 7 2 2 2 4" xfId="3876" xr:uid="{65DE5E19-1685-44C5-BF91-6D26EBB42A36}"/>
    <cellStyle name="Porcentaje 2 7 2 2 2 4 2" xfId="8057" xr:uid="{B301463F-1C85-454F-9E59-D8635375B5BD}"/>
    <cellStyle name="Porcentaje 2 7 2 2 2 4 2 2" xfId="16420" xr:uid="{261D026D-17CA-4A91-906B-E45883B9F2EC}"/>
    <cellStyle name="Porcentaje 2 7 2 2 2 4 2 2 2" xfId="33149" xr:uid="{26DF65B4-B43C-4167-8014-E22D44E31555}"/>
    <cellStyle name="Porcentaje 2 7 2 2 2 4 2 3" xfId="24786" xr:uid="{EB870F0B-2EEF-48E4-8F10-F0E13D326DD2}"/>
    <cellStyle name="Porcentaje 2 7 2 2 2 4 3" xfId="12239" xr:uid="{2A6AD040-EA7F-4AB6-86CA-C5FE1492E04B}"/>
    <cellStyle name="Porcentaje 2 7 2 2 2 4 3 2" xfId="28968" xr:uid="{75144020-570A-4E58-882D-1D07C5698016}"/>
    <cellStyle name="Porcentaje 2 7 2 2 2 4 4" xfId="20605" xr:uid="{5FC26818-5275-4909-98BA-05D7852836EE}"/>
    <cellStyle name="Porcentaje 2 7 2 2 2 5" xfId="4711" xr:uid="{59A75CC4-4740-4C68-9C67-B7FB0400844E}"/>
    <cellStyle name="Porcentaje 2 7 2 2 2 5 2" xfId="13074" xr:uid="{DBD15F77-43C8-4124-A18E-43E4F8EE1BFD}"/>
    <cellStyle name="Porcentaje 2 7 2 2 2 5 2 2" xfId="29803" xr:uid="{773202E2-7DB5-4E36-9667-EF622F90D498}"/>
    <cellStyle name="Porcentaje 2 7 2 2 2 5 3" xfId="21440" xr:uid="{FF42A34F-C085-4B2A-9E57-75C6A8C5488E}"/>
    <cellStyle name="Porcentaje 2 7 2 2 2 6" xfId="8893" xr:uid="{BEC08099-B84F-4B12-B903-1D6947EA68DB}"/>
    <cellStyle name="Porcentaje 2 7 2 2 2 6 2" xfId="25622" xr:uid="{2FD0D9F2-1E01-4D61-A928-7270D08B5EC7}"/>
    <cellStyle name="Porcentaje 2 7 2 2 2 7" xfId="17259" xr:uid="{5C5EA239-730C-413D-A0FC-F64288E51C02}"/>
    <cellStyle name="Porcentaje 2 7 2 2 3" xfId="808" xr:uid="{ACF9C040-9E39-4218-A933-8796D45875B7}"/>
    <cellStyle name="Porcentaje 2 7 2 2 3 2" xfId="1644" xr:uid="{7154ED17-2858-4078-9B35-566627EC4683}"/>
    <cellStyle name="Porcentaje 2 7 2 2 3 2 2" xfId="3316" xr:uid="{F4742CE4-8221-4535-BE7A-342891603556}"/>
    <cellStyle name="Porcentaje 2 7 2 2 3 2 2 2" xfId="7497" xr:uid="{03C74E5E-3910-40D4-917A-79080A44B04C}"/>
    <cellStyle name="Porcentaje 2 7 2 2 3 2 2 2 2" xfId="15860" xr:uid="{4AC78AAE-2370-42FB-A757-A3F9816415E3}"/>
    <cellStyle name="Porcentaje 2 7 2 2 3 2 2 2 2 2" xfId="32589" xr:uid="{B0C2DB81-3FB2-4A32-87DF-09BED2FAC739}"/>
    <cellStyle name="Porcentaje 2 7 2 2 3 2 2 2 3" xfId="24226" xr:uid="{F7A372D0-5AEA-4EBE-9665-9D4F29037215}"/>
    <cellStyle name="Porcentaje 2 7 2 2 3 2 2 3" xfId="11679" xr:uid="{512FC2A7-0594-4FD5-9B8A-1D76EF7695DD}"/>
    <cellStyle name="Porcentaje 2 7 2 2 3 2 2 3 2" xfId="28408" xr:uid="{65FC9C51-0FE5-4FDD-9E4D-DECC69873CF5}"/>
    <cellStyle name="Porcentaje 2 7 2 2 3 2 2 4" xfId="20045" xr:uid="{CEFEE814-88CF-482F-AF6A-C6AA9EA16149}"/>
    <cellStyle name="Porcentaje 2 7 2 2 3 2 3" xfId="5825" xr:uid="{77D134F2-82D2-4278-AE6C-D6CD93247951}"/>
    <cellStyle name="Porcentaje 2 7 2 2 3 2 3 2" xfId="14188" xr:uid="{4CD33484-BB73-41D7-B66E-B0F4B51A71D9}"/>
    <cellStyle name="Porcentaje 2 7 2 2 3 2 3 2 2" xfId="30917" xr:uid="{040BAAC3-E265-45CB-A5AC-8A0664A9E2BB}"/>
    <cellStyle name="Porcentaje 2 7 2 2 3 2 3 3" xfId="22554" xr:uid="{E150B33E-689C-4FCE-BADE-5FF76DA2F622}"/>
    <cellStyle name="Porcentaje 2 7 2 2 3 2 4" xfId="10007" xr:uid="{CAEA828A-779A-4218-B8E3-E96F8AFEF454}"/>
    <cellStyle name="Porcentaje 2 7 2 2 3 2 4 2" xfId="26736" xr:uid="{5B8B5FF0-7970-46C9-8FA3-41C8CC6FC747}"/>
    <cellStyle name="Porcentaje 2 7 2 2 3 2 5" xfId="18373" xr:uid="{E5091E26-4B1A-4647-A802-2D1CFDE934DF}"/>
    <cellStyle name="Porcentaje 2 7 2 2 3 3" xfId="2480" xr:uid="{C39BF9DA-1121-4CBB-8988-75DE3A64B480}"/>
    <cellStyle name="Porcentaje 2 7 2 2 3 3 2" xfId="6661" xr:uid="{E19BEDFC-EF9D-4A11-B722-7E1047258174}"/>
    <cellStyle name="Porcentaje 2 7 2 2 3 3 2 2" xfId="15024" xr:uid="{0687C375-D6A9-43B7-B269-6B6F84545B7B}"/>
    <cellStyle name="Porcentaje 2 7 2 2 3 3 2 2 2" xfId="31753" xr:uid="{AEC455B4-9DA9-41CD-9421-0F3DB8F00C2C}"/>
    <cellStyle name="Porcentaje 2 7 2 2 3 3 2 3" xfId="23390" xr:uid="{45F6126D-31F4-4BD2-9462-F6BA79CBD2CC}"/>
    <cellStyle name="Porcentaje 2 7 2 2 3 3 3" xfId="10843" xr:uid="{984918BC-293D-4166-8C62-DCDD06853CE3}"/>
    <cellStyle name="Porcentaje 2 7 2 2 3 3 3 2" xfId="27572" xr:uid="{B5EFA848-0B26-4768-AB5D-8B9587CC7AFB}"/>
    <cellStyle name="Porcentaje 2 7 2 2 3 3 4" xfId="19209" xr:uid="{90610A63-50B9-4225-941E-D7064B5E7F3B}"/>
    <cellStyle name="Porcentaje 2 7 2 2 3 4" xfId="4154" xr:uid="{6BC62AAA-C731-4B44-B546-F366380D6837}"/>
    <cellStyle name="Porcentaje 2 7 2 2 3 4 2" xfId="8335" xr:uid="{1964D9BC-4F4D-4FC4-BB28-B7F29E16AF24}"/>
    <cellStyle name="Porcentaje 2 7 2 2 3 4 2 2" xfId="16698" xr:uid="{CEAB8C8C-3731-4C9E-986F-8ACD8CAFE9F8}"/>
    <cellStyle name="Porcentaje 2 7 2 2 3 4 2 2 2" xfId="33427" xr:uid="{BA2FCA0C-CDCA-44EC-9C4D-F5E0A67371EA}"/>
    <cellStyle name="Porcentaje 2 7 2 2 3 4 2 3" xfId="25064" xr:uid="{950E4215-961A-4D10-9640-279E28381E3F}"/>
    <cellStyle name="Porcentaje 2 7 2 2 3 4 3" xfId="12517" xr:uid="{6976EB14-420D-4C6E-9029-4168D11C0F5D}"/>
    <cellStyle name="Porcentaje 2 7 2 2 3 4 3 2" xfId="29246" xr:uid="{947C7CBF-2AFD-4818-91EE-A3CACCBEBA9B}"/>
    <cellStyle name="Porcentaje 2 7 2 2 3 4 4" xfId="20883" xr:uid="{ED743462-A7BD-43CD-AB93-F5CA3454FB3E}"/>
    <cellStyle name="Porcentaje 2 7 2 2 3 5" xfId="4989" xr:uid="{AE10E237-E70B-4733-9FB7-8B99E7086681}"/>
    <cellStyle name="Porcentaje 2 7 2 2 3 5 2" xfId="13352" xr:uid="{90B42D2D-7AB8-4DA1-92CA-5E9E758E5140}"/>
    <cellStyle name="Porcentaje 2 7 2 2 3 5 2 2" xfId="30081" xr:uid="{D3ED7C48-9B33-4CC3-A2C9-8F61D8694B1E}"/>
    <cellStyle name="Porcentaje 2 7 2 2 3 5 3" xfId="21718" xr:uid="{35ED7DE7-D3C0-4F57-9972-0FF2EFBAE9B3}"/>
    <cellStyle name="Porcentaje 2 7 2 2 3 6" xfId="9171" xr:uid="{A1304996-14E6-4117-BE84-8935425054A5}"/>
    <cellStyle name="Porcentaje 2 7 2 2 3 6 2" xfId="25900" xr:uid="{281DDCBA-FCEB-4B75-B85E-69B2CEBAA605}"/>
    <cellStyle name="Porcentaje 2 7 2 2 3 7" xfId="17537" xr:uid="{730B93A4-C323-4B5D-8672-F74548145CB7}"/>
    <cellStyle name="Porcentaje 2 7 2 2 4" xfId="1088" xr:uid="{55B5193A-1230-4919-A1F1-86D99A2011F0}"/>
    <cellStyle name="Porcentaje 2 7 2 2 4 2" xfId="2760" xr:uid="{52EC2336-2509-484C-BE4E-8195CBBC441C}"/>
    <cellStyle name="Porcentaje 2 7 2 2 4 2 2" xfId="6941" xr:uid="{2B090501-92F8-4388-94B6-2FC367BDCB4E}"/>
    <cellStyle name="Porcentaje 2 7 2 2 4 2 2 2" xfId="15304" xr:uid="{E57FD6A8-D598-4329-B780-57080DAFB49C}"/>
    <cellStyle name="Porcentaje 2 7 2 2 4 2 2 2 2" xfId="32033" xr:uid="{7317CB79-0A62-44D1-8E77-53A1B3FF48B0}"/>
    <cellStyle name="Porcentaje 2 7 2 2 4 2 2 3" xfId="23670" xr:uid="{2C14C5F1-CE0F-4C14-A567-5105EC508B1F}"/>
    <cellStyle name="Porcentaje 2 7 2 2 4 2 3" xfId="11123" xr:uid="{C6631414-1440-4D0F-BD5A-7D2E8ED2237A}"/>
    <cellStyle name="Porcentaje 2 7 2 2 4 2 3 2" xfId="27852" xr:uid="{EEBE36B9-2B3E-43F0-8E1D-ABF6F6C3EF43}"/>
    <cellStyle name="Porcentaje 2 7 2 2 4 2 4" xfId="19489" xr:uid="{DDA7C402-BC09-4582-A5CF-0B8EE0E241BE}"/>
    <cellStyle name="Porcentaje 2 7 2 2 4 3" xfId="5269" xr:uid="{1BA71476-397E-4A03-912B-69538F49B272}"/>
    <cellStyle name="Porcentaje 2 7 2 2 4 3 2" xfId="13632" xr:uid="{A53BC9FB-B30F-494D-B862-AF4CF0201723}"/>
    <cellStyle name="Porcentaje 2 7 2 2 4 3 2 2" xfId="30361" xr:uid="{1AF4DDE7-58D5-4665-B535-09AF26CEE8D6}"/>
    <cellStyle name="Porcentaje 2 7 2 2 4 3 3" xfId="21998" xr:uid="{14ECA32A-8EEF-4E0C-AA73-B68E66E3BBCE}"/>
    <cellStyle name="Porcentaje 2 7 2 2 4 4" xfId="9451" xr:uid="{7C0798ED-9036-4434-9562-C34671AFE6B4}"/>
    <cellStyle name="Porcentaje 2 7 2 2 4 4 2" xfId="26180" xr:uid="{DDC2E774-27E0-4B55-A8E4-53A5B3F6A56F}"/>
    <cellStyle name="Porcentaje 2 7 2 2 4 5" xfId="17817" xr:uid="{086450B2-6275-4A51-9B23-F7B0EE8D96B7}"/>
    <cellStyle name="Porcentaje 2 7 2 2 5" xfId="1924" xr:uid="{D2D04847-2BBE-4FD5-9D32-9C88A33DAEA6}"/>
    <cellStyle name="Porcentaje 2 7 2 2 5 2" xfId="6105" xr:uid="{EC120420-122C-4EAB-8D1C-7DF10A5C1986}"/>
    <cellStyle name="Porcentaje 2 7 2 2 5 2 2" xfId="14468" xr:uid="{2A705E8B-73ED-4C5A-84B7-6D1CB4E70E8A}"/>
    <cellStyle name="Porcentaje 2 7 2 2 5 2 2 2" xfId="31197" xr:uid="{67F5D242-C304-497C-86BD-95342B88EA90}"/>
    <cellStyle name="Porcentaje 2 7 2 2 5 2 3" xfId="22834" xr:uid="{748725B8-486F-4642-9DC5-97C5F0E44CC4}"/>
    <cellStyle name="Porcentaje 2 7 2 2 5 3" xfId="10287" xr:uid="{61736004-6205-4C13-AF03-F8D4FA19E8CA}"/>
    <cellStyle name="Porcentaje 2 7 2 2 5 3 2" xfId="27016" xr:uid="{BEE065B9-0B3E-42C8-A129-5553AA0D3F8A}"/>
    <cellStyle name="Porcentaje 2 7 2 2 5 4" xfId="18653" xr:uid="{AB4BC0F2-72A0-4EEB-ACEB-30847DD6300E}"/>
    <cellStyle name="Porcentaje 2 7 2 2 6" xfId="3598" xr:uid="{E070B44D-F8C7-43C9-92BF-111B2674AC06}"/>
    <cellStyle name="Porcentaje 2 7 2 2 6 2" xfId="7779" xr:uid="{422E9F3E-5E33-4148-968E-AA92575BD4BC}"/>
    <cellStyle name="Porcentaje 2 7 2 2 6 2 2" xfId="16142" xr:uid="{F39FCE2D-AF30-46D6-9BE6-11ACBF76B7CF}"/>
    <cellStyle name="Porcentaje 2 7 2 2 6 2 2 2" xfId="32871" xr:uid="{3408DB49-745B-433C-A9FE-107E92ED44AA}"/>
    <cellStyle name="Porcentaje 2 7 2 2 6 2 3" xfId="24508" xr:uid="{05DAC55E-3E8F-4180-B92D-543F0841A4B9}"/>
    <cellStyle name="Porcentaje 2 7 2 2 6 3" xfId="11961" xr:uid="{0AE7743E-65B9-4334-8F45-4C087245828D}"/>
    <cellStyle name="Porcentaje 2 7 2 2 6 3 2" xfId="28690" xr:uid="{4BBF3E80-959D-4CEF-AE37-49138873D5CE}"/>
    <cellStyle name="Porcentaje 2 7 2 2 6 4" xfId="20327" xr:uid="{CCB7321F-33D2-48C7-9573-4D2432CB06B9}"/>
    <cellStyle name="Porcentaje 2 7 2 2 7" xfId="4433" xr:uid="{FFB97484-3321-41D7-A86C-85795D29D3A2}"/>
    <cellStyle name="Porcentaje 2 7 2 2 7 2" xfId="12796" xr:uid="{D7A62614-10D8-4857-BA59-B5B1833E67E3}"/>
    <cellStyle name="Porcentaje 2 7 2 2 7 2 2" xfId="29525" xr:uid="{5F52CFD7-166D-4ABF-810D-041289E67D57}"/>
    <cellStyle name="Porcentaje 2 7 2 2 7 3" xfId="21162" xr:uid="{05ACD69C-D650-4B3F-9E96-4D88992644F1}"/>
    <cellStyle name="Porcentaje 2 7 2 2 8" xfId="8615" xr:uid="{99E1EBAD-96A7-4018-96BD-B05E09E6B344}"/>
    <cellStyle name="Porcentaje 2 7 2 2 8 2" xfId="25344" xr:uid="{0409E1D8-ECB2-4830-BCAA-671CC46933F8}"/>
    <cellStyle name="Porcentaje 2 7 2 2 9" xfId="16981" xr:uid="{B49E8E08-EF4E-4A04-9022-FE9EB63F2A8F}"/>
    <cellStyle name="Porcentaje 2 7 2 3" xfId="394" xr:uid="{65C833E5-AD5A-402A-9762-17B22410802B}"/>
    <cellStyle name="Porcentaje 2 7 2 3 2" xfId="1230" xr:uid="{30DE5AAE-B241-4C14-8262-F01EED3B6419}"/>
    <cellStyle name="Porcentaje 2 7 2 3 2 2" xfId="2902" xr:uid="{9C5EF500-7E03-48B5-9AB4-17BF03028F1E}"/>
    <cellStyle name="Porcentaje 2 7 2 3 2 2 2" xfId="7083" xr:uid="{F182FE04-B630-45F4-99E7-8C347323DDE9}"/>
    <cellStyle name="Porcentaje 2 7 2 3 2 2 2 2" xfId="15446" xr:uid="{338D1125-5C97-4571-9AE9-F643734760EB}"/>
    <cellStyle name="Porcentaje 2 7 2 3 2 2 2 2 2" xfId="32175" xr:uid="{1A138DCD-ADF0-416A-8C8B-D8A1DDE9F26D}"/>
    <cellStyle name="Porcentaje 2 7 2 3 2 2 2 3" xfId="23812" xr:uid="{FFE2404C-21E7-4F6A-BEF0-AC8E90A9086E}"/>
    <cellStyle name="Porcentaje 2 7 2 3 2 2 3" xfId="11265" xr:uid="{C5F60CA2-533C-4575-95EC-12AA6FDB8BCA}"/>
    <cellStyle name="Porcentaje 2 7 2 3 2 2 3 2" xfId="27994" xr:uid="{0584A6F9-6C92-4F69-92C0-21F4618CB598}"/>
    <cellStyle name="Porcentaje 2 7 2 3 2 2 4" xfId="19631" xr:uid="{5218969C-3966-424F-B5F9-ABF20DBB0C7C}"/>
    <cellStyle name="Porcentaje 2 7 2 3 2 3" xfId="5411" xr:uid="{EF914C8F-AC49-4C3F-BA9C-6E589533C036}"/>
    <cellStyle name="Porcentaje 2 7 2 3 2 3 2" xfId="13774" xr:uid="{D2BB0285-684F-4539-9346-051715AA530E}"/>
    <cellStyle name="Porcentaje 2 7 2 3 2 3 2 2" xfId="30503" xr:uid="{A949C04C-F608-4C93-BC72-AA3979125A14}"/>
    <cellStyle name="Porcentaje 2 7 2 3 2 3 3" xfId="22140" xr:uid="{A8A08E23-0DC4-46E9-BDF5-845B55C75D7E}"/>
    <cellStyle name="Porcentaje 2 7 2 3 2 4" xfId="9593" xr:uid="{5B25FB3C-7BD0-4A42-9D2C-A193B3EEC966}"/>
    <cellStyle name="Porcentaje 2 7 2 3 2 4 2" xfId="26322" xr:uid="{DBD3C3F2-3467-45CB-8D4D-5A2607BBB48B}"/>
    <cellStyle name="Porcentaje 2 7 2 3 2 5" xfId="17959" xr:uid="{87BF8C51-0456-486D-AADA-B64C77754F8E}"/>
    <cellStyle name="Porcentaje 2 7 2 3 3" xfId="2066" xr:uid="{2DDC6024-77B3-42A5-BB33-73AFC5B0217D}"/>
    <cellStyle name="Porcentaje 2 7 2 3 3 2" xfId="6247" xr:uid="{6DC439E8-D492-4552-A71E-D1884B729F56}"/>
    <cellStyle name="Porcentaje 2 7 2 3 3 2 2" xfId="14610" xr:uid="{A940392C-7A3A-45EF-986E-142E078D0A65}"/>
    <cellStyle name="Porcentaje 2 7 2 3 3 2 2 2" xfId="31339" xr:uid="{D005F785-AB94-44BB-8A4E-C0CD428D3B19}"/>
    <cellStyle name="Porcentaje 2 7 2 3 3 2 3" xfId="22976" xr:uid="{288DA7E0-CD38-4955-A85C-11E413C0BCEE}"/>
    <cellStyle name="Porcentaje 2 7 2 3 3 3" xfId="10429" xr:uid="{008B99E8-610A-45CC-A776-AD3310BD41A6}"/>
    <cellStyle name="Porcentaje 2 7 2 3 3 3 2" xfId="27158" xr:uid="{220BD4DC-A5C9-4DBA-AB87-80E4ED50EC90}"/>
    <cellStyle name="Porcentaje 2 7 2 3 3 4" xfId="18795" xr:uid="{118978C1-1772-406B-BDF3-57AAC0C81270}"/>
    <cellStyle name="Porcentaje 2 7 2 3 4" xfId="3740" xr:uid="{201EFEB0-3297-4EAA-B0B3-47A79BE9BA68}"/>
    <cellStyle name="Porcentaje 2 7 2 3 4 2" xfId="7921" xr:uid="{7D410CC8-2494-4A81-893A-F70C7DF33FB3}"/>
    <cellStyle name="Porcentaje 2 7 2 3 4 2 2" xfId="16284" xr:uid="{9624A7EA-8D1A-4049-820F-D6E72042E8E5}"/>
    <cellStyle name="Porcentaje 2 7 2 3 4 2 2 2" xfId="33013" xr:uid="{E765A2DB-BDDE-4F6C-8D40-CFFFC435142D}"/>
    <cellStyle name="Porcentaje 2 7 2 3 4 2 3" xfId="24650" xr:uid="{66AD08DD-ACBA-475B-9DDE-8CA81B554604}"/>
    <cellStyle name="Porcentaje 2 7 2 3 4 3" xfId="12103" xr:uid="{B6EFF674-3D5C-44F2-A258-6A453798175E}"/>
    <cellStyle name="Porcentaje 2 7 2 3 4 3 2" xfId="28832" xr:uid="{8E0FBFEA-8E9D-45C2-808B-CF079DB6FF2D}"/>
    <cellStyle name="Porcentaje 2 7 2 3 4 4" xfId="20469" xr:uid="{EB25EA9B-BEB2-4FA5-A976-16FCD6F940A1}"/>
    <cellStyle name="Porcentaje 2 7 2 3 5" xfId="4575" xr:uid="{9EF512F0-05F4-48F8-87EA-6B71974E9661}"/>
    <cellStyle name="Porcentaje 2 7 2 3 5 2" xfId="12938" xr:uid="{A2EC3719-AB00-480B-AE4B-5B7B3394B919}"/>
    <cellStyle name="Porcentaje 2 7 2 3 5 2 2" xfId="29667" xr:uid="{35B15DB9-E618-4338-876C-661FF8606307}"/>
    <cellStyle name="Porcentaje 2 7 2 3 5 3" xfId="21304" xr:uid="{8F99CC31-3188-4BD3-8A17-5EA88B92C4C9}"/>
    <cellStyle name="Porcentaje 2 7 2 3 6" xfId="8757" xr:uid="{B7639E51-82E3-4620-90D2-AF92B0F24E86}"/>
    <cellStyle name="Porcentaje 2 7 2 3 6 2" xfId="25486" xr:uid="{F3529FF9-387B-419E-B357-79EC80AD9ABD}"/>
    <cellStyle name="Porcentaje 2 7 2 3 7" xfId="17123" xr:uid="{7D7675B6-F08E-4315-80A6-3FC4E0AEEB87}"/>
    <cellStyle name="Porcentaje 2 7 2 4" xfId="672" xr:uid="{DEB6006F-70CA-40BC-9539-1F667F74C830}"/>
    <cellStyle name="Porcentaje 2 7 2 4 2" xfId="1508" xr:uid="{655216F7-2361-42B5-924F-22DE8D5737E4}"/>
    <cellStyle name="Porcentaje 2 7 2 4 2 2" xfId="3180" xr:uid="{AFA0E9FC-44FE-478E-8BE3-089B658FE99E}"/>
    <cellStyle name="Porcentaje 2 7 2 4 2 2 2" xfId="7361" xr:uid="{5EE8E8CE-26DA-4B1E-8D7A-9627AC9B2E0C}"/>
    <cellStyle name="Porcentaje 2 7 2 4 2 2 2 2" xfId="15724" xr:uid="{B620DDC2-CB15-48EB-A8B0-8E202513D2CD}"/>
    <cellStyle name="Porcentaje 2 7 2 4 2 2 2 2 2" xfId="32453" xr:uid="{06723AA0-2F9E-4DF9-8994-64061615847F}"/>
    <cellStyle name="Porcentaje 2 7 2 4 2 2 2 3" xfId="24090" xr:uid="{C46DCD46-695E-4850-88EF-305E575A095E}"/>
    <cellStyle name="Porcentaje 2 7 2 4 2 2 3" xfId="11543" xr:uid="{83402EEC-9372-4CB1-A650-573978E60972}"/>
    <cellStyle name="Porcentaje 2 7 2 4 2 2 3 2" xfId="28272" xr:uid="{6E1CD5B4-F6F6-4909-9BF2-8A3DFE38CF06}"/>
    <cellStyle name="Porcentaje 2 7 2 4 2 2 4" xfId="19909" xr:uid="{59CF1CA8-30BA-457E-80CC-F24DA1861EFF}"/>
    <cellStyle name="Porcentaje 2 7 2 4 2 3" xfId="5689" xr:uid="{C01E17D4-4FFB-4E1B-A7E9-91ED79BE87B3}"/>
    <cellStyle name="Porcentaje 2 7 2 4 2 3 2" xfId="14052" xr:uid="{6D5E2533-C05C-40D5-8FBF-809A2A792193}"/>
    <cellStyle name="Porcentaje 2 7 2 4 2 3 2 2" xfId="30781" xr:uid="{FFA8BB34-C61D-40AA-913B-CD208B0F3F88}"/>
    <cellStyle name="Porcentaje 2 7 2 4 2 3 3" xfId="22418" xr:uid="{734FABCB-7311-44A8-9C79-8B598FF9CA00}"/>
    <cellStyle name="Porcentaje 2 7 2 4 2 4" xfId="9871" xr:uid="{7B1D263B-E74E-49F2-B57D-073C09DC4BEB}"/>
    <cellStyle name="Porcentaje 2 7 2 4 2 4 2" xfId="26600" xr:uid="{15FCBAFE-59C9-4604-92A4-A3D6EB475CED}"/>
    <cellStyle name="Porcentaje 2 7 2 4 2 5" xfId="18237" xr:uid="{333F64AC-3A95-4384-A810-02D06EE15493}"/>
    <cellStyle name="Porcentaje 2 7 2 4 3" xfId="2344" xr:uid="{0CC895FA-F66B-4572-8221-08E89AE030CB}"/>
    <cellStyle name="Porcentaje 2 7 2 4 3 2" xfId="6525" xr:uid="{6A536405-D89A-47E7-8EA0-D8416A23210C}"/>
    <cellStyle name="Porcentaje 2 7 2 4 3 2 2" xfId="14888" xr:uid="{74F0AC6E-4CFC-43DC-BD04-25A658AA75DD}"/>
    <cellStyle name="Porcentaje 2 7 2 4 3 2 2 2" xfId="31617" xr:uid="{EC269F78-8FE8-40DB-B89F-52F70A4135F0}"/>
    <cellStyle name="Porcentaje 2 7 2 4 3 2 3" xfId="23254" xr:uid="{BE9ACE2D-5013-452A-9CD8-EAC22F7C8567}"/>
    <cellStyle name="Porcentaje 2 7 2 4 3 3" xfId="10707" xr:uid="{84FC28CC-9630-4AF5-AE4E-1808DADF9529}"/>
    <cellStyle name="Porcentaje 2 7 2 4 3 3 2" xfId="27436" xr:uid="{8603981E-D7BD-4267-97EF-E001A22B6DE9}"/>
    <cellStyle name="Porcentaje 2 7 2 4 3 4" xfId="19073" xr:uid="{FAD1784B-DBFA-4E0F-A1D1-57254A27B5F6}"/>
    <cellStyle name="Porcentaje 2 7 2 4 4" xfId="4018" xr:uid="{5D4C70F8-420E-41C8-AF98-6C232E9061FB}"/>
    <cellStyle name="Porcentaje 2 7 2 4 4 2" xfId="8199" xr:uid="{7D13ECA1-D533-410C-A425-256E79BF745B}"/>
    <cellStyle name="Porcentaje 2 7 2 4 4 2 2" xfId="16562" xr:uid="{4512269B-6C11-40E9-9541-BF6DF790DC59}"/>
    <cellStyle name="Porcentaje 2 7 2 4 4 2 2 2" xfId="33291" xr:uid="{62237001-6AC1-45CB-8930-D8F500033356}"/>
    <cellStyle name="Porcentaje 2 7 2 4 4 2 3" xfId="24928" xr:uid="{AEB64CC4-58FC-47F4-B1A5-2F92F8BB675E}"/>
    <cellStyle name="Porcentaje 2 7 2 4 4 3" xfId="12381" xr:uid="{43BCF17F-CA16-4201-BC61-61CA75C6871E}"/>
    <cellStyle name="Porcentaje 2 7 2 4 4 3 2" xfId="29110" xr:uid="{9B4962D2-CA55-40DC-92A6-056F9CFD9017}"/>
    <cellStyle name="Porcentaje 2 7 2 4 4 4" xfId="20747" xr:uid="{4E2D2A9C-BCF6-4B6F-A699-22F0983984FD}"/>
    <cellStyle name="Porcentaje 2 7 2 4 5" xfId="4853" xr:uid="{B83ADA57-4E49-4FC6-BE14-D7D669C1D435}"/>
    <cellStyle name="Porcentaje 2 7 2 4 5 2" xfId="13216" xr:uid="{C7118A2E-C840-43B6-944B-08C9666FEF21}"/>
    <cellStyle name="Porcentaje 2 7 2 4 5 2 2" xfId="29945" xr:uid="{D8BD40F5-6137-48D6-861B-37E98A619D13}"/>
    <cellStyle name="Porcentaje 2 7 2 4 5 3" xfId="21582" xr:uid="{BAD23BFA-32F6-406B-9901-901163A95E21}"/>
    <cellStyle name="Porcentaje 2 7 2 4 6" xfId="9035" xr:uid="{23308C62-28D9-4CD9-8A52-D3C4E6C1F295}"/>
    <cellStyle name="Porcentaje 2 7 2 4 6 2" xfId="25764" xr:uid="{C55307CE-EE8C-41B7-887E-3F0D20BB4AC4}"/>
    <cellStyle name="Porcentaje 2 7 2 4 7" xfId="17401" xr:uid="{2383FFEF-81CB-42ED-A3FA-0247916ED93E}"/>
    <cellStyle name="Porcentaje 2 7 2 5" xfId="952" xr:uid="{19FD8E9A-05A0-4B0F-AE03-CE31DF0A5184}"/>
    <cellStyle name="Porcentaje 2 7 2 5 2" xfId="2624" xr:uid="{42EB0F7D-8986-4F34-9F43-FDB9929CC9F4}"/>
    <cellStyle name="Porcentaje 2 7 2 5 2 2" xfId="6805" xr:uid="{5756CFF4-E714-42B3-AE61-9BC8F5D2E1AD}"/>
    <cellStyle name="Porcentaje 2 7 2 5 2 2 2" xfId="15168" xr:uid="{46BB57A1-4F80-46F9-BA83-DE51FA81CFC9}"/>
    <cellStyle name="Porcentaje 2 7 2 5 2 2 2 2" xfId="31897" xr:uid="{85EBA622-B405-4DE6-B341-1471232DF7FF}"/>
    <cellStyle name="Porcentaje 2 7 2 5 2 2 3" xfId="23534" xr:uid="{B8A6CD1E-399E-46AA-89E9-DA84104EF71B}"/>
    <cellStyle name="Porcentaje 2 7 2 5 2 3" xfId="10987" xr:uid="{FBFD509A-D12E-4FBB-8157-CD1090711D40}"/>
    <cellStyle name="Porcentaje 2 7 2 5 2 3 2" xfId="27716" xr:uid="{C18B0AF7-B56A-4451-B605-2693A7E71401}"/>
    <cellStyle name="Porcentaje 2 7 2 5 2 4" xfId="19353" xr:uid="{FBF275D7-18F2-4B59-9995-327FE2E04187}"/>
    <cellStyle name="Porcentaje 2 7 2 5 3" xfId="5133" xr:uid="{A151D888-EB1E-4CD1-A814-CBD8B5EB263F}"/>
    <cellStyle name="Porcentaje 2 7 2 5 3 2" xfId="13496" xr:uid="{C299120E-C9F0-4E28-B1C7-172209A5436B}"/>
    <cellStyle name="Porcentaje 2 7 2 5 3 2 2" xfId="30225" xr:uid="{FEA9C9DA-6804-473A-8C58-E446DF2A7685}"/>
    <cellStyle name="Porcentaje 2 7 2 5 3 3" xfId="21862" xr:uid="{26973796-6AA9-4DD3-9893-0CABFD3FEEB7}"/>
    <cellStyle name="Porcentaje 2 7 2 5 4" xfId="9315" xr:uid="{AD2D0857-63B7-4F41-8304-09F35DB43B8C}"/>
    <cellStyle name="Porcentaje 2 7 2 5 4 2" xfId="26044" xr:uid="{BE97C758-D5CB-49DD-B788-CFD146B9EFEC}"/>
    <cellStyle name="Porcentaje 2 7 2 5 5" xfId="17681" xr:uid="{F612290C-A2CD-41B3-B97D-2C6745EED1A0}"/>
    <cellStyle name="Porcentaje 2 7 2 6" xfId="1788" xr:uid="{072DD029-C275-4FA5-BC86-C3DA621D2AAB}"/>
    <cellStyle name="Porcentaje 2 7 2 6 2" xfId="5969" xr:uid="{A4FFC73B-3790-4B56-9FE5-EBF620FEA3A7}"/>
    <cellStyle name="Porcentaje 2 7 2 6 2 2" xfId="14332" xr:uid="{50191A68-2EA1-442F-B9F3-ED1DF4003CB8}"/>
    <cellStyle name="Porcentaje 2 7 2 6 2 2 2" xfId="31061" xr:uid="{A943B08B-62BA-422A-A7A4-55AC326011A2}"/>
    <cellStyle name="Porcentaje 2 7 2 6 2 3" xfId="22698" xr:uid="{18F557C1-2FE2-43D4-9AAC-28A5F062C4D9}"/>
    <cellStyle name="Porcentaje 2 7 2 6 3" xfId="10151" xr:uid="{024EF215-992C-4FF5-AADB-41B136D9F3F3}"/>
    <cellStyle name="Porcentaje 2 7 2 6 3 2" xfId="26880" xr:uid="{38AC36D5-A40F-4604-9503-65E9758BD9F6}"/>
    <cellStyle name="Porcentaje 2 7 2 6 4" xfId="18517" xr:uid="{F1FE8118-E681-4A74-AD2E-5246B3F17771}"/>
    <cellStyle name="Porcentaje 2 7 2 7" xfId="3462" xr:uid="{5BF18F7D-D628-4BD3-ABDE-A0816C3F2CF2}"/>
    <cellStyle name="Porcentaje 2 7 2 7 2" xfId="7643" xr:uid="{128EC045-2FCF-4507-86FF-75A1DE01A421}"/>
    <cellStyle name="Porcentaje 2 7 2 7 2 2" xfId="16006" xr:uid="{D90FA2AC-2E2A-4DC6-9394-9775EAB4EC5B}"/>
    <cellStyle name="Porcentaje 2 7 2 7 2 2 2" xfId="32735" xr:uid="{F833E32A-3F13-42E3-9A0F-78DC4FB107F5}"/>
    <cellStyle name="Porcentaje 2 7 2 7 2 3" xfId="24372" xr:uid="{1B52B556-4E7D-46E6-BCC6-AAE16F7A34E4}"/>
    <cellStyle name="Porcentaje 2 7 2 7 3" xfId="11825" xr:uid="{D6542E9B-6F0F-4244-A878-E4D9F6D8A07D}"/>
    <cellStyle name="Porcentaje 2 7 2 7 3 2" xfId="28554" xr:uid="{484AE690-B32A-42A5-93E0-66694922A28A}"/>
    <cellStyle name="Porcentaje 2 7 2 7 4" xfId="20191" xr:uid="{575C16FA-0718-4518-A00C-1BD9B93C7B1F}"/>
    <cellStyle name="Porcentaje 2 7 2 8" xfId="4297" xr:uid="{268A006F-19C9-432A-8A0B-7F012B1DE55C}"/>
    <cellStyle name="Porcentaje 2 7 2 8 2" xfId="12660" xr:uid="{7AA5734F-6A20-49D6-AF7C-C906ACE3ACE2}"/>
    <cellStyle name="Porcentaje 2 7 2 8 2 2" xfId="29389" xr:uid="{8E136E87-CAB4-47F9-9481-6B1D7976881B}"/>
    <cellStyle name="Porcentaje 2 7 2 8 3" xfId="21026" xr:uid="{DE191A5F-19EE-4824-9721-5EB0414185F2}"/>
    <cellStyle name="Porcentaje 2 7 2 9" xfId="8479" xr:uid="{14F841D0-E04C-4F3E-827E-5C6B7F9801CB}"/>
    <cellStyle name="Porcentaje 2 7 2 9 2" xfId="25208" xr:uid="{5BFCA7BB-AC8D-4B17-ACBC-213431A7CFAE}"/>
    <cellStyle name="Porcentaje 2 7 3" xfId="185" xr:uid="{4C32120C-82DB-414B-B10E-EA1EE2F162F6}"/>
    <cellStyle name="Porcentaje 2 7 3 2" xfId="463" xr:uid="{6CB2FCF4-130D-4BD7-B8A8-3D2ECE67B898}"/>
    <cellStyle name="Porcentaje 2 7 3 2 2" xfId="1299" xr:uid="{EE8F2CF3-8DC0-4B79-AF29-AEA97356B750}"/>
    <cellStyle name="Porcentaje 2 7 3 2 2 2" xfId="2971" xr:uid="{9E66A8D1-A9A7-4174-BF45-737801E37763}"/>
    <cellStyle name="Porcentaje 2 7 3 2 2 2 2" xfId="7152" xr:uid="{AD251405-AC9F-4FF7-961D-7EC8EF38A45F}"/>
    <cellStyle name="Porcentaje 2 7 3 2 2 2 2 2" xfId="15515" xr:uid="{D5C407C3-00F1-46E1-A084-926C57B63B4F}"/>
    <cellStyle name="Porcentaje 2 7 3 2 2 2 2 2 2" xfId="32244" xr:uid="{1D5869B3-C5FC-41CB-ADE3-1DB7C4AAF5B6}"/>
    <cellStyle name="Porcentaje 2 7 3 2 2 2 2 3" xfId="23881" xr:uid="{272DF229-09EA-46D2-ABB2-D52C6220E15B}"/>
    <cellStyle name="Porcentaje 2 7 3 2 2 2 3" xfId="11334" xr:uid="{465D1A1B-E251-49DF-96EA-A40A005317B7}"/>
    <cellStyle name="Porcentaje 2 7 3 2 2 2 3 2" xfId="28063" xr:uid="{D56C2E76-E831-403E-9332-B68DD50245C4}"/>
    <cellStyle name="Porcentaje 2 7 3 2 2 2 4" xfId="19700" xr:uid="{3328AC7E-D037-496C-B74A-59D2EFDC3F7C}"/>
    <cellStyle name="Porcentaje 2 7 3 2 2 3" xfId="5480" xr:uid="{DA1C8998-DF80-45B7-8896-95FF67DDE0E4}"/>
    <cellStyle name="Porcentaje 2 7 3 2 2 3 2" xfId="13843" xr:uid="{2AA042DE-7CB4-4174-9D10-9979740A5B38}"/>
    <cellStyle name="Porcentaje 2 7 3 2 2 3 2 2" xfId="30572" xr:uid="{A60A6D7F-0569-4271-AFAD-050F8D9AAF6C}"/>
    <cellStyle name="Porcentaje 2 7 3 2 2 3 3" xfId="22209" xr:uid="{6C481D91-A932-4C7C-90D8-D2C8F0D6A1F7}"/>
    <cellStyle name="Porcentaje 2 7 3 2 2 4" xfId="9662" xr:uid="{077E4F67-0F08-48B8-BEB9-C7431D597C93}"/>
    <cellStyle name="Porcentaje 2 7 3 2 2 4 2" xfId="26391" xr:uid="{A559CB39-A1DF-4597-BD8C-1D05C53A70F2}"/>
    <cellStyle name="Porcentaje 2 7 3 2 2 5" xfId="18028" xr:uid="{083869ED-D0CD-4B7B-B33B-2B1C8276EFC3}"/>
    <cellStyle name="Porcentaje 2 7 3 2 3" xfId="2135" xr:uid="{3067E818-7022-4AE5-88BB-82FA053CEDEF}"/>
    <cellStyle name="Porcentaje 2 7 3 2 3 2" xfId="6316" xr:uid="{C6BE0211-DB93-47F7-BC2D-F3F1D689C9BB}"/>
    <cellStyle name="Porcentaje 2 7 3 2 3 2 2" xfId="14679" xr:uid="{53376C55-1715-4F76-A19E-B59DC3756558}"/>
    <cellStyle name="Porcentaje 2 7 3 2 3 2 2 2" xfId="31408" xr:uid="{37AE30A3-A4FA-4373-837F-72065C8AE3E7}"/>
    <cellStyle name="Porcentaje 2 7 3 2 3 2 3" xfId="23045" xr:uid="{D180CDD2-35E1-4EBA-975B-5008EA9EEBBF}"/>
    <cellStyle name="Porcentaje 2 7 3 2 3 3" xfId="10498" xr:uid="{59243618-D1EF-4FBB-A349-A30B1811986F}"/>
    <cellStyle name="Porcentaje 2 7 3 2 3 3 2" xfId="27227" xr:uid="{783EE93F-E879-47EF-A67D-174DA40E6A88}"/>
    <cellStyle name="Porcentaje 2 7 3 2 3 4" xfId="18864" xr:uid="{2BD3B64F-A555-4168-97D0-052C2090D088}"/>
    <cellStyle name="Porcentaje 2 7 3 2 4" xfId="3809" xr:uid="{21E7487B-80E2-4BD7-A0A4-281FC35EBF86}"/>
    <cellStyle name="Porcentaje 2 7 3 2 4 2" xfId="7990" xr:uid="{E7160117-2B7C-4F1F-83F3-36B230ACB75F}"/>
    <cellStyle name="Porcentaje 2 7 3 2 4 2 2" xfId="16353" xr:uid="{55BE3D51-72A2-4576-8A74-478211AEF5C9}"/>
    <cellStyle name="Porcentaje 2 7 3 2 4 2 2 2" xfId="33082" xr:uid="{BF9E3F06-67EC-4C1F-94ED-E3058FC08DBD}"/>
    <cellStyle name="Porcentaje 2 7 3 2 4 2 3" xfId="24719" xr:uid="{D75439EA-02E1-44B5-A505-124C9A6407B8}"/>
    <cellStyle name="Porcentaje 2 7 3 2 4 3" xfId="12172" xr:uid="{F558809B-0673-489B-B511-B03F295C9647}"/>
    <cellStyle name="Porcentaje 2 7 3 2 4 3 2" xfId="28901" xr:uid="{231A423F-57D7-44EC-B8CF-8E4447A8A358}"/>
    <cellStyle name="Porcentaje 2 7 3 2 4 4" xfId="20538" xr:uid="{5DCF367A-C2CB-4005-9127-49C320BC02FC}"/>
    <cellStyle name="Porcentaje 2 7 3 2 5" xfId="4644" xr:uid="{49627517-28F5-4E8E-9AC3-AA5CE7352B61}"/>
    <cellStyle name="Porcentaje 2 7 3 2 5 2" xfId="13007" xr:uid="{A7FCA9B8-431A-42A8-B90E-E66EC5CB251F}"/>
    <cellStyle name="Porcentaje 2 7 3 2 5 2 2" xfId="29736" xr:uid="{C10B023D-68C1-4B35-9BBE-06F824DC11CE}"/>
    <cellStyle name="Porcentaje 2 7 3 2 5 3" xfId="21373" xr:uid="{1F254F72-19B4-4D7E-B483-F05F451C7D7E}"/>
    <cellStyle name="Porcentaje 2 7 3 2 6" xfId="8826" xr:uid="{76DB64EA-E36C-41FD-A0FC-7CE6F819BEC8}"/>
    <cellStyle name="Porcentaje 2 7 3 2 6 2" xfId="25555" xr:uid="{A40D9EB7-EF37-4E57-88A9-E0D8FBCF8248}"/>
    <cellStyle name="Porcentaje 2 7 3 2 7" xfId="17192" xr:uid="{C6A153A0-5988-4F00-8615-BBF5D5D4916F}"/>
    <cellStyle name="Porcentaje 2 7 3 3" xfId="741" xr:uid="{518E3994-BE8A-4106-84E1-62EDA2CE168C}"/>
    <cellStyle name="Porcentaje 2 7 3 3 2" xfId="1577" xr:uid="{38EDF010-C685-44FD-9292-BC6951023E1F}"/>
    <cellStyle name="Porcentaje 2 7 3 3 2 2" xfId="3249" xr:uid="{57CD70E7-1D2C-4B8B-BCB1-98FEDA6EBFCF}"/>
    <cellStyle name="Porcentaje 2 7 3 3 2 2 2" xfId="7430" xr:uid="{CEC1D37E-4CFD-4C2B-900F-A5061C1D4990}"/>
    <cellStyle name="Porcentaje 2 7 3 3 2 2 2 2" xfId="15793" xr:uid="{529DD2D3-F56F-45EA-8B6F-F42B02E90578}"/>
    <cellStyle name="Porcentaje 2 7 3 3 2 2 2 2 2" xfId="32522" xr:uid="{3957A66E-E0BD-457A-BD51-D9AEC4C3B1C6}"/>
    <cellStyle name="Porcentaje 2 7 3 3 2 2 2 3" xfId="24159" xr:uid="{26AAF4B8-82DE-41EB-BE87-D9D16965C296}"/>
    <cellStyle name="Porcentaje 2 7 3 3 2 2 3" xfId="11612" xr:uid="{CE70AC9F-57A9-48B4-8D62-9F221AAC400F}"/>
    <cellStyle name="Porcentaje 2 7 3 3 2 2 3 2" xfId="28341" xr:uid="{239CB2E8-1D51-47E5-99BD-296AF87CBD5A}"/>
    <cellStyle name="Porcentaje 2 7 3 3 2 2 4" xfId="19978" xr:uid="{7BDFD9D3-43C4-40C2-825E-9AC981C4A982}"/>
    <cellStyle name="Porcentaje 2 7 3 3 2 3" xfId="5758" xr:uid="{51DDCA5D-FBC2-46B4-9966-52AEC22504F5}"/>
    <cellStyle name="Porcentaje 2 7 3 3 2 3 2" xfId="14121" xr:uid="{4B4C3D5F-46F8-4BAD-BA09-DA1827EB9760}"/>
    <cellStyle name="Porcentaje 2 7 3 3 2 3 2 2" xfId="30850" xr:uid="{18517089-E1ED-4768-880F-6DB764D91E7D}"/>
    <cellStyle name="Porcentaje 2 7 3 3 2 3 3" xfId="22487" xr:uid="{54C3BD9B-10F4-4C71-9701-EAC4FA979AFB}"/>
    <cellStyle name="Porcentaje 2 7 3 3 2 4" xfId="9940" xr:uid="{805DB40B-3898-496A-A676-42416B2AD789}"/>
    <cellStyle name="Porcentaje 2 7 3 3 2 4 2" xfId="26669" xr:uid="{7904B1A2-BC7D-47B6-8092-363D99F47BA6}"/>
    <cellStyle name="Porcentaje 2 7 3 3 2 5" xfId="18306" xr:uid="{39FD72B4-5B3D-47E9-BA92-C74517EE4734}"/>
    <cellStyle name="Porcentaje 2 7 3 3 3" xfId="2413" xr:uid="{E6C75B47-5D81-4725-BB34-EDF4DC8CD7F9}"/>
    <cellStyle name="Porcentaje 2 7 3 3 3 2" xfId="6594" xr:uid="{BB98E66E-99D2-45DD-BEBC-8F7E26DF92BC}"/>
    <cellStyle name="Porcentaje 2 7 3 3 3 2 2" xfId="14957" xr:uid="{9F065403-A39F-4D16-846B-E9CF1B688C60}"/>
    <cellStyle name="Porcentaje 2 7 3 3 3 2 2 2" xfId="31686" xr:uid="{230CCE1A-4917-4063-9CA5-5D11C1859310}"/>
    <cellStyle name="Porcentaje 2 7 3 3 3 2 3" xfId="23323" xr:uid="{C1CD21A4-0FB1-4EC4-8358-B0A293DD508B}"/>
    <cellStyle name="Porcentaje 2 7 3 3 3 3" xfId="10776" xr:uid="{A1C8C06D-22F2-4F81-8561-1509E8875A02}"/>
    <cellStyle name="Porcentaje 2 7 3 3 3 3 2" xfId="27505" xr:uid="{7E4F89D1-0344-4A79-B0C5-05FB68B145D8}"/>
    <cellStyle name="Porcentaje 2 7 3 3 3 4" xfId="19142" xr:uid="{12449FD2-108F-4E23-AFAC-AE30C016A9DD}"/>
    <cellStyle name="Porcentaje 2 7 3 3 4" xfId="4087" xr:uid="{16C73882-7940-4FD0-ADE8-1FCC2A64B5B3}"/>
    <cellStyle name="Porcentaje 2 7 3 3 4 2" xfId="8268" xr:uid="{A5A6457C-6A1F-4C6E-86C6-FC77881806BD}"/>
    <cellStyle name="Porcentaje 2 7 3 3 4 2 2" xfId="16631" xr:uid="{0DA240B4-1B2C-4F20-863A-B4A31EE59D2E}"/>
    <cellStyle name="Porcentaje 2 7 3 3 4 2 2 2" xfId="33360" xr:uid="{7C6AEF69-A269-4099-B414-35EE3309548A}"/>
    <cellStyle name="Porcentaje 2 7 3 3 4 2 3" xfId="24997" xr:uid="{9832922B-2CB8-4005-9E3F-2A0A9FE653E3}"/>
    <cellStyle name="Porcentaje 2 7 3 3 4 3" xfId="12450" xr:uid="{8B463A40-6534-483C-8C10-58B90966A11D}"/>
    <cellStyle name="Porcentaje 2 7 3 3 4 3 2" xfId="29179" xr:uid="{E73805B8-E6C3-4286-BA50-7A0E8B8EB0DA}"/>
    <cellStyle name="Porcentaje 2 7 3 3 4 4" xfId="20816" xr:uid="{222A005F-B910-46E9-ADF1-97AAD239D97D}"/>
    <cellStyle name="Porcentaje 2 7 3 3 5" xfId="4922" xr:uid="{19E1DDFA-2187-41A9-8C4A-DD6055DC99F2}"/>
    <cellStyle name="Porcentaje 2 7 3 3 5 2" xfId="13285" xr:uid="{2E0E30F6-E618-4289-B274-69384EE9D2A3}"/>
    <cellStyle name="Porcentaje 2 7 3 3 5 2 2" xfId="30014" xr:uid="{744850A8-75E4-48F8-96D5-81FFCDC824B8}"/>
    <cellStyle name="Porcentaje 2 7 3 3 5 3" xfId="21651" xr:uid="{1B431F3B-145F-4170-AFB3-88D8A4F07978}"/>
    <cellStyle name="Porcentaje 2 7 3 3 6" xfId="9104" xr:uid="{97644F43-3F6F-4659-A403-B8DA6A960194}"/>
    <cellStyle name="Porcentaje 2 7 3 3 6 2" xfId="25833" xr:uid="{9C9A0BFB-7F1F-48CD-BB19-47E35D7E3F36}"/>
    <cellStyle name="Porcentaje 2 7 3 3 7" xfId="17470" xr:uid="{D2F69710-5A62-4648-9039-0DCA13E2AEB5}"/>
    <cellStyle name="Porcentaje 2 7 3 4" xfId="1021" xr:uid="{CB7F2232-3E62-442F-BEA4-A5ABA150CC42}"/>
    <cellStyle name="Porcentaje 2 7 3 4 2" xfId="2693" xr:uid="{3CA5D158-E425-48BC-908D-3C1A2918555A}"/>
    <cellStyle name="Porcentaje 2 7 3 4 2 2" xfId="6874" xr:uid="{13816005-79D0-4B51-9173-95D8A4110507}"/>
    <cellStyle name="Porcentaje 2 7 3 4 2 2 2" xfId="15237" xr:uid="{65E8AFCC-4865-4E9F-A2B7-42E776ECC616}"/>
    <cellStyle name="Porcentaje 2 7 3 4 2 2 2 2" xfId="31966" xr:uid="{BB397922-ECF5-4E33-85D6-A74CDFF43956}"/>
    <cellStyle name="Porcentaje 2 7 3 4 2 2 3" xfId="23603" xr:uid="{ACF9A9E4-8042-4780-928F-F9D23D63DED1}"/>
    <cellStyle name="Porcentaje 2 7 3 4 2 3" xfId="11056" xr:uid="{F3853D7C-1550-4C30-B523-9B610F4B47F7}"/>
    <cellStyle name="Porcentaje 2 7 3 4 2 3 2" xfId="27785" xr:uid="{F31A0D59-C92F-4A4C-90A9-798251D7A1B3}"/>
    <cellStyle name="Porcentaje 2 7 3 4 2 4" xfId="19422" xr:uid="{407EBB32-D313-4DB1-842F-DFB3AE77C6FA}"/>
    <cellStyle name="Porcentaje 2 7 3 4 3" xfId="5202" xr:uid="{E8AF21BD-52EE-4413-9A7C-783D755FCCA9}"/>
    <cellStyle name="Porcentaje 2 7 3 4 3 2" xfId="13565" xr:uid="{832D7DE1-C134-4739-90F1-ABFAB6CDB2CC}"/>
    <cellStyle name="Porcentaje 2 7 3 4 3 2 2" xfId="30294" xr:uid="{75CFF5FE-774F-4A22-8923-93B510E5465E}"/>
    <cellStyle name="Porcentaje 2 7 3 4 3 3" xfId="21931" xr:uid="{5FB4C72E-A358-42BA-A583-965A7ED7BCD7}"/>
    <cellStyle name="Porcentaje 2 7 3 4 4" xfId="9384" xr:uid="{452A9D5F-4E29-4045-AD03-B08E2B484E4C}"/>
    <cellStyle name="Porcentaje 2 7 3 4 4 2" xfId="26113" xr:uid="{944C9BB1-6D84-448F-9A79-D4F8F0BEDA47}"/>
    <cellStyle name="Porcentaje 2 7 3 4 5" xfId="17750" xr:uid="{E358513D-6C1B-4357-9FCF-497791A46A12}"/>
    <cellStyle name="Porcentaje 2 7 3 5" xfId="1857" xr:uid="{73034836-EAF1-49DD-85AB-EA6145B0B842}"/>
    <cellStyle name="Porcentaje 2 7 3 5 2" xfId="6038" xr:uid="{EF5B7E86-4CF4-45D4-BB4C-7AEA2BB5CD47}"/>
    <cellStyle name="Porcentaje 2 7 3 5 2 2" xfId="14401" xr:uid="{08C928BC-9DFB-4E86-B12B-65B0EEAE4070}"/>
    <cellStyle name="Porcentaje 2 7 3 5 2 2 2" xfId="31130" xr:uid="{16AE9975-E93A-4201-BE05-B015EB186480}"/>
    <cellStyle name="Porcentaje 2 7 3 5 2 3" xfId="22767" xr:uid="{318F049E-B9F5-45B9-B099-E0756A1E09C6}"/>
    <cellStyle name="Porcentaje 2 7 3 5 3" xfId="10220" xr:uid="{1588D58B-1DFF-4DAC-A2FE-597B7AA89BC1}"/>
    <cellStyle name="Porcentaje 2 7 3 5 3 2" xfId="26949" xr:uid="{A9C083E7-8A01-4BB9-87F7-967DB42AB30A}"/>
    <cellStyle name="Porcentaje 2 7 3 5 4" xfId="18586" xr:uid="{51FC9F1E-BC7F-4CEB-8C63-300C511996F3}"/>
    <cellStyle name="Porcentaje 2 7 3 6" xfId="3531" xr:uid="{604E55B4-E1CE-4384-ABC7-C808C649B8F1}"/>
    <cellStyle name="Porcentaje 2 7 3 6 2" xfId="7712" xr:uid="{E1C8AD96-6275-46F4-8482-37EB9160555A}"/>
    <cellStyle name="Porcentaje 2 7 3 6 2 2" xfId="16075" xr:uid="{A16E8B7A-B6BA-4C7C-9218-0A2519395303}"/>
    <cellStyle name="Porcentaje 2 7 3 6 2 2 2" xfId="32804" xr:uid="{1FED289D-63D2-4446-9661-3F0A9AB09BBE}"/>
    <cellStyle name="Porcentaje 2 7 3 6 2 3" xfId="24441" xr:uid="{73903091-6215-4E9F-AF15-90F55586D7FA}"/>
    <cellStyle name="Porcentaje 2 7 3 6 3" xfId="11894" xr:uid="{B29AD0F9-04A3-411A-B8C9-C879F726FA44}"/>
    <cellStyle name="Porcentaje 2 7 3 6 3 2" xfId="28623" xr:uid="{7B68B901-C16E-4392-846B-B169BD26E3A7}"/>
    <cellStyle name="Porcentaje 2 7 3 6 4" xfId="20260" xr:uid="{6446FA90-5C0E-4F37-84A7-6A45C66B2D06}"/>
    <cellStyle name="Porcentaje 2 7 3 7" xfId="4366" xr:uid="{2CBBEA95-2B43-437B-B080-D647793FDEFB}"/>
    <cellStyle name="Porcentaje 2 7 3 7 2" xfId="12729" xr:uid="{0F9FD680-7874-42B0-B8E3-6B84F753A603}"/>
    <cellStyle name="Porcentaje 2 7 3 7 2 2" xfId="29458" xr:uid="{9C31B218-D39A-42CA-B365-4CF20B27979B}"/>
    <cellStyle name="Porcentaje 2 7 3 7 3" xfId="21095" xr:uid="{8A824B44-FA8B-46AC-9A34-B6E577AB2668}"/>
    <cellStyle name="Porcentaje 2 7 3 8" xfId="8548" xr:uid="{AD17682D-CD31-499B-BAC4-5B2793B134C4}"/>
    <cellStyle name="Porcentaje 2 7 3 8 2" xfId="25277" xr:uid="{6576C164-AA32-4F22-83BA-0DA6F71EABF9}"/>
    <cellStyle name="Porcentaje 2 7 3 9" xfId="16914" xr:uid="{8B2B7DAF-5EAA-4FF2-9089-FDC7982C191E}"/>
    <cellStyle name="Porcentaje 2 7 4" xfId="327" xr:uid="{60F764CD-9823-45A4-84A9-205142D607C6}"/>
    <cellStyle name="Porcentaje 2 7 4 2" xfId="1163" xr:uid="{0B473DC6-51D0-49B0-8ADB-8C32DC0B4592}"/>
    <cellStyle name="Porcentaje 2 7 4 2 2" xfId="2835" xr:uid="{FE77A91C-7E5D-425D-AE8E-A24A78B21142}"/>
    <cellStyle name="Porcentaje 2 7 4 2 2 2" xfId="7016" xr:uid="{AFBCF675-583E-4D4D-ADB8-C30D0759CD36}"/>
    <cellStyle name="Porcentaje 2 7 4 2 2 2 2" xfId="15379" xr:uid="{07040159-553A-4B70-9120-B0A2D4372662}"/>
    <cellStyle name="Porcentaje 2 7 4 2 2 2 2 2" xfId="32108" xr:uid="{A96A185D-166B-4833-8F49-017B3542F5A7}"/>
    <cellStyle name="Porcentaje 2 7 4 2 2 2 3" xfId="23745" xr:uid="{B3ECB089-37F6-4D83-80B5-7FAA1CC37035}"/>
    <cellStyle name="Porcentaje 2 7 4 2 2 3" xfId="11198" xr:uid="{21A75601-8B68-463D-9286-D8C0C8A3171C}"/>
    <cellStyle name="Porcentaje 2 7 4 2 2 3 2" xfId="27927" xr:uid="{855F276C-CCE0-4970-B2EF-09C74E221214}"/>
    <cellStyle name="Porcentaje 2 7 4 2 2 4" xfId="19564" xr:uid="{1C550690-D1AD-4EF5-A9BD-099170E9F17A}"/>
    <cellStyle name="Porcentaje 2 7 4 2 3" xfId="5344" xr:uid="{4ED76831-24D8-4656-A969-2115B6BC4C32}"/>
    <cellStyle name="Porcentaje 2 7 4 2 3 2" xfId="13707" xr:uid="{564E0A81-E076-4713-AC3B-44230EEB6EB0}"/>
    <cellStyle name="Porcentaje 2 7 4 2 3 2 2" xfId="30436" xr:uid="{1F51B883-AAAA-4B71-8DCE-3906D9EB0DE4}"/>
    <cellStyle name="Porcentaje 2 7 4 2 3 3" xfId="22073" xr:uid="{4952BFCD-07A9-41BE-BE60-F0673E8441BC}"/>
    <cellStyle name="Porcentaje 2 7 4 2 4" xfId="9526" xr:uid="{0C8C6617-2710-4B3D-B218-D9E5BB240C71}"/>
    <cellStyle name="Porcentaje 2 7 4 2 4 2" xfId="26255" xr:uid="{739ECBE0-34B2-4453-A722-F1A9CB847636}"/>
    <cellStyle name="Porcentaje 2 7 4 2 5" xfId="17892" xr:uid="{6394FD6C-768E-46C6-8DAB-6971D98C667A}"/>
    <cellStyle name="Porcentaje 2 7 4 3" xfId="1999" xr:uid="{C688B38E-FC86-4B8D-B1A2-5AA9DC70533B}"/>
    <cellStyle name="Porcentaje 2 7 4 3 2" xfId="6180" xr:uid="{945E0566-23E6-4DE5-BA2E-5888EEF54A4C}"/>
    <cellStyle name="Porcentaje 2 7 4 3 2 2" xfId="14543" xr:uid="{1EDB7051-47E4-4815-BB18-9A7E65F04962}"/>
    <cellStyle name="Porcentaje 2 7 4 3 2 2 2" xfId="31272" xr:uid="{AABBD786-34D8-4411-86AF-7ADB853718BE}"/>
    <cellStyle name="Porcentaje 2 7 4 3 2 3" xfId="22909" xr:uid="{8A6B123C-4746-4182-8A41-BD0A16B7A178}"/>
    <cellStyle name="Porcentaje 2 7 4 3 3" xfId="10362" xr:uid="{FCEA9C21-A76E-43F3-A9C4-3304AA404C48}"/>
    <cellStyle name="Porcentaje 2 7 4 3 3 2" xfId="27091" xr:uid="{22339277-BDD6-4BC8-9897-2C4B3C5FAAF2}"/>
    <cellStyle name="Porcentaje 2 7 4 3 4" xfId="18728" xr:uid="{4488646B-367A-4303-A57B-10DDF1852EE8}"/>
    <cellStyle name="Porcentaje 2 7 4 4" xfId="3673" xr:uid="{107B161A-0B6B-494B-BA68-423834FE7B55}"/>
    <cellStyle name="Porcentaje 2 7 4 4 2" xfId="7854" xr:uid="{46BFC03C-C1BE-4EE8-83D6-9B698D8CA4FF}"/>
    <cellStyle name="Porcentaje 2 7 4 4 2 2" xfId="16217" xr:uid="{90C73DF2-CEC6-44F6-B04C-A9F357329B4F}"/>
    <cellStyle name="Porcentaje 2 7 4 4 2 2 2" xfId="32946" xr:uid="{BE3D757D-86BE-4E69-8244-3E9A3537D011}"/>
    <cellStyle name="Porcentaje 2 7 4 4 2 3" xfId="24583" xr:uid="{56A32E6F-05FF-43D5-ACFB-309FB96588C1}"/>
    <cellStyle name="Porcentaje 2 7 4 4 3" xfId="12036" xr:uid="{041FAC8A-2D88-4BF1-A2A4-DD9FAC71585C}"/>
    <cellStyle name="Porcentaje 2 7 4 4 3 2" xfId="28765" xr:uid="{88BC3CF8-58B8-4FFE-982A-32D7C948933E}"/>
    <cellStyle name="Porcentaje 2 7 4 4 4" xfId="20402" xr:uid="{BBAF8542-1166-4808-9BCD-87960CD0EF87}"/>
    <cellStyle name="Porcentaje 2 7 4 5" xfId="4508" xr:uid="{35EEC937-E1FF-4858-920A-9C0A35F2A9BE}"/>
    <cellStyle name="Porcentaje 2 7 4 5 2" xfId="12871" xr:uid="{1C80D06C-FE5C-4531-89A7-6FB3316DEC31}"/>
    <cellStyle name="Porcentaje 2 7 4 5 2 2" xfId="29600" xr:uid="{8ABABFE9-B31B-4879-8EBD-B98B44EE3A01}"/>
    <cellStyle name="Porcentaje 2 7 4 5 3" xfId="21237" xr:uid="{5FE6AEBD-6B63-482E-9D64-579588ADEC37}"/>
    <cellStyle name="Porcentaje 2 7 4 6" xfId="8690" xr:uid="{A8C1114E-10AD-46DE-BD0E-FADAD0E16738}"/>
    <cellStyle name="Porcentaje 2 7 4 6 2" xfId="25419" xr:uid="{D6BF1424-939D-4386-A473-81AA8FAA2EAC}"/>
    <cellStyle name="Porcentaje 2 7 4 7" xfId="17056" xr:uid="{1BB35F5D-2D99-42B1-B3B7-4210801278F2}"/>
    <cellStyle name="Porcentaje 2 7 5" xfId="605" xr:uid="{75C6C6A8-42B1-4FC5-A32C-241E28B5DD6E}"/>
    <cellStyle name="Porcentaje 2 7 5 2" xfId="1441" xr:uid="{613C32C0-9D62-4091-87F0-6B7CFE3FE4A0}"/>
    <cellStyle name="Porcentaje 2 7 5 2 2" xfId="3113" xr:uid="{B7744830-4A35-4A0A-8D21-95E4ADB9C9E0}"/>
    <cellStyle name="Porcentaje 2 7 5 2 2 2" xfId="7294" xr:uid="{C2504AC9-C8D3-42D7-B5A2-F26A2991D3A4}"/>
    <cellStyle name="Porcentaje 2 7 5 2 2 2 2" xfId="15657" xr:uid="{B749D554-9954-4F6A-B086-9DCC87C051B5}"/>
    <cellStyle name="Porcentaje 2 7 5 2 2 2 2 2" xfId="32386" xr:uid="{039ADFFD-E9CE-400D-A0DA-EA4FC3C6FB35}"/>
    <cellStyle name="Porcentaje 2 7 5 2 2 2 3" xfId="24023" xr:uid="{9E7E5A42-91BB-4227-B467-D8CDCA15D0CB}"/>
    <cellStyle name="Porcentaje 2 7 5 2 2 3" xfId="11476" xr:uid="{26A9AC36-A1BA-4F2E-BBB2-559B77185028}"/>
    <cellStyle name="Porcentaje 2 7 5 2 2 3 2" xfId="28205" xr:uid="{195046A1-D7F0-44D9-B613-DFB043755ECC}"/>
    <cellStyle name="Porcentaje 2 7 5 2 2 4" xfId="19842" xr:uid="{C4D122A9-F256-4484-914B-F47CF278A027}"/>
    <cellStyle name="Porcentaje 2 7 5 2 3" xfId="5622" xr:uid="{59660F9D-B76E-4F49-96F6-E0396049D28B}"/>
    <cellStyle name="Porcentaje 2 7 5 2 3 2" xfId="13985" xr:uid="{2DD6C438-9527-4AA6-9C45-C6E9EA423EA4}"/>
    <cellStyle name="Porcentaje 2 7 5 2 3 2 2" xfId="30714" xr:uid="{41A92525-7D67-47C2-AFB8-B04C322FC660}"/>
    <cellStyle name="Porcentaje 2 7 5 2 3 3" xfId="22351" xr:uid="{B50421D7-B36A-4509-8D60-F3AF94BDA587}"/>
    <cellStyle name="Porcentaje 2 7 5 2 4" xfId="9804" xr:uid="{62568C97-30D7-4511-9EAD-6D5EF6A5EEA9}"/>
    <cellStyle name="Porcentaje 2 7 5 2 4 2" xfId="26533" xr:uid="{A1454866-3802-4B2F-8148-535B2802277D}"/>
    <cellStyle name="Porcentaje 2 7 5 2 5" xfId="18170" xr:uid="{91C56D3A-5CE7-4C40-A0BD-63E5E3FE19FA}"/>
    <cellStyle name="Porcentaje 2 7 5 3" xfId="2277" xr:uid="{3F181171-8611-412C-96AE-870EEA486334}"/>
    <cellStyle name="Porcentaje 2 7 5 3 2" xfId="6458" xr:uid="{9F43B960-1C5A-4305-91ED-CA34FBCD7AEB}"/>
    <cellStyle name="Porcentaje 2 7 5 3 2 2" xfId="14821" xr:uid="{8E27079C-1026-4D83-A6FB-FA03A49F7187}"/>
    <cellStyle name="Porcentaje 2 7 5 3 2 2 2" xfId="31550" xr:uid="{34455927-2514-4B29-929F-645E688A5959}"/>
    <cellStyle name="Porcentaje 2 7 5 3 2 3" xfId="23187" xr:uid="{68E09B9C-E5CB-43D0-B216-2AB5E8512F57}"/>
    <cellStyle name="Porcentaje 2 7 5 3 3" xfId="10640" xr:uid="{908B935B-D011-4399-BC1A-4CF0E213A91C}"/>
    <cellStyle name="Porcentaje 2 7 5 3 3 2" xfId="27369" xr:uid="{BEC6350B-6E84-44B4-86E8-93752E59A9A8}"/>
    <cellStyle name="Porcentaje 2 7 5 3 4" xfId="19006" xr:uid="{B5E4D1F4-5437-476A-990D-388097EA939D}"/>
    <cellStyle name="Porcentaje 2 7 5 4" xfId="3951" xr:uid="{69AE5EBD-C88C-4E57-B8FE-A10B8D908DDE}"/>
    <cellStyle name="Porcentaje 2 7 5 4 2" xfId="8132" xr:uid="{E2BF5381-FA94-49C0-A620-68B8F9A9B22D}"/>
    <cellStyle name="Porcentaje 2 7 5 4 2 2" xfId="16495" xr:uid="{9FF0CB93-338B-4D9B-810B-C06410CFCC69}"/>
    <cellStyle name="Porcentaje 2 7 5 4 2 2 2" xfId="33224" xr:uid="{5B64BA49-5273-430A-803D-71B17E1B5470}"/>
    <cellStyle name="Porcentaje 2 7 5 4 2 3" xfId="24861" xr:uid="{56CC5F24-39FE-4AF4-89FE-AFBB71DA5ECA}"/>
    <cellStyle name="Porcentaje 2 7 5 4 3" xfId="12314" xr:uid="{9B128C1E-E266-4F8B-9357-8EBD2B3FBA09}"/>
    <cellStyle name="Porcentaje 2 7 5 4 3 2" xfId="29043" xr:uid="{6989EC0F-4264-481B-A3ED-3209151ACF94}"/>
    <cellStyle name="Porcentaje 2 7 5 4 4" xfId="20680" xr:uid="{766603E0-3328-4855-B901-31521946A7EA}"/>
    <cellStyle name="Porcentaje 2 7 5 5" xfId="4786" xr:uid="{F8FECAB1-CC21-42F3-962A-310318598876}"/>
    <cellStyle name="Porcentaje 2 7 5 5 2" xfId="13149" xr:uid="{2856ABA0-072F-4275-9C6F-B7F0BE23A176}"/>
    <cellStyle name="Porcentaje 2 7 5 5 2 2" xfId="29878" xr:uid="{A6E75EBA-F4EB-48DA-A6FA-22224BFF66EE}"/>
    <cellStyle name="Porcentaje 2 7 5 5 3" xfId="21515" xr:uid="{068CDC56-6D9E-4877-AAE5-F77C371AE6BC}"/>
    <cellStyle name="Porcentaje 2 7 5 6" xfId="8968" xr:uid="{C0CA591C-C2CF-439F-85D7-6894816AD008}"/>
    <cellStyle name="Porcentaje 2 7 5 6 2" xfId="25697" xr:uid="{8893F0CE-0DBB-4DE0-BD3E-9342705B0B34}"/>
    <cellStyle name="Porcentaje 2 7 5 7" xfId="17334" xr:uid="{F2AFBDB1-7745-4D28-B3F1-37D81CBCF03E}"/>
    <cellStyle name="Porcentaje 2 7 6" xfId="885" xr:uid="{31F90F15-22A4-464E-A860-2BF01C7F8B94}"/>
    <cellStyle name="Porcentaje 2 7 6 2" xfId="2557" xr:uid="{BC785B48-177C-4D3F-83E6-79C423165E46}"/>
    <cellStyle name="Porcentaje 2 7 6 2 2" xfId="6738" xr:uid="{8966C1A9-040B-4EE4-9737-976201C1B560}"/>
    <cellStyle name="Porcentaje 2 7 6 2 2 2" xfId="15101" xr:uid="{010727BA-9E8D-4C99-BF79-A861A0FB40EB}"/>
    <cellStyle name="Porcentaje 2 7 6 2 2 2 2" xfId="31830" xr:uid="{369D1CF7-7FE7-469F-B49C-01C4A628D77D}"/>
    <cellStyle name="Porcentaje 2 7 6 2 2 3" xfId="23467" xr:uid="{C06B2D45-1E95-484C-B5F8-ED18B0DEA3E1}"/>
    <cellStyle name="Porcentaje 2 7 6 2 3" xfId="10920" xr:uid="{3332368E-8996-4443-BCDA-3497D69146F0}"/>
    <cellStyle name="Porcentaje 2 7 6 2 3 2" xfId="27649" xr:uid="{25C397D1-954C-4662-9E11-EF8A4AA946B0}"/>
    <cellStyle name="Porcentaje 2 7 6 2 4" xfId="19286" xr:uid="{F12600BD-3FC9-4EBB-A0F3-6C3BA8090E2C}"/>
    <cellStyle name="Porcentaje 2 7 6 3" xfId="5066" xr:uid="{BE83B69E-DA51-452C-8D0E-C42FC4FFFA25}"/>
    <cellStyle name="Porcentaje 2 7 6 3 2" xfId="13429" xr:uid="{61CE1676-5DE2-4A41-B601-F1EABE70DDC7}"/>
    <cellStyle name="Porcentaje 2 7 6 3 2 2" xfId="30158" xr:uid="{DBC25ACF-AA14-4BFB-A379-8D6D76C70796}"/>
    <cellStyle name="Porcentaje 2 7 6 3 3" xfId="21795" xr:uid="{74AE9D28-1E7D-4491-8773-099280A4F047}"/>
    <cellStyle name="Porcentaje 2 7 6 4" xfId="9248" xr:uid="{58F764F3-59B3-4A19-9456-FDFB16FDD63B}"/>
    <cellStyle name="Porcentaje 2 7 6 4 2" xfId="25977" xr:uid="{554A5509-017C-439C-AC69-3A64FBC52755}"/>
    <cellStyle name="Porcentaje 2 7 6 5" xfId="17614" xr:uid="{6CCF188E-9831-46E9-8BC5-48F2B996C29B}"/>
    <cellStyle name="Porcentaje 2 7 7" xfId="1721" xr:uid="{9503DD77-F342-4595-9ED6-201A469C0100}"/>
    <cellStyle name="Porcentaje 2 7 7 2" xfId="5902" xr:uid="{0439BE71-894D-4B33-B14D-C1BAFE99AC3F}"/>
    <cellStyle name="Porcentaje 2 7 7 2 2" xfId="14265" xr:uid="{BEF1467E-FD0E-46E5-8A59-60DACDA11B8F}"/>
    <cellStyle name="Porcentaje 2 7 7 2 2 2" xfId="30994" xr:uid="{A8A4D1B1-4DCB-45A9-A902-ED7A9B21935B}"/>
    <cellStyle name="Porcentaje 2 7 7 2 3" xfId="22631" xr:uid="{B1C3F25D-B173-47E9-A0F7-5F2B231D2537}"/>
    <cellStyle name="Porcentaje 2 7 7 3" xfId="10084" xr:uid="{82F2D00E-D163-40D0-A69F-1CAD06F74315}"/>
    <cellStyle name="Porcentaje 2 7 7 3 2" xfId="26813" xr:uid="{91EB3773-F7CE-4352-8C28-3E14DE88F157}"/>
    <cellStyle name="Porcentaje 2 7 7 4" xfId="18450" xr:uid="{46C063D1-F628-4C88-B8CC-C2B43F6F52B6}"/>
    <cellStyle name="Porcentaje 2 7 8" xfId="3395" xr:uid="{72647A84-02EA-42F4-A173-6F5E21CDB857}"/>
    <cellStyle name="Porcentaje 2 7 8 2" xfId="7576" xr:uid="{6C9A9260-6169-4182-9DD1-9C43915A5359}"/>
    <cellStyle name="Porcentaje 2 7 8 2 2" xfId="15939" xr:uid="{49788BE8-108F-40F7-BF54-92CB9171A9C4}"/>
    <cellStyle name="Porcentaje 2 7 8 2 2 2" xfId="32668" xr:uid="{47883D2D-20AC-420F-B5A8-0CE8194C7EFE}"/>
    <cellStyle name="Porcentaje 2 7 8 2 3" xfId="24305" xr:uid="{24F24698-6FFB-4C02-A71D-304230AC7760}"/>
    <cellStyle name="Porcentaje 2 7 8 3" xfId="11758" xr:uid="{8D4473CC-1148-4681-A82B-3FA764A71564}"/>
    <cellStyle name="Porcentaje 2 7 8 3 2" xfId="28487" xr:uid="{F2E67AAB-4A69-4A56-ACE6-9ED61BF9A867}"/>
    <cellStyle name="Porcentaje 2 7 8 4" xfId="20124" xr:uid="{4DA06BC3-2C65-4AF0-B73F-7BCEE537B789}"/>
    <cellStyle name="Porcentaje 2 7 9" xfId="4230" xr:uid="{4837A7E0-6D25-4353-8042-2851B5BA32ED}"/>
    <cellStyle name="Porcentaje 2 7 9 2" xfId="12593" xr:uid="{8B6D9192-DB0F-414C-A404-3EA715B6F66D}"/>
    <cellStyle name="Porcentaje 2 7 9 2 2" xfId="29322" xr:uid="{84CE0873-98DB-4D67-A780-61D710001F4A}"/>
    <cellStyle name="Porcentaje 2 7 9 3" xfId="20959" xr:uid="{43468FD5-4369-4255-B733-5D4C7F145C58}"/>
    <cellStyle name="Porcentaje 2 8" xfId="76" xr:uid="{71467B63-7B76-491E-9C44-F28AE310298B}"/>
    <cellStyle name="Porcentaje 2 8 10" xfId="16805" xr:uid="{E70616BD-0A71-435A-98D9-70EB2E7D650F}"/>
    <cellStyle name="Porcentaje 2 8 2" xfId="212" xr:uid="{9F3964EC-DE35-4F9C-8436-F935E69E4E91}"/>
    <cellStyle name="Porcentaje 2 8 2 2" xfId="490" xr:uid="{B35DE4C1-56BC-4F69-B674-F62B29FFD931}"/>
    <cellStyle name="Porcentaje 2 8 2 2 2" xfId="1326" xr:uid="{8D1AD5ED-33F3-45F2-9A6E-4A856B76C964}"/>
    <cellStyle name="Porcentaje 2 8 2 2 2 2" xfId="2998" xr:uid="{CB63EFBE-0272-4E4A-8925-4729C7D756E8}"/>
    <cellStyle name="Porcentaje 2 8 2 2 2 2 2" xfId="7179" xr:uid="{522EB166-4151-4260-9A4E-D5F2B2DE6233}"/>
    <cellStyle name="Porcentaje 2 8 2 2 2 2 2 2" xfId="15542" xr:uid="{4C9BE220-2E26-4F58-8AC4-A263654907BB}"/>
    <cellStyle name="Porcentaje 2 8 2 2 2 2 2 2 2" xfId="32271" xr:uid="{A40F9BAE-4D4F-4EC3-81E4-48558EAD81D5}"/>
    <cellStyle name="Porcentaje 2 8 2 2 2 2 2 3" xfId="23908" xr:uid="{AA2BE239-C56D-4A22-A6F7-C31417895153}"/>
    <cellStyle name="Porcentaje 2 8 2 2 2 2 3" xfId="11361" xr:uid="{63337892-57A4-4F90-9F0A-6FA335DEFEBF}"/>
    <cellStyle name="Porcentaje 2 8 2 2 2 2 3 2" xfId="28090" xr:uid="{35948F01-88E5-4FD0-807D-0AB2D12D6580}"/>
    <cellStyle name="Porcentaje 2 8 2 2 2 2 4" xfId="19727" xr:uid="{CEC958AC-4D09-4E70-8325-00970E472C39}"/>
    <cellStyle name="Porcentaje 2 8 2 2 2 3" xfId="5507" xr:uid="{AD6C64DB-4DDC-47A6-80D3-3821D074FD4F}"/>
    <cellStyle name="Porcentaje 2 8 2 2 2 3 2" xfId="13870" xr:uid="{8F124E03-0B4D-4A4B-BEDA-CF4CD97D8CCD}"/>
    <cellStyle name="Porcentaje 2 8 2 2 2 3 2 2" xfId="30599" xr:uid="{2E4BA649-2B28-443C-B74D-8DDFA6609F68}"/>
    <cellStyle name="Porcentaje 2 8 2 2 2 3 3" xfId="22236" xr:uid="{9E136627-7EF6-41D4-AFF6-33BC676A74AD}"/>
    <cellStyle name="Porcentaje 2 8 2 2 2 4" xfId="9689" xr:uid="{29D7CC69-4377-4E06-937D-FCF047E02E90}"/>
    <cellStyle name="Porcentaje 2 8 2 2 2 4 2" xfId="26418" xr:uid="{78B36242-CD00-4E00-8B13-0098A69BA8ED}"/>
    <cellStyle name="Porcentaje 2 8 2 2 2 5" xfId="18055" xr:uid="{A72018B9-8874-4A53-B1FF-7D591D87C928}"/>
    <cellStyle name="Porcentaje 2 8 2 2 3" xfId="2162" xr:uid="{D84118BA-C3A6-4D4B-B2C6-4E5AB1FD4625}"/>
    <cellStyle name="Porcentaje 2 8 2 2 3 2" xfId="6343" xr:uid="{B2C37D65-B90A-4D04-A2D5-34B7712E2B39}"/>
    <cellStyle name="Porcentaje 2 8 2 2 3 2 2" xfId="14706" xr:uid="{7932342C-CC55-4F2E-B4EB-A49AB765CF71}"/>
    <cellStyle name="Porcentaje 2 8 2 2 3 2 2 2" xfId="31435" xr:uid="{4386E0E0-3B0E-474A-AB6C-4CEAF6D11F03}"/>
    <cellStyle name="Porcentaje 2 8 2 2 3 2 3" xfId="23072" xr:uid="{0161DAC5-28A9-4667-BCA7-FAFA5C0C5B3D}"/>
    <cellStyle name="Porcentaje 2 8 2 2 3 3" xfId="10525" xr:uid="{37A6F0D8-78C2-4ACF-9352-2B916CE7EAE6}"/>
    <cellStyle name="Porcentaje 2 8 2 2 3 3 2" xfId="27254" xr:uid="{7409698A-3EF0-452F-9B94-7F24C7CBABEB}"/>
    <cellStyle name="Porcentaje 2 8 2 2 3 4" xfId="18891" xr:uid="{ADF6A6DA-0167-4AFD-9257-075793110393}"/>
    <cellStyle name="Porcentaje 2 8 2 2 4" xfId="3836" xr:uid="{980AF452-2323-4D22-98C1-5CC1BDA7C1DC}"/>
    <cellStyle name="Porcentaje 2 8 2 2 4 2" xfId="8017" xr:uid="{5A049973-9E11-4039-9342-3054D7C09E69}"/>
    <cellStyle name="Porcentaje 2 8 2 2 4 2 2" xfId="16380" xr:uid="{523BE70A-B41A-40F9-88D0-974272539CA0}"/>
    <cellStyle name="Porcentaje 2 8 2 2 4 2 2 2" xfId="33109" xr:uid="{AA83666E-F100-4477-A671-CF9FBE3212B0}"/>
    <cellStyle name="Porcentaje 2 8 2 2 4 2 3" xfId="24746" xr:uid="{CE630EE2-1F1B-445B-9D14-9FA1CAA25A70}"/>
    <cellStyle name="Porcentaje 2 8 2 2 4 3" xfId="12199" xr:uid="{D041A073-F80B-42FA-9717-DED6D9E4E0C3}"/>
    <cellStyle name="Porcentaje 2 8 2 2 4 3 2" xfId="28928" xr:uid="{FAAD51E3-D1C0-4952-8A86-055AF4725322}"/>
    <cellStyle name="Porcentaje 2 8 2 2 4 4" xfId="20565" xr:uid="{9A7FF146-C27D-4BE3-A3B0-0C7503586981}"/>
    <cellStyle name="Porcentaje 2 8 2 2 5" xfId="4671" xr:uid="{2C31D922-A197-40EE-BB53-E231DE1494CE}"/>
    <cellStyle name="Porcentaje 2 8 2 2 5 2" xfId="13034" xr:uid="{FAF9DCE0-CB43-4F9C-BA2E-3A534865FDCC}"/>
    <cellStyle name="Porcentaje 2 8 2 2 5 2 2" xfId="29763" xr:uid="{81FA28B3-3607-4ADE-8A71-CAC41E7D4BBE}"/>
    <cellStyle name="Porcentaje 2 8 2 2 5 3" xfId="21400" xr:uid="{37D5DC85-AC88-48AB-9930-0A226A09F8CE}"/>
    <cellStyle name="Porcentaje 2 8 2 2 6" xfId="8853" xr:uid="{4B901A48-B414-4D91-97F9-F06719F02AF6}"/>
    <cellStyle name="Porcentaje 2 8 2 2 6 2" xfId="25582" xr:uid="{7BD3610B-7056-4453-84BF-31265007B30D}"/>
    <cellStyle name="Porcentaje 2 8 2 2 7" xfId="17219" xr:uid="{6D9A8C7C-083E-4792-856E-1F551D920923}"/>
    <cellStyle name="Porcentaje 2 8 2 3" xfId="768" xr:uid="{394406E1-EE46-4DBB-B0F8-82AE51FE4222}"/>
    <cellStyle name="Porcentaje 2 8 2 3 2" xfId="1604" xr:uid="{E05269E6-DEC6-4323-A5FE-FE7DB38178AC}"/>
    <cellStyle name="Porcentaje 2 8 2 3 2 2" xfId="3276" xr:uid="{672E1CF9-1CDB-412A-B6C5-EC776994C9EB}"/>
    <cellStyle name="Porcentaje 2 8 2 3 2 2 2" xfId="7457" xr:uid="{4F869984-7BAF-43AF-8529-D51F0E323A58}"/>
    <cellStyle name="Porcentaje 2 8 2 3 2 2 2 2" xfId="15820" xr:uid="{629E3F32-E6B1-41A4-9049-FDC5F0CE6E51}"/>
    <cellStyle name="Porcentaje 2 8 2 3 2 2 2 2 2" xfId="32549" xr:uid="{2DB35C61-190E-4917-8312-64BD0E2118BF}"/>
    <cellStyle name="Porcentaje 2 8 2 3 2 2 2 3" xfId="24186" xr:uid="{D9F6F0D8-342A-4549-ABD1-0A8176D9B194}"/>
    <cellStyle name="Porcentaje 2 8 2 3 2 2 3" xfId="11639" xr:uid="{22B65FE3-2BDD-4AA6-B7C6-2B4FCB7C2734}"/>
    <cellStyle name="Porcentaje 2 8 2 3 2 2 3 2" xfId="28368" xr:uid="{A5780501-C869-46CD-AB3F-346CB4B89B45}"/>
    <cellStyle name="Porcentaje 2 8 2 3 2 2 4" xfId="20005" xr:uid="{D87E9690-36E4-45FA-BBA8-DA5095D94FE8}"/>
    <cellStyle name="Porcentaje 2 8 2 3 2 3" xfId="5785" xr:uid="{A6D475C9-BC66-4643-9E3D-1D61D11AC5A7}"/>
    <cellStyle name="Porcentaje 2 8 2 3 2 3 2" xfId="14148" xr:uid="{19AA25B5-C160-4A7C-9991-EDFCEADC859D}"/>
    <cellStyle name="Porcentaje 2 8 2 3 2 3 2 2" xfId="30877" xr:uid="{444F0186-BD30-4FAE-B71E-643E0607D4B0}"/>
    <cellStyle name="Porcentaje 2 8 2 3 2 3 3" xfId="22514" xr:uid="{EEB6FA5F-6E78-4EFB-ABB9-A9F703CC701D}"/>
    <cellStyle name="Porcentaje 2 8 2 3 2 4" xfId="9967" xr:uid="{E8D40C79-3EF3-4C43-8504-ED9F195AC99D}"/>
    <cellStyle name="Porcentaje 2 8 2 3 2 4 2" xfId="26696" xr:uid="{7DE6C52C-FC2D-4AD0-9173-6FF782C76DBD}"/>
    <cellStyle name="Porcentaje 2 8 2 3 2 5" xfId="18333" xr:uid="{18E6317A-0438-422E-99BE-D600E4E5C7E0}"/>
    <cellStyle name="Porcentaje 2 8 2 3 3" xfId="2440" xr:uid="{BE8B4A54-1424-467A-9135-E6D3832D9F87}"/>
    <cellStyle name="Porcentaje 2 8 2 3 3 2" xfId="6621" xr:uid="{44CD3898-6407-4672-A253-A525A332F836}"/>
    <cellStyle name="Porcentaje 2 8 2 3 3 2 2" xfId="14984" xr:uid="{B74C847A-B3D3-43E8-A311-31F763E2CA6F}"/>
    <cellStyle name="Porcentaje 2 8 2 3 3 2 2 2" xfId="31713" xr:uid="{1A49BBDA-DBD5-49D6-B944-82117515B2FF}"/>
    <cellStyle name="Porcentaje 2 8 2 3 3 2 3" xfId="23350" xr:uid="{97B34907-C98F-425C-BD08-95F78B243A6A}"/>
    <cellStyle name="Porcentaje 2 8 2 3 3 3" xfId="10803" xr:uid="{7A7AA9ED-1FDE-4EDF-95EB-2DD7718D7F00}"/>
    <cellStyle name="Porcentaje 2 8 2 3 3 3 2" xfId="27532" xr:uid="{339A3906-D5BC-467F-BA83-F92530B34D57}"/>
    <cellStyle name="Porcentaje 2 8 2 3 3 4" xfId="19169" xr:uid="{205D16FD-0826-4746-B49E-81B8A85DA72C}"/>
    <cellStyle name="Porcentaje 2 8 2 3 4" xfId="4114" xr:uid="{031FF411-FBF7-4855-A708-14F5B4724116}"/>
    <cellStyle name="Porcentaje 2 8 2 3 4 2" xfId="8295" xr:uid="{CA992ADB-5977-4187-A144-97D038E55126}"/>
    <cellStyle name="Porcentaje 2 8 2 3 4 2 2" xfId="16658" xr:uid="{C3E0E9DA-2520-4562-AAA9-7EE4C558F8BF}"/>
    <cellStyle name="Porcentaje 2 8 2 3 4 2 2 2" xfId="33387" xr:uid="{CAC73DAA-48AD-4E3C-A41B-5A9E0194575B}"/>
    <cellStyle name="Porcentaje 2 8 2 3 4 2 3" xfId="25024" xr:uid="{47054A77-57FD-4A69-BE7A-5E02918F4FE9}"/>
    <cellStyle name="Porcentaje 2 8 2 3 4 3" xfId="12477" xr:uid="{3599D05B-7935-4AD3-9119-B8F92F8E9333}"/>
    <cellStyle name="Porcentaje 2 8 2 3 4 3 2" xfId="29206" xr:uid="{09C7AD1F-A0A1-4114-96F6-499A47ECAA73}"/>
    <cellStyle name="Porcentaje 2 8 2 3 4 4" xfId="20843" xr:uid="{CC150826-270A-42E4-B510-6F074F74795A}"/>
    <cellStyle name="Porcentaje 2 8 2 3 5" xfId="4949" xr:uid="{4D479577-CA35-4D27-AED9-B1E2A2E9794E}"/>
    <cellStyle name="Porcentaje 2 8 2 3 5 2" xfId="13312" xr:uid="{37FC773E-7FC9-46CF-89A0-670A16681D4E}"/>
    <cellStyle name="Porcentaje 2 8 2 3 5 2 2" xfId="30041" xr:uid="{3CAA1841-E024-49D4-A718-F73DF4C0524F}"/>
    <cellStyle name="Porcentaje 2 8 2 3 5 3" xfId="21678" xr:uid="{401A2EBB-565A-40EA-B569-AB2723850310}"/>
    <cellStyle name="Porcentaje 2 8 2 3 6" xfId="9131" xr:uid="{9A5A53B9-A6A9-486F-A026-E66785806A42}"/>
    <cellStyle name="Porcentaje 2 8 2 3 6 2" xfId="25860" xr:uid="{A39F56B6-12AC-46EB-A2CE-3E3119E9B84B}"/>
    <cellStyle name="Porcentaje 2 8 2 3 7" xfId="17497" xr:uid="{EA10E331-DE8A-40B1-8E7E-2D54F9C16E8F}"/>
    <cellStyle name="Porcentaje 2 8 2 4" xfId="1048" xr:uid="{4BA8E916-4F7C-49C1-9D15-C2E5FFF2ABF9}"/>
    <cellStyle name="Porcentaje 2 8 2 4 2" xfId="2720" xr:uid="{E28D6620-DA4C-48AE-A8B4-563218979B44}"/>
    <cellStyle name="Porcentaje 2 8 2 4 2 2" xfId="6901" xr:uid="{7B41ADC0-06F1-401F-8FE6-5B4F3722003B}"/>
    <cellStyle name="Porcentaje 2 8 2 4 2 2 2" xfId="15264" xr:uid="{7A332D64-FBA5-40F1-8321-9140D31B1D13}"/>
    <cellStyle name="Porcentaje 2 8 2 4 2 2 2 2" xfId="31993" xr:uid="{44724C78-C6EE-4366-92AB-1DCE7BF7B9CD}"/>
    <cellStyle name="Porcentaje 2 8 2 4 2 2 3" xfId="23630" xr:uid="{136AF0A7-9CA0-46FA-9BE3-7DCB7B1481B9}"/>
    <cellStyle name="Porcentaje 2 8 2 4 2 3" xfId="11083" xr:uid="{D2F6A0C4-112E-43E0-A9AF-80FA298C33E0}"/>
    <cellStyle name="Porcentaje 2 8 2 4 2 3 2" xfId="27812" xr:uid="{1A8C7EDB-8B95-43C2-8047-941AD96EE5F7}"/>
    <cellStyle name="Porcentaje 2 8 2 4 2 4" xfId="19449" xr:uid="{AD8BF78B-DD8B-4A09-B39A-01A0A353A6F8}"/>
    <cellStyle name="Porcentaje 2 8 2 4 3" xfId="5229" xr:uid="{0347AA61-DE6D-4910-9B88-3185DD63BA34}"/>
    <cellStyle name="Porcentaje 2 8 2 4 3 2" xfId="13592" xr:uid="{EEEA4FBC-1C39-4FE3-B392-168FB69352BB}"/>
    <cellStyle name="Porcentaje 2 8 2 4 3 2 2" xfId="30321" xr:uid="{CED39DA1-D0CF-4AA2-A331-498A3110ABCB}"/>
    <cellStyle name="Porcentaje 2 8 2 4 3 3" xfId="21958" xr:uid="{965D3B66-B27B-4441-8FF0-AB81885BA779}"/>
    <cellStyle name="Porcentaje 2 8 2 4 4" xfId="9411" xr:uid="{9620C73D-76D0-4A47-AFDF-9968C6A40895}"/>
    <cellStyle name="Porcentaje 2 8 2 4 4 2" xfId="26140" xr:uid="{5EFF50CB-3ACF-4A98-ABE5-03B1F2A638C3}"/>
    <cellStyle name="Porcentaje 2 8 2 4 5" xfId="17777" xr:uid="{C08942B9-CB8E-4B25-B4CA-7F8CEBA96ACE}"/>
    <cellStyle name="Porcentaje 2 8 2 5" xfId="1884" xr:uid="{2390B7E3-46E1-40DA-9322-AABB2C548794}"/>
    <cellStyle name="Porcentaje 2 8 2 5 2" xfId="6065" xr:uid="{6790B44A-5D6A-4F49-A317-FD523A26ADD8}"/>
    <cellStyle name="Porcentaje 2 8 2 5 2 2" xfId="14428" xr:uid="{28AF027F-A60E-4C5D-B237-3C9D0B363E66}"/>
    <cellStyle name="Porcentaje 2 8 2 5 2 2 2" xfId="31157" xr:uid="{93D035AA-E344-43FB-A67E-2C0A86FA0B05}"/>
    <cellStyle name="Porcentaje 2 8 2 5 2 3" xfId="22794" xr:uid="{12BDBA98-6E35-4276-9337-BBFA35ED2017}"/>
    <cellStyle name="Porcentaje 2 8 2 5 3" xfId="10247" xr:uid="{212EC6FB-8C98-4740-A0B5-0772D2D9C718}"/>
    <cellStyle name="Porcentaje 2 8 2 5 3 2" xfId="26976" xr:uid="{2449C155-54B8-491C-9945-1B53B112473D}"/>
    <cellStyle name="Porcentaje 2 8 2 5 4" xfId="18613" xr:uid="{C9916BFE-1EC7-4710-AF7E-817F53A9FE34}"/>
    <cellStyle name="Porcentaje 2 8 2 6" xfId="3558" xr:uid="{7D49B01A-A294-4DC3-9053-D6911EEE09B6}"/>
    <cellStyle name="Porcentaje 2 8 2 6 2" xfId="7739" xr:uid="{F073F184-BADE-474D-A237-CB8C13FD4C15}"/>
    <cellStyle name="Porcentaje 2 8 2 6 2 2" xfId="16102" xr:uid="{272DB64D-27F5-4783-85F6-F6016A1DCE20}"/>
    <cellStyle name="Porcentaje 2 8 2 6 2 2 2" xfId="32831" xr:uid="{57884CAB-62AE-4071-9DC5-5105BFCD6929}"/>
    <cellStyle name="Porcentaje 2 8 2 6 2 3" xfId="24468" xr:uid="{3F3D8ACA-D18F-48F3-9807-2FB47F0EC956}"/>
    <cellStyle name="Porcentaje 2 8 2 6 3" xfId="11921" xr:uid="{5D72135C-7A79-4206-8B3F-BC676F57B50F}"/>
    <cellStyle name="Porcentaje 2 8 2 6 3 2" xfId="28650" xr:uid="{F9707568-3FB7-4E2B-9A85-5DD3FEA16A64}"/>
    <cellStyle name="Porcentaje 2 8 2 6 4" xfId="20287" xr:uid="{6813DC55-7FC1-4186-AA64-7EB2E0BA2DED}"/>
    <cellStyle name="Porcentaje 2 8 2 7" xfId="4393" xr:uid="{69C26DBF-5860-49F2-957A-086721CE0D0F}"/>
    <cellStyle name="Porcentaje 2 8 2 7 2" xfId="12756" xr:uid="{FA68AF8F-3718-4B27-A5C5-33C32230E580}"/>
    <cellStyle name="Porcentaje 2 8 2 7 2 2" xfId="29485" xr:uid="{9EF6FEB8-739F-40FE-A98A-A4B4B5208525}"/>
    <cellStyle name="Porcentaje 2 8 2 7 3" xfId="21122" xr:uid="{726FC97B-A6A3-4BFB-BBA5-37D4F20F0CEA}"/>
    <cellStyle name="Porcentaje 2 8 2 8" xfId="8575" xr:uid="{DBCDFB35-35C8-4795-A5F7-E311571F4FF0}"/>
    <cellStyle name="Porcentaje 2 8 2 8 2" xfId="25304" xr:uid="{215B1182-AD8A-4982-A578-B765ACCF82F1}"/>
    <cellStyle name="Porcentaje 2 8 2 9" xfId="16941" xr:uid="{311C2A67-EC8C-4976-8BE7-55936D747E9F}"/>
    <cellStyle name="Porcentaje 2 8 3" xfId="354" xr:uid="{181A4C67-9369-4A22-9188-9793E473DEA6}"/>
    <cellStyle name="Porcentaje 2 8 3 2" xfId="1190" xr:uid="{2704783E-6F6F-4C49-9A57-167F141C18DA}"/>
    <cellStyle name="Porcentaje 2 8 3 2 2" xfId="2862" xr:uid="{32393F88-AE59-4D78-B601-244BBC3FD17A}"/>
    <cellStyle name="Porcentaje 2 8 3 2 2 2" xfId="7043" xr:uid="{024110B4-90D3-4ED2-ADEF-1B7D4545FDC1}"/>
    <cellStyle name="Porcentaje 2 8 3 2 2 2 2" xfId="15406" xr:uid="{C4D4F59B-D874-405E-8EAF-6FC9BBE1CDE5}"/>
    <cellStyle name="Porcentaje 2 8 3 2 2 2 2 2" xfId="32135" xr:uid="{68AC9AB2-8C28-41A4-A361-7A51C383BBFE}"/>
    <cellStyle name="Porcentaje 2 8 3 2 2 2 3" xfId="23772" xr:uid="{DF265F1F-FECB-431D-BE51-1BD9C7B026F3}"/>
    <cellStyle name="Porcentaje 2 8 3 2 2 3" xfId="11225" xr:uid="{0CFD6A00-18DA-47E8-943D-8DCC6E8BC2F4}"/>
    <cellStyle name="Porcentaje 2 8 3 2 2 3 2" xfId="27954" xr:uid="{9FC3F4E9-A631-4DE3-95BE-69DA8F9BF78C}"/>
    <cellStyle name="Porcentaje 2 8 3 2 2 4" xfId="19591" xr:uid="{D7E0B844-8CC9-4F61-863C-60A4E96E328E}"/>
    <cellStyle name="Porcentaje 2 8 3 2 3" xfId="5371" xr:uid="{561D1E8F-EC70-436D-802C-4BEC1F71ED11}"/>
    <cellStyle name="Porcentaje 2 8 3 2 3 2" xfId="13734" xr:uid="{58909B5F-1B53-48A8-9081-8381A096CCD4}"/>
    <cellStyle name="Porcentaje 2 8 3 2 3 2 2" xfId="30463" xr:uid="{D125AE7C-A4AB-412A-B5A9-98A9CA8D9989}"/>
    <cellStyle name="Porcentaje 2 8 3 2 3 3" xfId="22100" xr:uid="{57AE2054-07E6-477B-807C-C5F7274602CC}"/>
    <cellStyle name="Porcentaje 2 8 3 2 4" xfId="9553" xr:uid="{EE72C288-5274-43BF-BE66-09CB70FED24E}"/>
    <cellStyle name="Porcentaje 2 8 3 2 4 2" xfId="26282" xr:uid="{5CF3FD85-D535-4C68-AE72-A7A078E96014}"/>
    <cellStyle name="Porcentaje 2 8 3 2 5" xfId="17919" xr:uid="{3A9ACAF9-B5E8-406B-9B1E-595F0FFCD4EF}"/>
    <cellStyle name="Porcentaje 2 8 3 3" xfId="2026" xr:uid="{944104F3-1850-4790-8D8C-0BE95F49A363}"/>
    <cellStyle name="Porcentaje 2 8 3 3 2" xfId="6207" xr:uid="{E2A84C71-6BA5-47DF-A00F-2FDA9799C184}"/>
    <cellStyle name="Porcentaje 2 8 3 3 2 2" xfId="14570" xr:uid="{0F70DEB9-91C5-46CE-A920-815F816F0D9E}"/>
    <cellStyle name="Porcentaje 2 8 3 3 2 2 2" xfId="31299" xr:uid="{EF9BDD73-7C3A-4D76-8993-6526BCD521D9}"/>
    <cellStyle name="Porcentaje 2 8 3 3 2 3" xfId="22936" xr:uid="{55ED5BC1-F5E7-4072-8E00-97F46169485C}"/>
    <cellStyle name="Porcentaje 2 8 3 3 3" xfId="10389" xr:uid="{94DC744A-FB86-405E-91FE-4435FA011A28}"/>
    <cellStyle name="Porcentaje 2 8 3 3 3 2" xfId="27118" xr:uid="{A8EBB562-1DD3-48E3-86DA-ABD241734A6F}"/>
    <cellStyle name="Porcentaje 2 8 3 3 4" xfId="18755" xr:uid="{C2C190CD-202B-430C-99BA-4F1B12DF0BDB}"/>
    <cellStyle name="Porcentaje 2 8 3 4" xfId="3700" xr:uid="{037E0EEB-4E3D-4D70-A157-EC0840FB0580}"/>
    <cellStyle name="Porcentaje 2 8 3 4 2" xfId="7881" xr:uid="{FC302C98-EBF4-4931-A8FB-228287B8256E}"/>
    <cellStyle name="Porcentaje 2 8 3 4 2 2" xfId="16244" xr:uid="{B8F99110-A6A4-464B-96D3-B9386C789E27}"/>
    <cellStyle name="Porcentaje 2 8 3 4 2 2 2" xfId="32973" xr:uid="{1F19D99A-064D-4513-AE3A-1D56811D41BD}"/>
    <cellStyle name="Porcentaje 2 8 3 4 2 3" xfId="24610" xr:uid="{416595BD-0AAA-4519-86A1-A9BDE2E4608A}"/>
    <cellStyle name="Porcentaje 2 8 3 4 3" xfId="12063" xr:uid="{0D045D74-62D7-419C-825E-0B9D1681754F}"/>
    <cellStyle name="Porcentaje 2 8 3 4 3 2" xfId="28792" xr:uid="{3021E86F-BA63-49A7-839F-BADCE14D95C0}"/>
    <cellStyle name="Porcentaje 2 8 3 4 4" xfId="20429" xr:uid="{F01D8DE9-6924-4DBA-B947-A36403940445}"/>
    <cellStyle name="Porcentaje 2 8 3 5" xfId="4535" xr:uid="{0B7AEE06-A337-46BA-9474-3280ED661B46}"/>
    <cellStyle name="Porcentaje 2 8 3 5 2" xfId="12898" xr:uid="{2821250B-3B0F-4A63-93DA-754E0997A825}"/>
    <cellStyle name="Porcentaje 2 8 3 5 2 2" xfId="29627" xr:uid="{50A436C8-950B-44A3-ABDC-6B12C91CFF93}"/>
    <cellStyle name="Porcentaje 2 8 3 5 3" xfId="21264" xr:uid="{3886DC78-8317-43F9-AEBE-D1B772698339}"/>
    <cellStyle name="Porcentaje 2 8 3 6" xfId="8717" xr:uid="{BAA0C140-2A91-46F2-82C7-6CA132A02359}"/>
    <cellStyle name="Porcentaje 2 8 3 6 2" xfId="25446" xr:uid="{271DBF7B-B7E6-4090-9153-54F36E98A2DA}"/>
    <cellStyle name="Porcentaje 2 8 3 7" xfId="17083" xr:uid="{CB061092-C4EF-41FF-992E-B8B04A89819E}"/>
    <cellStyle name="Porcentaje 2 8 4" xfId="632" xr:uid="{86E64587-1EB5-4D94-9F38-9E0999142F2C}"/>
    <cellStyle name="Porcentaje 2 8 4 2" xfId="1468" xr:uid="{E2233D14-DBDE-4168-9070-0D14B5C936A7}"/>
    <cellStyle name="Porcentaje 2 8 4 2 2" xfId="3140" xr:uid="{0574BFEF-952C-493D-9EFA-8D8B38FD7CD7}"/>
    <cellStyle name="Porcentaje 2 8 4 2 2 2" xfId="7321" xr:uid="{790B7CC7-F240-4C53-B0A4-B3248047F287}"/>
    <cellStyle name="Porcentaje 2 8 4 2 2 2 2" xfId="15684" xr:uid="{A4D00251-EB63-41D0-BC87-302ACD5F4222}"/>
    <cellStyle name="Porcentaje 2 8 4 2 2 2 2 2" xfId="32413" xr:uid="{BAC2FAE1-3E1B-4674-82CE-53DE720277C2}"/>
    <cellStyle name="Porcentaje 2 8 4 2 2 2 3" xfId="24050" xr:uid="{20FA1052-16A8-49C1-92D8-DC8AF3944E3A}"/>
    <cellStyle name="Porcentaje 2 8 4 2 2 3" xfId="11503" xr:uid="{393F6A0F-5802-4131-AD9D-31CBA80A7413}"/>
    <cellStyle name="Porcentaje 2 8 4 2 2 3 2" xfId="28232" xr:uid="{0FD550EE-B7A9-4661-A7E8-36A1571663EE}"/>
    <cellStyle name="Porcentaje 2 8 4 2 2 4" xfId="19869" xr:uid="{18069357-0D37-41BE-9A9E-582F7868452B}"/>
    <cellStyle name="Porcentaje 2 8 4 2 3" xfId="5649" xr:uid="{0F55F89B-A76E-4B83-B294-8E16A8BBE702}"/>
    <cellStyle name="Porcentaje 2 8 4 2 3 2" xfId="14012" xr:uid="{6DDF41A2-28E1-48CC-9580-78CEDF60FE9C}"/>
    <cellStyle name="Porcentaje 2 8 4 2 3 2 2" xfId="30741" xr:uid="{54AB8EF2-DF07-4B3A-9532-0540F8BBE67E}"/>
    <cellStyle name="Porcentaje 2 8 4 2 3 3" xfId="22378" xr:uid="{E72D8F0A-5D06-4252-B75B-463296411C21}"/>
    <cellStyle name="Porcentaje 2 8 4 2 4" xfId="9831" xr:uid="{A10708AE-4E9E-4DA5-945B-EC92F296EE4E}"/>
    <cellStyle name="Porcentaje 2 8 4 2 4 2" xfId="26560" xr:uid="{E2FBB3CF-9D72-4C63-8612-24B556D7E388}"/>
    <cellStyle name="Porcentaje 2 8 4 2 5" xfId="18197" xr:uid="{061828AC-AB83-4D3C-9FCC-6520B988634F}"/>
    <cellStyle name="Porcentaje 2 8 4 3" xfId="2304" xr:uid="{4BB8A0EB-9322-4E72-A835-7E60F73FC246}"/>
    <cellStyle name="Porcentaje 2 8 4 3 2" xfId="6485" xr:uid="{8B4853D0-9DA8-4CF2-A001-F832170D4BDB}"/>
    <cellStyle name="Porcentaje 2 8 4 3 2 2" xfId="14848" xr:uid="{947233EE-F503-4878-8326-478EA8DC1045}"/>
    <cellStyle name="Porcentaje 2 8 4 3 2 2 2" xfId="31577" xr:uid="{5BE963C9-1520-4CFC-98A6-9EAF3CA45290}"/>
    <cellStyle name="Porcentaje 2 8 4 3 2 3" xfId="23214" xr:uid="{A471673D-EB50-4A05-A791-5A4F6F22C041}"/>
    <cellStyle name="Porcentaje 2 8 4 3 3" xfId="10667" xr:uid="{D7691646-6DDD-4692-B38D-BC5DE2F48E74}"/>
    <cellStyle name="Porcentaje 2 8 4 3 3 2" xfId="27396" xr:uid="{C17C24AA-B625-45FF-846D-E84B27DCAEDF}"/>
    <cellStyle name="Porcentaje 2 8 4 3 4" xfId="19033" xr:uid="{7C476C80-A7F8-4D49-9440-FD2E49EDA7F4}"/>
    <cellStyle name="Porcentaje 2 8 4 4" xfId="3978" xr:uid="{D816BC02-B3E7-4D99-A895-D0069A3C87F3}"/>
    <cellStyle name="Porcentaje 2 8 4 4 2" xfId="8159" xr:uid="{2BF8AD0D-93C0-4328-A7A5-FDC638C595FD}"/>
    <cellStyle name="Porcentaje 2 8 4 4 2 2" xfId="16522" xr:uid="{AEF3FFA4-9AC0-4177-8F21-F14E10416B66}"/>
    <cellStyle name="Porcentaje 2 8 4 4 2 2 2" xfId="33251" xr:uid="{13D2576A-DA21-4C1D-AB13-D25E7AB67CC5}"/>
    <cellStyle name="Porcentaje 2 8 4 4 2 3" xfId="24888" xr:uid="{B1FDD74C-2D4B-4304-8076-A4BC26F8D210}"/>
    <cellStyle name="Porcentaje 2 8 4 4 3" xfId="12341" xr:uid="{08DE9756-029A-4F0E-A3E2-F7BDC9F6F405}"/>
    <cellStyle name="Porcentaje 2 8 4 4 3 2" xfId="29070" xr:uid="{9CC3313E-B063-4869-B659-6A7EE56FD11D}"/>
    <cellStyle name="Porcentaje 2 8 4 4 4" xfId="20707" xr:uid="{8A2EA027-66CB-4D71-AB93-18DE601E1027}"/>
    <cellStyle name="Porcentaje 2 8 4 5" xfId="4813" xr:uid="{78DD9923-1200-4152-9BD3-1955C88DCB68}"/>
    <cellStyle name="Porcentaje 2 8 4 5 2" xfId="13176" xr:uid="{C5A9C290-11A5-463B-ABCA-F96CBE774F2F}"/>
    <cellStyle name="Porcentaje 2 8 4 5 2 2" xfId="29905" xr:uid="{FCEE99CD-56C7-4FBE-B46D-9156A29D4619}"/>
    <cellStyle name="Porcentaje 2 8 4 5 3" xfId="21542" xr:uid="{2FBE8DDE-CCBF-4B70-A478-5FAC85373788}"/>
    <cellStyle name="Porcentaje 2 8 4 6" xfId="8995" xr:uid="{7CF575B4-8132-435F-A9EB-DEA200C8DB70}"/>
    <cellStyle name="Porcentaje 2 8 4 6 2" xfId="25724" xr:uid="{9856B6C3-66C9-4643-A54F-5E65D25E5697}"/>
    <cellStyle name="Porcentaje 2 8 4 7" xfId="17361" xr:uid="{11273C2C-DE1F-4CED-8B79-23EC0723703D}"/>
    <cellStyle name="Porcentaje 2 8 5" xfId="912" xr:uid="{FABAA9E2-7454-4F11-84C9-2EEEF1564D8B}"/>
    <cellStyle name="Porcentaje 2 8 5 2" xfId="2584" xr:uid="{874E6D4F-A49C-4F1C-9702-BFA832E177EF}"/>
    <cellStyle name="Porcentaje 2 8 5 2 2" xfId="6765" xr:uid="{12362463-8916-479E-842E-2159646BF879}"/>
    <cellStyle name="Porcentaje 2 8 5 2 2 2" xfId="15128" xr:uid="{A172C2FE-D3BB-49A1-B645-3FAC9B94B79F}"/>
    <cellStyle name="Porcentaje 2 8 5 2 2 2 2" xfId="31857" xr:uid="{3EA03D1F-14D7-4A4D-BDD9-FBEFFF4A6D1A}"/>
    <cellStyle name="Porcentaje 2 8 5 2 2 3" xfId="23494" xr:uid="{7F341CEC-9E0C-4CA1-9262-B56CA4BC1ECE}"/>
    <cellStyle name="Porcentaje 2 8 5 2 3" xfId="10947" xr:uid="{D621AAD9-DF31-4B11-BFB3-888556C91958}"/>
    <cellStyle name="Porcentaje 2 8 5 2 3 2" xfId="27676" xr:uid="{52345F46-5272-4647-AB40-9D6089995A33}"/>
    <cellStyle name="Porcentaje 2 8 5 2 4" xfId="19313" xr:uid="{D802ADC2-AEE7-4D87-B24B-FAE30FCF4168}"/>
    <cellStyle name="Porcentaje 2 8 5 3" xfId="5093" xr:uid="{AEE35924-CDA1-4648-A43D-84722209BF93}"/>
    <cellStyle name="Porcentaje 2 8 5 3 2" xfId="13456" xr:uid="{1CF7948A-189D-41DD-8288-F88ED2B5E2A0}"/>
    <cellStyle name="Porcentaje 2 8 5 3 2 2" xfId="30185" xr:uid="{D7410313-9E0A-4CDF-9E49-4A7FAC349EBC}"/>
    <cellStyle name="Porcentaje 2 8 5 3 3" xfId="21822" xr:uid="{15637D6A-98E9-46EC-9FA8-679D2F276C0F}"/>
    <cellStyle name="Porcentaje 2 8 5 4" xfId="9275" xr:uid="{F32365AF-B569-420A-84A8-67B4CA142543}"/>
    <cellStyle name="Porcentaje 2 8 5 4 2" xfId="26004" xr:uid="{18D7176A-8CCF-4898-A2ED-3E07E7588742}"/>
    <cellStyle name="Porcentaje 2 8 5 5" xfId="17641" xr:uid="{9B46DAED-6F9F-457B-B017-37111AE7559E}"/>
    <cellStyle name="Porcentaje 2 8 6" xfId="1748" xr:uid="{A7DC3785-A11E-4C23-A880-55FFDC7B3FFB}"/>
    <cellStyle name="Porcentaje 2 8 6 2" xfId="5929" xr:uid="{48AE4851-954C-4DBE-8F85-200B78E520D5}"/>
    <cellStyle name="Porcentaje 2 8 6 2 2" xfId="14292" xr:uid="{C50867AF-5974-4BCF-9631-C20B00D96231}"/>
    <cellStyle name="Porcentaje 2 8 6 2 2 2" xfId="31021" xr:uid="{A6D43F2A-ED9B-4446-AEA7-022553F1C6D6}"/>
    <cellStyle name="Porcentaje 2 8 6 2 3" xfId="22658" xr:uid="{E8CBA8F9-B34F-4321-A5D6-4A7E27F15119}"/>
    <cellStyle name="Porcentaje 2 8 6 3" xfId="10111" xr:uid="{BAB5A83C-47DA-4C61-A2D6-E23C72B1AA41}"/>
    <cellStyle name="Porcentaje 2 8 6 3 2" xfId="26840" xr:uid="{C7767848-0FA9-42A6-AEA3-351F66B76CFD}"/>
    <cellStyle name="Porcentaje 2 8 6 4" xfId="18477" xr:uid="{42674E48-FBB1-4925-954D-883661B10E7B}"/>
    <cellStyle name="Porcentaje 2 8 7" xfId="3422" xr:uid="{89603B2F-9A77-4FD8-A360-5001AE522E5B}"/>
    <cellStyle name="Porcentaje 2 8 7 2" xfId="7603" xr:uid="{2CF3AE23-59A0-494B-AD25-4418B42DDF31}"/>
    <cellStyle name="Porcentaje 2 8 7 2 2" xfId="15966" xr:uid="{442A7323-F830-4117-AFE6-3B17CC9DF3EC}"/>
    <cellStyle name="Porcentaje 2 8 7 2 2 2" xfId="32695" xr:uid="{7298DEC4-9580-4084-AB1F-7EE82F026BDA}"/>
    <cellStyle name="Porcentaje 2 8 7 2 3" xfId="24332" xr:uid="{AF1D25DC-F325-4808-9F58-FEA586C27E94}"/>
    <cellStyle name="Porcentaje 2 8 7 3" xfId="11785" xr:uid="{1128D7D0-E1ED-4ABB-A86E-2C9E7AB02ADA}"/>
    <cellStyle name="Porcentaje 2 8 7 3 2" xfId="28514" xr:uid="{E3EE9AA0-2E76-43AD-8175-E31046451E76}"/>
    <cellStyle name="Porcentaje 2 8 7 4" xfId="20151" xr:uid="{F2B02302-43E5-4010-9EC6-DD44DADA178C}"/>
    <cellStyle name="Porcentaje 2 8 8" xfId="4257" xr:uid="{154CB4A6-6C97-4F74-A580-22A80265F415}"/>
    <cellStyle name="Porcentaje 2 8 8 2" xfId="12620" xr:uid="{7C7E0A8A-AC3B-4847-A300-6E3452964063}"/>
    <cellStyle name="Porcentaje 2 8 8 2 2" xfId="29349" xr:uid="{97E4B021-3739-47E0-9A02-6EF5EE9F5DC9}"/>
    <cellStyle name="Porcentaje 2 8 8 3" xfId="20986" xr:uid="{71706DF7-6FA4-4192-BB60-FFC7174E5F50}"/>
    <cellStyle name="Porcentaje 2 8 9" xfId="8439" xr:uid="{A8AFD2C4-E47D-4A9C-B363-AD52672817EE}"/>
    <cellStyle name="Porcentaje 2 8 9 2" xfId="25168" xr:uid="{FAC2D794-77D5-4336-AB40-B441E66F6B9F}"/>
    <cellStyle name="Porcentaje 2 9" xfId="145" xr:uid="{588327E4-A351-4E2C-B96B-65AAA5E280EE}"/>
    <cellStyle name="Porcentaje 2 9 2" xfId="423" xr:uid="{F9B00607-DF92-4B31-BE2B-4230095A60A8}"/>
    <cellStyle name="Porcentaje 2 9 2 2" xfId="1259" xr:uid="{9ABD681F-A798-458F-887B-7F2AA4DD7AB6}"/>
    <cellStyle name="Porcentaje 2 9 2 2 2" xfId="2931" xr:uid="{42F709B5-040F-48B6-AAF9-23FD9676F9A7}"/>
    <cellStyle name="Porcentaje 2 9 2 2 2 2" xfId="7112" xr:uid="{5EE97D52-A364-4C7B-BEED-D3FC0BF0AA6D}"/>
    <cellStyle name="Porcentaje 2 9 2 2 2 2 2" xfId="15475" xr:uid="{3E28F9C7-AA2F-4AAC-B481-663A93454973}"/>
    <cellStyle name="Porcentaje 2 9 2 2 2 2 2 2" xfId="32204" xr:uid="{D8882F57-97EF-4193-BB40-F45739223132}"/>
    <cellStyle name="Porcentaje 2 9 2 2 2 2 3" xfId="23841" xr:uid="{84A45F11-5C33-40B9-865C-F23BDEE66C52}"/>
    <cellStyle name="Porcentaje 2 9 2 2 2 3" xfId="11294" xr:uid="{2053AAEA-AA30-45F3-A271-ECA1F369C546}"/>
    <cellStyle name="Porcentaje 2 9 2 2 2 3 2" xfId="28023" xr:uid="{DEEE053B-2547-449F-8FF7-F34DB60D28EE}"/>
    <cellStyle name="Porcentaje 2 9 2 2 2 4" xfId="19660" xr:uid="{535F3697-DD89-4DF8-9CFE-FAF913CE2A37}"/>
    <cellStyle name="Porcentaje 2 9 2 2 3" xfId="5440" xr:uid="{2F319BA5-0C09-42AC-B2CA-561B09278B00}"/>
    <cellStyle name="Porcentaje 2 9 2 2 3 2" xfId="13803" xr:uid="{D8B8D32D-DF27-4FDD-A849-280108797E88}"/>
    <cellStyle name="Porcentaje 2 9 2 2 3 2 2" xfId="30532" xr:uid="{E36535AA-9638-46B9-9FCC-4909EE72A2B9}"/>
    <cellStyle name="Porcentaje 2 9 2 2 3 3" xfId="22169" xr:uid="{05ACCEFB-2E79-4EFD-88B2-C848CCCD6817}"/>
    <cellStyle name="Porcentaje 2 9 2 2 4" xfId="9622" xr:uid="{E1B93B73-287F-4285-8527-8DFDE7CA2080}"/>
    <cellStyle name="Porcentaje 2 9 2 2 4 2" xfId="26351" xr:uid="{26E34776-6466-4356-A975-5B23DB966544}"/>
    <cellStyle name="Porcentaje 2 9 2 2 5" xfId="17988" xr:uid="{97140423-6E32-4008-A382-69837C733748}"/>
    <cellStyle name="Porcentaje 2 9 2 3" xfId="2095" xr:uid="{0ECA6A8F-5063-4809-ABE4-45FAADBB86C3}"/>
    <cellStyle name="Porcentaje 2 9 2 3 2" xfId="6276" xr:uid="{3954C407-8395-4610-AF2D-295E8DB2080E}"/>
    <cellStyle name="Porcentaje 2 9 2 3 2 2" xfId="14639" xr:uid="{8858D683-B9B2-4A95-AC55-F57F1BF49298}"/>
    <cellStyle name="Porcentaje 2 9 2 3 2 2 2" xfId="31368" xr:uid="{9B264B80-9620-4E2F-8FAE-81712D409D15}"/>
    <cellStyle name="Porcentaje 2 9 2 3 2 3" xfId="23005" xr:uid="{9B9B9D32-CFEC-4E59-AA57-6659EC287B8F}"/>
    <cellStyle name="Porcentaje 2 9 2 3 3" xfId="10458" xr:uid="{13C41021-1B22-419D-A766-8F8CFEC4D845}"/>
    <cellStyle name="Porcentaje 2 9 2 3 3 2" xfId="27187" xr:uid="{57762A84-A228-49C8-83B2-A533E349D149}"/>
    <cellStyle name="Porcentaje 2 9 2 3 4" xfId="18824" xr:uid="{5EE081B8-50EB-4F8B-AF99-687FEEC7719D}"/>
    <cellStyle name="Porcentaje 2 9 2 4" xfId="3769" xr:uid="{FCEDFFC4-262F-4435-86F0-0AD30A3BE616}"/>
    <cellStyle name="Porcentaje 2 9 2 4 2" xfId="7950" xr:uid="{0DF7F029-A504-4E10-83AF-E452BC5CEFB9}"/>
    <cellStyle name="Porcentaje 2 9 2 4 2 2" xfId="16313" xr:uid="{60BBF3DF-7EA5-45AD-A287-B3D255CD6293}"/>
    <cellStyle name="Porcentaje 2 9 2 4 2 2 2" xfId="33042" xr:uid="{E162762E-1518-420B-8624-A9C251ADF32D}"/>
    <cellStyle name="Porcentaje 2 9 2 4 2 3" xfId="24679" xr:uid="{C80454C5-0AB6-4AC8-B390-23785E569793}"/>
    <cellStyle name="Porcentaje 2 9 2 4 3" xfId="12132" xr:uid="{07D9DAC0-DC8C-44ED-BB77-8648629AF0F8}"/>
    <cellStyle name="Porcentaje 2 9 2 4 3 2" xfId="28861" xr:uid="{2EB6E068-1663-41CB-86B0-D0A47B47DD1A}"/>
    <cellStyle name="Porcentaje 2 9 2 4 4" xfId="20498" xr:uid="{5E9E0056-83F3-466E-A83E-4C1859CD3A54}"/>
    <cellStyle name="Porcentaje 2 9 2 5" xfId="4604" xr:uid="{82B6B111-D769-40B5-B3D6-242A4D545872}"/>
    <cellStyle name="Porcentaje 2 9 2 5 2" xfId="12967" xr:uid="{E8F32AD7-89F6-454D-8E2E-55C5A5952998}"/>
    <cellStyle name="Porcentaje 2 9 2 5 2 2" xfId="29696" xr:uid="{ADF9DDF9-8D62-4FB6-927C-009EA040DCE8}"/>
    <cellStyle name="Porcentaje 2 9 2 5 3" xfId="21333" xr:uid="{13363BC6-62BE-4A36-98EE-CB8F575FA316}"/>
    <cellStyle name="Porcentaje 2 9 2 6" xfId="8786" xr:uid="{C7F7D56C-EE3A-44F1-B4E3-01BF14328EF3}"/>
    <cellStyle name="Porcentaje 2 9 2 6 2" xfId="25515" xr:uid="{DBD68C97-C6A3-46D8-80FB-7ADC6F9428F5}"/>
    <cellStyle name="Porcentaje 2 9 2 7" xfId="17152" xr:uid="{9099BC74-ED85-4EC1-8A66-DC139A433C63}"/>
    <cellStyle name="Porcentaje 2 9 3" xfId="701" xr:uid="{2B41E2EB-7D1F-4174-AE65-C13A4DB3458F}"/>
    <cellStyle name="Porcentaje 2 9 3 2" xfId="1537" xr:uid="{AF210D93-F9C4-4C71-A1D3-DA18E12E5F5E}"/>
    <cellStyle name="Porcentaje 2 9 3 2 2" xfId="3209" xr:uid="{18450490-995E-49E5-9B77-1ADEDBBF6A91}"/>
    <cellStyle name="Porcentaje 2 9 3 2 2 2" xfId="7390" xr:uid="{990A49CD-02F6-465D-96CA-3E400E755E1A}"/>
    <cellStyle name="Porcentaje 2 9 3 2 2 2 2" xfId="15753" xr:uid="{78F6779F-25ED-4743-BC18-D7537A9A71BD}"/>
    <cellStyle name="Porcentaje 2 9 3 2 2 2 2 2" xfId="32482" xr:uid="{1BD4C652-BFDC-4BCE-B561-9DC1EC06FE2E}"/>
    <cellStyle name="Porcentaje 2 9 3 2 2 2 3" xfId="24119" xr:uid="{0A6C87A3-9691-4B6D-9437-D874CD835314}"/>
    <cellStyle name="Porcentaje 2 9 3 2 2 3" xfId="11572" xr:uid="{8414C55B-AFBF-4723-8DAD-E52CF0D200D5}"/>
    <cellStyle name="Porcentaje 2 9 3 2 2 3 2" xfId="28301" xr:uid="{FA13A025-A9AC-49E9-9475-B3FB0E7ABB4B}"/>
    <cellStyle name="Porcentaje 2 9 3 2 2 4" xfId="19938" xr:uid="{6582B042-B21D-44C2-963D-99EEFBD6E4F4}"/>
    <cellStyle name="Porcentaje 2 9 3 2 3" xfId="5718" xr:uid="{8315FF11-63D8-4907-AEBF-D211A6A7939C}"/>
    <cellStyle name="Porcentaje 2 9 3 2 3 2" xfId="14081" xr:uid="{0452E577-ADF0-42D3-A50B-43934C5BE668}"/>
    <cellStyle name="Porcentaje 2 9 3 2 3 2 2" xfId="30810" xr:uid="{EA44366E-BC0D-436C-8FC8-879AA289010B}"/>
    <cellStyle name="Porcentaje 2 9 3 2 3 3" xfId="22447" xr:uid="{FD083032-6D05-4631-8871-D873ADE6E9D8}"/>
    <cellStyle name="Porcentaje 2 9 3 2 4" xfId="9900" xr:uid="{C0EFC329-09D6-4C92-9B33-D65EB75467F1}"/>
    <cellStyle name="Porcentaje 2 9 3 2 4 2" xfId="26629" xr:uid="{F8FE16E5-33CC-443E-8DC7-C7FDBC8DCEF0}"/>
    <cellStyle name="Porcentaje 2 9 3 2 5" xfId="18266" xr:uid="{BFC45395-28FB-4FA4-8698-3EABFD727782}"/>
    <cellStyle name="Porcentaje 2 9 3 3" xfId="2373" xr:uid="{3CA5CC9F-CECB-4404-89CE-28F00DCE9579}"/>
    <cellStyle name="Porcentaje 2 9 3 3 2" xfId="6554" xr:uid="{574CDB30-2777-4F9F-90A0-FF88BB7631A4}"/>
    <cellStyle name="Porcentaje 2 9 3 3 2 2" xfId="14917" xr:uid="{EAB1CF58-5E57-49AE-9D88-E72DE53DF9EF}"/>
    <cellStyle name="Porcentaje 2 9 3 3 2 2 2" xfId="31646" xr:uid="{F05A95DB-FEEE-4DE9-81D6-694A481247A0}"/>
    <cellStyle name="Porcentaje 2 9 3 3 2 3" xfId="23283" xr:uid="{CCED1003-351E-4590-915D-8C7231CE00AE}"/>
    <cellStyle name="Porcentaje 2 9 3 3 3" xfId="10736" xr:uid="{FE704B1C-4303-4350-82C6-CA030F95192A}"/>
    <cellStyle name="Porcentaje 2 9 3 3 3 2" xfId="27465" xr:uid="{811C0A2C-94F2-4F69-8C39-319B104BB9A5}"/>
    <cellStyle name="Porcentaje 2 9 3 3 4" xfId="19102" xr:uid="{7796115F-66EE-4C99-8FB3-5018762722CA}"/>
    <cellStyle name="Porcentaje 2 9 3 4" xfId="4047" xr:uid="{9805D93E-44D6-4DF1-A173-780ECA0CF184}"/>
    <cellStyle name="Porcentaje 2 9 3 4 2" xfId="8228" xr:uid="{34ECA588-4D9F-4EAD-B1FC-EF878BD36DD0}"/>
    <cellStyle name="Porcentaje 2 9 3 4 2 2" xfId="16591" xr:uid="{5FAC4294-6563-424E-80ED-C23DB739C256}"/>
    <cellStyle name="Porcentaje 2 9 3 4 2 2 2" xfId="33320" xr:uid="{065A9059-2A4A-4EE6-AECB-A02F0318BFC7}"/>
    <cellStyle name="Porcentaje 2 9 3 4 2 3" xfId="24957" xr:uid="{7EB398AE-4EAD-4BA6-8B2D-83964D4B97FA}"/>
    <cellStyle name="Porcentaje 2 9 3 4 3" xfId="12410" xr:uid="{15F694FF-B456-4807-90CB-D36918E56FE4}"/>
    <cellStyle name="Porcentaje 2 9 3 4 3 2" xfId="29139" xr:uid="{602C3619-FA40-40D2-9A5A-A9E356020EE2}"/>
    <cellStyle name="Porcentaje 2 9 3 4 4" xfId="20776" xr:uid="{2C326A4C-B2FD-494D-8789-9DE7108EB8A3}"/>
    <cellStyle name="Porcentaje 2 9 3 5" xfId="4882" xr:uid="{5B4DE01C-DAB6-44B6-8117-A8B554DDE8D1}"/>
    <cellStyle name="Porcentaje 2 9 3 5 2" xfId="13245" xr:uid="{90DACCD1-9184-4323-B8CE-4F1F8D262398}"/>
    <cellStyle name="Porcentaje 2 9 3 5 2 2" xfId="29974" xr:uid="{77E99671-DE57-4DAE-A23F-C10B39FA5643}"/>
    <cellStyle name="Porcentaje 2 9 3 5 3" xfId="21611" xr:uid="{66BE9E39-FF2D-46D3-A2BC-CF6E626C4692}"/>
    <cellStyle name="Porcentaje 2 9 3 6" xfId="9064" xr:uid="{9013C884-9365-48BB-83B5-80F2D7D7283B}"/>
    <cellStyle name="Porcentaje 2 9 3 6 2" xfId="25793" xr:uid="{332F7E77-961A-427F-929B-7BC724BDD594}"/>
    <cellStyle name="Porcentaje 2 9 3 7" xfId="17430" xr:uid="{F84F74C3-65B7-4D52-AD91-8E87769DBD8F}"/>
    <cellStyle name="Porcentaje 2 9 4" xfId="981" xr:uid="{7C4D2742-3CAF-47DE-8F55-61C6F482B50F}"/>
    <cellStyle name="Porcentaje 2 9 4 2" xfId="2653" xr:uid="{28102030-2766-465B-B1F5-70EE1FC86C45}"/>
    <cellStyle name="Porcentaje 2 9 4 2 2" xfId="6834" xr:uid="{E72EB41D-1C6B-4F34-8BFD-986CAB4ADD43}"/>
    <cellStyle name="Porcentaje 2 9 4 2 2 2" xfId="15197" xr:uid="{C29CFE20-AA67-4375-9069-3410AA1927A6}"/>
    <cellStyle name="Porcentaje 2 9 4 2 2 2 2" xfId="31926" xr:uid="{5256B4EA-4012-4A85-B409-F0745457D873}"/>
    <cellStyle name="Porcentaje 2 9 4 2 2 3" xfId="23563" xr:uid="{F7AB8327-71F0-4B6E-8263-0BC300C3533A}"/>
    <cellStyle name="Porcentaje 2 9 4 2 3" xfId="11016" xr:uid="{C1727DDF-A0DE-4D27-9A1E-B4FDE415CAD2}"/>
    <cellStyle name="Porcentaje 2 9 4 2 3 2" xfId="27745" xr:uid="{90791089-BCC2-4B14-8ADB-7AEC608126F9}"/>
    <cellStyle name="Porcentaje 2 9 4 2 4" xfId="19382" xr:uid="{BB64A8E0-2FD2-425C-ABE8-FAD9803BC911}"/>
    <cellStyle name="Porcentaje 2 9 4 3" xfId="5162" xr:uid="{3F3BE09E-49BD-405D-8E6E-4D5F67E5A85E}"/>
    <cellStyle name="Porcentaje 2 9 4 3 2" xfId="13525" xr:uid="{9B3990E6-FD4E-4048-862C-93FF6E8BD99F}"/>
    <cellStyle name="Porcentaje 2 9 4 3 2 2" xfId="30254" xr:uid="{C4F12E9B-8D78-4DFE-B7C4-0C906E7DAB79}"/>
    <cellStyle name="Porcentaje 2 9 4 3 3" xfId="21891" xr:uid="{141DEAF3-9CA7-4BF4-9898-A216CFC40ED0}"/>
    <cellStyle name="Porcentaje 2 9 4 4" xfId="9344" xr:uid="{0E984E76-A0DA-4F23-A986-1D4D8380A9DC}"/>
    <cellStyle name="Porcentaje 2 9 4 4 2" xfId="26073" xr:uid="{21781E6D-A022-4298-B9EC-716D4B587494}"/>
    <cellStyle name="Porcentaje 2 9 4 5" xfId="17710" xr:uid="{7643921B-822F-4EFE-81A3-4663EBADC647}"/>
    <cellStyle name="Porcentaje 2 9 5" xfId="1817" xr:uid="{43E6EA7A-F648-4E2E-8A03-4C01C05CB657}"/>
    <cellStyle name="Porcentaje 2 9 5 2" xfId="5998" xr:uid="{E22414A8-7BEF-4527-ABF4-E8A7CD78C4FF}"/>
    <cellStyle name="Porcentaje 2 9 5 2 2" xfId="14361" xr:uid="{B4906B19-186E-42D1-9106-C2D327EE17AA}"/>
    <cellStyle name="Porcentaje 2 9 5 2 2 2" xfId="31090" xr:uid="{1BB1D46F-6B64-4E1E-9F17-8AFF7638DF25}"/>
    <cellStyle name="Porcentaje 2 9 5 2 3" xfId="22727" xr:uid="{558EEE83-1AB1-4330-9B75-EE1D66AFF908}"/>
    <cellStyle name="Porcentaje 2 9 5 3" xfId="10180" xr:uid="{CACEEFDD-1E50-471C-AD12-D0EC90770573}"/>
    <cellStyle name="Porcentaje 2 9 5 3 2" xfId="26909" xr:uid="{6F161FE1-2505-42F7-8FBE-5D00B6B8D6F5}"/>
    <cellStyle name="Porcentaje 2 9 5 4" xfId="18546" xr:uid="{02D93BA1-CF44-4F0F-981F-76070E0E1A49}"/>
    <cellStyle name="Porcentaje 2 9 6" xfId="3491" xr:uid="{3320A41B-539D-4B09-A461-D9C1D824478F}"/>
    <cellStyle name="Porcentaje 2 9 6 2" xfId="7672" xr:uid="{03168399-C797-4597-9EA3-7266B5F3EA5C}"/>
    <cellStyle name="Porcentaje 2 9 6 2 2" xfId="16035" xr:uid="{299AB93C-1F46-452F-9191-C9DE8431AE74}"/>
    <cellStyle name="Porcentaje 2 9 6 2 2 2" xfId="32764" xr:uid="{4BBE64AF-ECA6-4458-9050-1689F23E56F2}"/>
    <cellStyle name="Porcentaje 2 9 6 2 3" xfId="24401" xr:uid="{59DC77A0-096E-4A7B-954B-0080BC0C2F35}"/>
    <cellStyle name="Porcentaje 2 9 6 3" xfId="11854" xr:uid="{424C8CDC-BFF8-46E4-B0D1-1D4A958D167F}"/>
    <cellStyle name="Porcentaje 2 9 6 3 2" xfId="28583" xr:uid="{2D13A6C9-9738-4022-AF38-58D9AB69B678}"/>
    <cellStyle name="Porcentaje 2 9 6 4" xfId="20220" xr:uid="{CB766BFE-4328-48D1-AC64-6D43D172EAF5}"/>
    <cellStyle name="Porcentaje 2 9 7" xfId="4326" xr:uid="{E569F794-A214-4351-9713-E68ADED55CAE}"/>
    <cellStyle name="Porcentaje 2 9 7 2" xfId="12689" xr:uid="{B248637A-D6CD-4C76-B669-4C7E9FFD3033}"/>
    <cellStyle name="Porcentaje 2 9 7 2 2" xfId="29418" xr:uid="{CAC3ACB1-6A4C-4F66-ABE1-A54285EDB053}"/>
    <cellStyle name="Porcentaje 2 9 7 3" xfId="21055" xr:uid="{D45782B0-9D29-4998-AA6B-67443C94B336}"/>
    <cellStyle name="Porcentaje 2 9 8" xfId="8508" xr:uid="{DB457147-96B3-4B63-AE05-28F0D1236420}"/>
    <cellStyle name="Porcentaje 2 9 8 2" xfId="25237" xr:uid="{3E3A54DF-3652-4C8D-90F5-9743B4E7186B}"/>
    <cellStyle name="Porcentaje 2 9 9" xfId="16874" xr:uid="{3F2AE6DC-73C6-4001-8BB6-3891AD9BE448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3"/>
      </font>
      <fill>
        <patternFill>
          <bgColor theme="0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3"/>
        </vertical>
        <horizontal style="thin">
          <color theme="3"/>
        </horizontal>
      </border>
    </dxf>
    <dxf>
      <font>
        <b/>
        <i val="0"/>
        <color theme="0"/>
      </font>
      <fill>
        <patternFill patternType="solid">
          <fgColor theme="4"/>
          <bgColor theme="4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3"/>
        </vertical>
        <horizontal style="thin">
          <color theme="3"/>
        </horizontal>
      </border>
    </dxf>
    <dxf>
      <font>
        <b val="0"/>
        <i val="0"/>
        <color theme="3"/>
      </font>
      <fill>
        <patternFill patternType="none">
          <bgColor auto="1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3"/>
        </vertical>
        <horizontal style="thin">
          <color theme="3"/>
        </horizontal>
      </border>
    </dxf>
  </dxfs>
  <tableStyles count="1" defaultTableStyle="TableStyleMedium2" defaultPivotStyle="PivotStyleLight16">
    <tableStyle name="Daily Schedule" pivot="0" count="4" xr9:uid="{31907D77-223B-468B-A36D-99DD507F18CA}">
      <tableStyleElement type="wholeTable" dxfId="25"/>
      <tableStyleElement type="headerRow" dxfId="24"/>
      <tableStyleElement type="firstRowStripe" dxfId="23"/>
      <tableStyleElement type="secondRowStripe" dxfId="22"/>
    </tableStyle>
  </tableStyles>
  <colors>
    <mruColors>
      <color rgb="FF0065B0"/>
      <color rgb="FFFFFF81"/>
      <color rgb="FFB2CB7B"/>
      <color rgb="FFAAC56D"/>
      <color rgb="FFBDD28E"/>
      <color rgb="FFFFFF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chartsheet" Target="chartsheets/sheet2.xml"/><Relationship Id="rId7" Type="http://schemas.openxmlformats.org/officeDocument/2006/relationships/worksheet" Target="worksheets/sheet5.xml"/><Relationship Id="rId12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4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3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2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9C4-4EB2-955E-2BD6C6D2573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B9C4-4EB2-955E-2BD6C6D25734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B9C4-4EB2-955E-2BD6C6D25734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B9C4-4EB2-955E-2BD6C6D25734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B9C4-4EB2-955E-2BD6C6D25734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B9C4-4EB2-955E-2BD6C6D25734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B9C4-4EB2-955E-2BD6C6D25734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B9C4-4EB2-955E-2BD6C6D25734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B9C4-4EB2-955E-2BD6C6D25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9442639"/>
        <c:axId val="279433999"/>
      </c:barChart>
      <c:catAx>
        <c:axId val="27944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79433999"/>
        <c:crosses val="autoZero"/>
        <c:auto val="1"/>
        <c:lblAlgn val="ctr"/>
        <c:lblOffset val="100"/>
        <c:noMultiLvlLbl val="0"/>
      </c:catAx>
      <c:valAx>
        <c:axId val="2794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79442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BC0-4314-A465-09B2AF284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7655583"/>
        <c:axId val="1097652223"/>
      </c:barChart>
      <c:catAx>
        <c:axId val="109765558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97652223"/>
        <c:crosses val="autoZero"/>
        <c:auto val="1"/>
        <c:lblAlgn val="ctr"/>
        <c:lblOffset val="100"/>
        <c:noMultiLvlLbl val="0"/>
      </c:catAx>
      <c:valAx>
        <c:axId val="109765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9765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AAEFC0-630F-427E-A59A-8CC0EF4E1450}">
  <sheetPr>
    <tabColor theme="5" tint="-0.249977111117893"/>
  </sheetPr>
  <sheetViews>
    <sheetView zoomScale="69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D59D5CD-CBD8-454D-99AB-1BD56DA9E275}">
  <sheetPr>
    <tabColor theme="5" tint="-0.249977111117893"/>
  </sheetPr>
  <sheetViews>
    <sheetView zoomScale="6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228600</xdr:colOff>
      <xdr:row>0</xdr:row>
      <xdr:rowOff>66675</xdr:rowOff>
    </xdr:from>
    <xdr:to>
      <xdr:col>23</xdr:col>
      <xdr:colOff>1866900</xdr:colOff>
      <xdr:row>2</xdr:row>
      <xdr:rowOff>323850</xdr:rowOff>
    </xdr:to>
    <xdr:pic>
      <xdr:nvPicPr>
        <xdr:cNvPr id="13367" name="Imagen 1">
          <a:extLst>
            <a:ext uri="{FF2B5EF4-FFF2-40B4-BE49-F238E27FC236}">
              <a16:creationId xmlns:a16="http://schemas.microsoft.com/office/drawing/2014/main" id="{BC5CD88E-4828-51D3-1922-DA853D7C5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87275" y="66675"/>
          <a:ext cx="1638300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133350</xdr:colOff>
      <xdr:row>0</xdr:row>
      <xdr:rowOff>47625</xdr:rowOff>
    </xdr:from>
    <xdr:to>
      <xdr:col>1</xdr:col>
      <xdr:colOff>1533525</xdr:colOff>
      <xdr:row>2</xdr:row>
      <xdr:rowOff>266700</xdr:rowOff>
    </xdr:to>
    <xdr:pic>
      <xdr:nvPicPr>
        <xdr:cNvPr id="13368" name="Imagen 2">
          <a:extLst>
            <a:ext uri="{FF2B5EF4-FFF2-40B4-BE49-F238E27FC236}">
              <a16:creationId xmlns:a16="http://schemas.microsoft.com/office/drawing/2014/main" id="{198E3F15-886C-132F-53DA-B282D64FA7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422" t="5263" r="7394" b="2"/>
        <a:stretch>
          <a:fillRect/>
        </a:stretch>
      </xdr:blipFill>
      <xdr:spPr bwMode="auto">
        <a:xfrm>
          <a:off x="390525" y="47625"/>
          <a:ext cx="140017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7935" cy="60877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A55EAA-F9F0-3AFC-4DDE-09346D4DFB2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7935" cy="60877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F4F209-F155-72B3-3AD2-7ECB7243DC3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1105780</xdr:colOff>
      <xdr:row>0</xdr:row>
      <xdr:rowOff>95250</xdr:rowOff>
    </xdr:from>
    <xdr:ext cx="827390" cy="438150"/>
    <xdr:pic>
      <xdr:nvPicPr>
        <xdr:cNvPr id="2" name="Imagen 1">
          <a:extLst>
            <a:ext uri="{FF2B5EF4-FFF2-40B4-BE49-F238E27FC236}">
              <a16:creationId xmlns:a16="http://schemas.microsoft.com/office/drawing/2014/main" id="{EDB830BD-CD86-4EBE-8B15-ABB955C85D1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475" b="13114"/>
        <a:stretch>
          <a:fillRect/>
        </a:stretch>
      </xdr:blipFill>
      <xdr:spPr bwMode="auto">
        <a:xfrm>
          <a:off x="11516605" y="95250"/>
          <a:ext cx="82739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</xdr:col>
      <xdr:colOff>31936</xdr:colOff>
      <xdr:row>0</xdr:row>
      <xdr:rowOff>80682</xdr:rowOff>
    </xdr:from>
    <xdr:ext cx="638736" cy="502024"/>
    <xdr:pic>
      <xdr:nvPicPr>
        <xdr:cNvPr id="3" name="Imagen 2">
          <a:extLst>
            <a:ext uri="{FF2B5EF4-FFF2-40B4-BE49-F238E27FC236}">
              <a16:creationId xmlns:a16="http://schemas.microsoft.com/office/drawing/2014/main" id="{6C6C65B4-F8C3-4A3E-B046-71A69432FE5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644" t="13418" r="18644" b="15466"/>
        <a:stretch/>
      </xdr:blipFill>
      <xdr:spPr bwMode="auto">
        <a:xfrm>
          <a:off x="108136" y="80682"/>
          <a:ext cx="638736" cy="502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Desktop/REPORTE%20OPERACIONES%20PETROPERU/2026/MAYO/REPORTE%20DIARIO%20OPERACIONES%20+%20CONSUMOS%2031%20MAYO%202026.xlsx" TargetMode="External"/><Relationship Id="rId1" Type="http://schemas.openxmlformats.org/officeDocument/2006/relationships/externalLinkPath" Target="/Users/USER/Desktop/REPORTE%20OPERACIONES%20PETROPERU/2026/MAYO/REPORTE%20DIARIO%20OPERACIONES%20+%20CONSUMOS%2031%20MAY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PERACIONES"/>
      <sheetName val="Gráfico2"/>
      <sheetName val="MOVIMIENTOS"/>
      <sheetName val="Gráfico1"/>
      <sheetName val="D2-P  "/>
      <sheetName val="LOCACIONES"/>
      <sheetName val="CAP. NAVES "/>
      <sheetName val="Hoja1"/>
      <sheetName val="DATOS"/>
      <sheetName val="RESUMEN"/>
    </sheetNames>
    <sheetDataSet>
      <sheetData sheetId="0"/>
      <sheetData sheetId="1"/>
      <sheetData sheetId="2"/>
      <sheetData sheetId="3"/>
      <sheetData sheetId="4">
        <row r="7">
          <cell r="K7">
            <v>19600</v>
          </cell>
        </row>
        <row r="8">
          <cell r="K8">
            <v>2627</v>
          </cell>
        </row>
        <row r="11">
          <cell r="K11">
            <v>5733</v>
          </cell>
        </row>
        <row r="12">
          <cell r="K12">
            <v>3834</v>
          </cell>
        </row>
        <row r="13">
          <cell r="K13">
            <v>2056</v>
          </cell>
        </row>
        <row r="16">
          <cell r="K16">
            <v>391</v>
          </cell>
        </row>
        <row r="17">
          <cell r="K17">
            <v>302</v>
          </cell>
        </row>
        <row r="18">
          <cell r="K18">
            <v>409</v>
          </cell>
        </row>
        <row r="19">
          <cell r="K19">
            <v>0</v>
          </cell>
        </row>
        <row r="20">
          <cell r="K20">
            <v>452</v>
          </cell>
        </row>
        <row r="21">
          <cell r="K21">
            <v>350</v>
          </cell>
        </row>
        <row r="22">
          <cell r="K22">
            <v>408</v>
          </cell>
        </row>
        <row r="23">
          <cell r="K23">
            <v>605</v>
          </cell>
        </row>
        <row r="26">
          <cell r="K26">
            <v>1607</v>
          </cell>
        </row>
        <row r="27">
          <cell r="K27">
            <v>1858</v>
          </cell>
        </row>
        <row r="28">
          <cell r="K28">
            <v>2060</v>
          </cell>
        </row>
        <row r="29">
          <cell r="K29">
            <v>2529</v>
          </cell>
        </row>
        <row r="32">
          <cell r="K32">
            <v>556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1">
    <tabColor theme="5" tint="-0.249977111117893"/>
    <pageSetUpPr fitToPage="1"/>
  </sheetPr>
  <dimension ref="A1:AD40"/>
  <sheetViews>
    <sheetView showGridLines="0" zoomScale="85" zoomScaleNormal="85" workbookViewId="0">
      <pane xSplit="2" ySplit="5" topLeftCell="C6" activePane="bottomRight" state="frozen"/>
      <selection activeCell="G25" sqref="G25"/>
      <selection pane="topRight" activeCell="G25" sqref="G25"/>
      <selection pane="bottomLeft" activeCell="G25" sqref="G25"/>
      <selection pane="bottomRight" activeCell="H5" sqref="H5"/>
    </sheetView>
  </sheetViews>
  <sheetFormatPr baseColWidth="10" defaultRowHeight="12.75" x14ac:dyDescent="0.2"/>
  <cols>
    <col min="1" max="1" width="3.85546875" style="6" customWidth="1"/>
    <col min="2" max="2" width="29.5703125" style="6" customWidth="1"/>
    <col min="3" max="8" width="4.85546875" style="6" customWidth="1"/>
    <col min="9" max="9" width="5" style="6" customWidth="1"/>
    <col min="10" max="10" width="11.7109375" style="6" customWidth="1"/>
    <col min="11" max="11" width="6.7109375" style="6" customWidth="1"/>
    <col min="12" max="13" width="7.42578125" style="6" bestFit="1" customWidth="1"/>
    <col min="14" max="14" width="6" style="6" bestFit="1" customWidth="1"/>
    <col min="15" max="15" width="6.7109375" style="6" customWidth="1"/>
    <col min="16" max="16" width="7.42578125" style="6" bestFit="1" customWidth="1"/>
    <col min="17" max="17" width="8.5703125" style="6" bestFit="1" customWidth="1"/>
    <col min="18" max="18" width="8.5703125" style="6" customWidth="1"/>
    <col min="19" max="19" width="6.5703125" style="6" customWidth="1"/>
    <col min="20" max="20" width="11.28515625" style="6" customWidth="1"/>
    <col min="21" max="21" width="9.28515625" style="6" customWidth="1"/>
    <col min="22" max="22" width="8.140625" style="6" customWidth="1"/>
    <col min="23" max="23" width="10.42578125" style="6" customWidth="1"/>
    <col min="24" max="24" width="30.140625" style="6" customWidth="1"/>
    <col min="25" max="16384" width="11.42578125" style="6"/>
  </cols>
  <sheetData>
    <row r="1" spans="1:30" customFormat="1" ht="26.25" x14ac:dyDescent="0.4">
      <c r="A1" s="304" t="s">
        <v>27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</row>
    <row r="2" spans="1:30" customFormat="1" ht="20.25" customHeight="1" x14ac:dyDescent="0.4">
      <c r="A2" s="10"/>
      <c r="B2" s="304" t="s">
        <v>99</v>
      </c>
      <c r="C2" s="304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</row>
    <row r="3" spans="1:30" customFormat="1" ht="27" thickBot="1" x14ac:dyDescent="0.45">
      <c r="B3" s="304" t="s">
        <v>72</v>
      </c>
      <c r="C3" s="304"/>
      <c r="D3" s="304"/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</row>
    <row r="4" spans="1:30" s="1" customFormat="1" ht="26.25" customHeight="1" thickBot="1" x14ac:dyDescent="0.25">
      <c r="A4" s="305" t="s">
        <v>28</v>
      </c>
      <c r="B4" s="306"/>
      <c r="C4" s="309" t="s">
        <v>23</v>
      </c>
      <c r="D4" s="309"/>
      <c r="E4" s="309"/>
      <c r="F4" s="309"/>
      <c r="G4" s="309"/>
      <c r="H4" s="11"/>
      <c r="I4" s="11"/>
      <c r="J4" s="310" t="s">
        <v>49</v>
      </c>
      <c r="K4" s="316" t="s">
        <v>29</v>
      </c>
      <c r="L4" s="312" t="s">
        <v>30</v>
      </c>
      <c r="M4" s="312"/>
      <c r="N4" s="313"/>
      <c r="O4" s="314" t="s">
        <v>85</v>
      </c>
      <c r="P4" s="318" t="s">
        <v>21</v>
      </c>
      <c r="Q4" s="314" t="s">
        <v>86</v>
      </c>
      <c r="R4" s="314" t="s">
        <v>87</v>
      </c>
      <c r="S4" s="320" t="s">
        <v>31</v>
      </c>
      <c r="T4" s="325" t="s">
        <v>97</v>
      </c>
      <c r="U4" s="327" t="s">
        <v>81</v>
      </c>
      <c r="V4" s="328"/>
      <c r="W4" s="328"/>
      <c r="X4" s="329"/>
    </row>
    <row r="5" spans="1:30" s="1" customFormat="1" ht="13.5" thickBot="1" x14ac:dyDescent="0.25">
      <c r="A5" s="307"/>
      <c r="B5" s="308"/>
      <c r="C5" s="47" t="s">
        <v>32</v>
      </c>
      <c r="D5" s="48" t="s">
        <v>33</v>
      </c>
      <c r="E5" s="48" t="s">
        <v>34</v>
      </c>
      <c r="F5" s="48" t="s">
        <v>35</v>
      </c>
      <c r="G5" s="48" t="s">
        <v>36</v>
      </c>
      <c r="H5" s="49" t="s">
        <v>83</v>
      </c>
      <c r="I5" s="49" t="s">
        <v>84</v>
      </c>
      <c r="J5" s="311"/>
      <c r="K5" s="317"/>
      <c r="L5" s="50" t="s">
        <v>38</v>
      </c>
      <c r="M5" s="51" t="s">
        <v>39</v>
      </c>
      <c r="N5" s="52" t="s">
        <v>31</v>
      </c>
      <c r="O5" s="315"/>
      <c r="P5" s="319"/>
      <c r="Q5" s="315"/>
      <c r="R5" s="315"/>
      <c r="S5" s="321"/>
      <c r="T5" s="326"/>
      <c r="U5" s="330"/>
      <c r="V5" s="331"/>
      <c r="W5" s="331"/>
      <c r="X5" s="332"/>
    </row>
    <row r="6" spans="1:30" customFormat="1" ht="18.75" x14ac:dyDescent="0.3">
      <c r="A6" s="322" t="s">
        <v>14</v>
      </c>
      <c r="B6" s="323"/>
      <c r="C6" s="323"/>
      <c r="D6" s="323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  <c r="T6" s="323"/>
      <c r="U6" s="323"/>
      <c r="V6" s="323"/>
      <c r="W6" s="323"/>
      <c r="X6" s="324"/>
    </row>
    <row r="7" spans="1:30" ht="13.5" x14ac:dyDescent="0.25">
      <c r="A7" s="44">
        <v>1</v>
      </c>
      <c r="B7" s="17" t="s">
        <v>20</v>
      </c>
      <c r="C7" s="2">
        <v>12</v>
      </c>
      <c r="D7" s="2">
        <v>2</v>
      </c>
      <c r="E7" s="2">
        <v>2</v>
      </c>
      <c r="F7" s="2">
        <v>8</v>
      </c>
      <c r="G7" s="2"/>
      <c r="H7" s="2"/>
      <c r="I7" s="2"/>
      <c r="J7" s="22">
        <f>SUM(C7:I7)</f>
        <v>24</v>
      </c>
      <c r="K7" s="22"/>
      <c r="L7" s="3"/>
      <c r="M7" s="3"/>
      <c r="N7" s="4">
        <f>M7-L7</f>
        <v>0</v>
      </c>
      <c r="O7" s="5"/>
      <c r="P7" s="5"/>
      <c r="Q7" s="5"/>
      <c r="R7" s="5"/>
      <c r="S7" s="5">
        <f>SUM(O7:R7)</f>
        <v>0</v>
      </c>
      <c r="T7" s="16" t="s">
        <v>32</v>
      </c>
      <c r="U7" s="287" t="s">
        <v>82</v>
      </c>
      <c r="V7" s="287"/>
      <c r="W7" s="287"/>
      <c r="X7" s="288"/>
      <c r="Y7" s="29"/>
      <c r="Z7" s="29"/>
      <c r="AA7" s="29"/>
      <c r="AB7" s="29"/>
      <c r="AC7" s="29"/>
      <c r="AD7" s="30"/>
    </row>
    <row r="8" spans="1:30" ht="13.5" x14ac:dyDescent="0.25">
      <c r="A8" s="44">
        <v>2</v>
      </c>
      <c r="B8" s="17" t="s">
        <v>15</v>
      </c>
      <c r="C8" s="2"/>
      <c r="D8" s="2"/>
      <c r="E8" s="2"/>
      <c r="F8" s="2"/>
      <c r="G8" s="2">
        <v>0</v>
      </c>
      <c r="H8" s="2"/>
      <c r="I8" s="2"/>
      <c r="J8" s="22">
        <f>SUM(C8:I8)</f>
        <v>0</v>
      </c>
      <c r="K8" s="22">
        <v>24</v>
      </c>
      <c r="L8" s="3"/>
      <c r="M8" s="3"/>
      <c r="N8" s="4">
        <f>M8-L8</f>
        <v>0</v>
      </c>
      <c r="O8" s="5"/>
      <c r="P8" s="5"/>
      <c r="Q8" s="5"/>
      <c r="R8" s="5"/>
      <c r="S8" s="5">
        <f>SUM(O8:R8)</f>
        <v>0</v>
      </c>
      <c r="T8" s="16" t="s">
        <v>36</v>
      </c>
      <c r="U8" s="287" t="s">
        <v>100</v>
      </c>
      <c r="V8" s="287"/>
      <c r="W8" s="287"/>
      <c r="X8" s="288"/>
      <c r="Y8" s="39"/>
      <c r="Z8" s="39"/>
      <c r="AA8" s="39"/>
      <c r="AB8" s="39"/>
      <c r="AC8" s="39"/>
      <c r="AD8" s="39"/>
    </row>
    <row r="9" spans="1:30" customFormat="1" ht="13.5" x14ac:dyDescent="0.25">
      <c r="A9" s="44">
        <v>1</v>
      </c>
      <c r="B9" s="17" t="s">
        <v>16</v>
      </c>
      <c r="C9" s="2"/>
      <c r="D9" s="2">
        <v>24</v>
      </c>
      <c r="E9" s="2"/>
      <c r="F9" s="2"/>
      <c r="G9" s="2"/>
      <c r="H9" s="2"/>
      <c r="I9" s="2"/>
      <c r="J9" s="22">
        <f>SUM(C9:I9)</f>
        <v>24</v>
      </c>
      <c r="K9" s="22"/>
      <c r="L9" s="3"/>
      <c r="M9" s="3"/>
      <c r="N9" s="4">
        <f>M9-L9</f>
        <v>0</v>
      </c>
      <c r="O9" s="5"/>
      <c r="P9" s="5"/>
      <c r="Q9" s="5"/>
      <c r="R9" s="5"/>
      <c r="S9" s="5">
        <f>SUM(O9:R9)</f>
        <v>0</v>
      </c>
      <c r="T9" s="16" t="s">
        <v>43</v>
      </c>
      <c r="U9" s="36" t="s">
        <v>25</v>
      </c>
      <c r="V9" s="36"/>
      <c r="W9" s="36"/>
      <c r="X9" s="57"/>
      <c r="Y9" s="29"/>
      <c r="Z9" s="29"/>
      <c r="AA9" s="29"/>
      <c r="AB9" s="29"/>
      <c r="AC9" s="29"/>
      <c r="AD9" s="30"/>
    </row>
    <row r="10" spans="1:30" ht="13.5" x14ac:dyDescent="0.25">
      <c r="A10" s="44">
        <v>2</v>
      </c>
      <c r="B10" s="17" t="s">
        <v>19</v>
      </c>
      <c r="C10" s="2">
        <v>24</v>
      </c>
      <c r="D10" s="2"/>
      <c r="E10" s="2"/>
      <c r="F10" s="2"/>
      <c r="G10" s="2"/>
      <c r="H10" s="2"/>
      <c r="I10" s="2"/>
      <c r="J10" s="22">
        <f>SUM(C10:I10)</f>
        <v>24</v>
      </c>
      <c r="K10" s="22"/>
      <c r="L10" s="3"/>
      <c r="M10" s="3"/>
      <c r="N10" s="4">
        <f>M10-L10</f>
        <v>0</v>
      </c>
      <c r="O10" s="5"/>
      <c r="P10" s="5"/>
      <c r="Q10" s="5"/>
      <c r="R10" s="5"/>
      <c r="S10" s="5">
        <f>SUM(O10:R10)</f>
        <v>0</v>
      </c>
      <c r="T10" s="16" t="s">
        <v>32</v>
      </c>
      <c r="U10" s="36" t="s">
        <v>26</v>
      </c>
      <c r="V10" s="36"/>
      <c r="W10" s="36"/>
      <c r="X10" s="57"/>
      <c r="Y10" s="29"/>
      <c r="Z10" s="29"/>
      <c r="AA10" s="29"/>
      <c r="AB10" s="29"/>
      <c r="AC10" s="29"/>
      <c r="AD10" s="30"/>
    </row>
    <row r="11" spans="1:30" ht="3.75" customHeight="1" x14ac:dyDescent="0.25">
      <c r="A11" s="293"/>
      <c r="B11" s="294"/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5"/>
    </row>
    <row r="12" spans="1:30" s="12" customFormat="1" ht="18.75" x14ac:dyDescent="0.3">
      <c r="A12" s="269" t="s">
        <v>88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1"/>
    </row>
    <row r="13" spans="1:30" ht="15.75" x14ac:dyDescent="0.25">
      <c r="A13" s="58" t="s">
        <v>40</v>
      </c>
      <c r="B13" s="31" t="s">
        <v>74</v>
      </c>
      <c r="C13" s="296"/>
      <c r="D13" s="296"/>
      <c r="E13" s="296"/>
      <c r="F13" s="296"/>
      <c r="G13" s="296"/>
      <c r="H13" s="296"/>
      <c r="I13" s="296"/>
      <c r="J13" s="296"/>
      <c r="K13" s="296"/>
      <c r="L13" s="296"/>
      <c r="M13" s="296"/>
      <c r="N13" s="296"/>
      <c r="O13" s="296"/>
      <c r="P13" s="296"/>
      <c r="Q13" s="296"/>
      <c r="R13" s="296"/>
      <c r="S13" s="296"/>
      <c r="T13" s="296"/>
      <c r="U13" s="296"/>
      <c r="V13" s="296"/>
      <c r="W13" s="296"/>
      <c r="X13" s="297"/>
    </row>
    <row r="14" spans="1:30" ht="13.5" x14ac:dyDescent="0.25">
      <c r="A14" s="44">
        <v>1</v>
      </c>
      <c r="B14" s="17" t="s">
        <v>47</v>
      </c>
      <c r="C14" s="2"/>
      <c r="D14" s="2"/>
      <c r="E14" s="2"/>
      <c r="F14" s="2"/>
      <c r="G14" s="2">
        <v>24</v>
      </c>
      <c r="H14" s="2"/>
      <c r="I14" s="2"/>
      <c r="J14" s="22">
        <f>SUM(C14:I14)</f>
        <v>24</v>
      </c>
      <c r="K14" s="22"/>
      <c r="L14" s="3"/>
      <c r="M14" s="3"/>
      <c r="N14" s="4">
        <f>M14-L14</f>
        <v>0</v>
      </c>
      <c r="O14" s="5"/>
      <c r="P14" s="5"/>
      <c r="Q14" s="5"/>
      <c r="R14" s="5"/>
      <c r="S14" s="5">
        <f>SUM(O14:R14)</f>
        <v>0</v>
      </c>
      <c r="T14" s="16" t="s">
        <v>93</v>
      </c>
      <c r="U14" s="275" t="s">
        <v>94</v>
      </c>
      <c r="V14" s="275"/>
      <c r="W14" s="275"/>
      <c r="X14" s="276"/>
      <c r="Y14" s="35"/>
      <c r="Z14" s="33"/>
      <c r="AA14" s="33"/>
      <c r="AB14" s="33"/>
      <c r="AC14" s="33"/>
      <c r="AD14" s="33"/>
    </row>
    <row r="15" spans="1:30" ht="13.5" x14ac:dyDescent="0.25">
      <c r="A15" s="44">
        <v>3</v>
      </c>
      <c r="B15" s="17" t="s">
        <v>69</v>
      </c>
      <c r="C15" s="2"/>
      <c r="D15" s="2"/>
      <c r="E15" s="2"/>
      <c r="F15" s="2"/>
      <c r="G15" s="2"/>
      <c r="H15" s="2">
        <v>24</v>
      </c>
      <c r="I15" s="2"/>
      <c r="J15" s="22">
        <f>SUM(C15:I15)</f>
        <v>24</v>
      </c>
      <c r="K15" s="22"/>
      <c r="L15" s="3"/>
      <c r="M15" s="3"/>
      <c r="N15" s="4">
        <f>M15-L15</f>
        <v>0</v>
      </c>
      <c r="O15" s="5"/>
      <c r="P15" s="5"/>
      <c r="Q15" s="5"/>
      <c r="R15" s="5"/>
      <c r="S15" s="5">
        <f>SUM(O15:R15)</f>
        <v>0</v>
      </c>
      <c r="T15" s="16" t="s">
        <v>37</v>
      </c>
      <c r="U15" s="275" t="s">
        <v>71</v>
      </c>
      <c r="V15" s="275"/>
      <c r="W15" s="275"/>
      <c r="X15" s="276"/>
      <c r="Y15" s="35"/>
      <c r="Z15" s="33"/>
      <c r="AA15" s="33"/>
      <c r="AB15" s="33"/>
      <c r="AC15" s="33"/>
      <c r="AD15" s="33"/>
    </row>
    <row r="16" spans="1:30" ht="3.75" customHeight="1" x14ac:dyDescent="0.25">
      <c r="A16" s="277"/>
      <c r="B16" s="278"/>
      <c r="C16" s="278"/>
      <c r="D16" s="278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78"/>
      <c r="R16" s="278"/>
      <c r="S16" s="278"/>
      <c r="T16" s="278"/>
      <c r="U16" s="278"/>
      <c r="V16" s="278"/>
      <c r="W16" s="278"/>
      <c r="X16" s="279"/>
    </row>
    <row r="17" spans="1:30" s="12" customFormat="1" ht="15.75" x14ac:dyDescent="0.25">
      <c r="A17" s="58" t="s">
        <v>40</v>
      </c>
      <c r="B17" s="31" t="s">
        <v>76</v>
      </c>
      <c r="C17" s="302"/>
      <c r="D17" s="302"/>
      <c r="E17" s="302"/>
      <c r="F17" s="302"/>
      <c r="G17" s="302"/>
      <c r="H17" s="302"/>
      <c r="I17" s="302"/>
      <c r="J17" s="302"/>
      <c r="K17" s="302"/>
      <c r="L17" s="302"/>
      <c r="M17" s="302"/>
      <c r="N17" s="302"/>
      <c r="O17" s="302"/>
      <c r="P17" s="302"/>
      <c r="Q17" s="302"/>
      <c r="R17" s="302"/>
      <c r="S17" s="302"/>
      <c r="T17" s="302"/>
      <c r="U17" s="302"/>
      <c r="V17" s="302"/>
      <c r="W17" s="302"/>
      <c r="X17" s="303"/>
    </row>
    <row r="18" spans="1:30" ht="13.5" x14ac:dyDescent="0.25">
      <c r="A18" s="44">
        <v>1</v>
      </c>
      <c r="B18" s="20" t="s">
        <v>45</v>
      </c>
      <c r="C18" s="2">
        <v>24</v>
      </c>
      <c r="D18" s="2"/>
      <c r="E18" s="2"/>
      <c r="F18" s="2"/>
      <c r="G18" s="2"/>
      <c r="H18" s="2"/>
      <c r="I18" s="2"/>
      <c r="J18" s="22">
        <f>SUM(C18:I18)</f>
        <v>24</v>
      </c>
      <c r="K18" s="22"/>
      <c r="L18" s="3"/>
      <c r="M18" s="3"/>
      <c r="N18" s="4">
        <v>0</v>
      </c>
      <c r="O18" s="5"/>
      <c r="P18" s="5"/>
      <c r="Q18" s="5"/>
      <c r="R18" s="5"/>
      <c r="S18" s="5">
        <f>SUM(O18:R18)</f>
        <v>0</v>
      </c>
      <c r="T18" s="16" t="s">
        <v>32</v>
      </c>
      <c r="U18" s="291" t="s">
        <v>95</v>
      </c>
      <c r="V18" s="291"/>
      <c r="W18" s="291"/>
      <c r="X18" s="292"/>
      <c r="Y18" s="38"/>
      <c r="Z18" s="32"/>
      <c r="AA18" s="32"/>
      <c r="AB18" s="32"/>
      <c r="AC18" s="32"/>
      <c r="AD18" s="32"/>
    </row>
    <row r="19" spans="1:30" ht="13.5" x14ac:dyDescent="0.25">
      <c r="A19" s="44">
        <v>2</v>
      </c>
      <c r="B19" s="17" t="s">
        <v>2</v>
      </c>
      <c r="C19" s="2">
        <v>24</v>
      </c>
      <c r="D19" s="2"/>
      <c r="E19" s="2"/>
      <c r="F19" s="2"/>
      <c r="G19" s="2"/>
      <c r="H19" s="2"/>
      <c r="I19" s="2"/>
      <c r="J19" s="22">
        <f>SUM(C19:I19)</f>
        <v>24</v>
      </c>
      <c r="K19" s="22"/>
      <c r="L19" s="3"/>
      <c r="M19" s="3"/>
      <c r="N19" s="4">
        <v>0</v>
      </c>
      <c r="O19" s="5"/>
      <c r="P19" s="5"/>
      <c r="Q19" s="5"/>
      <c r="R19" s="5"/>
      <c r="S19" s="5">
        <f>SUM(O19:R19)</f>
        <v>0</v>
      </c>
      <c r="T19" s="16" t="s">
        <v>32</v>
      </c>
      <c r="U19" s="291" t="s">
        <v>92</v>
      </c>
      <c r="V19" s="291"/>
      <c r="W19" s="291"/>
      <c r="X19" s="292"/>
      <c r="Y19" s="38"/>
      <c r="Z19" s="32"/>
      <c r="AA19" s="32"/>
      <c r="AB19" s="32"/>
      <c r="AC19" s="32"/>
      <c r="AD19" s="32"/>
    </row>
    <row r="20" spans="1:30" ht="4.5" customHeight="1" x14ac:dyDescent="0.25">
      <c r="A20" s="59"/>
      <c r="B20" s="53"/>
      <c r="C20" s="2"/>
      <c r="D20" s="2"/>
      <c r="E20" s="2"/>
      <c r="F20" s="2"/>
      <c r="G20" s="2"/>
      <c r="H20" s="2"/>
      <c r="I20" s="2"/>
      <c r="J20" s="22"/>
      <c r="K20" s="22"/>
      <c r="L20" s="3"/>
      <c r="M20" s="3"/>
      <c r="N20" s="4"/>
      <c r="O20" s="5"/>
      <c r="P20" s="5"/>
      <c r="Q20" s="5"/>
      <c r="R20" s="5"/>
      <c r="S20" s="5"/>
      <c r="T20" s="54"/>
      <c r="U20" s="55"/>
      <c r="V20" s="55"/>
      <c r="W20" s="55"/>
      <c r="X20" s="60"/>
    </row>
    <row r="21" spans="1:30" s="1" customFormat="1" ht="15.75" x14ac:dyDescent="0.25">
      <c r="A21" s="58" t="s">
        <v>40</v>
      </c>
      <c r="B21" s="31" t="s">
        <v>48</v>
      </c>
      <c r="C21" s="280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280"/>
      <c r="X21" s="281"/>
    </row>
    <row r="22" spans="1:30" s="12" customFormat="1" ht="13.5" x14ac:dyDescent="0.25">
      <c r="A22" s="61">
        <v>1</v>
      </c>
      <c r="B22" s="27" t="s">
        <v>70</v>
      </c>
      <c r="C22" s="2"/>
      <c r="D22" s="2"/>
      <c r="E22" s="2"/>
      <c r="F22" s="2"/>
      <c r="G22" s="2"/>
      <c r="H22" s="2">
        <v>24</v>
      </c>
      <c r="I22" s="2"/>
      <c r="J22" s="22">
        <f>SUM(C22:I22)</f>
        <v>24</v>
      </c>
      <c r="K22" s="22"/>
      <c r="L22" s="3"/>
      <c r="M22" s="3"/>
      <c r="N22" s="4">
        <f>M22-L22</f>
        <v>0</v>
      </c>
      <c r="O22" s="5"/>
      <c r="P22" s="5"/>
      <c r="Q22" s="5"/>
      <c r="R22" s="5"/>
      <c r="S22" s="5">
        <f>SUM(O22:R22)</f>
        <v>0</v>
      </c>
      <c r="T22" s="28" t="s">
        <v>37</v>
      </c>
      <c r="U22" s="36" t="s">
        <v>96</v>
      </c>
      <c r="V22" s="36"/>
      <c r="W22" s="36"/>
      <c r="X22" s="57"/>
      <c r="Y22" s="29"/>
      <c r="Z22" s="29"/>
      <c r="AA22" s="29"/>
      <c r="AB22" s="29"/>
      <c r="AC22" s="29"/>
      <c r="AD22" s="30"/>
    </row>
    <row r="23" spans="1:30" ht="3.75" customHeight="1" x14ac:dyDescent="0.25">
      <c r="A23" s="62"/>
      <c r="B23" s="56"/>
      <c r="C23" s="300"/>
      <c r="D23" s="300"/>
      <c r="E23" s="300"/>
      <c r="F23" s="300"/>
      <c r="G23" s="300"/>
      <c r="H23" s="300"/>
      <c r="I23" s="300"/>
      <c r="J23" s="300"/>
      <c r="K23" s="300"/>
      <c r="L23" s="300"/>
      <c r="M23" s="300"/>
      <c r="N23" s="300"/>
      <c r="O23" s="300"/>
      <c r="P23" s="300"/>
      <c r="Q23" s="300"/>
      <c r="R23" s="300"/>
      <c r="S23" s="300"/>
      <c r="T23" s="300"/>
      <c r="U23" s="300"/>
      <c r="V23" s="300"/>
      <c r="W23" s="300"/>
      <c r="X23" s="301"/>
    </row>
    <row r="24" spans="1:30" ht="15.75" x14ac:dyDescent="0.25">
      <c r="A24" s="58" t="s">
        <v>40</v>
      </c>
      <c r="B24" s="31" t="s">
        <v>89</v>
      </c>
      <c r="C24" s="296"/>
      <c r="D24" s="296"/>
      <c r="E24" s="296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7"/>
    </row>
    <row r="25" spans="1:30" ht="13.5" x14ac:dyDescent="0.25">
      <c r="A25" s="44">
        <v>1</v>
      </c>
      <c r="B25" s="17" t="s">
        <v>3</v>
      </c>
      <c r="C25" s="2"/>
      <c r="D25" s="2"/>
      <c r="E25" s="2"/>
      <c r="F25" s="2"/>
      <c r="G25" s="2">
        <v>12</v>
      </c>
      <c r="H25" s="2"/>
      <c r="I25" s="2"/>
      <c r="J25" s="22">
        <f>SUM(C25:I25)</f>
        <v>12</v>
      </c>
      <c r="K25" s="22"/>
      <c r="L25" s="3">
        <v>12</v>
      </c>
      <c r="M25" s="3">
        <v>17</v>
      </c>
      <c r="N25" s="4">
        <f>M25-L25</f>
        <v>5</v>
      </c>
      <c r="O25" s="5">
        <v>5</v>
      </c>
      <c r="P25" s="5"/>
      <c r="Q25" s="5"/>
      <c r="R25" s="5"/>
      <c r="S25" s="5">
        <f>SUM(O25:R25)</f>
        <v>5</v>
      </c>
      <c r="T25" s="16" t="s">
        <v>44</v>
      </c>
      <c r="U25" s="275" t="s">
        <v>50</v>
      </c>
      <c r="V25" s="275"/>
      <c r="W25" s="275"/>
      <c r="X25" s="276"/>
      <c r="Y25" s="35"/>
      <c r="Z25" s="33"/>
      <c r="AA25" s="33"/>
      <c r="AB25" s="33"/>
      <c r="AC25" s="33"/>
    </row>
    <row r="26" spans="1:30" ht="13.5" x14ac:dyDescent="0.25">
      <c r="A26" s="44">
        <v>2</v>
      </c>
      <c r="B26" s="17" t="s">
        <v>4</v>
      </c>
      <c r="C26" s="2">
        <v>6</v>
      </c>
      <c r="D26" s="2"/>
      <c r="E26" s="2"/>
      <c r="F26" s="2"/>
      <c r="G26" s="2">
        <v>18</v>
      </c>
      <c r="H26" s="2"/>
      <c r="I26" s="2"/>
      <c r="J26" s="22">
        <f>SUM(C26:I26)</f>
        <v>24</v>
      </c>
      <c r="K26" s="22"/>
      <c r="L26" s="3"/>
      <c r="M26" s="3"/>
      <c r="N26" s="4">
        <f>M26-L26</f>
        <v>0</v>
      </c>
      <c r="O26" s="5"/>
      <c r="P26" s="5"/>
      <c r="Q26" s="5"/>
      <c r="R26" s="5"/>
      <c r="S26" s="5">
        <f>SUM(O26:R26)</f>
        <v>0</v>
      </c>
      <c r="T26" s="16" t="s">
        <v>44</v>
      </c>
      <c r="U26" s="275" t="s">
        <v>52</v>
      </c>
      <c r="V26" s="275"/>
      <c r="W26" s="275"/>
      <c r="X26" s="276"/>
      <c r="Y26" s="35"/>
      <c r="Z26" s="33"/>
      <c r="AA26" s="33"/>
      <c r="AB26" s="33"/>
      <c r="AC26" s="33"/>
    </row>
    <row r="27" spans="1:30" ht="13.5" x14ac:dyDescent="0.25">
      <c r="A27" s="44">
        <v>3</v>
      </c>
      <c r="B27" s="19" t="s">
        <v>6</v>
      </c>
      <c r="C27" s="2">
        <v>1</v>
      </c>
      <c r="D27" s="2">
        <v>7</v>
      </c>
      <c r="E27" s="2"/>
      <c r="F27" s="2"/>
      <c r="G27" s="2">
        <v>16</v>
      </c>
      <c r="H27" s="2"/>
      <c r="I27" s="2"/>
      <c r="J27" s="22">
        <f>SUM(C27:I27)</f>
        <v>24</v>
      </c>
      <c r="K27" s="22"/>
      <c r="L27" s="3"/>
      <c r="M27" s="3"/>
      <c r="N27" s="4"/>
      <c r="O27" s="5"/>
      <c r="P27" s="5"/>
      <c r="Q27" s="5"/>
      <c r="R27" s="5"/>
      <c r="S27" s="5">
        <f>SUM(O27:R27)</f>
        <v>0</v>
      </c>
      <c r="T27" s="16" t="s">
        <v>44</v>
      </c>
      <c r="U27" s="275" t="s">
        <v>52</v>
      </c>
      <c r="V27" s="275"/>
      <c r="W27" s="275"/>
      <c r="X27" s="276"/>
      <c r="Y27" s="35"/>
      <c r="Z27" s="33"/>
      <c r="AA27" s="33"/>
      <c r="AB27" s="33"/>
      <c r="AC27" s="33"/>
    </row>
    <row r="28" spans="1:30" s="12" customFormat="1" ht="13.5" x14ac:dyDescent="0.25">
      <c r="A28" s="44">
        <v>4</v>
      </c>
      <c r="B28" s="21" t="s">
        <v>7</v>
      </c>
      <c r="C28" s="2"/>
      <c r="D28" s="2"/>
      <c r="E28" s="2"/>
      <c r="F28" s="2"/>
      <c r="G28" s="2">
        <v>12</v>
      </c>
      <c r="H28" s="2"/>
      <c r="I28" s="2"/>
      <c r="J28" s="22">
        <f>SUM(C28:I28)</f>
        <v>12</v>
      </c>
      <c r="K28" s="22"/>
      <c r="L28" s="3"/>
      <c r="M28" s="3"/>
      <c r="N28" s="4"/>
      <c r="O28" s="5"/>
      <c r="P28" s="5"/>
      <c r="Q28" s="5"/>
      <c r="R28" s="5"/>
      <c r="S28" s="5">
        <f>SUM(O28:R28)</f>
        <v>0</v>
      </c>
      <c r="T28" s="16" t="s">
        <v>44</v>
      </c>
      <c r="U28" s="275" t="s">
        <v>55</v>
      </c>
      <c r="V28" s="275"/>
      <c r="W28" s="275"/>
      <c r="X28" s="276"/>
      <c r="Y28" s="35"/>
      <c r="Z28" s="33"/>
      <c r="AA28" s="33"/>
      <c r="AB28" s="33"/>
      <c r="AC28" s="33"/>
    </row>
    <row r="29" spans="1:30" s="12" customFormat="1" ht="15.75" x14ac:dyDescent="0.25">
      <c r="A29" s="58" t="s">
        <v>40</v>
      </c>
      <c r="B29" s="31" t="s">
        <v>90</v>
      </c>
      <c r="C29" s="302"/>
      <c r="D29" s="302"/>
      <c r="E29" s="302"/>
      <c r="F29" s="302"/>
      <c r="G29" s="302"/>
      <c r="H29" s="302"/>
      <c r="I29" s="302"/>
      <c r="J29" s="302"/>
      <c r="K29" s="302"/>
      <c r="L29" s="302"/>
      <c r="M29" s="302"/>
      <c r="N29" s="302"/>
      <c r="O29" s="302"/>
      <c r="P29" s="302"/>
      <c r="Q29" s="302"/>
      <c r="R29" s="302"/>
      <c r="S29" s="302"/>
      <c r="T29" s="302"/>
      <c r="U29" s="302"/>
      <c r="V29" s="302"/>
      <c r="W29" s="302"/>
      <c r="X29" s="303"/>
    </row>
    <row r="30" spans="1:30" ht="13.5" x14ac:dyDescent="0.25">
      <c r="A30" s="44">
        <v>1</v>
      </c>
      <c r="B30" s="19" t="s">
        <v>24</v>
      </c>
      <c r="C30" s="2"/>
      <c r="D30" s="2">
        <v>24</v>
      </c>
      <c r="E30" s="2"/>
      <c r="F30" s="2"/>
      <c r="G30" s="2"/>
      <c r="H30" s="2"/>
      <c r="I30" s="2"/>
      <c r="J30" s="22">
        <f t="shared" ref="J30:J37" si="0">SUM(C30:I30)</f>
        <v>24</v>
      </c>
      <c r="K30" s="22"/>
      <c r="L30" s="3"/>
      <c r="M30" s="3"/>
      <c r="N30" s="4">
        <f t="shared" ref="N30:N36" si="1">M30-L30</f>
        <v>0</v>
      </c>
      <c r="O30" s="5"/>
      <c r="P30" s="5"/>
      <c r="Q30" s="5"/>
      <c r="R30" s="5"/>
      <c r="S30" s="5">
        <f>SUM(O30:R30)</f>
        <v>0</v>
      </c>
      <c r="T30" s="16" t="s">
        <v>43</v>
      </c>
      <c r="U30" s="275" t="s">
        <v>46</v>
      </c>
      <c r="V30" s="275"/>
      <c r="W30" s="275"/>
      <c r="X30" s="276"/>
      <c r="Y30" s="35"/>
      <c r="Z30" s="33"/>
      <c r="AA30" s="33"/>
      <c r="AB30" s="33"/>
      <c r="AC30" s="33"/>
    </row>
    <row r="31" spans="1:30" ht="13.5" x14ac:dyDescent="0.25">
      <c r="A31" s="44">
        <v>2</v>
      </c>
      <c r="B31" s="19" t="s">
        <v>9</v>
      </c>
      <c r="C31" s="2">
        <v>24</v>
      </c>
      <c r="D31" s="2"/>
      <c r="E31" s="2"/>
      <c r="F31" s="2"/>
      <c r="G31" s="2"/>
      <c r="H31" s="2"/>
      <c r="I31" s="2"/>
      <c r="J31" s="22">
        <f t="shared" si="0"/>
        <v>24</v>
      </c>
      <c r="K31" s="22"/>
      <c r="L31" s="3"/>
      <c r="M31" s="3"/>
      <c r="N31" s="4">
        <f t="shared" si="1"/>
        <v>0</v>
      </c>
      <c r="O31" s="5"/>
      <c r="P31" s="5"/>
      <c r="Q31" s="5"/>
      <c r="R31" s="5"/>
      <c r="S31" s="5">
        <f t="shared" ref="S31:S37" si="2">SUM(O31:R31)</f>
        <v>0</v>
      </c>
      <c r="T31" s="16" t="s">
        <v>32</v>
      </c>
      <c r="U31" s="275" t="s">
        <v>46</v>
      </c>
      <c r="V31" s="275"/>
      <c r="W31" s="275"/>
      <c r="X31" s="276"/>
      <c r="Y31" s="35"/>
      <c r="Z31" s="33"/>
      <c r="AA31" s="33"/>
      <c r="AB31" s="33"/>
      <c r="AC31" s="33"/>
    </row>
    <row r="32" spans="1:30" ht="13.5" x14ac:dyDescent="0.25">
      <c r="A32" s="44">
        <v>3</v>
      </c>
      <c r="B32" s="19" t="s">
        <v>8</v>
      </c>
      <c r="C32" s="2"/>
      <c r="D32" s="2">
        <v>24</v>
      </c>
      <c r="E32" s="2"/>
      <c r="F32" s="2"/>
      <c r="G32" s="2"/>
      <c r="H32" s="2"/>
      <c r="I32" s="2"/>
      <c r="J32" s="22">
        <f t="shared" si="0"/>
        <v>24</v>
      </c>
      <c r="K32" s="22"/>
      <c r="L32" s="3"/>
      <c r="M32" s="3"/>
      <c r="N32" s="4">
        <f t="shared" si="1"/>
        <v>0</v>
      </c>
      <c r="O32" s="5"/>
      <c r="P32" s="5"/>
      <c r="Q32" s="5"/>
      <c r="R32" s="5"/>
      <c r="S32" s="5">
        <f t="shared" si="2"/>
        <v>0</v>
      </c>
      <c r="T32" s="16" t="s">
        <v>43</v>
      </c>
      <c r="U32" s="282" t="s">
        <v>46</v>
      </c>
      <c r="V32" s="282"/>
      <c r="W32" s="282"/>
      <c r="X32" s="283"/>
      <c r="Y32" s="35"/>
      <c r="Z32" s="33"/>
      <c r="AA32" s="33"/>
      <c r="AB32" s="33"/>
      <c r="AC32" s="33"/>
    </row>
    <row r="33" spans="1:29" ht="13.5" x14ac:dyDescent="0.25">
      <c r="A33" s="44">
        <v>4</v>
      </c>
      <c r="B33" s="19" t="s">
        <v>11</v>
      </c>
      <c r="C33" s="2"/>
      <c r="D33" s="2"/>
      <c r="E33" s="2"/>
      <c r="F33" s="2"/>
      <c r="G33" s="2"/>
      <c r="H33" s="2"/>
      <c r="I33" s="2"/>
      <c r="J33" s="22">
        <f t="shared" si="0"/>
        <v>0</v>
      </c>
      <c r="K33" s="22"/>
      <c r="L33" s="3"/>
      <c r="M33" s="3"/>
      <c r="N33" s="4">
        <f t="shared" si="1"/>
        <v>0</v>
      </c>
      <c r="O33" s="5"/>
      <c r="P33" s="5"/>
      <c r="Q33" s="5"/>
      <c r="R33" s="5"/>
      <c r="S33" s="5">
        <f t="shared" si="2"/>
        <v>0</v>
      </c>
      <c r="T33" s="18" t="s">
        <v>32</v>
      </c>
      <c r="U33" s="37" t="s">
        <v>91</v>
      </c>
      <c r="V33" s="34"/>
      <c r="W33" s="34"/>
      <c r="X33" s="35"/>
      <c r="Y33" s="34"/>
      <c r="Z33" s="34"/>
      <c r="AA33" s="34"/>
      <c r="AB33" s="34"/>
      <c r="AC33" s="35"/>
    </row>
    <row r="34" spans="1:29" ht="13.5" x14ac:dyDescent="0.25">
      <c r="A34" s="44">
        <v>5</v>
      </c>
      <c r="B34" s="19" t="s">
        <v>10</v>
      </c>
      <c r="C34" s="2">
        <v>24</v>
      </c>
      <c r="D34" s="2"/>
      <c r="E34" s="2"/>
      <c r="F34" s="2"/>
      <c r="G34" s="2"/>
      <c r="H34" s="2"/>
      <c r="I34" s="2"/>
      <c r="J34" s="22">
        <f t="shared" si="0"/>
        <v>24</v>
      </c>
      <c r="K34" s="22"/>
      <c r="L34" s="3"/>
      <c r="M34" s="3"/>
      <c r="N34" s="4">
        <f t="shared" si="1"/>
        <v>0</v>
      </c>
      <c r="O34" s="5"/>
      <c r="P34" s="5"/>
      <c r="Q34" s="5"/>
      <c r="R34" s="5"/>
      <c r="S34" s="5">
        <f t="shared" si="2"/>
        <v>0</v>
      </c>
      <c r="T34" s="16" t="s">
        <v>32</v>
      </c>
      <c r="U34" s="275" t="s">
        <v>54</v>
      </c>
      <c r="V34" s="275"/>
      <c r="W34" s="275"/>
      <c r="X34" s="276"/>
      <c r="Y34" s="34"/>
      <c r="Z34" s="34"/>
      <c r="AA34" s="34"/>
      <c r="AB34" s="34"/>
      <c r="AC34" s="35"/>
    </row>
    <row r="35" spans="1:29" ht="13.5" x14ac:dyDescent="0.25">
      <c r="A35" s="44">
        <v>6</v>
      </c>
      <c r="B35" s="21" t="s">
        <v>5</v>
      </c>
      <c r="C35" s="2"/>
      <c r="D35" s="2"/>
      <c r="E35" s="2">
        <v>12</v>
      </c>
      <c r="F35" s="2">
        <v>12</v>
      </c>
      <c r="G35" s="2"/>
      <c r="H35" s="2"/>
      <c r="I35" s="2"/>
      <c r="J35" s="22">
        <f t="shared" si="0"/>
        <v>24</v>
      </c>
      <c r="K35" s="22"/>
      <c r="L35" s="3"/>
      <c r="M35" s="3"/>
      <c r="N35" s="4">
        <f t="shared" si="1"/>
        <v>0</v>
      </c>
      <c r="O35" s="5"/>
      <c r="P35" s="5"/>
      <c r="Q35" s="5"/>
      <c r="R35" s="5"/>
      <c r="S35" s="5">
        <f t="shared" si="2"/>
        <v>0</v>
      </c>
      <c r="T35" s="16" t="s">
        <v>51</v>
      </c>
      <c r="U35" s="275" t="s">
        <v>54</v>
      </c>
      <c r="V35" s="275"/>
      <c r="W35" s="275"/>
      <c r="X35" s="276"/>
      <c r="Y35" s="35"/>
      <c r="Z35" s="33"/>
      <c r="AA35" s="33"/>
      <c r="AB35" s="33"/>
      <c r="AC35" s="33"/>
    </row>
    <row r="36" spans="1:29" s="12" customFormat="1" ht="13.5" x14ac:dyDescent="0.25">
      <c r="A36" s="44">
        <v>7</v>
      </c>
      <c r="B36" s="19" t="s">
        <v>13</v>
      </c>
      <c r="C36" s="2"/>
      <c r="D36" s="2"/>
      <c r="E36" s="2">
        <v>12</v>
      </c>
      <c r="F36" s="2">
        <v>12</v>
      </c>
      <c r="G36" s="2"/>
      <c r="H36" s="2"/>
      <c r="I36" s="2"/>
      <c r="J36" s="22">
        <f t="shared" si="0"/>
        <v>24</v>
      </c>
      <c r="K36" s="22"/>
      <c r="L36" s="3"/>
      <c r="M36" s="3"/>
      <c r="N36" s="4">
        <f t="shared" si="1"/>
        <v>0</v>
      </c>
      <c r="O36" s="5"/>
      <c r="P36" s="5"/>
      <c r="Q36" s="5"/>
      <c r="R36" s="5"/>
      <c r="S36" s="5">
        <f t="shared" si="2"/>
        <v>0</v>
      </c>
      <c r="T36" s="16" t="s">
        <v>51</v>
      </c>
      <c r="U36" s="275" t="s">
        <v>54</v>
      </c>
      <c r="V36" s="275"/>
      <c r="W36" s="275"/>
      <c r="X36" s="276"/>
      <c r="Y36" s="35"/>
      <c r="Z36" s="33"/>
      <c r="AA36" s="33"/>
      <c r="AB36" s="33"/>
      <c r="AC36" s="33"/>
    </row>
    <row r="37" spans="1:29" ht="14.25" thickBot="1" x14ac:dyDescent="0.3">
      <c r="A37" s="44">
        <v>8</v>
      </c>
      <c r="B37" s="63" t="s">
        <v>41</v>
      </c>
      <c r="C37" s="41"/>
      <c r="D37" s="41"/>
      <c r="E37" s="41"/>
      <c r="F37" s="41"/>
      <c r="G37" s="41"/>
      <c r="H37" s="41">
        <v>24</v>
      </c>
      <c r="I37" s="41"/>
      <c r="J37" s="64">
        <f t="shared" si="0"/>
        <v>24</v>
      </c>
      <c r="K37" s="64"/>
      <c r="L37" s="42"/>
      <c r="M37" s="42"/>
      <c r="N37" s="65">
        <f>M37-L37</f>
        <v>0</v>
      </c>
      <c r="O37" s="43"/>
      <c r="P37" s="43"/>
      <c r="Q37" s="43"/>
      <c r="R37" s="43"/>
      <c r="S37" s="43">
        <f t="shared" si="2"/>
        <v>0</v>
      </c>
      <c r="T37" s="46" t="s">
        <v>37</v>
      </c>
      <c r="U37" s="298" t="s">
        <v>54</v>
      </c>
      <c r="V37" s="298"/>
      <c r="W37" s="298"/>
      <c r="X37" s="299"/>
      <c r="Y37" s="35"/>
      <c r="Z37" s="33"/>
      <c r="AA37" s="33"/>
      <c r="AB37" s="33"/>
      <c r="AC37" s="33"/>
    </row>
    <row r="38" spans="1:29" ht="4.5" customHeight="1" x14ac:dyDescent="0.25">
      <c r="A38" s="7"/>
      <c r="B38" s="7"/>
      <c r="C38" s="272"/>
      <c r="D38" s="273"/>
      <c r="E38" s="273"/>
      <c r="F38" s="273"/>
      <c r="G38" s="273"/>
      <c r="H38" s="273"/>
      <c r="I38" s="273"/>
      <c r="J38" s="273"/>
      <c r="K38" s="273"/>
      <c r="L38" s="273"/>
      <c r="M38" s="273"/>
      <c r="N38" s="273"/>
      <c r="O38" s="273"/>
      <c r="P38" s="273"/>
      <c r="Q38" s="273"/>
      <c r="R38" s="273"/>
      <c r="S38" s="273"/>
      <c r="T38" s="273"/>
      <c r="U38" s="273"/>
      <c r="V38" s="273"/>
      <c r="W38" s="273"/>
      <c r="X38" s="274"/>
    </row>
    <row r="39" spans="1:29" s="12" customFormat="1" ht="4.5" customHeight="1" thickBot="1" x14ac:dyDescent="0.3">
      <c r="A39" s="7"/>
      <c r="B39" s="7"/>
      <c r="C39" s="13"/>
      <c r="D39" s="14"/>
      <c r="E39" s="14"/>
      <c r="F39" s="14"/>
      <c r="G39" s="14"/>
      <c r="H39" s="14"/>
      <c r="I39" s="14"/>
      <c r="J39" s="40"/>
      <c r="K39" s="14"/>
      <c r="L39" s="14"/>
      <c r="M39" s="14"/>
      <c r="N39" s="14"/>
      <c r="O39" s="14"/>
      <c r="P39" s="14"/>
      <c r="Q39" s="14"/>
      <c r="R39" s="14"/>
      <c r="S39" s="14"/>
      <c r="T39" s="40"/>
      <c r="U39" s="40"/>
      <c r="V39" s="40"/>
      <c r="W39" s="40"/>
      <c r="X39" s="45"/>
    </row>
    <row r="40" spans="1:29" ht="19.5" thickBot="1" x14ac:dyDescent="0.35">
      <c r="A40" s="8"/>
      <c r="B40" s="9"/>
      <c r="C40" s="289" t="s">
        <v>42</v>
      </c>
      <c r="D40" s="290"/>
      <c r="E40" s="290"/>
      <c r="F40" s="290"/>
      <c r="G40" s="290"/>
      <c r="H40" s="290"/>
      <c r="I40" s="290"/>
      <c r="J40" s="15">
        <f>SUM(J7:J39)</f>
        <v>432</v>
      </c>
      <c r="K40" s="15">
        <f>SUM(K7:K39)</f>
        <v>24</v>
      </c>
      <c r="L40" s="15"/>
      <c r="M40" s="15"/>
      <c r="N40" s="15">
        <f t="shared" ref="N40:S40" si="3">SUM(N7:N39)</f>
        <v>5</v>
      </c>
      <c r="O40" s="15">
        <f t="shared" si="3"/>
        <v>5</v>
      </c>
      <c r="P40" s="15">
        <f t="shared" si="3"/>
        <v>0</v>
      </c>
      <c r="Q40" s="15">
        <f t="shared" si="3"/>
        <v>0</v>
      </c>
      <c r="R40" s="15">
        <f t="shared" si="3"/>
        <v>0</v>
      </c>
      <c r="S40" s="15">
        <f t="shared" si="3"/>
        <v>5</v>
      </c>
      <c r="T40" s="284"/>
      <c r="U40" s="285"/>
      <c r="V40" s="285"/>
      <c r="W40" s="285"/>
      <c r="X40" s="286"/>
    </row>
  </sheetData>
  <mergeCells count="45">
    <mergeCell ref="U8:X8"/>
    <mergeCell ref="P4:P5"/>
    <mergeCell ref="S4:S5"/>
    <mergeCell ref="Q4:Q5"/>
    <mergeCell ref="R4:R5"/>
    <mergeCell ref="A6:X6"/>
    <mergeCell ref="T4:T5"/>
    <mergeCell ref="U4:X5"/>
    <mergeCell ref="A1:X1"/>
    <mergeCell ref="A4:B5"/>
    <mergeCell ref="C4:G4"/>
    <mergeCell ref="J4:J5"/>
    <mergeCell ref="L4:N4"/>
    <mergeCell ref="O4:O5"/>
    <mergeCell ref="K4:K5"/>
    <mergeCell ref="B2:X2"/>
    <mergeCell ref="B3:X3"/>
    <mergeCell ref="T40:X40"/>
    <mergeCell ref="U7:X7"/>
    <mergeCell ref="C40:I40"/>
    <mergeCell ref="U19:X19"/>
    <mergeCell ref="U15:X15"/>
    <mergeCell ref="U14:X14"/>
    <mergeCell ref="U18:X18"/>
    <mergeCell ref="A11:X11"/>
    <mergeCell ref="C13:X13"/>
    <mergeCell ref="U37:X37"/>
    <mergeCell ref="U35:X35"/>
    <mergeCell ref="C23:X23"/>
    <mergeCell ref="C24:X24"/>
    <mergeCell ref="C29:X29"/>
    <mergeCell ref="U25:X25"/>
    <mergeCell ref="C17:X17"/>
    <mergeCell ref="A12:X12"/>
    <mergeCell ref="C38:X38"/>
    <mergeCell ref="U26:X26"/>
    <mergeCell ref="U27:X27"/>
    <mergeCell ref="U28:X28"/>
    <mergeCell ref="A16:X16"/>
    <mergeCell ref="C21:X21"/>
    <mergeCell ref="U30:X30"/>
    <mergeCell ref="U31:X31"/>
    <mergeCell ref="U32:X32"/>
    <mergeCell ref="U36:X36"/>
    <mergeCell ref="U34:X34"/>
  </mergeCells>
  <printOptions horizontalCentered="1"/>
  <pageMargins left="0.15748031496062992" right="0.15748031496062992" top="0.23622047244094491" bottom="0.23622047244094491" header="0" footer="0"/>
  <pageSetup paperSize="9" scale="44" orientation="landscape" r:id="rId1"/>
  <headerFooter alignWithMargins="0"/>
  <ignoredErrors>
    <ignoredError sqref="S18:S19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5CB00-B3B6-4B6C-A59F-8B77B9F4C335}">
  <sheetPr>
    <tabColor theme="5" tint="-0.249977111117893"/>
  </sheetPr>
  <dimension ref="B1:V55"/>
  <sheetViews>
    <sheetView showGridLines="0" tabSelected="1" zoomScaleNormal="100" zoomScaleSheetLayoutView="100" workbookViewId="0">
      <pane ySplit="5" topLeftCell="A6" activePane="bottomLeft" state="frozen"/>
      <selection pane="bottomLeft" activeCell="B6" sqref="B6:M6"/>
    </sheetView>
  </sheetViews>
  <sheetFormatPr baseColWidth="10" defaultRowHeight="12.75" x14ac:dyDescent="0.2"/>
  <cols>
    <col min="1" max="1" width="1.140625" style="6" customWidth="1"/>
    <col min="2" max="2" width="23.42578125" style="6" bestFit="1" customWidth="1"/>
    <col min="3" max="4" width="10" style="6" customWidth="1"/>
    <col min="5" max="5" width="13.85546875" style="6" bestFit="1" customWidth="1"/>
    <col min="6" max="11" width="10" style="6" customWidth="1"/>
    <col min="12" max="13" width="30.140625" style="192" bestFit="1" customWidth="1"/>
    <col min="14" max="14" width="1.140625" style="192" customWidth="1"/>
    <col min="15" max="15" width="23" style="6" bestFit="1" customWidth="1"/>
    <col min="16" max="16" width="24.42578125" style="6" customWidth="1"/>
    <col min="17" max="17" width="11" style="6" customWidth="1"/>
    <col min="18" max="18" width="10.28515625" style="6" customWidth="1"/>
    <col min="19" max="19" width="11.85546875" style="6" customWidth="1"/>
    <col min="20" max="20" width="10.5703125" style="6" customWidth="1"/>
    <col min="21" max="16384" width="11.42578125" style="6"/>
  </cols>
  <sheetData>
    <row r="1" spans="2:22" ht="22.5" customHeight="1" x14ac:dyDescent="0.2">
      <c r="B1" s="246" t="s">
        <v>17</v>
      </c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196"/>
      <c r="O1" s="196"/>
      <c r="P1" s="196"/>
      <c r="Q1" s="196"/>
      <c r="R1" s="196"/>
      <c r="S1" s="196"/>
      <c r="T1" s="196"/>
    </row>
    <row r="2" spans="2:22" ht="15.75" customHeight="1" x14ac:dyDescent="0.2">
      <c r="B2" s="245" t="s">
        <v>346</v>
      </c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197"/>
      <c r="O2" s="197"/>
      <c r="P2" s="197"/>
      <c r="Q2" s="197"/>
      <c r="R2" s="197"/>
      <c r="S2" s="188"/>
    </row>
    <row r="3" spans="2:22" ht="11.25" customHeight="1" x14ac:dyDescent="0.2">
      <c r="B3" s="198"/>
      <c r="C3" s="198"/>
      <c r="D3" s="189"/>
      <c r="E3" s="189"/>
      <c r="F3" s="189"/>
      <c r="G3" s="189"/>
      <c r="H3" s="189"/>
      <c r="I3" s="189"/>
      <c r="J3" s="189"/>
      <c r="K3" s="189"/>
      <c r="L3" s="199" t="str">
        <f>B2</f>
        <v>1/06/2026 | CONTROLADOR: J PEREZ MORAN</v>
      </c>
      <c r="M3" s="200"/>
      <c r="N3" s="200"/>
      <c r="O3" s="189"/>
      <c r="P3" s="189"/>
      <c r="Q3" s="189"/>
      <c r="R3" s="189"/>
      <c r="S3" s="189"/>
      <c r="T3" s="189"/>
    </row>
    <row r="4" spans="2:22" ht="24.95" customHeight="1" x14ac:dyDescent="0.2">
      <c r="B4" s="254" t="s">
        <v>344</v>
      </c>
      <c r="C4" s="256" t="s">
        <v>57</v>
      </c>
      <c r="D4" s="256" t="s">
        <v>58</v>
      </c>
      <c r="E4" s="258" t="s">
        <v>59</v>
      </c>
      <c r="F4" s="260" t="s">
        <v>339</v>
      </c>
      <c r="G4" s="260"/>
      <c r="H4" s="260"/>
      <c r="I4" s="256" t="s">
        <v>60</v>
      </c>
      <c r="J4" s="256" t="s">
        <v>340</v>
      </c>
      <c r="K4" s="256" t="s">
        <v>61</v>
      </c>
      <c r="L4" s="256" t="s">
        <v>341</v>
      </c>
      <c r="M4" s="261"/>
      <c r="N4" s="200"/>
      <c r="O4" s="189"/>
      <c r="P4" s="189"/>
      <c r="Q4" s="189"/>
      <c r="R4" s="189"/>
      <c r="S4" s="189"/>
      <c r="T4" s="189"/>
    </row>
    <row r="5" spans="2:22" ht="15" x14ac:dyDescent="0.2">
      <c r="B5" s="255"/>
      <c r="C5" s="257"/>
      <c r="D5" s="257"/>
      <c r="E5" s="259"/>
      <c r="F5" s="209" t="s">
        <v>149</v>
      </c>
      <c r="G5" s="208" t="s">
        <v>338</v>
      </c>
      <c r="H5" s="208" t="s">
        <v>31</v>
      </c>
      <c r="I5" s="257"/>
      <c r="J5" s="257"/>
      <c r="K5" s="257"/>
      <c r="L5" s="208" t="s">
        <v>149</v>
      </c>
      <c r="M5" s="210" t="s">
        <v>338</v>
      </c>
      <c r="N5" s="200"/>
    </row>
    <row r="6" spans="2:22" ht="13.5" customHeight="1" x14ac:dyDescent="0.2">
      <c r="B6" s="250" t="s">
        <v>74</v>
      </c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2"/>
      <c r="N6" s="190"/>
    </row>
    <row r="7" spans="2:22" ht="24.95" customHeight="1" x14ac:dyDescent="0.2">
      <c r="B7" s="211" t="s">
        <v>65</v>
      </c>
      <c r="C7" s="212">
        <f>'[1]D2-P  '!K7</f>
        <v>19600</v>
      </c>
      <c r="D7" s="212"/>
      <c r="E7" s="213"/>
      <c r="F7" s="212">
        <v>0</v>
      </c>
      <c r="G7" s="214">
        <v>0</v>
      </c>
      <c r="H7" s="212">
        <f>SUM(F7:G7)</f>
        <v>0</v>
      </c>
      <c r="I7" s="212">
        <v>200</v>
      </c>
      <c r="J7" s="212"/>
      <c r="K7" s="214">
        <f>C7+D7-H7-I7+J7</f>
        <v>19400</v>
      </c>
      <c r="L7" s="267" t="s">
        <v>342</v>
      </c>
      <c r="M7" s="268" t="s">
        <v>343</v>
      </c>
      <c r="N7" s="191"/>
      <c r="V7" s="66"/>
    </row>
    <row r="8" spans="2:22" ht="24.95" customHeight="1" x14ac:dyDescent="0.2">
      <c r="B8" s="211" t="s">
        <v>113</v>
      </c>
      <c r="C8" s="212">
        <f>'[1]D2-P  '!K8</f>
        <v>2627</v>
      </c>
      <c r="D8" s="212"/>
      <c r="E8" s="216"/>
      <c r="F8" s="212">
        <v>52</v>
      </c>
      <c r="G8" s="214">
        <v>48</v>
      </c>
      <c r="H8" s="212">
        <f>SUM(F8:G8)</f>
        <v>100</v>
      </c>
      <c r="I8" s="214"/>
      <c r="J8" s="214"/>
      <c r="K8" s="214">
        <f>C8+D8-H8-I8+J8</f>
        <v>2527</v>
      </c>
      <c r="L8" s="267"/>
      <c r="M8" s="268"/>
      <c r="N8" s="253"/>
      <c r="V8" s="66"/>
    </row>
    <row r="9" spans="2:22" ht="14.25" customHeight="1" x14ac:dyDescent="0.2">
      <c r="B9" s="203" t="s">
        <v>67</v>
      </c>
      <c r="C9" s="204">
        <f>SUM(C7:C8)</f>
        <v>22227</v>
      </c>
      <c r="D9" s="204">
        <f>SUM(D7:D8)</f>
        <v>0</v>
      </c>
      <c r="E9" s="204"/>
      <c r="F9" s="204"/>
      <c r="G9" s="204"/>
      <c r="H9" s="204">
        <f>SUM(H7:H8)</f>
        <v>100</v>
      </c>
      <c r="I9" s="204">
        <f>SUM(I7:I8)</f>
        <v>200</v>
      </c>
      <c r="J9" s="204"/>
      <c r="K9" s="204">
        <f>SUM(K7:K8)</f>
        <v>21927</v>
      </c>
      <c r="L9" s="205"/>
      <c r="M9" s="206"/>
      <c r="N9" s="253"/>
    </row>
    <row r="10" spans="2:22" ht="14.25" customHeight="1" x14ac:dyDescent="0.2">
      <c r="B10" s="247" t="s">
        <v>79</v>
      </c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9"/>
      <c r="N10" s="202"/>
    </row>
    <row r="11" spans="2:22" ht="24.95" customHeight="1" x14ac:dyDescent="0.2">
      <c r="B11" s="217" t="s">
        <v>6</v>
      </c>
      <c r="C11" s="212">
        <f>'[1]D2-P  '!K11</f>
        <v>5733</v>
      </c>
      <c r="D11" s="214"/>
      <c r="E11" s="213"/>
      <c r="F11" s="214">
        <v>50</v>
      </c>
      <c r="G11" s="218">
        <v>30</v>
      </c>
      <c r="H11" s="214">
        <f>SUM(F11:G11)</f>
        <v>80</v>
      </c>
      <c r="I11" s="212">
        <v>450</v>
      </c>
      <c r="J11" s="212"/>
      <c r="K11" s="214">
        <f>C11+D11-H11-I11+J11</f>
        <v>5203</v>
      </c>
      <c r="L11" s="215" t="s">
        <v>345</v>
      </c>
      <c r="M11" s="215" t="s">
        <v>345</v>
      </c>
      <c r="N11" s="75"/>
    </row>
    <row r="12" spans="2:22" ht="24.95" customHeight="1" x14ac:dyDescent="0.2">
      <c r="B12" s="219" t="s">
        <v>7</v>
      </c>
      <c r="C12" s="212">
        <f>'[1]D2-P  '!K12</f>
        <v>3834</v>
      </c>
      <c r="D12" s="220"/>
      <c r="E12" s="213"/>
      <c r="F12" s="218">
        <v>216</v>
      </c>
      <c r="G12" s="218">
        <v>15</v>
      </c>
      <c r="H12" s="214">
        <f>SUM(F12:G12)</f>
        <v>231</v>
      </c>
      <c r="I12" s="214">
        <v>700</v>
      </c>
      <c r="J12" s="214"/>
      <c r="K12" s="214">
        <f>C12+D12-H12-I12+J12</f>
        <v>2903</v>
      </c>
      <c r="L12" s="215" t="s">
        <v>345</v>
      </c>
      <c r="M12" s="215" t="s">
        <v>345</v>
      </c>
      <c r="N12" s="191"/>
    </row>
    <row r="13" spans="2:22" ht="24.95" customHeight="1" x14ac:dyDescent="0.2">
      <c r="B13" s="219" t="s">
        <v>4</v>
      </c>
      <c r="C13" s="212">
        <f>'[1]D2-P  '!K13</f>
        <v>2056</v>
      </c>
      <c r="D13" s="214">
        <v>100</v>
      </c>
      <c r="E13" s="213" t="s">
        <v>6</v>
      </c>
      <c r="F13" s="218">
        <v>123</v>
      </c>
      <c r="G13" s="218">
        <v>2</v>
      </c>
      <c r="H13" s="214">
        <f>SUM(F13:G13)</f>
        <v>125</v>
      </c>
      <c r="I13" s="212"/>
      <c r="J13" s="212"/>
      <c r="K13" s="214">
        <f>C13+D13-H13-I13+J13</f>
        <v>2031</v>
      </c>
      <c r="L13" s="215" t="s">
        <v>345</v>
      </c>
      <c r="M13" s="215" t="s">
        <v>345</v>
      </c>
      <c r="N13" s="191"/>
    </row>
    <row r="14" spans="2:22" ht="14.25" customHeight="1" x14ac:dyDescent="0.2">
      <c r="B14" s="203" t="s">
        <v>67</v>
      </c>
      <c r="C14" s="204">
        <f>SUM(C11:C13)</f>
        <v>11623</v>
      </c>
      <c r="D14" s="204">
        <f>SUM(D11:D13)</f>
        <v>100</v>
      </c>
      <c r="E14" s="204"/>
      <c r="F14" s="204"/>
      <c r="G14" s="204"/>
      <c r="H14" s="204">
        <f>SUM(H11:H13)</f>
        <v>436</v>
      </c>
      <c r="I14" s="204">
        <f>SUM(I11:I13)</f>
        <v>1150</v>
      </c>
      <c r="J14" s="204"/>
      <c r="K14" s="204">
        <f>SUM(K11:K13)</f>
        <v>10137</v>
      </c>
      <c r="L14" s="205"/>
      <c r="M14" s="206"/>
      <c r="N14" s="190"/>
    </row>
    <row r="15" spans="2:22" ht="14.25" customHeight="1" x14ac:dyDescent="0.2">
      <c r="B15" s="247" t="s">
        <v>78</v>
      </c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9"/>
      <c r="N15" s="202"/>
    </row>
    <row r="16" spans="2:22" ht="24.95" customHeight="1" x14ac:dyDescent="0.2">
      <c r="B16" s="219" t="s">
        <v>9</v>
      </c>
      <c r="C16" s="212">
        <f>'[1]D2-P  '!K16</f>
        <v>391</v>
      </c>
      <c r="D16" s="212">
        <v>200</v>
      </c>
      <c r="E16" s="213" t="s">
        <v>7</v>
      </c>
      <c r="F16" s="214">
        <v>81</v>
      </c>
      <c r="G16" s="214">
        <v>68</v>
      </c>
      <c r="H16" s="214">
        <f>SUM(F16:G16)</f>
        <v>149</v>
      </c>
      <c r="I16" s="212"/>
      <c r="J16" s="212"/>
      <c r="K16" s="212">
        <f>C16+D16-H16-I16+J16</f>
        <v>442</v>
      </c>
      <c r="L16" s="215" t="s">
        <v>345</v>
      </c>
      <c r="M16" s="215" t="s">
        <v>345</v>
      </c>
      <c r="N16" s="191"/>
    </row>
    <row r="17" spans="2:22" s="192" customFormat="1" ht="24.95" customHeight="1" x14ac:dyDescent="0.2">
      <c r="B17" s="219" t="s">
        <v>105</v>
      </c>
      <c r="C17" s="212">
        <f>'[1]D2-P  '!K17</f>
        <v>302</v>
      </c>
      <c r="D17" s="214">
        <v>200</v>
      </c>
      <c r="E17" s="213" t="s">
        <v>6</v>
      </c>
      <c r="F17" s="214">
        <v>50</v>
      </c>
      <c r="G17" s="214">
        <v>29</v>
      </c>
      <c r="H17" s="214">
        <f t="shared" ref="H17:H23" si="0">SUM(F17:G17)</f>
        <v>79</v>
      </c>
      <c r="I17" s="221"/>
      <c r="J17" s="221"/>
      <c r="K17" s="212">
        <f t="shared" ref="K17:K23" si="1">C17+D17-H17-I17+J17</f>
        <v>423</v>
      </c>
      <c r="L17" s="215" t="s">
        <v>345</v>
      </c>
      <c r="M17" s="215" t="s">
        <v>345</v>
      </c>
      <c r="N17" s="190"/>
    </row>
    <row r="18" spans="2:22" ht="24.95" customHeight="1" x14ac:dyDescent="0.2">
      <c r="B18" s="219" t="s">
        <v>8</v>
      </c>
      <c r="C18" s="212">
        <f>'[1]D2-P  '!K18</f>
        <v>409</v>
      </c>
      <c r="D18" s="212">
        <v>200</v>
      </c>
      <c r="E18" s="213" t="s">
        <v>7</v>
      </c>
      <c r="F18" s="214">
        <v>55</v>
      </c>
      <c r="G18" s="214">
        <v>57</v>
      </c>
      <c r="H18" s="214">
        <f t="shared" si="0"/>
        <v>112</v>
      </c>
      <c r="I18" s="212"/>
      <c r="J18" s="212"/>
      <c r="K18" s="212">
        <f>C18+D18-H18-I18+J18</f>
        <v>497</v>
      </c>
      <c r="L18" s="215" t="s">
        <v>345</v>
      </c>
      <c r="M18" s="215" t="s">
        <v>345</v>
      </c>
      <c r="N18" s="191"/>
    </row>
    <row r="19" spans="2:22" ht="24.95" customHeight="1" x14ac:dyDescent="0.2">
      <c r="B19" s="219" t="s">
        <v>13</v>
      </c>
      <c r="C19" s="212">
        <f>'[1]D2-P  '!K19</f>
        <v>0</v>
      </c>
      <c r="D19" s="212"/>
      <c r="E19" s="213"/>
      <c r="F19" s="214">
        <v>0</v>
      </c>
      <c r="G19" s="214">
        <v>0</v>
      </c>
      <c r="H19" s="214">
        <f t="shared" si="0"/>
        <v>0</v>
      </c>
      <c r="I19" s="214"/>
      <c r="J19" s="214"/>
      <c r="K19" s="212">
        <f t="shared" si="1"/>
        <v>0</v>
      </c>
      <c r="L19" s="215" t="s">
        <v>345</v>
      </c>
      <c r="M19" s="215" t="s">
        <v>345</v>
      </c>
      <c r="N19" s="201"/>
    </row>
    <row r="20" spans="2:22" ht="24.95" customHeight="1" x14ac:dyDescent="0.2">
      <c r="B20" s="219" t="s">
        <v>10</v>
      </c>
      <c r="C20" s="212">
        <f>'[1]D2-P  '!K20</f>
        <v>452</v>
      </c>
      <c r="D20" s="212">
        <v>200</v>
      </c>
      <c r="E20" s="213" t="s">
        <v>7</v>
      </c>
      <c r="F20" s="214">
        <v>94</v>
      </c>
      <c r="G20" s="214">
        <v>0</v>
      </c>
      <c r="H20" s="214">
        <f t="shared" si="0"/>
        <v>94</v>
      </c>
      <c r="I20" s="212"/>
      <c r="J20" s="212"/>
      <c r="K20" s="212">
        <f t="shared" si="1"/>
        <v>558</v>
      </c>
      <c r="L20" s="215" t="s">
        <v>345</v>
      </c>
      <c r="M20" s="215" t="s">
        <v>345</v>
      </c>
    </row>
    <row r="21" spans="2:22" ht="24.95" customHeight="1" x14ac:dyDescent="0.2">
      <c r="B21" s="219" t="s">
        <v>12</v>
      </c>
      <c r="C21" s="212">
        <f>'[1]D2-P  '!K21</f>
        <v>350</v>
      </c>
      <c r="D21" s="212">
        <v>100</v>
      </c>
      <c r="E21" s="213" t="s">
        <v>7</v>
      </c>
      <c r="F21" s="214">
        <v>72</v>
      </c>
      <c r="G21" s="214">
        <v>0</v>
      </c>
      <c r="H21" s="214">
        <f t="shared" si="0"/>
        <v>72</v>
      </c>
      <c r="I21" s="214"/>
      <c r="J21" s="214"/>
      <c r="K21" s="212">
        <f t="shared" si="1"/>
        <v>378</v>
      </c>
      <c r="L21" s="215" t="s">
        <v>345</v>
      </c>
      <c r="M21" s="215" t="s">
        <v>345</v>
      </c>
    </row>
    <row r="22" spans="2:22" ht="24.95" customHeight="1" x14ac:dyDescent="0.2">
      <c r="B22" s="219" t="s">
        <v>103</v>
      </c>
      <c r="C22" s="212">
        <f>'[1]D2-P  '!K22</f>
        <v>408</v>
      </c>
      <c r="D22" s="212">
        <v>200</v>
      </c>
      <c r="E22" s="218" t="s">
        <v>65</v>
      </c>
      <c r="F22" s="214">
        <v>14</v>
      </c>
      <c r="G22" s="214">
        <v>0</v>
      </c>
      <c r="H22" s="214">
        <f t="shared" si="0"/>
        <v>14</v>
      </c>
      <c r="I22" s="214"/>
      <c r="J22" s="214"/>
      <c r="K22" s="212">
        <f>C22+D22-H22-I22+J22</f>
        <v>594</v>
      </c>
      <c r="L22" s="215" t="s">
        <v>345</v>
      </c>
      <c r="M22" s="215" t="s">
        <v>345</v>
      </c>
      <c r="N22" s="201"/>
    </row>
    <row r="23" spans="2:22" ht="24.95" customHeight="1" x14ac:dyDescent="0.2">
      <c r="B23" s="219" t="s">
        <v>160</v>
      </c>
      <c r="C23" s="212">
        <f>'[1]D2-P  '!K23</f>
        <v>605</v>
      </c>
      <c r="D23" s="214"/>
      <c r="E23" s="218"/>
      <c r="F23" s="214">
        <v>5</v>
      </c>
      <c r="G23" s="214">
        <v>0</v>
      </c>
      <c r="H23" s="214">
        <f t="shared" si="0"/>
        <v>5</v>
      </c>
      <c r="I23" s="214"/>
      <c r="J23" s="214"/>
      <c r="K23" s="212">
        <f t="shared" si="1"/>
        <v>600</v>
      </c>
      <c r="L23" s="215" t="s">
        <v>345</v>
      </c>
      <c r="M23" s="215" t="s">
        <v>345</v>
      </c>
      <c r="N23" s="191"/>
    </row>
    <row r="24" spans="2:22" ht="14.25" customHeight="1" x14ac:dyDescent="0.2">
      <c r="B24" s="203" t="s">
        <v>67</v>
      </c>
      <c r="C24" s="204">
        <f>SUM(C16:C23)</f>
        <v>2917</v>
      </c>
      <c r="D24" s="204">
        <f>SUM(D16:D23)</f>
        <v>1100</v>
      </c>
      <c r="E24" s="204"/>
      <c r="F24" s="204"/>
      <c r="G24" s="204"/>
      <c r="H24" s="204">
        <f>SUM(H16:H23)</f>
        <v>525</v>
      </c>
      <c r="I24" s="204">
        <f>SUM(I16:I23)</f>
        <v>0</v>
      </c>
      <c r="J24" s="204"/>
      <c r="K24" s="204">
        <f>SUM(K16:K23)</f>
        <v>3492</v>
      </c>
      <c r="L24" s="205"/>
      <c r="M24" s="206"/>
      <c r="N24" s="190"/>
      <c r="V24" s="66"/>
    </row>
    <row r="25" spans="2:22" ht="14.25" customHeight="1" x14ac:dyDescent="0.2">
      <c r="B25" s="247" t="s">
        <v>77</v>
      </c>
      <c r="C25" s="248"/>
      <c r="D25" s="248"/>
      <c r="E25" s="248"/>
      <c r="F25" s="248"/>
      <c r="G25" s="248"/>
      <c r="H25" s="248"/>
      <c r="I25" s="248"/>
      <c r="J25" s="248"/>
      <c r="K25" s="248"/>
      <c r="L25" s="248"/>
      <c r="M25" s="249"/>
      <c r="N25" s="202"/>
      <c r="V25" s="66"/>
    </row>
    <row r="26" spans="2:22" ht="24.95" customHeight="1" x14ac:dyDescent="0.2">
      <c r="B26" s="219" t="s">
        <v>15</v>
      </c>
      <c r="C26" s="212">
        <f>'[1]D2-P  '!K26</f>
        <v>1607</v>
      </c>
      <c r="D26" s="222"/>
      <c r="E26" s="220"/>
      <c r="F26" s="214">
        <v>16</v>
      </c>
      <c r="G26" s="220">
        <v>18</v>
      </c>
      <c r="H26" s="212">
        <f>SUM(F26:G26)</f>
        <v>34</v>
      </c>
      <c r="I26" s="212"/>
      <c r="J26" s="212"/>
      <c r="K26" s="212">
        <f>C26+D26-H26-I26+J26</f>
        <v>1573</v>
      </c>
      <c r="L26" s="215" t="s">
        <v>345</v>
      </c>
      <c r="M26" s="215" t="s">
        <v>345</v>
      </c>
      <c r="N26" s="190"/>
      <c r="V26" s="66"/>
    </row>
    <row r="27" spans="2:22" ht="24.95" customHeight="1" x14ac:dyDescent="0.2">
      <c r="B27" s="219" t="s">
        <v>19</v>
      </c>
      <c r="C27" s="212">
        <f>'[1]D2-P  '!K27</f>
        <v>1858</v>
      </c>
      <c r="D27" s="223"/>
      <c r="E27" s="223"/>
      <c r="F27" s="214">
        <v>42</v>
      </c>
      <c r="G27" s="220">
        <v>36</v>
      </c>
      <c r="H27" s="214">
        <f>SUM(F27:G27)</f>
        <v>78</v>
      </c>
      <c r="I27" s="212"/>
      <c r="J27" s="212"/>
      <c r="K27" s="212">
        <f>C27+D27-H27-I27+J27</f>
        <v>1780</v>
      </c>
      <c r="L27" s="215" t="s">
        <v>345</v>
      </c>
      <c r="M27" s="215" t="s">
        <v>345</v>
      </c>
      <c r="N27" s="191"/>
      <c r="V27" s="66"/>
    </row>
    <row r="28" spans="2:22" ht="24.95" customHeight="1" x14ac:dyDescent="0.2">
      <c r="B28" s="219" t="s">
        <v>16</v>
      </c>
      <c r="C28" s="212">
        <f>'[1]D2-P  '!K28</f>
        <v>2060</v>
      </c>
      <c r="D28" s="223"/>
      <c r="E28" s="223"/>
      <c r="F28" s="214">
        <v>36</v>
      </c>
      <c r="G28" s="214">
        <v>40</v>
      </c>
      <c r="H28" s="214">
        <f>SUM(F28:G28)</f>
        <v>76</v>
      </c>
      <c r="I28" s="214"/>
      <c r="J28" s="214"/>
      <c r="K28" s="212">
        <f>C28+D28-H28-I28+J28</f>
        <v>1984</v>
      </c>
      <c r="L28" s="215" t="s">
        <v>345</v>
      </c>
      <c r="M28" s="215" t="s">
        <v>345</v>
      </c>
      <c r="N28" s="191"/>
    </row>
    <row r="29" spans="2:22" ht="24.95" customHeight="1" x14ac:dyDescent="0.2">
      <c r="B29" s="211" t="s">
        <v>20</v>
      </c>
      <c r="C29" s="212">
        <f>'[1]D2-P  '!K29</f>
        <v>2529</v>
      </c>
      <c r="D29" s="212"/>
      <c r="E29" s="220"/>
      <c r="F29" s="214">
        <v>61</v>
      </c>
      <c r="G29" s="214">
        <v>45</v>
      </c>
      <c r="H29" s="214">
        <f>SUM(F29:G29)</f>
        <v>106</v>
      </c>
      <c r="I29" s="212"/>
      <c r="J29" s="212"/>
      <c r="K29" s="212">
        <f>C29+D29-H29-I29+J29</f>
        <v>2423</v>
      </c>
      <c r="L29" s="215" t="s">
        <v>345</v>
      </c>
      <c r="M29" s="215" t="s">
        <v>345</v>
      </c>
      <c r="N29" s="201"/>
    </row>
    <row r="30" spans="2:22" ht="14.25" customHeight="1" x14ac:dyDescent="0.2">
      <c r="B30" s="203" t="s">
        <v>67</v>
      </c>
      <c r="C30" s="204">
        <f>SUM(C26:C29)</f>
        <v>8054</v>
      </c>
      <c r="D30" s="204">
        <f>SUM(D26:D29)</f>
        <v>0</v>
      </c>
      <c r="E30" s="204"/>
      <c r="F30" s="204"/>
      <c r="G30" s="204"/>
      <c r="H30" s="204">
        <f>SUM(H26:H29)</f>
        <v>294</v>
      </c>
      <c r="I30" s="204">
        <f>SUM(I26:I29)</f>
        <v>0</v>
      </c>
      <c r="J30" s="204"/>
      <c r="K30" s="204">
        <f>SUM(K26:K29)</f>
        <v>7760</v>
      </c>
      <c r="L30" s="205"/>
      <c r="M30" s="207"/>
      <c r="N30" s="190"/>
    </row>
    <row r="31" spans="2:22" ht="14.25" customHeight="1" x14ac:dyDescent="0.2">
      <c r="B31" s="247" t="s">
        <v>299</v>
      </c>
      <c r="C31" s="248"/>
      <c r="D31" s="248"/>
      <c r="E31" s="248"/>
      <c r="F31" s="248"/>
      <c r="G31" s="248"/>
      <c r="H31" s="248"/>
      <c r="I31" s="248"/>
      <c r="J31" s="248"/>
      <c r="K31" s="248"/>
      <c r="L31" s="248"/>
      <c r="M31" s="249"/>
      <c r="N31" s="202"/>
    </row>
    <row r="32" spans="2:22" ht="24.95" customHeight="1" x14ac:dyDescent="0.2">
      <c r="B32" s="219" t="s">
        <v>108</v>
      </c>
      <c r="C32" s="212">
        <f>'[1]D2-P  '!K32</f>
        <v>556</v>
      </c>
      <c r="D32" s="214">
        <v>150</v>
      </c>
      <c r="E32" s="213" t="s">
        <v>6</v>
      </c>
      <c r="F32" s="214">
        <v>67</v>
      </c>
      <c r="G32" s="214">
        <v>58</v>
      </c>
      <c r="H32" s="212">
        <f>SUM(F32:G32)</f>
        <v>125</v>
      </c>
      <c r="I32" s="212"/>
      <c r="J32" s="212"/>
      <c r="K32" s="214">
        <f>C32+D32-H32-I32+J32</f>
        <v>581</v>
      </c>
      <c r="L32" s="215" t="s">
        <v>345</v>
      </c>
      <c r="M32" s="224" t="s">
        <v>115</v>
      </c>
      <c r="N32" s="191"/>
    </row>
    <row r="33" spans="2:21" ht="14.25" customHeight="1" x14ac:dyDescent="0.2">
      <c r="B33" s="225" t="s">
        <v>67</v>
      </c>
      <c r="C33" s="226">
        <f>SUM(C32:C32)</f>
        <v>556</v>
      </c>
      <c r="D33" s="226">
        <f>SUM(D32:D32)</f>
        <v>150</v>
      </c>
      <c r="E33" s="226"/>
      <c r="F33" s="226"/>
      <c r="G33" s="226"/>
      <c r="H33" s="226">
        <f>SUM(H32:H32)</f>
        <v>125</v>
      </c>
      <c r="I33" s="226">
        <f>SUM(I32:I32)</f>
        <v>0</v>
      </c>
      <c r="J33" s="226"/>
      <c r="K33" s="226">
        <f>SUM(K32:K32)</f>
        <v>581</v>
      </c>
      <c r="L33" s="226"/>
      <c r="M33" s="227"/>
      <c r="N33" s="190"/>
    </row>
    <row r="34" spans="2:21" ht="14.25" customHeight="1" x14ac:dyDescent="0.2">
      <c r="B34" s="184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191"/>
    </row>
    <row r="35" spans="2:21" ht="31.5" customHeight="1" x14ac:dyDescent="0.2">
      <c r="B35" s="264" t="s">
        <v>75</v>
      </c>
      <c r="C35" s="265"/>
      <c r="D35" s="265"/>
      <c r="E35" s="266"/>
      <c r="F35" s="262">
        <f>H14+H24+H30+H33+H9</f>
        <v>1480</v>
      </c>
      <c r="G35" s="263"/>
      <c r="H35" s="194"/>
      <c r="I35" s="194"/>
      <c r="J35" s="194"/>
      <c r="K35" s="194"/>
      <c r="L35" s="190"/>
      <c r="M35" s="190"/>
      <c r="N35" s="190"/>
    </row>
    <row r="36" spans="2:21" ht="14.25" customHeight="1" x14ac:dyDescent="0.2">
      <c r="B36" s="25"/>
      <c r="C36"/>
      <c r="D36"/>
      <c r="E36"/>
      <c r="F36"/>
      <c r="G36" s="194"/>
      <c r="H36" s="194"/>
      <c r="I36" s="194"/>
      <c r="J36" s="194"/>
      <c r="K36" s="194"/>
      <c r="L36" s="190"/>
      <c r="M36" s="190"/>
      <c r="N36" s="190"/>
    </row>
    <row r="37" spans="2:21" x14ac:dyDescent="0.2">
      <c r="B37"/>
      <c r="C37"/>
      <c r="D37"/>
      <c r="E37"/>
      <c r="F37"/>
      <c r="G37"/>
      <c r="H37" s="194"/>
      <c r="I37" s="194"/>
      <c r="J37" s="194"/>
      <c r="K37" s="194"/>
      <c r="L37" s="190"/>
      <c r="M37" s="190"/>
      <c r="N37" s="190"/>
    </row>
    <row r="38" spans="2:21" ht="14.25" customHeight="1" x14ac:dyDescent="0.2">
      <c r="L38" s="190"/>
      <c r="M38" s="190"/>
      <c r="N38" s="190"/>
    </row>
    <row r="39" spans="2:21" ht="14.25" customHeight="1" x14ac:dyDescent="0.2">
      <c r="B39" s="242" t="s">
        <v>348</v>
      </c>
      <c r="C39" s="242"/>
      <c r="D39" s="242"/>
      <c r="E39" s="242"/>
      <c r="F39" s="242"/>
      <c r="L39" s="24"/>
      <c r="M39" s="24"/>
      <c r="N39" s="24"/>
      <c r="U39" s="193"/>
    </row>
    <row r="40" spans="2:21" ht="14.25" customHeight="1" x14ac:dyDescent="0.2">
      <c r="B40" s="242" t="s">
        <v>18</v>
      </c>
      <c r="C40" s="242" t="s">
        <v>347</v>
      </c>
      <c r="D40" s="242"/>
      <c r="E40" s="242"/>
      <c r="F40" s="242"/>
      <c r="L40" s="24"/>
      <c r="M40" s="24"/>
      <c r="N40" s="24"/>
      <c r="O40" s="113"/>
      <c r="P40" s="24"/>
      <c r="Q40" s="78"/>
      <c r="R40" s="78"/>
      <c r="S40" s="78"/>
      <c r="U40" s="193"/>
    </row>
    <row r="41" spans="2:21" ht="15" x14ac:dyDescent="0.25">
      <c r="B41" s="242"/>
      <c r="C41" s="242" t="s">
        <v>0</v>
      </c>
      <c r="D41" s="242"/>
      <c r="E41" s="228" t="s">
        <v>62</v>
      </c>
      <c r="F41" s="228" t="s">
        <v>63</v>
      </c>
      <c r="R41" s="195"/>
      <c r="U41" s="193"/>
    </row>
    <row r="42" spans="2:21" ht="15" x14ac:dyDescent="0.25">
      <c r="B42" s="235" t="s">
        <v>7</v>
      </c>
      <c r="C42" s="243" t="s">
        <v>53</v>
      </c>
      <c r="D42" s="243"/>
      <c r="E42" s="234">
        <v>200</v>
      </c>
      <c r="F42" s="234">
        <v>5692</v>
      </c>
      <c r="G42" s="75"/>
      <c r="H42" s="75"/>
      <c r="R42" s="195"/>
      <c r="U42" s="193"/>
    </row>
    <row r="43" spans="2:21" ht="15" x14ac:dyDescent="0.25">
      <c r="B43" s="236"/>
      <c r="C43" s="244" t="s">
        <v>12</v>
      </c>
      <c r="D43" s="244"/>
      <c r="E43" s="212">
        <v>100</v>
      </c>
      <c r="F43" s="212">
        <v>5693</v>
      </c>
      <c r="G43" s="75"/>
      <c r="H43" s="75"/>
      <c r="R43" s="195"/>
      <c r="U43" s="193"/>
    </row>
    <row r="44" spans="2:21" ht="15" x14ac:dyDescent="0.25">
      <c r="B44" s="236"/>
      <c r="C44" s="244" t="s">
        <v>8</v>
      </c>
      <c r="D44" s="244"/>
      <c r="E44" s="212">
        <v>200</v>
      </c>
      <c r="F44" s="212">
        <v>5695</v>
      </c>
      <c r="R44" s="195"/>
      <c r="U44" s="193"/>
    </row>
    <row r="45" spans="2:21" x14ac:dyDescent="0.2">
      <c r="B45" s="236"/>
      <c r="C45" s="236" t="s">
        <v>10</v>
      </c>
      <c r="D45" s="236"/>
      <c r="E45" s="212">
        <v>200</v>
      </c>
      <c r="F45" s="212">
        <v>5694</v>
      </c>
    </row>
    <row r="46" spans="2:21" x14ac:dyDescent="0.2">
      <c r="B46" s="236" t="s">
        <v>6</v>
      </c>
      <c r="C46" s="236" t="s">
        <v>5</v>
      </c>
      <c r="D46" s="236"/>
      <c r="E46" s="212">
        <v>200</v>
      </c>
      <c r="F46" s="212">
        <v>5878</v>
      </c>
    </row>
    <row r="47" spans="2:21" x14ac:dyDescent="0.2">
      <c r="B47" s="236"/>
      <c r="C47" s="236" t="s">
        <v>4</v>
      </c>
      <c r="D47" s="236"/>
      <c r="E47" s="212">
        <v>100</v>
      </c>
      <c r="F47" s="212">
        <v>5880</v>
      </c>
    </row>
    <row r="48" spans="2:21" x14ac:dyDescent="0.2">
      <c r="B48" s="236"/>
      <c r="C48" s="236" t="s">
        <v>112</v>
      </c>
      <c r="D48" s="236"/>
      <c r="E48" s="212">
        <v>150</v>
      </c>
      <c r="F48" s="212">
        <v>5879</v>
      </c>
    </row>
    <row r="49" spans="2:8" x14ac:dyDescent="0.2">
      <c r="B49" s="231" t="s">
        <v>65</v>
      </c>
      <c r="C49" s="240" t="s">
        <v>103</v>
      </c>
      <c r="D49" s="241"/>
      <c r="E49" s="232">
        <v>200</v>
      </c>
      <c r="F49" s="232">
        <v>5938</v>
      </c>
      <c r="G49" s="192"/>
      <c r="H49" s="192"/>
    </row>
    <row r="50" spans="2:8" x14ac:dyDescent="0.2">
      <c r="B50" s="237" t="s">
        <v>14</v>
      </c>
      <c r="C50" s="238"/>
      <c r="D50" s="238"/>
      <c r="E50" s="238"/>
      <c r="F50" s="239"/>
      <c r="G50" s="192"/>
      <c r="H50" s="192"/>
    </row>
    <row r="51" spans="2:8" x14ac:dyDescent="0.2">
      <c r="B51" s="230" t="s">
        <v>16</v>
      </c>
      <c r="C51" s="236" t="s">
        <v>53</v>
      </c>
      <c r="D51" s="236"/>
      <c r="E51" s="233">
        <v>150</v>
      </c>
      <c r="F51" s="229">
        <v>84704</v>
      </c>
    </row>
    <row r="52" spans="2:8" x14ac:dyDescent="0.2">
      <c r="B52"/>
      <c r="C52"/>
      <c r="D52"/>
      <c r="E52"/>
      <c r="F52"/>
      <c r="G52"/>
      <c r="H52"/>
    </row>
    <row r="53" spans="2:8" x14ac:dyDescent="0.2">
      <c r="B53"/>
      <c r="C53"/>
      <c r="D53"/>
      <c r="E53"/>
      <c r="F53"/>
      <c r="G53"/>
      <c r="H53"/>
    </row>
    <row r="54" spans="2:8" x14ac:dyDescent="0.2">
      <c r="B54"/>
      <c r="C54"/>
      <c r="D54"/>
      <c r="E54"/>
      <c r="F54"/>
      <c r="G54"/>
      <c r="H54"/>
    </row>
    <row r="55" spans="2:8" x14ac:dyDescent="0.2">
      <c r="B55"/>
      <c r="C55"/>
      <c r="D55"/>
      <c r="E55"/>
      <c r="F55"/>
      <c r="G55"/>
      <c r="H55"/>
    </row>
  </sheetData>
  <mergeCells count="37">
    <mergeCell ref="B40:B41"/>
    <mergeCell ref="B39:F39"/>
    <mergeCell ref="C40:F40"/>
    <mergeCell ref="F35:G35"/>
    <mergeCell ref="B35:E35"/>
    <mergeCell ref="L7:L8"/>
    <mergeCell ref="M7:M8"/>
    <mergeCell ref="B15:M15"/>
    <mergeCell ref="B25:M25"/>
    <mergeCell ref="B31:M31"/>
    <mergeCell ref="B2:M2"/>
    <mergeCell ref="B1:M1"/>
    <mergeCell ref="B10:M10"/>
    <mergeCell ref="B6:M6"/>
    <mergeCell ref="N8:N9"/>
    <mergeCell ref="B4:B5"/>
    <mergeCell ref="C4:C5"/>
    <mergeCell ref="D4:D5"/>
    <mergeCell ref="E4:E5"/>
    <mergeCell ref="F4:H4"/>
    <mergeCell ref="I4:I5"/>
    <mergeCell ref="J4:J5"/>
    <mergeCell ref="K4:K5"/>
    <mergeCell ref="L4:M4"/>
    <mergeCell ref="C51:D51"/>
    <mergeCell ref="C41:D41"/>
    <mergeCell ref="C42:D42"/>
    <mergeCell ref="C43:D43"/>
    <mergeCell ref="C44:D44"/>
    <mergeCell ref="C45:D45"/>
    <mergeCell ref="B42:B45"/>
    <mergeCell ref="B46:B48"/>
    <mergeCell ref="B50:F50"/>
    <mergeCell ref="C46:D46"/>
    <mergeCell ref="C47:D47"/>
    <mergeCell ref="C48:D48"/>
    <mergeCell ref="C49:D49"/>
  </mergeCells>
  <phoneticPr fontId="108" type="noConversion"/>
  <conditionalFormatting sqref="E43:E49">
    <cfRule type="containsBlanks" dxfId="21" priority="11">
      <formula>LEN(TRIM(E43))=0</formula>
    </cfRule>
    <cfRule type="cellIs" dxfId="20" priority="12" operator="equal">
      <formula>0</formula>
    </cfRule>
    <cfRule type="containsBlanks" dxfId="19" priority="13">
      <formula>LEN(TRIM(E43))=0</formula>
    </cfRule>
    <cfRule type="cellIs" dxfId="18" priority="14" operator="equal">
      <formula>0</formula>
    </cfRule>
  </conditionalFormatting>
  <conditionalFormatting sqref="E51">
    <cfRule type="containsBlanks" dxfId="17" priority="5">
      <formula>LEN(TRIM(E51))=0</formula>
    </cfRule>
    <cfRule type="cellIs" dxfId="16" priority="6" operator="equal">
      <formula>0</formula>
    </cfRule>
    <cfRule type="containsBlanks" dxfId="15" priority="7">
      <formula>LEN(TRIM(E51))=0</formula>
    </cfRule>
    <cfRule type="cellIs" dxfId="14" priority="8" operator="equal">
      <formula>0</formula>
    </cfRule>
    <cfRule type="containsBlanks" dxfId="13" priority="61">
      <formula>LEN(TRIM(E51))=0</formula>
    </cfRule>
    <cfRule type="cellIs" dxfId="12" priority="62" operator="equal">
      <formula>0</formula>
    </cfRule>
  </conditionalFormatting>
  <conditionalFormatting sqref="H42:H43">
    <cfRule type="containsBlanks" dxfId="11" priority="117">
      <formula>LEN(TRIM(H42))=0</formula>
    </cfRule>
    <cfRule type="cellIs" dxfId="10" priority="118" operator="equal">
      <formula>0</formula>
    </cfRule>
  </conditionalFormatting>
  <printOptions horizontalCentered="1"/>
  <pageMargins left="0.15748031496062992" right="0.15748031496062992" top="0.31496062992125984" bottom="0.15748031496062992" header="0" footer="0"/>
  <pageSetup paperSize="9" scale="70" orientation="landscape" r:id="rId1"/>
  <headerFooter alignWithMargins="0"/>
  <colBreaks count="1" manualBreakCount="1">
    <brk id="19" max="44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56426-B1E5-4F15-9857-10441E159212}">
  <sheetPr>
    <tabColor theme="5" tint="-0.249977111117893"/>
  </sheetPr>
  <dimension ref="A1:Q82"/>
  <sheetViews>
    <sheetView topLeftCell="A11" zoomScale="85" zoomScaleNormal="85" workbookViewId="0">
      <selection activeCell="A2" sqref="A2:P35"/>
    </sheetView>
  </sheetViews>
  <sheetFormatPr baseColWidth="10" defaultRowHeight="12.75" x14ac:dyDescent="0.2"/>
  <cols>
    <col min="1" max="1" width="3.85546875" style="102" customWidth="1"/>
    <col min="2" max="2" width="11.140625" style="102" customWidth="1"/>
    <col min="3" max="3" width="5.140625" style="102" customWidth="1"/>
    <col min="4" max="4" width="5.7109375" style="102" bestFit="1" customWidth="1"/>
    <col min="5" max="5" width="13.5703125" style="102" customWidth="1"/>
    <col min="6" max="6" width="7" style="102" customWidth="1"/>
    <col min="7" max="7" width="8.85546875" style="102" customWidth="1"/>
    <col min="8" max="8" width="17.28515625" style="102" bestFit="1" customWidth="1"/>
    <col min="9" max="10" width="11.42578125" style="102"/>
    <col min="11" max="11" width="11.42578125" style="112"/>
    <col min="12" max="12" width="13.5703125" style="102" customWidth="1"/>
    <col min="13" max="14" width="11.42578125" style="102"/>
    <col min="15" max="15" width="21" style="102" customWidth="1"/>
    <col min="16" max="16" width="38.42578125" style="102" bestFit="1" customWidth="1"/>
    <col min="17" max="17" width="13.5703125" style="102" customWidth="1"/>
  </cols>
  <sheetData>
    <row r="1" spans="1:17" x14ac:dyDescent="0.2">
      <c r="A1" s="96" t="s">
        <v>134</v>
      </c>
      <c r="B1" s="96" t="s">
        <v>80</v>
      </c>
      <c r="C1" s="97" t="s">
        <v>135</v>
      </c>
      <c r="D1" s="96" t="s">
        <v>136</v>
      </c>
      <c r="E1" s="96" t="s">
        <v>137</v>
      </c>
      <c r="F1" s="98" t="s">
        <v>138</v>
      </c>
      <c r="G1" s="98" t="s">
        <v>139</v>
      </c>
      <c r="H1" s="98" t="s">
        <v>18</v>
      </c>
      <c r="I1" s="99" t="s">
        <v>140</v>
      </c>
      <c r="J1" s="97" t="s">
        <v>141</v>
      </c>
      <c r="K1" s="98" t="s">
        <v>142</v>
      </c>
      <c r="L1" s="100" t="s">
        <v>143</v>
      </c>
      <c r="M1" s="100" t="s">
        <v>144</v>
      </c>
      <c r="N1" s="100" t="s">
        <v>63</v>
      </c>
      <c r="O1" s="101" t="s">
        <v>145</v>
      </c>
      <c r="P1" s="101" t="s">
        <v>146</v>
      </c>
    </row>
    <row r="2" spans="1:17" ht="15" x14ac:dyDescent="0.2">
      <c r="A2" s="103" t="s">
        <v>118</v>
      </c>
      <c r="B2" s="104" t="str">
        <f>'REPORTE DIARIO'!L3</f>
        <v>1/06/2026 | CONTROLADOR: J PEREZ MORAN</v>
      </c>
      <c r="C2" s="117" t="e">
        <f t="shared" ref="C2:C9" si="0">YEAR(B2)</f>
        <v>#VALUE!</v>
      </c>
      <c r="D2" s="116" t="str">
        <f t="shared" ref="D2:D9" si="1">TEXT(B2,"MMMM")</f>
        <v>1/06/2026 | CONTROLADOR: J PEREZ MORAN</v>
      </c>
      <c r="E2" s="105" t="s">
        <v>119</v>
      </c>
      <c r="F2" s="106" t="s">
        <v>101</v>
      </c>
      <c r="G2" s="106" t="s">
        <v>120</v>
      </c>
      <c r="H2" s="115" t="s">
        <v>1</v>
      </c>
      <c r="I2" s="107">
        <f>'REPORTE DIARIO'!C9</f>
        <v>22227</v>
      </c>
      <c r="J2" s="107"/>
      <c r="K2" s="108"/>
      <c r="L2" s="107">
        <f>'REPORTE DIARIO'!F8</f>
        <v>52</v>
      </c>
      <c r="M2" s="107">
        <f>I2+J2-L2-'REPORTE DIARIO'!I7</f>
        <v>21975</v>
      </c>
      <c r="N2" s="107"/>
      <c r="O2" s="111" t="s">
        <v>257</v>
      </c>
      <c r="P2" s="109" t="s">
        <v>312</v>
      </c>
    </row>
    <row r="3" spans="1:17" ht="15" x14ac:dyDescent="0.2">
      <c r="A3" s="103" t="s">
        <v>121</v>
      </c>
      <c r="B3" s="104" t="str">
        <f>B2</f>
        <v>1/06/2026 | CONTROLADOR: J PEREZ MORAN</v>
      </c>
      <c r="C3" s="117" t="e">
        <f t="shared" si="0"/>
        <v>#VALUE!</v>
      </c>
      <c r="D3" s="116" t="str">
        <f t="shared" si="1"/>
        <v>1/06/2026 | CONTROLADOR: J PEREZ MORAN</v>
      </c>
      <c r="E3" s="105" t="s">
        <v>119</v>
      </c>
      <c r="F3" s="106" t="s">
        <v>101</v>
      </c>
      <c r="G3" s="106" t="s">
        <v>120</v>
      </c>
      <c r="H3" s="115" t="s">
        <v>1</v>
      </c>
      <c r="I3" s="109">
        <f>M2</f>
        <v>21975</v>
      </c>
      <c r="J3" s="109">
        <f>'REPORTE DIARIO'!D7</f>
        <v>0</v>
      </c>
      <c r="K3" s="109">
        <f>'REPORTE DIARIO'!E7</f>
        <v>0</v>
      </c>
      <c r="L3" s="107">
        <f>'REPORTE DIARIO'!G8</f>
        <v>48</v>
      </c>
      <c r="M3" s="107">
        <f>I3+J3-L3+'REPORTE DIARIO'!D8</f>
        <v>21927</v>
      </c>
      <c r="N3" s="107" t="e">
        <f>VLOOKUP(H3,DATOS!B:F,4,FALSE)</f>
        <v>#N/A</v>
      </c>
      <c r="O3" s="111" t="s">
        <v>292</v>
      </c>
      <c r="P3" s="109" t="s">
        <v>306</v>
      </c>
      <c r="Q3" s="102" t="b">
        <f>M3='REPORTE DIARIO'!K9</f>
        <v>1</v>
      </c>
    </row>
    <row r="4" spans="1:17" ht="15" x14ac:dyDescent="0.2">
      <c r="A4" s="103" t="s">
        <v>118</v>
      </c>
      <c r="B4" s="104" t="str">
        <f>B3</f>
        <v>1/06/2026 | CONTROLADOR: J PEREZ MORAN</v>
      </c>
      <c r="C4" s="117" t="e">
        <f t="shared" si="0"/>
        <v>#VALUE!</v>
      </c>
      <c r="D4" s="116" t="str">
        <f t="shared" si="1"/>
        <v>1/06/2026 | CONTROLADOR: J PEREZ MORAN</v>
      </c>
      <c r="E4" s="105" t="s">
        <v>122</v>
      </c>
      <c r="F4" s="106" t="s">
        <v>123</v>
      </c>
      <c r="G4" s="106" t="s">
        <v>120</v>
      </c>
      <c r="H4" s="115" t="s">
        <v>6</v>
      </c>
      <c r="I4" s="107">
        <f>'REPORTE DIARIO'!C11</f>
        <v>5733</v>
      </c>
      <c r="J4" s="107"/>
      <c r="K4" s="108"/>
      <c r="L4" s="107">
        <f>'REPORTE DIARIO'!F11</f>
        <v>50</v>
      </c>
      <c r="M4" s="107">
        <f>I4+J4-L4+'REPORTE DIARIO'!J11</f>
        <v>5683</v>
      </c>
      <c r="N4" s="107"/>
      <c r="O4" s="111" t="s">
        <v>331</v>
      </c>
      <c r="P4" s="109" t="s">
        <v>300</v>
      </c>
    </row>
    <row r="5" spans="1:17" ht="15" x14ac:dyDescent="0.2">
      <c r="A5" s="103" t="s">
        <v>121</v>
      </c>
      <c r="B5" s="104" t="str">
        <f t="shared" ref="B5:B35" si="2">B4</f>
        <v>1/06/2026 | CONTROLADOR: J PEREZ MORAN</v>
      </c>
      <c r="C5" s="117" t="e">
        <f t="shared" si="0"/>
        <v>#VALUE!</v>
      </c>
      <c r="D5" s="116" t="str">
        <f t="shared" si="1"/>
        <v>1/06/2026 | CONTROLADOR: J PEREZ MORAN</v>
      </c>
      <c r="E5" s="105" t="s">
        <v>122</v>
      </c>
      <c r="F5" s="106" t="s">
        <v>123</v>
      </c>
      <c r="G5" s="106" t="s">
        <v>120</v>
      </c>
      <c r="H5" s="115" t="s">
        <v>6</v>
      </c>
      <c r="I5" s="109">
        <f>M4</f>
        <v>5683</v>
      </c>
      <c r="J5" s="109">
        <f>'REPORTE DIARIO'!D11</f>
        <v>0</v>
      </c>
      <c r="K5" s="107">
        <f>'REPORTE DIARIO'!E11</f>
        <v>0</v>
      </c>
      <c r="L5" s="107">
        <f>'REPORTE DIARIO'!G11</f>
        <v>30</v>
      </c>
      <c r="M5" s="107">
        <f>I5+J5-L5-'REPORTE DIARIO'!I11</f>
        <v>5203</v>
      </c>
      <c r="N5" s="107" t="e">
        <f>VLOOKUP(H5,DATOS!B:F,4,FALSE)</f>
        <v>#N/A</v>
      </c>
      <c r="O5" s="111" t="s">
        <v>291</v>
      </c>
      <c r="P5" s="109" t="s">
        <v>290</v>
      </c>
      <c r="Q5" s="102" t="b">
        <f>M5='REPORTE DIARIO'!K11</f>
        <v>1</v>
      </c>
    </row>
    <row r="6" spans="1:17" ht="15" x14ac:dyDescent="0.2">
      <c r="A6" s="103" t="s">
        <v>118</v>
      </c>
      <c r="B6" s="104" t="str">
        <f t="shared" si="2"/>
        <v>1/06/2026 | CONTROLADOR: J PEREZ MORAN</v>
      </c>
      <c r="C6" s="117" t="e">
        <f t="shared" si="0"/>
        <v>#VALUE!</v>
      </c>
      <c r="D6" s="116" t="str">
        <f t="shared" si="1"/>
        <v>1/06/2026 | CONTROLADOR: J PEREZ MORAN</v>
      </c>
      <c r="E6" s="105" t="s">
        <v>122</v>
      </c>
      <c r="F6" s="106" t="s">
        <v>123</v>
      </c>
      <c r="G6" s="106" t="s">
        <v>120</v>
      </c>
      <c r="H6" s="115" t="s">
        <v>7</v>
      </c>
      <c r="I6" s="109">
        <f>'REPORTE DIARIO'!C12</f>
        <v>3834</v>
      </c>
      <c r="J6" s="109"/>
      <c r="K6" s="107"/>
      <c r="L6" s="107">
        <f>'REPORTE DIARIO'!F12</f>
        <v>216</v>
      </c>
      <c r="M6" s="107">
        <f>I6+J6-L6+'REPORTE DIARIO'!J12</f>
        <v>3618</v>
      </c>
      <c r="N6" s="107"/>
      <c r="O6" s="111" t="s">
        <v>302</v>
      </c>
      <c r="P6" s="109" t="s">
        <v>289</v>
      </c>
    </row>
    <row r="7" spans="1:17" ht="15" x14ac:dyDescent="0.2">
      <c r="A7" s="103" t="s">
        <v>121</v>
      </c>
      <c r="B7" s="104" t="str">
        <f t="shared" si="2"/>
        <v>1/06/2026 | CONTROLADOR: J PEREZ MORAN</v>
      </c>
      <c r="C7" s="117" t="e">
        <f t="shared" si="0"/>
        <v>#VALUE!</v>
      </c>
      <c r="D7" s="116" t="str">
        <f t="shared" si="1"/>
        <v>1/06/2026 | CONTROLADOR: J PEREZ MORAN</v>
      </c>
      <c r="E7" s="105" t="s">
        <v>122</v>
      </c>
      <c r="F7" s="106" t="s">
        <v>123</v>
      </c>
      <c r="G7" s="106" t="s">
        <v>120</v>
      </c>
      <c r="H7" s="115" t="s">
        <v>7</v>
      </c>
      <c r="I7" s="109">
        <f>M6</f>
        <v>3618</v>
      </c>
      <c r="J7" s="109">
        <f>'REPORTE DIARIO'!D12</f>
        <v>0</v>
      </c>
      <c r="K7" s="109">
        <f>'REPORTE DIARIO'!E12</f>
        <v>0</v>
      </c>
      <c r="L7" s="107">
        <f>'REPORTE DIARIO'!G12</f>
        <v>15</v>
      </c>
      <c r="M7" s="107">
        <f>I7+J7-L7-'REPORTE DIARIO'!I12</f>
        <v>2903</v>
      </c>
      <c r="N7" s="107" t="e">
        <f>VLOOKUP(H7,DATOS!B:F,4,FALSE)</f>
        <v>#N/A</v>
      </c>
      <c r="O7" s="111" t="s">
        <v>333</v>
      </c>
      <c r="P7" s="109" t="s">
        <v>307</v>
      </c>
      <c r="Q7" s="102" t="b">
        <f>M7='REPORTE DIARIO'!K12</f>
        <v>1</v>
      </c>
    </row>
    <row r="8" spans="1:17" ht="15" x14ac:dyDescent="0.2">
      <c r="A8" s="103" t="s">
        <v>118</v>
      </c>
      <c r="B8" s="104" t="str">
        <f t="shared" si="2"/>
        <v>1/06/2026 | CONTROLADOR: J PEREZ MORAN</v>
      </c>
      <c r="C8" s="117" t="e">
        <f t="shared" si="0"/>
        <v>#VALUE!</v>
      </c>
      <c r="D8" s="116" t="str">
        <f t="shared" si="1"/>
        <v>1/06/2026 | CONTROLADOR: J PEREZ MORAN</v>
      </c>
      <c r="E8" s="105" t="s">
        <v>122</v>
      </c>
      <c r="F8" s="106" t="s">
        <v>123</v>
      </c>
      <c r="G8" s="106" t="s">
        <v>120</v>
      </c>
      <c r="H8" s="115" t="s">
        <v>4</v>
      </c>
      <c r="I8" s="109">
        <f>'REPORTE DIARIO'!C13</f>
        <v>2056</v>
      </c>
      <c r="J8" s="107"/>
      <c r="K8" s="108"/>
      <c r="L8" s="107">
        <f>'REPORTE DIARIO'!F13</f>
        <v>123</v>
      </c>
      <c r="M8" s="107">
        <f>I8+J8-L8+'REPORTE DIARIO'!J13</f>
        <v>1933</v>
      </c>
      <c r="N8" s="107"/>
      <c r="O8" s="111" t="s">
        <v>335</v>
      </c>
      <c r="P8" s="109" t="s">
        <v>300</v>
      </c>
    </row>
    <row r="9" spans="1:17" ht="15" x14ac:dyDescent="0.2">
      <c r="A9" s="103" t="s">
        <v>121</v>
      </c>
      <c r="B9" s="104" t="str">
        <f t="shared" si="2"/>
        <v>1/06/2026 | CONTROLADOR: J PEREZ MORAN</v>
      </c>
      <c r="C9" s="117" t="e">
        <f t="shared" si="0"/>
        <v>#VALUE!</v>
      </c>
      <c r="D9" s="116" t="str">
        <f t="shared" si="1"/>
        <v>1/06/2026 | CONTROLADOR: J PEREZ MORAN</v>
      </c>
      <c r="E9" s="105" t="s">
        <v>122</v>
      </c>
      <c r="F9" s="106" t="s">
        <v>123</v>
      </c>
      <c r="G9" s="106" t="s">
        <v>120</v>
      </c>
      <c r="H9" s="115" t="s">
        <v>4</v>
      </c>
      <c r="I9" s="109">
        <f>M8</f>
        <v>1933</v>
      </c>
      <c r="J9" s="109">
        <f>'REPORTE DIARIO'!D13</f>
        <v>100</v>
      </c>
      <c r="K9" s="109" t="str">
        <f>'REPORTE DIARIO'!E13</f>
        <v>PARIÑAS</v>
      </c>
      <c r="L9" s="107">
        <f>'REPORTE DIARIO'!G13</f>
        <v>2</v>
      </c>
      <c r="M9" s="107">
        <f>I9+J9-L9</f>
        <v>2031</v>
      </c>
      <c r="N9" s="107">
        <f>VLOOKUP(H9,DATOS!B:F,4,FALSE)</f>
        <v>100</v>
      </c>
      <c r="O9" s="111" t="s">
        <v>293</v>
      </c>
      <c r="P9" s="109" t="s">
        <v>334</v>
      </c>
      <c r="Q9" s="102" t="b">
        <f>M9='REPORTE DIARIO'!K13</f>
        <v>1</v>
      </c>
    </row>
    <row r="10" spans="1:17" ht="15" x14ac:dyDescent="0.2">
      <c r="A10" s="103" t="s">
        <v>118</v>
      </c>
      <c r="B10" s="104" t="str">
        <f t="shared" si="2"/>
        <v>1/06/2026 | CONTROLADOR: J PEREZ MORAN</v>
      </c>
      <c r="C10" s="117" t="e">
        <f t="shared" ref="C10:C21" si="3">YEAR(B10)</f>
        <v>#VALUE!</v>
      </c>
      <c r="D10" s="116" t="str">
        <f t="shared" ref="D10:D21" si="4">TEXT(B10,"MMMM")</f>
        <v>1/06/2026 | CONTROLADOR: J PEREZ MORAN</v>
      </c>
      <c r="E10" s="105" t="s">
        <v>124</v>
      </c>
      <c r="F10" s="106" t="s">
        <v>126</v>
      </c>
      <c r="G10" s="106" t="s">
        <v>127</v>
      </c>
      <c r="H10" s="115" t="s">
        <v>53</v>
      </c>
      <c r="I10" s="109">
        <f>'REPORTE DIARIO'!C16</f>
        <v>391</v>
      </c>
      <c r="J10" s="107">
        <f>'REPORTE DIARIO'!D16</f>
        <v>200</v>
      </c>
      <c r="K10" s="107" t="str">
        <f>'REPORTE DIARIO'!E16</f>
        <v>TALARA</v>
      </c>
      <c r="L10" s="107">
        <f>'REPORTE DIARIO'!F16</f>
        <v>81</v>
      </c>
      <c r="M10" s="107">
        <f>I10+J10-L10+'REPORTE DIARIO'!J16</f>
        <v>510</v>
      </c>
      <c r="N10" s="107">
        <f>VLOOKUP(H10,DATOS!B:F,4,FALSE)</f>
        <v>200</v>
      </c>
      <c r="O10" s="111" t="s">
        <v>303</v>
      </c>
      <c r="P10" s="109" t="s">
        <v>308</v>
      </c>
    </row>
    <row r="11" spans="1:17" ht="15" x14ac:dyDescent="0.2">
      <c r="A11" s="103" t="s">
        <v>121</v>
      </c>
      <c r="B11" s="104" t="str">
        <f t="shared" si="2"/>
        <v>1/06/2026 | CONTROLADOR: J PEREZ MORAN</v>
      </c>
      <c r="C11" s="117" t="e">
        <f t="shared" si="3"/>
        <v>#VALUE!</v>
      </c>
      <c r="D11" s="116" t="str">
        <f t="shared" si="4"/>
        <v>1/06/2026 | CONTROLADOR: J PEREZ MORAN</v>
      </c>
      <c r="E11" s="105" t="s">
        <v>124</v>
      </c>
      <c r="F11" s="106" t="s">
        <v>126</v>
      </c>
      <c r="G11" s="106" t="s">
        <v>127</v>
      </c>
      <c r="H11" s="115" t="s">
        <v>53</v>
      </c>
      <c r="I11" s="109">
        <f>M10</f>
        <v>510</v>
      </c>
      <c r="J11" s="109"/>
      <c r="K11" s="110"/>
      <c r="L11" s="107">
        <f>'REPORTE DIARIO'!G16</f>
        <v>68</v>
      </c>
      <c r="M11" s="107">
        <f>I11+J11-L11</f>
        <v>442</v>
      </c>
      <c r="N11" s="107"/>
      <c r="O11" s="111" t="str">
        <f>DATOS!D39</f>
        <v>DIA</v>
      </c>
      <c r="P11" s="109" t="str">
        <f>DATOS!E39</f>
        <v>DIA</v>
      </c>
      <c r="Q11" s="102" t="b">
        <f>M11='REPORTE DIARIO'!K16</f>
        <v>1</v>
      </c>
    </row>
    <row r="12" spans="1:17" ht="15" x14ac:dyDescent="0.2">
      <c r="A12" s="103" t="s">
        <v>118</v>
      </c>
      <c r="B12" s="104" t="str">
        <f t="shared" si="2"/>
        <v>1/06/2026 | CONTROLADOR: J PEREZ MORAN</v>
      </c>
      <c r="C12" s="117" t="e">
        <f t="shared" si="3"/>
        <v>#VALUE!</v>
      </c>
      <c r="D12" s="116" t="str">
        <f t="shared" si="4"/>
        <v>1/06/2026 | CONTROLADOR: J PEREZ MORAN</v>
      </c>
      <c r="E12" s="105" t="s">
        <v>124</v>
      </c>
      <c r="F12" s="106" t="s">
        <v>126</v>
      </c>
      <c r="G12" s="106" t="s">
        <v>127</v>
      </c>
      <c r="H12" s="115" t="s">
        <v>5</v>
      </c>
      <c r="I12" s="109">
        <f>'REPORTE DIARIO'!C17</f>
        <v>302</v>
      </c>
      <c r="J12" s="107">
        <f>'REPORTE DIARIO'!D17</f>
        <v>200</v>
      </c>
      <c r="K12" s="107" t="str">
        <f>'REPORTE DIARIO'!E17</f>
        <v>PARIÑAS</v>
      </c>
      <c r="L12" s="107">
        <f>'REPORTE DIARIO'!F17</f>
        <v>50</v>
      </c>
      <c r="M12" s="107">
        <f>I12+J12-L12+'REPORTE DIARIO'!J17</f>
        <v>452</v>
      </c>
      <c r="N12" s="107">
        <f>VLOOKUP(H12,DATOS!B:F,4,FALSE)</f>
        <v>200</v>
      </c>
      <c r="O12" s="185" t="s">
        <v>301</v>
      </c>
      <c r="P12" s="109" t="s">
        <v>295</v>
      </c>
    </row>
    <row r="13" spans="1:17" ht="15" x14ac:dyDescent="0.2">
      <c r="A13" s="103" t="s">
        <v>121</v>
      </c>
      <c r="B13" s="104" t="str">
        <f t="shared" si="2"/>
        <v>1/06/2026 | CONTROLADOR: J PEREZ MORAN</v>
      </c>
      <c r="C13" s="117" t="e">
        <f t="shared" si="3"/>
        <v>#VALUE!</v>
      </c>
      <c r="D13" s="116" t="str">
        <f t="shared" si="4"/>
        <v>1/06/2026 | CONTROLADOR: J PEREZ MORAN</v>
      </c>
      <c r="E13" s="105" t="s">
        <v>124</v>
      </c>
      <c r="F13" s="106" t="s">
        <v>126</v>
      </c>
      <c r="G13" s="106" t="s">
        <v>127</v>
      </c>
      <c r="H13" s="115" t="s">
        <v>5</v>
      </c>
      <c r="I13" s="109">
        <f>M12</f>
        <v>452</v>
      </c>
      <c r="J13" s="109"/>
      <c r="K13" s="109"/>
      <c r="L13" s="107">
        <f>'REPORTE DIARIO'!G17</f>
        <v>29</v>
      </c>
      <c r="M13" s="107">
        <f>I13+J13-L13</f>
        <v>423</v>
      </c>
      <c r="N13" s="107"/>
      <c r="O13" s="185" t="s">
        <v>186</v>
      </c>
      <c r="P13" s="109" t="s">
        <v>187</v>
      </c>
      <c r="Q13" s="102" t="b">
        <f>M13='REPORTE DIARIO'!K17</f>
        <v>1</v>
      </c>
    </row>
    <row r="14" spans="1:17" ht="15" x14ac:dyDescent="0.2">
      <c r="A14" s="103" t="s">
        <v>118</v>
      </c>
      <c r="B14" s="104" t="str">
        <f t="shared" si="2"/>
        <v>1/06/2026 | CONTROLADOR: J PEREZ MORAN</v>
      </c>
      <c r="C14" s="117" t="e">
        <f t="shared" si="3"/>
        <v>#VALUE!</v>
      </c>
      <c r="D14" s="116" t="str">
        <f t="shared" si="4"/>
        <v>1/06/2026 | CONTROLADOR: J PEREZ MORAN</v>
      </c>
      <c r="E14" s="105" t="s">
        <v>124</v>
      </c>
      <c r="F14" s="106" t="s">
        <v>126</v>
      </c>
      <c r="G14" s="106" t="s">
        <v>127</v>
      </c>
      <c r="H14" s="115" t="s">
        <v>8</v>
      </c>
      <c r="I14" s="109">
        <f>'REPORTE DIARIO'!C18</f>
        <v>409</v>
      </c>
      <c r="J14" s="107">
        <f>'REPORTE DIARIO'!D18</f>
        <v>200</v>
      </c>
      <c r="K14" s="107" t="str">
        <f>'REPORTE DIARIO'!E18</f>
        <v>TALARA</v>
      </c>
      <c r="L14" s="107">
        <f>'REPORTE DIARIO'!F18</f>
        <v>55</v>
      </c>
      <c r="M14" s="107">
        <f>I14+J14-L14+'REPORTE DIARIO'!J18</f>
        <v>554</v>
      </c>
      <c r="N14" s="107">
        <f>VLOOKUP(H14,DATOS!B:F,4,FALSE)</f>
        <v>200</v>
      </c>
      <c r="O14" s="111" t="s">
        <v>313</v>
      </c>
      <c r="P14" s="111" t="s">
        <v>314</v>
      </c>
    </row>
    <row r="15" spans="1:17" ht="15" x14ac:dyDescent="0.2">
      <c r="A15" s="103" t="s">
        <v>121</v>
      </c>
      <c r="B15" s="104" t="str">
        <f t="shared" si="2"/>
        <v>1/06/2026 | CONTROLADOR: J PEREZ MORAN</v>
      </c>
      <c r="C15" s="117" t="e">
        <f t="shared" si="3"/>
        <v>#VALUE!</v>
      </c>
      <c r="D15" s="116" t="str">
        <f t="shared" si="4"/>
        <v>1/06/2026 | CONTROLADOR: J PEREZ MORAN</v>
      </c>
      <c r="E15" s="105" t="s">
        <v>124</v>
      </c>
      <c r="F15" s="106" t="s">
        <v>126</v>
      </c>
      <c r="G15" s="106" t="s">
        <v>127</v>
      </c>
      <c r="H15" s="115" t="s">
        <v>8</v>
      </c>
      <c r="I15" s="109">
        <f>M14</f>
        <v>554</v>
      </c>
      <c r="J15" s="109"/>
      <c r="K15" s="110"/>
      <c r="L15" s="107">
        <f>'REPORTE DIARIO'!G18</f>
        <v>57</v>
      </c>
      <c r="M15" s="107">
        <f>I15+J15-L15</f>
        <v>497</v>
      </c>
      <c r="N15" s="107"/>
      <c r="O15" s="111" t="s">
        <v>149</v>
      </c>
      <c r="P15" s="109" t="s">
        <v>149</v>
      </c>
      <c r="Q15" s="102" t="b">
        <f>M15='REPORTE DIARIO'!K18</f>
        <v>1</v>
      </c>
    </row>
    <row r="16" spans="1:17" ht="15" x14ac:dyDescent="0.2">
      <c r="A16" s="103" t="s">
        <v>118</v>
      </c>
      <c r="B16" s="104" t="str">
        <f t="shared" si="2"/>
        <v>1/06/2026 | CONTROLADOR: J PEREZ MORAN</v>
      </c>
      <c r="C16" s="117" t="e">
        <f t="shared" si="3"/>
        <v>#VALUE!</v>
      </c>
      <c r="D16" s="116" t="str">
        <f t="shared" si="4"/>
        <v>1/06/2026 | CONTROLADOR: J PEREZ MORAN</v>
      </c>
      <c r="E16" s="105" t="s">
        <v>124</v>
      </c>
      <c r="F16" s="106" t="s">
        <v>126</v>
      </c>
      <c r="G16" s="106" t="s">
        <v>127</v>
      </c>
      <c r="H16" s="115" t="s">
        <v>13</v>
      </c>
      <c r="I16" s="109">
        <f>'REPORTE DIARIO'!C19</f>
        <v>0</v>
      </c>
      <c r="J16" s="109">
        <f>'REPORTE DIARIO'!D19</f>
        <v>0</v>
      </c>
      <c r="K16" s="109">
        <f>'REPORTE DIARIO'!E19</f>
        <v>0</v>
      </c>
      <c r="L16" s="107">
        <f>'REPORTE DIARIO'!F19</f>
        <v>0</v>
      </c>
      <c r="M16" s="107">
        <f>I16+J16-L16+'REPORTE DIARIO'!J19</f>
        <v>0</v>
      </c>
      <c r="N16" s="107" t="e">
        <f>VLOOKUP(H16,DATOS!B:F,4,FALSE)</f>
        <v>#N/A</v>
      </c>
      <c r="O16" s="109" t="s">
        <v>21</v>
      </c>
      <c r="P16" s="109" t="s">
        <v>21</v>
      </c>
    </row>
    <row r="17" spans="1:17" ht="12" customHeight="1" x14ac:dyDescent="0.2">
      <c r="A17" s="103" t="s">
        <v>121</v>
      </c>
      <c r="B17" s="104" t="str">
        <f t="shared" si="2"/>
        <v>1/06/2026 | CONTROLADOR: J PEREZ MORAN</v>
      </c>
      <c r="C17" s="117" t="e">
        <f t="shared" si="3"/>
        <v>#VALUE!</v>
      </c>
      <c r="D17" s="116" t="str">
        <f t="shared" si="4"/>
        <v>1/06/2026 | CONTROLADOR: J PEREZ MORAN</v>
      </c>
      <c r="E17" s="105" t="s">
        <v>124</v>
      </c>
      <c r="F17" s="106" t="s">
        <v>126</v>
      </c>
      <c r="G17" s="106" t="s">
        <v>127</v>
      </c>
      <c r="H17" s="115" t="s">
        <v>13</v>
      </c>
      <c r="I17" s="109">
        <f>M16</f>
        <v>0</v>
      </c>
      <c r="J17" s="109"/>
      <c r="K17" s="110"/>
      <c r="L17" s="107">
        <f>'REPORTE DIARIO'!G19</f>
        <v>0</v>
      </c>
      <c r="M17" s="107">
        <f>I17+J17-L17</f>
        <v>0</v>
      </c>
      <c r="N17" s="107"/>
      <c r="O17" s="109" t="s">
        <v>21</v>
      </c>
      <c r="P17" s="109" t="s">
        <v>21</v>
      </c>
      <c r="Q17" s="102" t="b">
        <f>M17='REPORTE DIARIO'!K19</f>
        <v>1</v>
      </c>
    </row>
    <row r="18" spans="1:17" ht="15" x14ac:dyDescent="0.2">
      <c r="A18" s="103" t="s">
        <v>118</v>
      </c>
      <c r="B18" s="104" t="str">
        <f t="shared" si="2"/>
        <v>1/06/2026 | CONTROLADOR: J PEREZ MORAN</v>
      </c>
      <c r="C18" s="117" t="e">
        <f t="shared" si="3"/>
        <v>#VALUE!</v>
      </c>
      <c r="D18" s="116" t="str">
        <f t="shared" si="4"/>
        <v>1/06/2026 | CONTROLADOR: J PEREZ MORAN</v>
      </c>
      <c r="E18" s="105" t="s">
        <v>124</v>
      </c>
      <c r="F18" s="106" t="s">
        <v>126</v>
      </c>
      <c r="G18" s="106" t="s">
        <v>127</v>
      </c>
      <c r="H18" s="115" t="s">
        <v>10</v>
      </c>
      <c r="I18" s="109">
        <f>'REPORTE DIARIO'!C20</f>
        <v>452</v>
      </c>
      <c r="J18" s="109">
        <f>'REPORTE DIARIO'!D20</f>
        <v>200</v>
      </c>
      <c r="K18" s="109" t="str">
        <f>'REPORTE DIARIO'!E20</f>
        <v>TALARA</v>
      </c>
      <c r="L18" s="107">
        <f>'REPORTE DIARIO'!F20</f>
        <v>94</v>
      </c>
      <c r="M18" s="107">
        <f>I18+J18-L18+'REPORTE DIARIO'!J20</f>
        <v>558</v>
      </c>
      <c r="N18" s="107">
        <f>VLOOKUP(H18,DATOS!B:F,4,FALSE)</f>
        <v>200</v>
      </c>
      <c r="O18" s="111" t="s">
        <v>317</v>
      </c>
      <c r="P18" s="111" t="s">
        <v>304</v>
      </c>
    </row>
    <row r="19" spans="1:17" ht="15" x14ac:dyDescent="0.2">
      <c r="A19" s="103" t="s">
        <v>121</v>
      </c>
      <c r="B19" s="104" t="str">
        <f t="shared" si="2"/>
        <v>1/06/2026 | CONTROLADOR: J PEREZ MORAN</v>
      </c>
      <c r="C19" s="117" t="e">
        <f t="shared" si="3"/>
        <v>#VALUE!</v>
      </c>
      <c r="D19" s="116" t="str">
        <f t="shared" si="4"/>
        <v>1/06/2026 | CONTROLADOR: J PEREZ MORAN</v>
      </c>
      <c r="E19" s="105" t="s">
        <v>124</v>
      </c>
      <c r="F19" s="106" t="s">
        <v>126</v>
      </c>
      <c r="G19" s="106" t="s">
        <v>127</v>
      </c>
      <c r="H19" s="115" t="s">
        <v>10</v>
      </c>
      <c r="I19" s="109">
        <f>M18</f>
        <v>558</v>
      </c>
      <c r="J19" s="109"/>
      <c r="K19" s="109"/>
      <c r="L19" s="107">
        <f>'REPORTE DIARIO'!G20</f>
        <v>0</v>
      </c>
      <c r="M19" s="107">
        <f>I19+J19-L19</f>
        <v>558</v>
      </c>
      <c r="N19" s="107"/>
      <c r="O19" s="111" t="s">
        <v>315</v>
      </c>
      <c r="P19" s="111" t="s">
        <v>316</v>
      </c>
      <c r="Q19" s="102" t="b">
        <f>M19='REPORTE DIARIO'!K20</f>
        <v>1</v>
      </c>
    </row>
    <row r="20" spans="1:17" ht="15" x14ac:dyDescent="0.2">
      <c r="A20" s="103" t="s">
        <v>118</v>
      </c>
      <c r="B20" s="104" t="str">
        <f t="shared" si="2"/>
        <v>1/06/2026 | CONTROLADOR: J PEREZ MORAN</v>
      </c>
      <c r="C20" s="117" t="e">
        <f t="shared" si="3"/>
        <v>#VALUE!</v>
      </c>
      <c r="D20" s="116" t="str">
        <f t="shared" si="4"/>
        <v>1/06/2026 | CONTROLADOR: J PEREZ MORAN</v>
      </c>
      <c r="E20" s="105" t="s">
        <v>124</v>
      </c>
      <c r="F20" s="106" t="s">
        <v>126</v>
      </c>
      <c r="G20" s="106" t="s">
        <v>127</v>
      </c>
      <c r="H20" s="115" t="s">
        <v>12</v>
      </c>
      <c r="I20" s="109">
        <f>'REPORTE DIARIO'!C21</f>
        <v>350</v>
      </c>
      <c r="J20" s="109">
        <f>'REPORTE DIARIO'!D21</f>
        <v>100</v>
      </c>
      <c r="K20" s="109" t="str">
        <f>'REPORTE DIARIO'!E21</f>
        <v>TALARA</v>
      </c>
      <c r="L20" s="107">
        <f>'REPORTE DIARIO'!F21</f>
        <v>72</v>
      </c>
      <c r="M20" s="107">
        <f>I20+J20-L20+'REPORTE DIARIO'!J21</f>
        <v>378</v>
      </c>
      <c r="N20" s="107">
        <f>VLOOKUP(H20,DATOS!B:F,4,FALSE)</f>
        <v>100</v>
      </c>
      <c r="O20" s="111" t="s">
        <v>318</v>
      </c>
      <c r="P20" s="111" t="s">
        <v>309</v>
      </c>
    </row>
    <row r="21" spans="1:17" ht="15" x14ac:dyDescent="0.2">
      <c r="A21" s="103" t="s">
        <v>121</v>
      </c>
      <c r="B21" s="104" t="str">
        <f t="shared" si="2"/>
        <v>1/06/2026 | CONTROLADOR: J PEREZ MORAN</v>
      </c>
      <c r="C21" s="117" t="e">
        <f t="shared" si="3"/>
        <v>#VALUE!</v>
      </c>
      <c r="D21" s="116" t="str">
        <f t="shared" si="4"/>
        <v>1/06/2026 | CONTROLADOR: J PEREZ MORAN</v>
      </c>
      <c r="E21" s="105" t="s">
        <v>124</v>
      </c>
      <c r="F21" s="106" t="s">
        <v>126</v>
      </c>
      <c r="G21" s="106" t="s">
        <v>127</v>
      </c>
      <c r="H21" s="115" t="s">
        <v>12</v>
      </c>
      <c r="I21" s="109">
        <f>M20</f>
        <v>378</v>
      </c>
      <c r="J21" s="109"/>
      <c r="K21" s="110"/>
      <c r="L21" s="107">
        <f>'REPORTE DIARIO'!G21</f>
        <v>0</v>
      </c>
      <c r="M21" s="107">
        <f>I21+J21-L21</f>
        <v>378</v>
      </c>
      <c r="N21" s="107"/>
      <c r="O21" s="111" t="s">
        <v>319</v>
      </c>
      <c r="P21" s="111" t="s">
        <v>305</v>
      </c>
      <c r="Q21" s="102" t="b">
        <f>M21='REPORTE DIARIO'!K21</f>
        <v>1</v>
      </c>
    </row>
    <row r="22" spans="1:17" ht="15" x14ac:dyDescent="0.2">
      <c r="A22" s="103" t="s">
        <v>118</v>
      </c>
      <c r="B22" s="104" t="str">
        <f t="shared" si="2"/>
        <v>1/06/2026 | CONTROLADOR: J PEREZ MORAN</v>
      </c>
      <c r="C22" s="117" t="e">
        <f>YEAR(B22)</f>
        <v>#VALUE!</v>
      </c>
      <c r="D22" s="116" t="str">
        <f>TEXT(B22,"MMMM")</f>
        <v>1/06/2026 | CONTROLADOR: J PEREZ MORAN</v>
      </c>
      <c r="E22" s="105" t="s">
        <v>124</v>
      </c>
      <c r="F22" s="106" t="s">
        <v>126</v>
      </c>
      <c r="G22" s="106" t="s">
        <v>127</v>
      </c>
      <c r="H22" s="115" t="s">
        <v>103</v>
      </c>
      <c r="I22" s="109">
        <f>'REPORTE DIARIO'!C22</f>
        <v>408</v>
      </c>
      <c r="J22" s="109">
        <f>'REPORTE DIARIO'!D22</f>
        <v>200</v>
      </c>
      <c r="K22" s="110" t="str">
        <f>'REPORTE DIARIO'!E22</f>
        <v>LOBITOS EXPRESS (CARGA)</v>
      </c>
      <c r="L22" s="107">
        <f>'REPORTE DIARIO'!F22</f>
        <v>14</v>
      </c>
      <c r="M22" s="107">
        <f>I22+J22-L22+'REPORTE DIARIO'!J22</f>
        <v>594</v>
      </c>
      <c r="N22" s="107">
        <f>VLOOKUP(H22,DATOS!B:F,4,FALSE)</f>
        <v>200</v>
      </c>
      <c r="O22" s="109" t="s">
        <v>336</v>
      </c>
      <c r="P22" s="109" t="s">
        <v>337</v>
      </c>
    </row>
    <row r="23" spans="1:17" ht="15" x14ac:dyDescent="0.2">
      <c r="A23" s="103" t="s">
        <v>121</v>
      </c>
      <c r="B23" s="104" t="str">
        <f t="shared" si="2"/>
        <v>1/06/2026 | CONTROLADOR: J PEREZ MORAN</v>
      </c>
      <c r="C23" s="117" t="e">
        <f>YEAR(B23)</f>
        <v>#VALUE!</v>
      </c>
      <c r="D23" s="116" t="str">
        <f>TEXT(B23,"MMMM")</f>
        <v>1/06/2026 | CONTROLADOR: J PEREZ MORAN</v>
      </c>
      <c r="E23" s="105" t="s">
        <v>124</v>
      </c>
      <c r="F23" s="106" t="s">
        <v>126</v>
      </c>
      <c r="G23" s="106" t="s">
        <v>127</v>
      </c>
      <c r="H23" s="115" t="s">
        <v>103</v>
      </c>
      <c r="I23" s="109">
        <f>M22</f>
        <v>594</v>
      </c>
      <c r="J23" s="109"/>
      <c r="K23" s="110"/>
      <c r="L23" s="107">
        <f>'REPORTE DIARIO'!G22</f>
        <v>0</v>
      </c>
      <c r="M23" s="107">
        <f>I23+J23-L23</f>
        <v>594</v>
      </c>
      <c r="N23" s="107"/>
      <c r="O23" s="111" t="s">
        <v>149</v>
      </c>
      <c r="P23" s="109" t="s">
        <v>149</v>
      </c>
      <c r="Q23" s="102" t="b">
        <f>M23='REPORTE DIARIO'!K22</f>
        <v>1</v>
      </c>
    </row>
    <row r="24" spans="1:17" ht="15" x14ac:dyDescent="0.2">
      <c r="A24" s="103" t="s">
        <v>118</v>
      </c>
      <c r="B24" s="104" t="str">
        <f t="shared" si="2"/>
        <v>1/06/2026 | CONTROLADOR: J PEREZ MORAN</v>
      </c>
      <c r="C24" s="117" t="e">
        <f t="shared" ref="C24:C35" si="5">YEAR(B24)</f>
        <v>#VALUE!</v>
      </c>
      <c r="D24" s="116" t="str">
        <f t="shared" ref="D24:D35" si="6">TEXT(B24,"MMMM")</f>
        <v>1/06/2026 | CONTROLADOR: J PEREZ MORAN</v>
      </c>
      <c r="E24" s="105" t="s">
        <v>124</v>
      </c>
      <c r="F24" s="106" t="s">
        <v>126</v>
      </c>
      <c r="G24" s="106" t="s">
        <v>120</v>
      </c>
      <c r="H24" s="115" t="s">
        <v>160</v>
      </c>
      <c r="I24" s="109">
        <f>'REPORTE DIARIO'!C23</f>
        <v>605</v>
      </c>
      <c r="J24" s="109"/>
      <c r="K24" s="109"/>
      <c r="L24" s="107">
        <f>'REPORTE DIARIO'!F23</f>
        <v>5</v>
      </c>
      <c r="M24" s="107">
        <f>I24+J24-L24+'REPORTE DIARIO'!J23</f>
        <v>600</v>
      </c>
      <c r="N24" s="107"/>
      <c r="O24" s="111" t="s">
        <v>310</v>
      </c>
      <c r="P24" s="111" t="s">
        <v>320</v>
      </c>
    </row>
    <row r="25" spans="1:17" ht="15" x14ac:dyDescent="0.2">
      <c r="A25" s="103" t="s">
        <v>121</v>
      </c>
      <c r="B25" s="104" t="str">
        <f t="shared" si="2"/>
        <v>1/06/2026 | CONTROLADOR: J PEREZ MORAN</v>
      </c>
      <c r="C25" s="117" t="e">
        <f t="shared" si="5"/>
        <v>#VALUE!</v>
      </c>
      <c r="D25" s="116" t="str">
        <f t="shared" si="6"/>
        <v>1/06/2026 | CONTROLADOR: J PEREZ MORAN</v>
      </c>
      <c r="E25" s="105" t="s">
        <v>124</v>
      </c>
      <c r="F25" s="106" t="s">
        <v>126</v>
      </c>
      <c r="G25" s="106" t="s">
        <v>120</v>
      </c>
      <c r="H25" s="115" t="s">
        <v>160</v>
      </c>
      <c r="I25" s="109">
        <f>M24</f>
        <v>600</v>
      </c>
      <c r="J25" s="109">
        <f>'REPORTE DIARIO'!D23</f>
        <v>0</v>
      </c>
      <c r="K25" s="109">
        <f>'REPORTE DIARIO'!E23</f>
        <v>0</v>
      </c>
      <c r="L25" s="107">
        <f>'REPORTE DIARIO'!G23</f>
        <v>0</v>
      </c>
      <c r="M25" s="107">
        <f>I25+J25-L25</f>
        <v>600</v>
      </c>
      <c r="N25" s="107" t="e">
        <f>VLOOKUP(H25,DATOS!B:F,4,FALSE)</f>
        <v>#N/A</v>
      </c>
      <c r="O25" s="111" t="s">
        <v>149</v>
      </c>
      <c r="P25" s="109" t="s">
        <v>149</v>
      </c>
      <c r="Q25" s="102" t="b">
        <f>M25='REPORTE DIARIO'!K23</f>
        <v>1</v>
      </c>
    </row>
    <row r="26" spans="1:17" ht="15" x14ac:dyDescent="0.2">
      <c r="A26" s="103" t="s">
        <v>118</v>
      </c>
      <c r="B26" s="104" t="str">
        <f t="shared" si="2"/>
        <v>1/06/2026 | CONTROLADOR: J PEREZ MORAN</v>
      </c>
      <c r="C26" s="117" t="e">
        <f t="shared" si="5"/>
        <v>#VALUE!</v>
      </c>
      <c r="D26" s="116" t="str">
        <f t="shared" si="6"/>
        <v>1/06/2026 | CONTROLADOR: J PEREZ MORAN</v>
      </c>
      <c r="E26" s="105" t="s">
        <v>128</v>
      </c>
      <c r="F26" s="106" t="s">
        <v>129</v>
      </c>
      <c r="G26" s="106" t="s">
        <v>102</v>
      </c>
      <c r="H26" s="115" t="s">
        <v>15</v>
      </c>
      <c r="I26" s="109">
        <f>'REPORTE DIARIO'!C26</f>
        <v>1607</v>
      </c>
      <c r="J26" s="109"/>
      <c r="K26" s="109"/>
      <c r="L26" s="107">
        <f>'REPORTE DIARIO'!F26</f>
        <v>16</v>
      </c>
      <c r="M26" s="107">
        <f>I26+J26-L26+'REPORTE DIARIO'!J26</f>
        <v>1591</v>
      </c>
      <c r="N26" s="107"/>
      <c r="O26" s="111" t="s">
        <v>321</v>
      </c>
      <c r="P26" s="111" t="s">
        <v>322</v>
      </c>
    </row>
    <row r="27" spans="1:17" ht="15" x14ac:dyDescent="0.2">
      <c r="A27" s="103" t="s">
        <v>121</v>
      </c>
      <c r="B27" s="104" t="str">
        <f t="shared" si="2"/>
        <v>1/06/2026 | CONTROLADOR: J PEREZ MORAN</v>
      </c>
      <c r="C27" s="117" t="e">
        <f t="shared" si="5"/>
        <v>#VALUE!</v>
      </c>
      <c r="D27" s="116" t="str">
        <f t="shared" si="6"/>
        <v>1/06/2026 | CONTROLADOR: J PEREZ MORAN</v>
      </c>
      <c r="E27" s="105" t="s">
        <v>128</v>
      </c>
      <c r="F27" s="106" t="s">
        <v>129</v>
      </c>
      <c r="G27" s="106" t="s">
        <v>102</v>
      </c>
      <c r="H27" s="115" t="s">
        <v>15</v>
      </c>
      <c r="I27" s="109">
        <f>M26</f>
        <v>1591</v>
      </c>
      <c r="J27" s="109">
        <f>'REPORTE DIARIO'!D26</f>
        <v>0</v>
      </c>
      <c r="K27" s="109">
        <f>'REPORTE DIARIO'!E26</f>
        <v>0</v>
      </c>
      <c r="L27" s="107">
        <f>'REPORTE DIARIO'!G26</f>
        <v>18</v>
      </c>
      <c r="M27" s="107">
        <f>I27+J27-L27-'REPORTE DIARIO'!I26</f>
        <v>1573</v>
      </c>
      <c r="N27" s="107" t="e">
        <f>VLOOKUP(H27,DATOS!B:F,4,FALSE)</f>
        <v>#N/A</v>
      </c>
      <c r="O27" s="111" t="s">
        <v>321</v>
      </c>
      <c r="P27" s="111" t="s">
        <v>322</v>
      </c>
      <c r="Q27" s="102" t="b">
        <f>M27='REPORTE DIARIO'!K26</f>
        <v>1</v>
      </c>
    </row>
    <row r="28" spans="1:17" ht="15" x14ac:dyDescent="0.2">
      <c r="A28" s="103" t="s">
        <v>118</v>
      </c>
      <c r="B28" s="104" t="str">
        <f t="shared" si="2"/>
        <v>1/06/2026 | CONTROLADOR: J PEREZ MORAN</v>
      </c>
      <c r="C28" s="117" t="e">
        <f t="shared" si="5"/>
        <v>#VALUE!</v>
      </c>
      <c r="D28" s="116" t="str">
        <f t="shared" si="6"/>
        <v>1/06/2026 | CONTROLADOR: J PEREZ MORAN</v>
      </c>
      <c r="E28" s="105" t="s">
        <v>130</v>
      </c>
      <c r="F28" s="106" t="s">
        <v>129</v>
      </c>
      <c r="G28" s="106" t="s">
        <v>127</v>
      </c>
      <c r="H28" s="115" t="s">
        <v>19</v>
      </c>
      <c r="I28" s="109">
        <f>'REPORTE DIARIO'!C27</f>
        <v>1858</v>
      </c>
      <c r="J28" s="109">
        <f>'REPORTE DIARIO'!D27</f>
        <v>0</v>
      </c>
      <c r="K28" s="109">
        <f>'REPORTE DIARIO'!E27</f>
        <v>0</v>
      </c>
      <c r="L28" s="107">
        <f>'REPORTE DIARIO'!F27</f>
        <v>42</v>
      </c>
      <c r="M28" s="107">
        <f>I28+J28-L28-'REPORTE DIARIO'!I27+'REPORTE DIARIO'!J27</f>
        <v>1816</v>
      </c>
      <c r="N28" s="107" t="e">
        <f>VLOOKUP(H28,DATOS!B:F,4,FALSE)</f>
        <v>#N/A</v>
      </c>
      <c r="O28" s="111" t="s">
        <v>323</v>
      </c>
      <c r="P28" s="111" t="s">
        <v>324</v>
      </c>
    </row>
    <row r="29" spans="1:17" ht="15" x14ac:dyDescent="0.2">
      <c r="A29" s="103" t="s">
        <v>121</v>
      </c>
      <c r="B29" s="104" t="str">
        <f t="shared" si="2"/>
        <v>1/06/2026 | CONTROLADOR: J PEREZ MORAN</v>
      </c>
      <c r="C29" s="117" t="e">
        <f t="shared" si="5"/>
        <v>#VALUE!</v>
      </c>
      <c r="D29" s="116" t="str">
        <f t="shared" si="6"/>
        <v>1/06/2026 | CONTROLADOR: J PEREZ MORAN</v>
      </c>
      <c r="E29" s="105" t="s">
        <v>130</v>
      </c>
      <c r="F29" s="106" t="s">
        <v>129</v>
      </c>
      <c r="G29" s="106" t="s">
        <v>127</v>
      </c>
      <c r="H29" s="115" t="s">
        <v>19</v>
      </c>
      <c r="I29" s="109">
        <f>M28</f>
        <v>1816</v>
      </c>
      <c r="J29" s="109"/>
      <c r="K29" s="110"/>
      <c r="L29" s="107">
        <f>'REPORTE DIARIO'!G27</f>
        <v>36</v>
      </c>
      <c r="M29" s="107">
        <f>I29+J29-L29</f>
        <v>1780</v>
      </c>
      <c r="N29" s="107"/>
      <c r="O29" s="111" t="s">
        <v>323</v>
      </c>
      <c r="P29" s="111" t="s">
        <v>325</v>
      </c>
      <c r="Q29" s="102" t="b">
        <f>M29='REPORTE DIARIO'!K27</f>
        <v>1</v>
      </c>
    </row>
    <row r="30" spans="1:17" ht="12.75" customHeight="1" x14ac:dyDescent="0.2">
      <c r="A30" s="103" t="s">
        <v>118</v>
      </c>
      <c r="B30" s="104" t="str">
        <f t="shared" si="2"/>
        <v>1/06/2026 | CONTROLADOR: J PEREZ MORAN</v>
      </c>
      <c r="C30" s="117" t="e">
        <f t="shared" si="5"/>
        <v>#VALUE!</v>
      </c>
      <c r="D30" s="116" t="str">
        <f t="shared" si="6"/>
        <v>1/06/2026 | CONTROLADOR: J PEREZ MORAN</v>
      </c>
      <c r="E30" s="105" t="s">
        <v>130</v>
      </c>
      <c r="F30" s="106" t="s">
        <v>129</v>
      </c>
      <c r="G30" s="106" t="s">
        <v>127</v>
      </c>
      <c r="H30" s="115" t="s">
        <v>16</v>
      </c>
      <c r="I30" s="109">
        <f>'REPORTE DIARIO'!C28</f>
        <v>2060</v>
      </c>
      <c r="J30" s="109">
        <f>'REPORTE DIARIO'!D28</f>
        <v>0</v>
      </c>
      <c r="K30" s="109">
        <f>'REPORTE DIARIO'!E28</f>
        <v>0</v>
      </c>
      <c r="L30" s="107">
        <f>'REPORTE DIARIO'!F28</f>
        <v>36</v>
      </c>
      <c r="M30" s="107">
        <f>I30+J30-L30+'REPORTE DIARIO'!J28</f>
        <v>2024</v>
      </c>
      <c r="N30" s="107" t="e">
        <f>VLOOKUP(H30,DATOS!B:F,4,FALSE)</f>
        <v>#N/A</v>
      </c>
      <c r="O30" s="111" t="s">
        <v>326</v>
      </c>
      <c r="P30" s="111" t="s">
        <v>327</v>
      </c>
    </row>
    <row r="31" spans="1:17" ht="15" x14ac:dyDescent="0.2">
      <c r="A31" s="103" t="s">
        <v>121</v>
      </c>
      <c r="B31" s="104" t="str">
        <f t="shared" si="2"/>
        <v>1/06/2026 | CONTROLADOR: J PEREZ MORAN</v>
      </c>
      <c r="C31" s="117" t="e">
        <f t="shared" si="5"/>
        <v>#VALUE!</v>
      </c>
      <c r="D31" s="116" t="str">
        <f t="shared" si="6"/>
        <v>1/06/2026 | CONTROLADOR: J PEREZ MORAN</v>
      </c>
      <c r="E31" s="105" t="s">
        <v>130</v>
      </c>
      <c r="F31" s="106" t="s">
        <v>129</v>
      </c>
      <c r="G31" s="106" t="s">
        <v>127</v>
      </c>
      <c r="H31" s="115" t="s">
        <v>16</v>
      </c>
      <c r="I31" s="109">
        <f>M30</f>
        <v>2024</v>
      </c>
      <c r="J31" s="109"/>
      <c r="K31" s="110"/>
      <c r="L31" s="107">
        <f>'REPORTE DIARIO'!G28</f>
        <v>40</v>
      </c>
      <c r="M31" s="107">
        <f>I31+J31-L31-'REPORTE DIARIO'!I28</f>
        <v>1984</v>
      </c>
      <c r="N31" s="107"/>
      <c r="O31" s="111" t="s">
        <v>326</v>
      </c>
      <c r="P31" s="111" t="s">
        <v>328</v>
      </c>
      <c r="Q31" s="102" t="b">
        <f>M31='REPORTE DIARIO'!K28</f>
        <v>1</v>
      </c>
    </row>
    <row r="32" spans="1:17" ht="15" x14ac:dyDescent="0.2">
      <c r="A32" s="103" t="s">
        <v>118</v>
      </c>
      <c r="B32" s="104" t="str">
        <f t="shared" si="2"/>
        <v>1/06/2026 | CONTROLADOR: J PEREZ MORAN</v>
      </c>
      <c r="C32" s="117" t="e">
        <f t="shared" si="5"/>
        <v>#VALUE!</v>
      </c>
      <c r="D32" s="116" t="str">
        <f t="shared" si="6"/>
        <v>1/06/2026 | CONTROLADOR: J PEREZ MORAN</v>
      </c>
      <c r="E32" s="105" t="s">
        <v>128</v>
      </c>
      <c r="F32" s="106" t="s">
        <v>129</v>
      </c>
      <c r="G32" s="106" t="s">
        <v>131</v>
      </c>
      <c r="H32" s="115" t="s">
        <v>117</v>
      </c>
      <c r="I32" s="109">
        <f>'REPORTE DIARIO'!C29</f>
        <v>2529</v>
      </c>
      <c r="J32" s="109">
        <f>'REPORTE DIARIO'!D29</f>
        <v>0</v>
      </c>
      <c r="K32" s="109">
        <f>'REPORTE DIARIO'!E29</f>
        <v>0</v>
      </c>
      <c r="L32" s="107">
        <f>'REPORTE DIARIO'!F29</f>
        <v>61</v>
      </c>
      <c r="M32" s="107">
        <f>I32+J32-L32+'REPORTE DIARIO'!J29</f>
        <v>2468</v>
      </c>
      <c r="N32" s="107" t="e">
        <f>VLOOKUP(H32,DATOS!B:F,4,FALSE)</f>
        <v>#N/A</v>
      </c>
      <c r="O32" s="111" t="s">
        <v>329</v>
      </c>
      <c r="P32" s="111" t="s">
        <v>330</v>
      </c>
    </row>
    <row r="33" spans="1:17" ht="15" x14ac:dyDescent="0.2">
      <c r="A33" s="103" t="s">
        <v>121</v>
      </c>
      <c r="B33" s="104" t="str">
        <f t="shared" si="2"/>
        <v>1/06/2026 | CONTROLADOR: J PEREZ MORAN</v>
      </c>
      <c r="C33" s="117" t="e">
        <f t="shared" si="5"/>
        <v>#VALUE!</v>
      </c>
      <c r="D33" s="116" t="str">
        <f t="shared" si="6"/>
        <v>1/06/2026 | CONTROLADOR: J PEREZ MORAN</v>
      </c>
      <c r="E33" s="105" t="s">
        <v>128</v>
      </c>
      <c r="F33" s="106" t="s">
        <v>129</v>
      </c>
      <c r="G33" s="106" t="s">
        <v>131</v>
      </c>
      <c r="H33" s="115" t="s">
        <v>117</v>
      </c>
      <c r="I33" s="109">
        <f>M32</f>
        <v>2468</v>
      </c>
      <c r="J33" s="109"/>
      <c r="K33" s="109"/>
      <c r="L33" s="107">
        <f>'REPORTE DIARIO'!G29</f>
        <v>45</v>
      </c>
      <c r="M33" s="107">
        <f>I33+J33-L33-'REPORTE DIARIO'!I29</f>
        <v>2423</v>
      </c>
      <c r="N33" s="107"/>
      <c r="O33" s="111" t="s">
        <v>152</v>
      </c>
      <c r="P33" s="111" t="s">
        <v>330</v>
      </c>
      <c r="Q33" s="102" t="b">
        <f>M33='REPORTE DIARIO'!K29</f>
        <v>1</v>
      </c>
    </row>
    <row r="34" spans="1:17" ht="15" x14ac:dyDescent="0.2">
      <c r="A34" s="103" t="s">
        <v>118</v>
      </c>
      <c r="B34" s="104" t="str">
        <f t="shared" si="2"/>
        <v>1/06/2026 | CONTROLADOR: J PEREZ MORAN</v>
      </c>
      <c r="C34" s="117" t="e">
        <f t="shared" si="5"/>
        <v>#VALUE!</v>
      </c>
      <c r="D34" s="116" t="str">
        <f t="shared" si="6"/>
        <v>1/06/2026 | CONTROLADOR: J PEREZ MORAN</v>
      </c>
      <c r="E34" s="105" t="s">
        <v>124</v>
      </c>
      <c r="F34" s="106" t="s">
        <v>126</v>
      </c>
      <c r="G34" s="106" t="s">
        <v>120</v>
      </c>
      <c r="H34" s="115" t="s">
        <v>112</v>
      </c>
      <c r="I34" s="109">
        <f>'REPORTE DIARIO'!C32</f>
        <v>556</v>
      </c>
      <c r="J34" s="109">
        <f>'REPORTE DIARIO'!D32</f>
        <v>150</v>
      </c>
      <c r="K34" s="109" t="str">
        <f>'REPORTE DIARIO'!E32</f>
        <v>PARIÑAS</v>
      </c>
      <c r="L34" s="107">
        <f>'REPORTE DIARIO'!F32</f>
        <v>67</v>
      </c>
      <c r="M34" s="107">
        <f>I34+J34-L34</f>
        <v>639</v>
      </c>
      <c r="N34" s="107">
        <f>VLOOKUP(H34,DATOS!B:F,4,FALSE)</f>
        <v>150</v>
      </c>
      <c r="O34" s="111" t="s">
        <v>311</v>
      </c>
      <c r="P34" s="109" t="s">
        <v>332</v>
      </c>
    </row>
    <row r="35" spans="1:17" ht="15" x14ac:dyDescent="0.2">
      <c r="A35" s="103" t="s">
        <v>121</v>
      </c>
      <c r="B35" s="104" t="str">
        <f t="shared" si="2"/>
        <v>1/06/2026 | CONTROLADOR: J PEREZ MORAN</v>
      </c>
      <c r="C35" s="117" t="e">
        <f t="shared" si="5"/>
        <v>#VALUE!</v>
      </c>
      <c r="D35" s="116" t="str">
        <f t="shared" si="6"/>
        <v>1/06/2026 | CONTROLADOR: J PEREZ MORAN</v>
      </c>
      <c r="E35" s="105" t="s">
        <v>124</v>
      </c>
      <c r="F35" s="106" t="s">
        <v>126</v>
      </c>
      <c r="G35" s="106" t="s">
        <v>120</v>
      </c>
      <c r="H35" s="115" t="s">
        <v>112</v>
      </c>
      <c r="I35" s="109">
        <f>M34</f>
        <v>639</v>
      </c>
      <c r="J35" s="109"/>
      <c r="K35" s="110"/>
      <c r="L35" s="107">
        <f>'REPORTE DIARIO'!G32</f>
        <v>58</v>
      </c>
      <c r="M35" s="107">
        <f>I35+J35-L35</f>
        <v>581</v>
      </c>
      <c r="N35" s="107"/>
      <c r="O35" s="111" t="s">
        <v>115</v>
      </c>
      <c r="P35" s="111" t="s">
        <v>115</v>
      </c>
      <c r="Q35" s="102" t="b">
        <f>M35='REPORTE DIARIO'!K32</f>
        <v>1</v>
      </c>
    </row>
    <row r="36" spans="1:17" ht="15" x14ac:dyDescent="0.2">
      <c r="A36" s="103"/>
      <c r="B36" s="104"/>
      <c r="C36" s="117"/>
      <c r="D36" s="116"/>
      <c r="E36" s="105"/>
      <c r="F36" s="105"/>
      <c r="G36" s="106"/>
      <c r="H36" s="115"/>
      <c r="I36" s="109"/>
      <c r="J36" s="109"/>
      <c r="K36" s="109"/>
      <c r="L36" s="109"/>
      <c r="M36" s="107"/>
      <c r="N36" s="109"/>
      <c r="O36" s="111"/>
      <c r="P36" s="109"/>
    </row>
    <row r="37" spans="1:17" ht="15" x14ac:dyDescent="0.2">
      <c r="A37" s="103"/>
      <c r="B37" s="104"/>
      <c r="C37" s="117"/>
      <c r="D37" s="116"/>
      <c r="E37" s="105"/>
      <c r="F37" s="105"/>
      <c r="G37" s="106"/>
      <c r="H37" s="115"/>
      <c r="I37" s="109"/>
      <c r="J37" s="109"/>
      <c r="K37" s="109"/>
      <c r="L37" s="109"/>
      <c r="M37" s="107"/>
      <c r="N37" s="109"/>
      <c r="O37" s="111"/>
      <c r="P37" s="109"/>
    </row>
    <row r="38" spans="1:17" ht="15" x14ac:dyDescent="0.2">
      <c r="A38" s="103"/>
      <c r="B38" s="104"/>
      <c r="C38" s="117"/>
      <c r="D38" s="116"/>
      <c r="E38" s="105"/>
      <c r="F38" s="105"/>
      <c r="G38" s="106"/>
      <c r="H38" s="115"/>
      <c r="I38" s="109"/>
      <c r="J38" s="109"/>
      <c r="K38" s="109"/>
      <c r="L38" s="109"/>
      <c r="M38" s="107"/>
      <c r="N38" s="109"/>
      <c r="O38" s="111"/>
      <c r="P38" s="109"/>
    </row>
    <row r="39" spans="1:17" ht="15" x14ac:dyDescent="0.2">
      <c r="A39" s="103"/>
      <c r="B39" s="104"/>
      <c r="C39" s="117"/>
      <c r="D39" s="116"/>
      <c r="E39" s="105"/>
      <c r="F39" s="106"/>
      <c r="G39" s="106"/>
      <c r="H39" s="115"/>
      <c r="I39" s="109"/>
      <c r="J39" s="109"/>
      <c r="K39" s="109"/>
      <c r="L39" s="109"/>
      <c r="M39" s="107"/>
      <c r="N39" s="107"/>
      <c r="O39" s="107"/>
      <c r="P39" s="107"/>
    </row>
    <row r="40" spans="1:17" ht="15" x14ac:dyDescent="0.2">
      <c r="A40" s="103"/>
      <c r="B40" s="104"/>
      <c r="C40" s="117"/>
      <c r="D40" s="116"/>
      <c r="E40" s="105"/>
      <c r="F40" s="106"/>
      <c r="G40" s="106"/>
      <c r="H40" s="115"/>
      <c r="J40" s="109"/>
      <c r="K40" s="109"/>
      <c r="L40" s="109"/>
      <c r="M40" s="107"/>
      <c r="N40" s="107"/>
      <c r="O40" s="107"/>
      <c r="P40" s="111"/>
    </row>
    <row r="41" spans="1:17" ht="15" x14ac:dyDescent="0.2">
      <c r="A41" s="103"/>
      <c r="B41" s="104"/>
      <c r="C41" s="117"/>
      <c r="D41" s="116"/>
      <c r="E41" s="105"/>
      <c r="F41" s="106"/>
      <c r="G41" s="106"/>
      <c r="H41" s="106"/>
      <c r="I41" s="109"/>
      <c r="J41" s="109"/>
      <c r="K41" s="110"/>
      <c r="L41" s="109"/>
      <c r="M41" s="107"/>
      <c r="N41" s="107"/>
      <c r="O41" s="107"/>
      <c r="P41" s="111"/>
    </row>
    <row r="44" spans="1:17" ht="13.5" thickBot="1" x14ac:dyDescent="0.25">
      <c r="B44" s="171" t="s">
        <v>80</v>
      </c>
      <c r="C44" s="172" t="s">
        <v>138</v>
      </c>
      <c r="D44" s="172" t="s">
        <v>139</v>
      </c>
      <c r="E44" s="171" t="s">
        <v>18</v>
      </c>
      <c r="F44" s="171" t="s">
        <v>140</v>
      </c>
      <c r="G44" s="171" t="s">
        <v>141</v>
      </c>
      <c r="H44" s="171" t="s">
        <v>142</v>
      </c>
      <c r="I44" s="171" t="s">
        <v>147</v>
      </c>
      <c r="J44" s="171" t="s">
        <v>144</v>
      </c>
      <c r="K44" s="171" t="s">
        <v>63</v>
      </c>
      <c r="O44" s="102" t="s">
        <v>150</v>
      </c>
    </row>
    <row r="45" spans="1:17" x14ac:dyDescent="0.2">
      <c r="B45" s="173" t="str">
        <f>B2</f>
        <v>1/06/2026 | CONTROLADOR: J PEREZ MORAN</v>
      </c>
      <c r="C45" s="174" t="s">
        <v>101</v>
      </c>
      <c r="D45" s="175" t="s">
        <v>120</v>
      </c>
      <c r="E45" s="187" t="s">
        <v>65</v>
      </c>
      <c r="F45" s="176" t="e">
        <f>'REPORTE DIARIO'!#REF!</f>
        <v>#REF!</v>
      </c>
      <c r="G45" s="169" t="e">
        <f>'REPORTE DIARIO'!#REF!</f>
        <v>#REF!</v>
      </c>
      <c r="H45" s="169" t="e">
        <f>'REPORTE DIARIO'!#REF!</f>
        <v>#REF!</v>
      </c>
      <c r="I45" s="170" t="e">
        <f>'REPORTE DIARIO'!#REF!</f>
        <v>#REF!</v>
      </c>
      <c r="J45" s="176" t="e">
        <f>F45+G45-I45-'REPORTE DIARIO'!#REF!</f>
        <v>#REF!</v>
      </c>
      <c r="K45" s="178" t="e">
        <f>VLOOKUP(E45,DATOS!H:L,4,FALSE)</f>
        <v>#N/A</v>
      </c>
      <c r="L45" s="102" t="e">
        <f>J45='REPORTE DIARIO'!#REF!</f>
        <v>#REF!</v>
      </c>
    </row>
    <row r="46" spans="1:17" x14ac:dyDescent="0.2">
      <c r="B46" s="177" t="str">
        <f>B45</f>
        <v>1/06/2026 | CONTROLADOR: J PEREZ MORAN</v>
      </c>
      <c r="C46" s="167" t="s">
        <v>101</v>
      </c>
      <c r="D46" s="168" t="s">
        <v>120</v>
      </c>
      <c r="E46" s="186" t="s">
        <v>113</v>
      </c>
      <c r="F46" s="169" t="e">
        <f>'REPORTE DIARIO'!#REF!</f>
        <v>#REF!</v>
      </c>
      <c r="G46" s="169" t="e">
        <f>'REPORTE DIARIO'!#REF!</f>
        <v>#REF!</v>
      </c>
      <c r="H46" s="169" t="e">
        <f>'REPORTE DIARIO'!#REF!</f>
        <v>#REF!</v>
      </c>
      <c r="I46" s="170" t="e">
        <f>'REPORTE DIARIO'!#REF!</f>
        <v>#REF!</v>
      </c>
      <c r="J46" s="169" t="e">
        <f>F46+G46-I46</f>
        <v>#REF!</v>
      </c>
      <c r="K46" s="178" t="e">
        <f>VLOOKUP(E46,DATOS!H:L,4,FALSE)</f>
        <v>#N/A</v>
      </c>
    </row>
    <row r="47" spans="1:17" x14ac:dyDescent="0.2">
      <c r="B47" s="177" t="str">
        <f>B46</f>
        <v>1/06/2026 | CONTROLADOR: J PEREZ MORAN</v>
      </c>
      <c r="C47" s="167" t="s">
        <v>101</v>
      </c>
      <c r="D47" s="168" t="s">
        <v>120</v>
      </c>
      <c r="E47" s="186" t="s">
        <v>113</v>
      </c>
      <c r="F47" s="169" t="e">
        <f>J46</f>
        <v>#REF!</v>
      </c>
      <c r="G47" s="169"/>
      <c r="H47" s="169"/>
      <c r="I47" s="170" t="e">
        <f>'REPORTE DIARIO'!#REF!</f>
        <v>#REF!</v>
      </c>
      <c r="J47" s="169" t="e">
        <f>F47+G47-I47</f>
        <v>#REF!</v>
      </c>
      <c r="K47" s="178"/>
      <c r="L47" s="102" t="e">
        <f>J47='REPORTE DIARIO'!#REF!</f>
        <v>#REF!</v>
      </c>
    </row>
    <row r="48" spans="1:17" x14ac:dyDescent="0.2">
      <c r="B48" s="177" t="str">
        <f>B46</f>
        <v>1/06/2026 | CONTROLADOR: J PEREZ MORAN</v>
      </c>
      <c r="C48" s="167" t="s">
        <v>123</v>
      </c>
      <c r="D48" s="168" t="s">
        <v>120</v>
      </c>
      <c r="E48" s="186" t="s">
        <v>6</v>
      </c>
      <c r="F48" s="107" t="e">
        <f>'REPORTE DIARIO'!#REF!</f>
        <v>#REF!</v>
      </c>
      <c r="G48" s="169" t="e">
        <f>'REPORTE DIARIO'!#REF!</f>
        <v>#REF!</v>
      </c>
      <c r="H48" s="169" t="e">
        <f>'REPORTE DIARIO'!#REF!</f>
        <v>#REF!</v>
      </c>
      <c r="I48" s="170" t="e">
        <f>'REPORTE DIARIO'!#REF!</f>
        <v>#REF!</v>
      </c>
      <c r="J48" s="169" t="e">
        <f>F48+G48-I48-'REPORTE DIARIO'!#REF!</f>
        <v>#REF!</v>
      </c>
      <c r="K48" s="178" t="e">
        <f>VLOOKUP(E48,DATOS!H:L,4,FALSE)</f>
        <v>#N/A</v>
      </c>
    </row>
    <row r="49" spans="2:12" x14ac:dyDescent="0.2">
      <c r="B49" s="177" t="str">
        <f t="shared" ref="B49" si="7">B48</f>
        <v>1/06/2026 | CONTROLADOR: J PEREZ MORAN</v>
      </c>
      <c r="C49" s="167" t="s">
        <v>123</v>
      </c>
      <c r="D49" s="168" t="s">
        <v>120</v>
      </c>
      <c r="E49" s="186" t="s">
        <v>6</v>
      </c>
      <c r="F49" s="107" t="e">
        <f>J48</f>
        <v>#REF!</v>
      </c>
      <c r="G49" s="169"/>
      <c r="H49" s="169"/>
      <c r="I49" s="170" t="e">
        <f>'REPORTE DIARIO'!#REF!</f>
        <v>#REF!</v>
      </c>
      <c r="J49" s="169" t="e">
        <f>F49+G49-I49</f>
        <v>#REF!</v>
      </c>
      <c r="K49" s="178"/>
      <c r="L49" s="102" t="e">
        <f>J49='REPORTE DIARIO'!#REF!</f>
        <v>#REF!</v>
      </c>
    </row>
    <row r="50" spans="2:12" x14ac:dyDescent="0.2">
      <c r="B50" s="177" t="str">
        <f t="shared" ref="B50:B79" si="8">B48</f>
        <v>1/06/2026 | CONTROLADOR: J PEREZ MORAN</v>
      </c>
      <c r="C50" s="167" t="s">
        <v>123</v>
      </c>
      <c r="D50" s="168" t="s">
        <v>120</v>
      </c>
      <c r="E50" s="186" t="s">
        <v>7</v>
      </c>
      <c r="F50" s="107" t="e">
        <f>'REPORTE DIARIO'!#REF!</f>
        <v>#REF!</v>
      </c>
      <c r="G50" s="169" t="e">
        <f>'REPORTE DIARIO'!#REF!</f>
        <v>#REF!</v>
      </c>
      <c r="H50" s="169" t="e">
        <f>'REPORTE DIARIO'!#REF!</f>
        <v>#REF!</v>
      </c>
      <c r="I50" s="170" t="e">
        <f>'REPORTE DIARIO'!#REF!</f>
        <v>#REF!</v>
      </c>
      <c r="J50" s="169" t="e">
        <f>F50+G50-I50-'REPORTE DIARIO'!#REF!</f>
        <v>#REF!</v>
      </c>
      <c r="K50" s="178" t="e">
        <f>VLOOKUP(E50,DATOS!H:L,4,FALSE)</f>
        <v>#N/A</v>
      </c>
    </row>
    <row r="51" spans="2:12" x14ac:dyDescent="0.2">
      <c r="B51" s="177" t="str">
        <f t="shared" si="8"/>
        <v>1/06/2026 | CONTROLADOR: J PEREZ MORAN</v>
      </c>
      <c r="C51" s="167" t="s">
        <v>123</v>
      </c>
      <c r="D51" s="168" t="s">
        <v>120</v>
      </c>
      <c r="E51" s="186" t="s">
        <v>7</v>
      </c>
      <c r="F51" s="107" t="e">
        <f>J50</f>
        <v>#REF!</v>
      </c>
      <c r="G51" s="169"/>
      <c r="H51" s="169"/>
      <c r="I51" s="170" t="e">
        <f>'REPORTE DIARIO'!#REF!</f>
        <v>#REF!</v>
      </c>
      <c r="J51" s="169" t="e">
        <f>F51+G51-I51-'REPORTE DIARIO'!#REF!</f>
        <v>#REF!</v>
      </c>
      <c r="K51" s="178"/>
      <c r="L51" s="102" t="e">
        <f>J51='REPORTE DIARIO'!#REF!</f>
        <v>#REF!</v>
      </c>
    </row>
    <row r="52" spans="2:12" ht="12.75" customHeight="1" x14ac:dyDescent="0.2">
      <c r="B52" s="177" t="str">
        <f t="shared" si="8"/>
        <v>1/06/2026 | CONTROLADOR: J PEREZ MORAN</v>
      </c>
      <c r="C52" s="167" t="s">
        <v>123</v>
      </c>
      <c r="D52" s="168" t="s">
        <v>120</v>
      </c>
      <c r="E52" s="186" t="s">
        <v>4</v>
      </c>
      <c r="F52" s="107" t="e">
        <f>'REPORTE DIARIO'!#REF!</f>
        <v>#REF!</v>
      </c>
      <c r="G52" s="169" t="e">
        <f>'REPORTE DIARIO'!#REF!</f>
        <v>#REF!</v>
      </c>
      <c r="H52" s="169" t="e">
        <f>'REPORTE DIARIO'!#REF!</f>
        <v>#REF!</v>
      </c>
      <c r="I52" s="170" t="e">
        <f>'REPORTE DIARIO'!#REF!</f>
        <v>#REF!</v>
      </c>
      <c r="J52" s="169" t="e">
        <f>F52+G52-I52-'REPORTE DIARIO'!#REF!</f>
        <v>#REF!</v>
      </c>
      <c r="K52" s="178" t="e">
        <f>VLOOKUP(E52,DATOS!H:L,4,FALSE)</f>
        <v>#N/A</v>
      </c>
    </row>
    <row r="53" spans="2:12" ht="12.75" customHeight="1" x14ac:dyDescent="0.2">
      <c r="B53" s="177" t="str">
        <f t="shared" si="8"/>
        <v>1/06/2026 | CONTROLADOR: J PEREZ MORAN</v>
      </c>
      <c r="C53" s="167" t="s">
        <v>123</v>
      </c>
      <c r="D53" s="168" t="s">
        <v>120</v>
      </c>
      <c r="E53" s="186" t="s">
        <v>4</v>
      </c>
      <c r="F53" s="107" t="e">
        <f>J52</f>
        <v>#REF!</v>
      </c>
      <c r="G53" s="169"/>
      <c r="H53" s="169"/>
      <c r="I53" s="170" t="e">
        <f>'REPORTE DIARIO'!#REF!</f>
        <v>#REF!</v>
      </c>
      <c r="J53" s="169" t="e">
        <f>F53+G53-I53-'REPORTE DIARIO'!#REF!</f>
        <v>#REF!</v>
      </c>
      <c r="K53" s="178"/>
      <c r="L53" s="102" t="e">
        <f>J53='REPORTE DIARIO'!#REF!</f>
        <v>#REF!</v>
      </c>
    </row>
    <row r="54" spans="2:12" x14ac:dyDescent="0.2">
      <c r="B54" s="177" t="str">
        <f t="shared" si="8"/>
        <v>1/06/2026 | CONTROLADOR: J PEREZ MORAN</v>
      </c>
      <c r="C54" s="167" t="s">
        <v>126</v>
      </c>
      <c r="D54" s="168" t="s">
        <v>127</v>
      </c>
      <c r="E54" s="186" t="s">
        <v>53</v>
      </c>
      <c r="F54" s="107" t="e">
        <f>'REPORTE DIARIO'!#REF!</f>
        <v>#REF!</v>
      </c>
      <c r="G54" s="169" t="e">
        <f>'REPORTE DIARIO'!#REF!</f>
        <v>#REF!</v>
      </c>
      <c r="H54" s="169" t="e">
        <f>'REPORTE DIARIO'!#REF!</f>
        <v>#REF!</v>
      </c>
      <c r="I54" s="170" t="e">
        <f>'REPORTE DIARIO'!#REF!</f>
        <v>#REF!</v>
      </c>
      <c r="J54" s="169" t="e">
        <f>F54+G54-I54</f>
        <v>#REF!</v>
      </c>
      <c r="K54" s="178" t="e">
        <f>VLOOKUP(E54,DATOS!H:L,4,FALSE)</f>
        <v>#N/A</v>
      </c>
    </row>
    <row r="55" spans="2:12" x14ac:dyDescent="0.2">
      <c r="B55" s="177" t="str">
        <f t="shared" si="8"/>
        <v>1/06/2026 | CONTROLADOR: J PEREZ MORAN</v>
      </c>
      <c r="C55" s="167" t="s">
        <v>126</v>
      </c>
      <c r="D55" s="168" t="s">
        <v>127</v>
      </c>
      <c r="E55" s="186" t="s">
        <v>53</v>
      </c>
      <c r="F55" s="107" t="e">
        <f>J54</f>
        <v>#REF!</v>
      </c>
      <c r="G55" s="169"/>
      <c r="H55" s="169"/>
      <c r="I55" s="170" t="e">
        <f>'REPORTE DIARIO'!#REF!</f>
        <v>#REF!</v>
      </c>
      <c r="J55" s="169" t="e">
        <f>F55+G55-I55-'REPORTE DIARIO'!#REF!</f>
        <v>#REF!</v>
      </c>
      <c r="K55" s="178"/>
      <c r="L55" s="102" t="e">
        <f>J55='REPORTE DIARIO'!#REF!</f>
        <v>#REF!</v>
      </c>
    </row>
    <row r="56" spans="2:12" x14ac:dyDescent="0.2">
      <c r="B56" s="177" t="str">
        <f t="shared" si="8"/>
        <v>1/06/2026 | CONTROLADOR: J PEREZ MORAN</v>
      </c>
      <c r="C56" s="167" t="s">
        <v>126</v>
      </c>
      <c r="D56" s="168" t="s">
        <v>127</v>
      </c>
      <c r="E56" s="186" t="s">
        <v>148</v>
      </c>
      <c r="F56" s="107" t="e">
        <f>'REPORTE DIARIO'!#REF!</f>
        <v>#REF!</v>
      </c>
      <c r="G56" s="169" t="e">
        <f>'REPORTE DIARIO'!#REF!</f>
        <v>#REF!</v>
      </c>
      <c r="H56" s="169" t="e">
        <f>'REPORTE DIARIO'!#REF!</f>
        <v>#REF!</v>
      </c>
      <c r="I56" s="170" t="e">
        <f>'REPORTE DIARIO'!#REF!</f>
        <v>#REF!</v>
      </c>
      <c r="J56" s="169" t="e">
        <f>F56+G56-I56-'REPORTE DIARIO'!#REF!</f>
        <v>#REF!</v>
      </c>
      <c r="K56" s="178" t="e">
        <f>VLOOKUP(E56,DATOS!H:L,4,FALSE)</f>
        <v>#N/A</v>
      </c>
    </row>
    <row r="57" spans="2:12" x14ac:dyDescent="0.2">
      <c r="B57" s="177" t="str">
        <f t="shared" si="8"/>
        <v>1/06/2026 | CONTROLADOR: J PEREZ MORAN</v>
      </c>
      <c r="C57" s="167" t="s">
        <v>126</v>
      </c>
      <c r="D57" s="168" t="s">
        <v>127</v>
      </c>
      <c r="E57" s="186" t="s">
        <v>148</v>
      </c>
      <c r="F57" s="107" t="e">
        <f>J56</f>
        <v>#REF!</v>
      </c>
      <c r="G57" s="169"/>
      <c r="H57" s="169"/>
      <c r="I57" s="170" t="e">
        <f>'REPORTE DIARIO'!#REF!</f>
        <v>#REF!</v>
      </c>
      <c r="J57" s="169" t="e">
        <f>F57+G57-I57-'REPORTE DIARIO'!#REF!</f>
        <v>#REF!</v>
      </c>
      <c r="K57" s="178"/>
      <c r="L57" s="102" t="e">
        <f>J57='REPORTE DIARIO'!#REF!</f>
        <v>#REF!</v>
      </c>
    </row>
    <row r="58" spans="2:12" x14ac:dyDescent="0.2">
      <c r="B58" s="177" t="str">
        <f t="shared" si="8"/>
        <v>1/06/2026 | CONTROLADOR: J PEREZ MORAN</v>
      </c>
      <c r="C58" s="167" t="s">
        <v>126</v>
      </c>
      <c r="D58" s="168" t="s">
        <v>127</v>
      </c>
      <c r="E58" s="186" t="s">
        <v>8</v>
      </c>
      <c r="F58" s="107" t="e">
        <f>'REPORTE DIARIO'!#REF!</f>
        <v>#REF!</v>
      </c>
      <c r="G58" s="169" t="e">
        <f>'REPORTE DIARIO'!#REF!</f>
        <v>#REF!</v>
      </c>
      <c r="H58" s="169" t="e">
        <f>'REPORTE DIARIO'!#REF!</f>
        <v>#REF!</v>
      </c>
      <c r="I58" s="170" t="e">
        <f>'REPORTE DIARIO'!#REF!</f>
        <v>#REF!</v>
      </c>
      <c r="J58" s="169" t="e">
        <f>F58+G58-I58-'REPORTE DIARIO'!#REF!</f>
        <v>#REF!</v>
      </c>
      <c r="K58" s="178" t="e">
        <f>VLOOKUP(E58,DATOS!H:L,4,FALSE)</f>
        <v>#N/A</v>
      </c>
    </row>
    <row r="59" spans="2:12" x14ac:dyDescent="0.2">
      <c r="B59" s="177" t="str">
        <f t="shared" si="8"/>
        <v>1/06/2026 | CONTROLADOR: J PEREZ MORAN</v>
      </c>
      <c r="C59" s="167" t="s">
        <v>126</v>
      </c>
      <c r="D59" s="168" t="s">
        <v>127</v>
      </c>
      <c r="E59" s="186" t="s">
        <v>8</v>
      </c>
      <c r="F59" s="107" t="e">
        <f>J58</f>
        <v>#REF!</v>
      </c>
      <c r="G59" s="169"/>
      <c r="H59" s="169"/>
      <c r="I59" s="170" t="e">
        <f>'REPORTE DIARIO'!#REF!</f>
        <v>#REF!</v>
      </c>
      <c r="J59" s="169" t="e">
        <f>F59+G59-I59-'REPORTE DIARIO'!#REF!</f>
        <v>#REF!</v>
      </c>
      <c r="K59" s="178"/>
      <c r="L59" s="102" t="e">
        <f>J59='REPORTE DIARIO'!#REF!</f>
        <v>#REF!</v>
      </c>
    </row>
    <row r="60" spans="2:12" ht="12.75" customHeight="1" x14ac:dyDescent="0.2">
      <c r="B60" s="177" t="str">
        <f t="shared" si="8"/>
        <v>1/06/2026 | CONTROLADOR: J PEREZ MORAN</v>
      </c>
      <c r="C60" s="167" t="s">
        <v>126</v>
      </c>
      <c r="D60" s="168" t="s">
        <v>127</v>
      </c>
      <c r="E60" s="186" t="s">
        <v>13</v>
      </c>
      <c r="F60" s="107" t="e">
        <f>'REPORTE DIARIO'!#REF!</f>
        <v>#REF!</v>
      </c>
      <c r="G60" s="169" t="e">
        <f>'REPORTE DIARIO'!#REF!</f>
        <v>#REF!</v>
      </c>
      <c r="H60" s="169" t="e">
        <f>'REPORTE DIARIO'!#REF!</f>
        <v>#REF!</v>
      </c>
      <c r="I60" s="170" t="e">
        <f>'REPORTE DIARIO'!#REF!</f>
        <v>#REF!</v>
      </c>
      <c r="J60" s="169" t="e">
        <f>F60+G60-I60</f>
        <v>#REF!</v>
      </c>
      <c r="K60" s="178" t="e">
        <f>VLOOKUP(E60,DATOS!H:L,4,FALSE)</f>
        <v>#N/A</v>
      </c>
    </row>
    <row r="61" spans="2:12" ht="12.75" customHeight="1" x14ac:dyDescent="0.2">
      <c r="B61" s="177" t="str">
        <f t="shared" si="8"/>
        <v>1/06/2026 | CONTROLADOR: J PEREZ MORAN</v>
      </c>
      <c r="C61" s="167" t="s">
        <v>126</v>
      </c>
      <c r="D61" s="168" t="s">
        <v>127</v>
      </c>
      <c r="E61" s="186" t="s">
        <v>13</v>
      </c>
      <c r="F61" s="107" t="e">
        <f>J60</f>
        <v>#REF!</v>
      </c>
      <c r="G61" s="169"/>
      <c r="H61" s="169"/>
      <c r="I61" s="170" t="e">
        <f>'REPORTE DIARIO'!#REF!</f>
        <v>#REF!</v>
      </c>
      <c r="J61" s="169" t="e">
        <f>F61+G61-I61-'REPORTE DIARIO'!#REF!</f>
        <v>#REF!</v>
      </c>
      <c r="K61" s="178"/>
      <c r="L61" s="102" t="e">
        <f>J61='REPORTE DIARIO'!#REF!</f>
        <v>#REF!</v>
      </c>
    </row>
    <row r="62" spans="2:12" x14ac:dyDescent="0.2">
      <c r="B62" s="177" t="str">
        <f t="shared" si="8"/>
        <v>1/06/2026 | CONTROLADOR: J PEREZ MORAN</v>
      </c>
      <c r="C62" s="167" t="s">
        <v>126</v>
      </c>
      <c r="D62" s="168" t="s">
        <v>127</v>
      </c>
      <c r="E62" s="186" t="s">
        <v>10</v>
      </c>
      <c r="F62" s="107" t="e">
        <f>'REPORTE DIARIO'!#REF!</f>
        <v>#REF!</v>
      </c>
      <c r="G62" s="169" t="e">
        <f>'REPORTE DIARIO'!#REF!</f>
        <v>#REF!</v>
      </c>
      <c r="H62" s="169" t="e">
        <f>'REPORTE DIARIO'!#REF!</f>
        <v>#REF!</v>
      </c>
      <c r="I62" s="170" t="e">
        <f>'REPORTE DIARIO'!#REF!</f>
        <v>#REF!</v>
      </c>
      <c r="J62" s="169" t="e">
        <f>F62+G62-I62</f>
        <v>#REF!</v>
      </c>
      <c r="K62" s="178" t="e">
        <f>VLOOKUP(E62,DATOS!H:L,4,FALSE)</f>
        <v>#N/A</v>
      </c>
    </row>
    <row r="63" spans="2:12" x14ac:dyDescent="0.2">
      <c r="B63" s="177" t="str">
        <f t="shared" si="8"/>
        <v>1/06/2026 | CONTROLADOR: J PEREZ MORAN</v>
      </c>
      <c r="C63" s="167" t="s">
        <v>126</v>
      </c>
      <c r="D63" s="168" t="s">
        <v>127</v>
      </c>
      <c r="E63" s="186" t="s">
        <v>10</v>
      </c>
      <c r="F63" s="107" t="e">
        <f>J62</f>
        <v>#REF!</v>
      </c>
      <c r="G63" s="169"/>
      <c r="H63" s="169"/>
      <c r="I63" s="170" t="e">
        <f>'REPORTE DIARIO'!#REF!</f>
        <v>#REF!</v>
      </c>
      <c r="J63" s="169" t="e">
        <f>F63+G63-I63-'REPORTE DIARIO'!#REF!</f>
        <v>#REF!</v>
      </c>
      <c r="K63" s="178"/>
      <c r="L63" s="102" t="e">
        <f>J63='REPORTE DIARIO'!#REF!</f>
        <v>#REF!</v>
      </c>
    </row>
    <row r="64" spans="2:12" x14ac:dyDescent="0.2">
      <c r="B64" s="177" t="str">
        <f t="shared" si="8"/>
        <v>1/06/2026 | CONTROLADOR: J PEREZ MORAN</v>
      </c>
      <c r="C64" s="167" t="s">
        <v>126</v>
      </c>
      <c r="D64" s="168" t="s">
        <v>127</v>
      </c>
      <c r="E64" s="186" t="s">
        <v>12</v>
      </c>
      <c r="F64" s="107" t="e">
        <f>'REPORTE DIARIO'!#REF!</f>
        <v>#REF!</v>
      </c>
      <c r="G64" s="169" t="e">
        <f>'REPORTE DIARIO'!#REF!</f>
        <v>#REF!</v>
      </c>
      <c r="H64" s="169" t="e">
        <f>'REPORTE DIARIO'!#REF!</f>
        <v>#REF!</v>
      </c>
      <c r="I64" s="170" t="e">
        <f>'REPORTE DIARIO'!#REF!</f>
        <v>#REF!</v>
      </c>
      <c r="J64" s="169" t="e">
        <f>F64+G64-I64</f>
        <v>#REF!</v>
      </c>
      <c r="K64" s="178" t="e">
        <f>VLOOKUP(E64,DATOS!H:L,4,FALSE)</f>
        <v>#N/A</v>
      </c>
    </row>
    <row r="65" spans="2:12" x14ac:dyDescent="0.2">
      <c r="B65" s="177" t="str">
        <f t="shared" si="8"/>
        <v>1/06/2026 | CONTROLADOR: J PEREZ MORAN</v>
      </c>
      <c r="C65" s="167" t="s">
        <v>126</v>
      </c>
      <c r="D65" s="168" t="s">
        <v>127</v>
      </c>
      <c r="E65" s="186" t="s">
        <v>12</v>
      </c>
      <c r="F65" s="107" t="e">
        <f>J64</f>
        <v>#REF!</v>
      </c>
      <c r="G65" s="169"/>
      <c r="H65" s="169"/>
      <c r="I65" s="170" t="e">
        <f>'REPORTE DIARIO'!#REF!</f>
        <v>#REF!</v>
      </c>
      <c r="J65" s="169" t="e">
        <f>F65+G65-I65</f>
        <v>#REF!</v>
      </c>
      <c r="K65" s="178"/>
      <c r="L65" s="102" t="e">
        <f>J65='REPORTE DIARIO'!#REF!</f>
        <v>#REF!</v>
      </c>
    </row>
    <row r="66" spans="2:12" x14ac:dyDescent="0.2">
      <c r="B66" s="177" t="str">
        <f t="shared" si="8"/>
        <v>1/06/2026 | CONTROLADOR: J PEREZ MORAN</v>
      </c>
      <c r="C66" s="167" t="s">
        <v>126</v>
      </c>
      <c r="D66" s="168" t="s">
        <v>127</v>
      </c>
      <c r="E66" s="186" t="s">
        <v>103</v>
      </c>
      <c r="F66" s="107" t="e">
        <f>'REPORTE DIARIO'!#REF!</f>
        <v>#REF!</v>
      </c>
      <c r="G66" s="169" t="e">
        <f>'REPORTE DIARIO'!#REF!</f>
        <v>#REF!</v>
      </c>
      <c r="H66" s="169" t="e">
        <f>'REPORTE DIARIO'!#REF!</f>
        <v>#REF!</v>
      </c>
      <c r="I66" s="170" t="e">
        <f>'REPORTE DIARIO'!#REF!</f>
        <v>#REF!</v>
      </c>
      <c r="J66" s="169" t="e">
        <f>F66+G66-I66</f>
        <v>#REF!</v>
      </c>
      <c r="K66" s="178" t="e">
        <f>VLOOKUP(E66,DATOS!H:L,4,FALSE)</f>
        <v>#N/A</v>
      </c>
    </row>
    <row r="67" spans="2:12" x14ac:dyDescent="0.2">
      <c r="B67" s="177" t="str">
        <f t="shared" si="8"/>
        <v>1/06/2026 | CONTROLADOR: J PEREZ MORAN</v>
      </c>
      <c r="C67" s="167" t="s">
        <v>126</v>
      </c>
      <c r="D67" s="168" t="s">
        <v>127</v>
      </c>
      <c r="E67" s="186" t="s">
        <v>103</v>
      </c>
      <c r="F67" s="107" t="e">
        <f>J66</f>
        <v>#REF!</v>
      </c>
      <c r="G67" s="169"/>
      <c r="H67" s="169"/>
      <c r="I67" s="170" t="e">
        <f>'REPORTE DIARIO'!#REF!</f>
        <v>#REF!</v>
      </c>
      <c r="J67" s="169" t="e">
        <f>F67-I67</f>
        <v>#REF!</v>
      </c>
      <c r="K67" s="178"/>
      <c r="L67" s="102" t="e">
        <f>J67='REPORTE DIARIO'!#REF!</f>
        <v>#REF!</v>
      </c>
    </row>
    <row r="68" spans="2:12" x14ac:dyDescent="0.2">
      <c r="B68" s="177" t="str">
        <f t="shared" si="8"/>
        <v>1/06/2026 | CONTROLADOR: J PEREZ MORAN</v>
      </c>
      <c r="C68" s="167" t="s">
        <v>126</v>
      </c>
      <c r="D68" s="168" t="s">
        <v>120</v>
      </c>
      <c r="E68" s="186" t="s">
        <v>160</v>
      </c>
      <c r="F68" s="107" t="e">
        <f>'REPORTE DIARIO'!#REF!</f>
        <v>#REF!</v>
      </c>
      <c r="G68" s="169" t="e">
        <f>'REPORTE DIARIO'!#REF!</f>
        <v>#REF!</v>
      </c>
      <c r="H68" s="169" t="e">
        <f>'REPORTE DIARIO'!#REF!</f>
        <v>#REF!</v>
      </c>
      <c r="I68" s="170" t="e">
        <f>'REPORTE DIARIO'!#REF!</f>
        <v>#REF!</v>
      </c>
      <c r="J68" s="169" t="e">
        <f>F68+G68-I68</f>
        <v>#REF!</v>
      </c>
      <c r="K68" s="178" t="e">
        <f>VLOOKUP(E68,DATOS!H:L,4,FALSE)</f>
        <v>#N/A</v>
      </c>
    </row>
    <row r="69" spans="2:12" x14ac:dyDescent="0.2">
      <c r="B69" s="177" t="str">
        <f t="shared" si="8"/>
        <v>1/06/2026 | CONTROLADOR: J PEREZ MORAN</v>
      </c>
      <c r="C69" s="167" t="s">
        <v>126</v>
      </c>
      <c r="D69" s="168" t="s">
        <v>120</v>
      </c>
      <c r="E69" s="186" t="s">
        <v>160</v>
      </c>
      <c r="F69" s="107" t="e">
        <f>J68</f>
        <v>#REF!</v>
      </c>
      <c r="G69" s="169"/>
      <c r="H69" s="169"/>
      <c r="I69" s="170" t="e">
        <f>'REPORTE DIARIO'!#REF!</f>
        <v>#REF!</v>
      </c>
      <c r="J69" s="169" t="e">
        <f>F69+G69-I69-'REPORTE DIARIO'!#REF!</f>
        <v>#REF!</v>
      </c>
      <c r="K69" s="178"/>
      <c r="L69" s="102" t="e">
        <f>J69='REPORTE DIARIO'!#REF!</f>
        <v>#REF!</v>
      </c>
    </row>
    <row r="70" spans="2:12" ht="12.75" customHeight="1" x14ac:dyDescent="0.2">
      <c r="B70" s="177" t="str">
        <f t="shared" si="8"/>
        <v>1/06/2026 | CONTROLADOR: J PEREZ MORAN</v>
      </c>
      <c r="C70" s="167" t="s">
        <v>129</v>
      </c>
      <c r="D70" s="168" t="s">
        <v>102</v>
      </c>
      <c r="E70" s="186" t="s">
        <v>15</v>
      </c>
      <c r="F70" s="107" t="e">
        <f>'REPORTE DIARIO'!#REF!</f>
        <v>#REF!</v>
      </c>
      <c r="G70" s="169" t="e">
        <f>'REPORTE DIARIO'!#REF!</f>
        <v>#REF!</v>
      </c>
      <c r="H70" s="169" t="e">
        <f>'REPORTE DIARIO'!#REF!</f>
        <v>#REF!</v>
      </c>
      <c r="I70" s="170" t="e">
        <f>'REPORTE DIARIO'!#REF!</f>
        <v>#REF!</v>
      </c>
      <c r="J70" s="169" t="e">
        <f>F70+G70-I70-'REPORTE DIARIO'!#REF!</f>
        <v>#REF!</v>
      </c>
      <c r="K70" s="178" t="e">
        <f>VLOOKUP(E70,DATOS!H:L,4,FALSE)</f>
        <v>#N/A</v>
      </c>
    </row>
    <row r="71" spans="2:12" ht="12.75" customHeight="1" x14ac:dyDescent="0.2">
      <c r="B71" s="177" t="str">
        <f t="shared" si="8"/>
        <v>1/06/2026 | CONTROLADOR: J PEREZ MORAN</v>
      </c>
      <c r="C71" s="167" t="s">
        <v>129</v>
      </c>
      <c r="D71" s="168" t="s">
        <v>102</v>
      </c>
      <c r="E71" s="186" t="s">
        <v>15</v>
      </c>
      <c r="F71" s="107" t="e">
        <f>J70</f>
        <v>#REF!</v>
      </c>
      <c r="G71" s="169"/>
      <c r="H71" s="169"/>
      <c r="I71" s="170" t="e">
        <f>'REPORTE DIARIO'!#REF!</f>
        <v>#REF!</v>
      </c>
      <c r="J71" s="169" t="e">
        <f>F71+G71-I71-'REPORTE DIARIO'!#REF!</f>
        <v>#REF!</v>
      </c>
      <c r="K71" s="178"/>
      <c r="L71" s="102" t="e">
        <f>J71='REPORTE DIARIO'!#REF!</f>
        <v>#REF!</v>
      </c>
    </row>
    <row r="72" spans="2:12" x14ac:dyDescent="0.2">
      <c r="B72" s="177" t="str">
        <f t="shared" si="8"/>
        <v>1/06/2026 | CONTROLADOR: J PEREZ MORAN</v>
      </c>
      <c r="C72" s="167" t="s">
        <v>129</v>
      </c>
      <c r="D72" s="168" t="s">
        <v>127</v>
      </c>
      <c r="E72" s="186" t="s">
        <v>19</v>
      </c>
      <c r="F72" s="107" t="e">
        <f>'REPORTE DIARIO'!#REF!</f>
        <v>#REF!</v>
      </c>
      <c r="G72" s="169" t="e">
        <f>'REPORTE DIARIO'!#REF!</f>
        <v>#REF!</v>
      </c>
      <c r="H72" s="169" t="e">
        <f>'REPORTE DIARIO'!#REF!</f>
        <v>#REF!</v>
      </c>
      <c r="I72" s="170" t="e">
        <f>'REPORTE DIARIO'!#REF!</f>
        <v>#REF!</v>
      </c>
      <c r="J72" s="169" t="e">
        <f>F72+G72-I72-'REPORTE DIARIO'!#REF!</f>
        <v>#REF!</v>
      </c>
      <c r="K72" s="178" t="e">
        <f>VLOOKUP(E72,DATOS!H:L,4,FALSE)</f>
        <v>#N/A</v>
      </c>
    </row>
    <row r="73" spans="2:12" x14ac:dyDescent="0.2">
      <c r="B73" s="177" t="str">
        <f t="shared" si="8"/>
        <v>1/06/2026 | CONTROLADOR: J PEREZ MORAN</v>
      </c>
      <c r="C73" s="167" t="s">
        <v>129</v>
      </c>
      <c r="D73" s="168" t="s">
        <v>127</v>
      </c>
      <c r="E73" s="186" t="s">
        <v>19</v>
      </c>
      <c r="F73" s="107" t="e">
        <f>J72</f>
        <v>#REF!</v>
      </c>
      <c r="G73" s="169"/>
      <c r="H73" s="169"/>
      <c r="I73" s="170" t="e">
        <f>'REPORTE DIARIO'!#REF!</f>
        <v>#REF!</v>
      </c>
      <c r="J73" s="169" t="e">
        <f>F73+G73-I73-'REPORTE DIARIO'!#REF!</f>
        <v>#REF!</v>
      </c>
      <c r="K73" s="178"/>
      <c r="L73" s="102" t="e">
        <f>J73='REPORTE DIARIO'!#REF!</f>
        <v>#REF!</v>
      </c>
    </row>
    <row r="74" spans="2:12" x14ac:dyDescent="0.2">
      <c r="B74" s="177" t="str">
        <f t="shared" si="8"/>
        <v>1/06/2026 | CONTROLADOR: J PEREZ MORAN</v>
      </c>
      <c r="C74" s="167" t="s">
        <v>129</v>
      </c>
      <c r="D74" s="168" t="s">
        <v>127</v>
      </c>
      <c r="E74" s="186" t="s">
        <v>16</v>
      </c>
      <c r="F74" s="107" t="e">
        <f>'REPORTE DIARIO'!#REF!</f>
        <v>#REF!</v>
      </c>
      <c r="G74" s="169" t="e">
        <f>'REPORTE DIARIO'!#REF!</f>
        <v>#REF!</v>
      </c>
      <c r="H74" s="169" t="e">
        <f>'REPORTE DIARIO'!#REF!</f>
        <v>#REF!</v>
      </c>
      <c r="I74" s="170" t="e">
        <f>'REPORTE DIARIO'!#REF!</f>
        <v>#REF!</v>
      </c>
      <c r="J74" s="169" t="e">
        <f>F74+G74-I74-'REPORTE DIARIO'!#REF!</f>
        <v>#REF!</v>
      </c>
      <c r="K74" s="178" t="e">
        <f>VLOOKUP(E74,DATOS!H:L,4,FALSE)</f>
        <v>#N/A</v>
      </c>
    </row>
    <row r="75" spans="2:12" x14ac:dyDescent="0.2">
      <c r="B75" s="177" t="str">
        <f t="shared" si="8"/>
        <v>1/06/2026 | CONTROLADOR: J PEREZ MORAN</v>
      </c>
      <c r="C75" s="167" t="s">
        <v>129</v>
      </c>
      <c r="D75" s="168" t="s">
        <v>127</v>
      </c>
      <c r="E75" s="186" t="s">
        <v>16</v>
      </c>
      <c r="F75" s="107" t="e">
        <f>J74</f>
        <v>#REF!</v>
      </c>
      <c r="G75" s="169"/>
      <c r="H75" s="169"/>
      <c r="I75" s="170" t="e">
        <f>'REPORTE DIARIO'!#REF!</f>
        <v>#REF!</v>
      </c>
      <c r="J75" s="169" t="e">
        <f>F75+G75-I75-'REPORTE DIARIO'!#REF!</f>
        <v>#REF!</v>
      </c>
      <c r="K75" s="178"/>
      <c r="L75" s="102" t="e">
        <f>J75='REPORTE DIARIO'!#REF!</f>
        <v>#REF!</v>
      </c>
    </row>
    <row r="76" spans="2:12" x14ac:dyDescent="0.2">
      <c r="B76" s="177" t="str">
        <f t="shared" si="8"/>
        <v>1/06/2026 | CONTROLADOR: J PEREZ MORAN</v>
      </c>
      <c r="C76" s="167" t="s">
        <v>129</v>
      </c>
      <c r="D76" s="168" t="s">
        <v>102</v>
      </c>
      <c r="E76" s="186" t="s">
        <v>117</v>
      </c>
      <c r="F76" s="107" t="e">
        <f>'REPORTE DIARIO'!#REF!</f>
        <v>#REF!</v>
      </c>
      <c r="G76" s="169" t="e">
        <f>'REPORTE DIARIO'!#REF!</f>
        <v>#REF!</v>
      </c>
      <c r="H76" s="169" t="e">
        <f>'REPORTE DIARIO'!#REF!</f>
        <v>#REF!</v>
      </c>
      <c r="I76" s="170" t="e">
        <f>'REPORTE DIARIO'!#REF!</f>
        <v>#REF!</v>
      </c>
      <c r="J76" s="169" t="e">
        <f>F76+G76-I76-'REPORTE DIARIO'!#REF!</f>
        <v>#REF!</v>
      </c>
      <c r="K76" s="178" t="e">
        <f>VLOOKUP(E76,DATOS!H:L,4,FALSE)</f>
        <v>#N/A</v>
      </c>
    </row>
    <row r="77" spans="2:12" x14ac:dyDescent="0.2">
      <c r="B77" s="177" t="str">
        <f t="shared" si="8"/>
        <v>1/06/2026 | CONTROLADOR: J PEREZ MORAN</v>
      </c>
      <c r="C77" s="167" t="s">
        <v>129</v>
      </c>
      <c r="D77" s="168" t="s">
        <v>102</v>
      </c>
      <c r="E77" s="186" t="s">
        <v>117</v>
      </c>
      <c r="F77" s="107" t="e">
        <f>J76</f>
        <v>#REF!</v>
      </c>
      <c r="G77" s="169"/>
      <c r="H77" s="169"/>
      <c r="I77" s="170" t="e">
        <f>'REPORTE DIARIO'!#REF!</f>
        <v>#REF!</v>
      </c>
      <c r="J77" s="169" t="e">
        <f>F77+G77-I77-'REPORTE DIARIO'!#REF!</f>
        <v>#REF!</v>
      </c>
      <c r="K77" s="178"/>
      <c r="L77" s="102" t="e">
        <f>J77='REPORTE DIARIO'!#REF!</f>
        <v>#REF!</v>
      </c>
    </row>
    <row r="78" spans="2:12" x14ac:dyDescent="0.2">
      <c r="B78" s="177" t="str">
        <f t="shared" si="8"/>
        <v>1/06/2026 | CONTROLADOR: J PEREZ MORAN</v>
      </c>
      <c r="C78" s="167" t="s">
        <v>126</v>
      </c>
      <c r="D78" s="168" t="s">
        <v>120</v>
      </c>
      <c r="E78" s="186" t="s">
        <v>112</v>
      </c>
      <c r="F78" s="169" t="e">
        <f>'REPORTE DIARIO'!#REF!</f>
        <v>#REF!</v>
      </c>
      <c r="G78" s="169" t="e">
        <f>'REPORTE DIARIO'!#REF!</f>
        <v>#REF!</v>
      </c>
      <c r="H78" s="169" t="e">
        <f>'REPORTE DIARIO'!#REF!</f>
        <v>#REF!</v>
      </c>
      <c r="I78" s="170" t="e">
        <f>'REPORTE DIARIO'!#REF!</f>
        <v>#REF!</v>
      </c>
      <c r="J78" s="169" t="e">
        <f>F78+G78-I78</f>
        <v>#REF!</v>
      </c>
      <c r="K78" s="178" t="e">
        <f>VLOOKUP(E78,DATOS!H:L,4,FALSE)</f>
        <v>#N/A</v>
      </c>
    </row>
    <row r="79" spans="2:12" ht="12.75" customHeight="1" x14ac:dyDescent="0.2">
      <c r="B79" s="177" t="str">
        <f t="shared" si="8"/>
        <v>1/06/2026 | CONTROLADOR: J PEREZ MORAN</v>
      </c>
      <c r="C79" s="167" t="s">
        <v>126</v>
      </c>
      <c r="D79" s="168" t="s">
        <v>120</v>
      </c>
      <c r="E79" s="186" t="s">
        <v>112</v>
      </c>
      <c r="F79" s="107" t="e">
        <f>J78</f>
        <v>#REF!</v>
      </c>
      <c r="G79" s="169"/>
      <c r="H79" s="169"/>
      <c r="I79" s="170" t="e">
        <f>'REPORTE DIARIO'!#REF!</f>
        <v>#REF!</v>
      </c>
      <c r="J79" s="169" t="e">
        <f>F79+G79-I79-'REPORTE DIARIO'!#REF!</f>
        <v>#REF!</v>
      </c>
      <c r="K79" s="169"/>
      <c r="L79" s="102" t="e">
        <f>J79='REPORTE DIARIO'!#REF!</f>
        <v>#REF!</v>
      </c>
    </row>
    <row r="80" spans="2:12" x14ac:dyDescent="0.2">
      <c r="B80" s="177"/>
      <c r="C80" s="167"/>
      <c r="D80" s="167"/>
      <c r="E80" s="106"/>
      <c r="F80" s="107"/>
      <c r="G80" s="107"/>
      <c r="H80" s="107"/>
      <c r="I80" s="107"/>
      <c r="J80" s="107"/>
      <c r="K80" s="107"/>
    </row>
    <row r="81" spans="2:11" x14ac:dyDescent="0.2">
      <c r="B81" s="179"/>
      <c r="K81" s="180"/>
    </row>
    <row r="82" spans="2:11" ht="13.5" thickBot="1" x14ac:dyDescent="0.25">
      <c r="B82" s="181"/>
      <c r="C82" s="182"/>
      <c r="D82" s="182"/>
      <c r="E82" s="182"/>
      <c r="F82" s="182"/>
      <c r="G82" s="182"/>
      <c r="H82" s="182"/>
      <c r="I82" s="182"/>
      <c r="J82" s="182"/>
      <c r="K82" s="183"/>
    </row>
  </sheetData>
  <autoFilter ref="A1:Q40" xr:uid="{DEA56426-B1E5-4F15-9857-10441E159212}"/>
  <conditionalFormatting sqref="K81:K82 K45:K78">
    <cfRule type="duplicateValues" dxfId="9" priority="75"/>
  </conditionalFormatting>
  <conditionalFormatting sqref="N39:N41 N2:N35">
    <cfRule type="duplicateValues" dxfId="8" priority="73"/>
  </conditionalFormatting>
  <conditionalFormatting sqref="Q3:Q38 L45:L47 L49:L79">
    <cfRule type="containsText" dxfId="7" priority="7" operator="containsText" text="FALSO">
      <formula>NOT(ISERROR(SEARCH("FALSO",L3)))</formula>
    </cfRule>
  </conditionalFormatting>
  <pageMargins left="0.7" right="0.7" top="0.75" bottom="0.75" header="0.3" footer="0.3"/>
  <ignoredErrors>
    <ignoredError sqref="M3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C1EC8-9584-4991-86F3-05C9FB425EE0}">
  <dimension ref="B1:Q116"/>
  <sheetViews>
    <sheetView topLeftCell="A25" workbookViewId="0">
      <selection activeCell="I12" sqref="I12"/>
    </sheetView>
  </sheetViews>
  <sheetFormatPr baseColWidth="10" defaultRowHeight="12.75" x14ac:dyDescent="0.2"/>
  <cols>
    <col min="3" max="3" width="24.85546875" customWidth="1"/>
    <col min="4" max="4" width="23.85546875" customWidth="1"/>
    <col min="5" max="5" width="26.42578125" customWidth="1"/>
  </cols>
  <sheetData>
    <row r="1" spans="2:12" ht="15.75" thickBot="1" x14ac:dyDescent="0.25">
      <c r="B1" s="333" t="s">
        <v>73</v>
      </c>
      <c r="C1" s="334"/>
      <c r="D1" s="334"/>
      <c r="E1" s="334"/>
      <c r="F1" s="335"/>
    </row>
    <row r="2" spans="2:12" ht="15.75" thickBot="1" x14ac:dyDescent="0.25">
      <c r="B2" s="114" t="s">
        <v>18</v>
      </c>
      <c r="C2" s="336" t="s">
        <v>98</v>
      </c>
      <c r="D2" s="337"/>
      <c r="E2" s="337"/>
      <c r="F2" s="338"/>
      <c r="H2" s="333" t="s">
        <v>162</v>
      </c>
      <c r="I2" s="334"/>
      <c r="J2" s="334"/>
      <c r="K2" s="334"/>
      <c r="L2" s="335"/>
    </row>
    <row r="3" spans="2:12" x14ac:dyDescent="0.2">
      <c r="B3" s="67" t="s">
        <v>0</v>
      </c>
      <c r="C3" s="67" t="s">
        <v>161</v>
      </c>
      <c r="D3" s="67" t="s">
        <v>62</v>
      </c>
      <c r="E3" s="67" t="s">
        <v>63</v>
      </c>
      <c r="F3" s="26" t="s">
        <v>64</v>
      </c>
      <c r="H3" s="74" t="s">
        <v>0</v>
      </c>
      <c r="I3" s="76" t="s">
        <v>161</v>
      </c>
      <c r="J3" s="72" t="s">
        <v>62</v>
      </c>
      <c r="K3" s="76" t="s">
        <v>63</v>
      </c>
      <c r="L3" s="77" t="s">
        <v>64</v>
      </c>
    </row>
    <row r="4" spans="2:12" x14ac:dyDescent="0.2">
      <c r="B4" s="73" t="str">
        <f>'REPORTE DIARIO'!C42</f>
        <v>D. ROBIN</v>
      </c>
      <c r="C4" s="93" t="str">
        <f>'REPORTE DIARIO'!B42</f>
        <v>TALARA</v>
      </c>
      <c r="D4" s="23">
        <f>'REPORTE DIARIO'!D42</f>
        <v>0</v>
      </c>
      <c r="E4" s="69">
        <f>'REPORTE DIARIO'!E42</f>
        <v>200</v>
      </c>
      <c r="F4" s="94"/>
      <c r="H4" s="73" t="e">
        <f>'REPORTE DIARIO'!#REF!</f>
        <v>#REF!</v>
      </c>
      <c r="I4" s="69" t="e">
        <f>'REPORTE DIARIO'!#REF!</f>
        <v>#REF!</v>
      </c>
      <c r="J4" s="23" t="e">
        <f>'REPORTE DIARIO'!#REF!</f>
        <v>#REF!</v>
      </c>
      <c r="K4" s="69" t="e">
        <f>'REPORTE DIARIO'!#REF!</f>
        <v>#REF!</v>
      </c>
      <c r="L4" s="71"/>
    </row>
    <row r="5" spans="2:12" x14ac:dyDescent="0.2">
      <c r="B5" s="73" t="str">
        <f>'REPORTE DIARIO'!C43</f>
        <v>CHIPP II</v>
      </c>
      <c r="C5" s="93">
        <f>'REPORTE DIARIO'!B43</f>
        <v>0</v>
      </c>
      <c r="D5" s="23">
        <f>'REPORTE DIARIO'!D43</f>
        <v>0</v>
      </c>
      <c r="E5" s="69">
        <f>'REPORTE DIARIO'!E43</f>
        <v>100</v>
      </c>
      <c r="F5" s="95"/>
      <c r="H5" s="73" t="e">
        <f>'REPORTE DIARIO'!#REF!</f>
        <v>#REF!</v>
      </c>
      <c r="I5" s="69" t="e">
        <f>'REPORTE DIARIO'!#REF!</f>
        <v>#REF!</v>
      </c>
      <c r="J5" s="23" t="e">
        <f>'REPORTE DIARIO'!#REF!</f>
        <v>#REF!</v>
      </c>
      <c r="K5" s="69" t="e">
        <f>'REPORTE DIARIO'!#REF!</f>
        <v>#REF!</v>
      </c>
      <c r="L5" s="70"/>
    </row>
    <row r="6" spans="2:12" x14ac:dyDescent="0.2">
      <c r="B6" s="73" t="str">
        <f>'REPORTE DIARIO'!C44</f>
        <v>IRIS</v>
      </c>
      <c r="C6" s="93">
        <f>'REPORTE DIARIO'!B44</f>
        <v>0</v>
      </c>
      <c r="D6" s="23">
        <f>'REPORTE DIARIO'!D44</f>
        <v>0</v>
      </c>
      <c r="E6" s="69">
        <f>'REPORTE DIARIO'!E44</f>
        <v>200</v>
      </c>
      <c r="F6" s="95"/>
      <c r="H6" s="73" t="e">
        <f>'REPORTE DIARIO'!#REF!</f>
        <v>#REF!</v>
      </c>
      <c r="I6" s="69" t="e">
        <f>'REPORTE DIARIO'!#REF!</f>
        <v>#REF!</v>
      </c>
      <c r="J6" s="23" t="e">
        <f>'REPORTE DIARIO'!#REF!</f>
        <v>#REF!</v>
      </c>
      <c r="K6" s="69" t="e">
        <f>'REPORTE DIARIO'!#REF!</f>
        <v>#REF!</v>
      </c>
      <c r="L6" s="70"/>
    </row>
    <row r="7" spans="2:12" x14ac:dyDescent="0.2">
      <c r="B7" s="73" t="str">
        <f>'REPORTE DIARIO'!C45</f>
        <v>ROSLYN</v>
      </c>
      <c r="C7" s="93">
        <f>'REPORTE DIARIO'!B45</f>
        <v>0</v>
      </c>
      <c r="D7" s="23">
        <f>'REPORTE DIARIO'!D45</f>
        <v>0</v>
      </c>
      <c r="E7" s="69">
        <f>'REPORTE DIARIO'!E45</f>
        <v>200</v>
      </c>
      <c r="F7" s="69"/>
      <c r="H7" s="73" t="e">
        <f>'REPORTE DIARIO'!#REF!</f>
        <v>#REF!</v>
      </c>
      <c r="I7" s="69" t="e">
        <f>'REPORTE DIARIO'!#REF!</f>
        <v>#REF!</v>
      </c>
      <c r="J7" s="23" t="e">
        <f>'REPORTE DIARIO'!#REF!</f>
        <v>#REF!</v>
      </c>
      <c r="K7" s="69" t="e">
        <f>'REPORTE DIARIO'!#REF!</f>
        <v>#REF!</v>
      </c>
      <c r="L7" s="70"/>
    </row>
    <row r="8" spans="2:12" x14ac:dyDescent="0.2">
      <c r="B8" s="73" t="e">
        <f>'REPORTE DIARIO'!#REF!</f>
        <v>#REF!</v>
      </c>
      <c r="C8" s="93" t="e">
        <f>'REPORTE DIARIO'!#REF!</f>
        <v>#REF!</v>
      </c>
      <c r="D8" s="23" t="e">
        <f>'REPORTE DIARIO'!#REF!</f>
        <v>#REF!</v>
      </c>
      <c r="E8" s="69" t="e">
        <f>'REPORTE DIARIO'!#REF!</f>
        <v>#REF!</v>
      </c>
      <c r="F8" s="69"/>
      <c r="H8" s="73" t="e">
        <f>'REPORTE DIARIO'!#REF!</f>
        <v>#REF!</v>
      </c>
      <c r="I8" s="69" t="e">
        <f>'REPORTE DIARIO'!#REF!</f>
        <v>#REF!</v>
      </c>
      <c r="J8" s="23" t="e">
        <f>'REPORTE DIARIO'!#REF!</f>
        <v>#REF!</v>
      </c>
      <c r="K8" s="69" t="e">
        <f>'REPORTE DIARIO'!#REF!</f>
        <v>#REF!</v>
      </c>
      <c r="L8" s="70"/>
    </row>
    <row r="9" spans="2:12" x14ac:dyDescent="0.2">
      <c r="B9" s="73" t="e">
        <f>'REPORTE DIARIO'!#REF!</f>
        <v>#REF!</v>
      </c>
      <c r="C9" s="93" t="e">
        <f>'REPORTE DIARIO'!#REF!</f>
        <v>#REF!</v>
      </c>
      <c r="D9" s="23" t="e">
        <f>'REPORTE DIARIO'!#REF!</f>
        <v>#REF!</v>
      </c>
      <c r="E9" s="69" t="e">
        <f>'REPORTE DIARIO'!#REF!</f>
        <v>#REF!</v>
      </c>
      <c r="F9" s="69"/>
      <c r="H9" s="73" t="e">
        <f>'REPORTE DIARIO'!#REF!</f>
        <v>#REF!</v>
      </c>
      <c r="I9" s="69" t="e">
        <f>'REPORTE DIARIO'!#REF!</f>
        <v>#REF!</v>
      </c>
      <c r="J9" s="23" t="e">
        <f>'REPORTE DIARIO'!#REF!</f>
        <v>#REF!</v>
      </c>
      <c r="K9" s="69" t="e">
        <f>'REPORTE DIARIO'!#REF!</f>
        <v>#REF!</v>
      </c>
      <c r="L9" s="70"/>
    </row>
    <row r="10" spans="2:12" x14ac:dyDescent="0.2">
      <c r="B10" s="73" t="str">
        <f>'REPORTE DIARIO'!C46</f>
        <v>SHEYLA</v>
      </c>
      <c r="C10" s="93" t="str">
        <f>'REPORTE DIARIO'!B46</f>
        <v>PARIÑAS</v>
      </c>
      <c r="D10" s="23">
        <f>'REPORTE DIARIO'!D46</f>
        <v>0</v>
      </c>
      <c r="E10" s="69">
        <f>'REPORTE DIARIO'!E46</f>
        <v>200</v>
      </c>
      <c r="F10" s="69"/>
      <c r="H10" s="73" t="e">
        <f>'REPORTE DIARIO'!#REF!</f>
        <v>#REF!</v>
      </c>
      <c r="I10" s="69" t="e">
        <f>'REPORTE DIARIO'!#REF!</f>
        <v>#REF!</v>
      </c>
      <c r="J10" s="23" t="e">
        <f>'REPORTE DIARIO'!#REF!</f>
        <v>#REF!</v>
      </c>
      <c r="K10" s="69" t="e">
        <f>'REPORTE DIARIO'!#REF!</f>
        <v>#REF!</v>
      </c>
      <c r="L10" s="70"/>
    </row>
    <row r="11" spans="2:12" x14ac:dyDescent="0.2">
      <c r="B11" s="73" t="str">
        <f>'REPORTE DIARIO'!C47</f>
        <v>OLYMPIC EXPRESS</v>
      </c>
      <c r="C11" s="93">
        <f>'REPORTE DIARIO'!B47</f>
        <v>0</v>
      </c>
      <c r="D11" s="23">
        <f>'REPORTE DIARIO'!D47</f>
        <v>0</v>
      </c>
      <c r="E11" s="69">
        <f>'REPORTE DIARIO'!E47</f>
        <v>100</v>
      </c>
      <c r="F11" s="69"/>
      <c r="H11" s="73" t="e">
        <f>'REPORTE DIARIO'!#REF!</f>
        <v>#REF!</v>
      </c>
      <c r="I11" s="69" t="e">
        <f>'REPORTE DIARIO'!#REF!</f>
        <v>#REF!</v>
      </c>
      <c r="J11" s="23" t="e">
        <f>'REPORTE DIARIO'!#REF!</f>
        <v>#REF!</v>
      </c>
      <c r="K11" s="69" t="e">
        <f>'REPORTE DIARIO'!#REF!</f>
        <v>#REF!</v>
      </c>
      <c r="L11" s="70"/>
    </row>
    <row r="12" spans="2:12" x14ac:dyDescent="0.2">
      <c r="B12" s="73" t="str">
        <f>'REPORTE DIARIO'!C48</f>
        <v>KELLEY</v>
      </c>
      <c r="C12" s="93">
        <f>'REPORTE DIARIO'!B48</f>
        <v>0</v>
      </c>
      <c r="D12" s="23">
        <f>'REPORTE DIARIO'!D48</f>
        <v>0</v>
      </c>
      <c r="E12" s="69">
        <f>'REPORTE DIARIO'!E48</f>
        <v>150</v>
      </c>
      <c r="F12" s="23"/>
      <c r="H12" s="73" t="e">
        <f>'REPORTE DIARIO'!#REF!</f>
        <v>#REF!</v>
      </c>
      <c r="I12" s="69" t="e">
        <f>'REPORTE DIARIO'!#REF!</f>
        <v>#REF!</v>
      </c>
      <c r="J12" s="23" t="e">
        <f>'REPORTE DIARIO'!#REF!</f>
        <v>#REF!</v>
      </c>
      <c r="K12" s="69" t="e">
        <f>'REPORTE DIARIO'!#REF!</f>
        <v>#REF!</v>
      </c>
      <c r="L12" s="70"/>
    </row>
    <row r="13" spans="2:12" x14ac:dyDescent="0.2">
      <c r="B13" s="73" t="e">
        <f>'REPORTE DIARIO'!#REF!</f>
        <v>#REF!</v>
      </c>
      <c r="C13" s="93" t="e">
        <f>'REPORTE DIARIO'!#REF!</f>
        <v>#REF!</v>
      </c>
      <c r="D13" s="23" t="e">
        <f>'REPORTE DIARIO'!#REF!</f>
        <v>#REF!</v>
      </c>
      <c r="E13" s="69" t="e">
        <f>'REPORTE DIARIO'!#REF!</f>
        <v>#REF!</v>
      </c>
      <c r="F13" s="23"/>
      <c r="H13" s="73" t="e">
        <f>'REPORTE DIARIO'!#REF!</f>
        <v>#REF!</v>
      </c>
      <c r="I13" s="69" t="e">
        <f>'REPORTE DIARIO'!#REF!</f>
        <v>#REF!</v>
      </c>
      <c r="J13" s="23" t="e">
        <f>'REPORTE DIARIO'!#REF!</f>
        <v>#REF!</v>
      </c>
      <c r="K13" s="69" t="e">
        <f>'REPORTE DIARIO'!#REF!</f>
        <v>#REF!</v>
      </c>
      <c r="L13" s="70"/>
    </row>
    <row r="14" spans="2:12" x14ac:dyDescent="0.2">
      <c r="B14" s="73" t="str">
        <f>'REPORTE DIARIO'!C49</f>
        <v>BUCKLEY EXPRESS</v>
      </c>
      <c r="C14" s="93" t="str">
        <f>'REPORTE DIARIO'!B49</f>
        <v>LOBITOS EXPRESS (CARGA)</v>
      </c>
      <c r="D14" s="23">
        <f>'REPORTE DIARIO'!D49</f>
        <v>0</v>
      </c>
      <c r="E14" s="69">
        <f>'REPORTE DIARIO'!E49</f>
        <v>200</v>
      </c>
      <c r="F14" s="68"/>
      <c r="H14" s="73" t="e">
        <f>'REPORTE DIARIO'!#REF!</f>
        <v>#REF!</v>
      </c>
      <c r="I14" s="69" t="e">
        <f>'REPORTE DIARIO'!#REF!</f>
        <v>#REF!</v>
      </c>
      <c r="J14" s="23" t="e">
        <f>'REPORTE DIARIO'!#REF!</f>
        <v>#REF!</v>
      </c>
      <c r="K14" s="69" t="e">
        <f>'REPORTE DIARIO'!#REF!</f>
        <v>#REF!</v>
      </c>
      <c r="L14" s="71"/>
    </row>
    <row r="15" spans="2:12" x14ac:dyDescent="0.2">
      <c r="B15" s="73" t="str">
        <f>'REPORTE DIARIO'!C51</f>
        <v>D. ROBIN</v>
      </c>
      <c r="C15" s="93" t="str">
        <f>'REPORTE DIARIO'!B51</f>
        <v>ROGUE</v>
      </c>
      <c r="D15" s="23">
        <f>'REPORTE DIARIO'!D51</f>
        <v>0</v>
      </c>
      <c r="E15" s="69">
        <f>'REPORTE DIARIO'!E51</f>
        <v>150</v>
      </c>
      <c r="F15" s="68"/>
      <c r="H15" s="73" t="e">
        <f>'REPORTE DIARIO'!#REF!</f>
        <v>#REF!</v>
      </c>
      <c r="I15" s="69" t="e">
        <f>'REPORTE DIARIO'!#REF!</f>
        <v>#REF!</v>
      </c>
      <c r="J15" s="23" t="e">
        <f>'REPORTE DIARIO'!#REF!</f>
        <v>#REF!</v>
      </c>
      <c r="K15" s="69" t="e">
        <f>'REPORTE DIARIO'!#REF!</f>
        <v>#REF!</v>
      </c>
      <c r="L15" s="71"/>
    </row>
    <row r="16" spans="2:12" x14ac:dyDescent="0.2">
      <c r="B16" s="73" t="e">
        <f>'REPORTE DIARIO'!#REF!</f>
        <v>#REF!</v>
      </c>
      <c r="C16" s="93" t="e">
        <f>'REPORTE DIARIO'!#REF!</f>
        <v>#REF!</v>
      </c>
      <c r="D16" s="23" t="e">
        <f>'REPORTE DIARIO'!#REF!</f>
        <v>#REF!</v>
      </c>
      <c r="E16" s="69" t="e">
        <f>'REPORTE DIARIO'!#REF!</f>
        <v>#REF!</v>
      </c>
      <c r="F16" s="70"/>
      <c r="H16" s="73" t="e">
        <f>'REPORTE DIARIO'!#REF!</f>
        <v>#REF!</v>
      </c>
      <c r="I16" s="69" t="e">
        <f>'REPORTE DIARIO'!#REF!</f>
        <v>#REF!</v>
      </c>
      <c r="J16" s="23" t="e">
        <f>'REPORTE DIARIO'!#REF!</f>
        <v>#REF!</v>
      </c>
      <c r="K16" s="69" t="e">
        <f>'REPORTE DIARIO'!#REF!</f>
        <v>#REF!</v>
      </c>
      <c r="L16" s="71"/>
    </row>
    <row r="17" spans="2:17" x14ac:dyDescent="0.2">
      <c r="B17" s="73" t="e">
        <f>'REPORTE DIARIO'!#REF!</f>
        <v>#REF!</v>
      </c>
      <c r="C17" s="93" t="e">
        <f>'REPORTE DIARIO'!#REF!</f>
        <v>#REF!</v>
      </c>
      <c r="D17" s="23" t="e">
        <f>'REPORTE DIARIO'!#REF!</f>
        <v>#REF!</v>
      </c>
      <c r="E17" s="69" t="e">
        <f>'REPORTE DIARIO'!#REF!</f>
        <v>#REF!</v>
      </c>
      <c r="F17" s="68"/>
      <c r="H17" s="73" t="e">
        <f>'REPORTE DIARIO'!#REF!</f>
        <v>#REF!</v>
      </c>
      <c r="I17" s="69" t="e">
        <f>'REPORTE DIARIO'!#REF!</f>
        <v>#REF!</v>
      </c>
      <c r="J17" s="23" t="e">
        <f>'REPORTE DIARIO'!#REF!</f>
        <v>#REF!</v>
      </c>
      <c r="K17" s="69" t="e">
        <f>'REPORTE DIARIO'!#REF!</f>
        <v>#REF!</v>
      </c>
      <c r="L17" s="71"/>
    </row>
    <row r="18" spans="2:17" x14ac:dyDescent="0.2">
      <c r="B18" s="73" t="e">
        <f>'REPORTE DIARIO'!#REF!</f>
        <v>#REF!</v>
      </c>
      <c r="C18" s="93" t="e">
        <f>'REPORTE DIARIO'!#REF!</f>
        <v>#REF!</v>
      </c>
      <c r="D18" s="23" t="e">
        <f>'REPORTE DIARIO'!#REF!</f>
        <v>#REF!</v>
      </c>
      <c r="E18" s="69" t="e">
        <f>'REPORTE DIARIO'!#REF!</f>
        <v>#REF!</v>
      </c>
      <c r="F18" s="68"/>
      <c r="H18" s="73" t="e">
        <f>'REPORTE DIARIO'!#REF!</f>
        <v>#REF!</v>
      </c>
      <c r="I18" s="69" t="e">
        <f>'REPORTE DIARIO'!#REF!</f>
        <v>#REF!</v>
      </c>
      <c r="J18" s="23" t="e">
        <f>'REPORTE DIARIO'!#REF!</f>
        <v>#REF!</v>
      </c>
      <c r="K18" s="69" t="e">
        <f>'REPORTE DIARIO'!#REF!</f>
        <v>#REF!</v>
      </c>
      <c r="L18" s="71"/>
    </row>
    <row r="19" spans="2:17" x14ac:dyDescent="0.2">
      <c r="B19" s="73" t="e">
        <f>'REPORTE DIARIO'!#REF!</f>
        <v>#REF!</v>
      </c>
      <c r="C19" s="93" t="e">
        <f>'REPORTE DIARIO'!#REF!</f>
        <v>#REF!</v>
      </c>
      <c r="D19" s="23" t="e">
        <f>'REPORTE DIARIO'!#REF!</f>
        <v>#REF!</v>
      </c>
      <c r="E19" s="69" t="e">
        <f>'REPORTE DIARIO'!#REF!</f>
        <v>#REF!</v>
      </c>
      <c r="F19" s="68"/>
      <c r="H19" s="73" t="e">
        <f>'REPORTE DIARIO'!#REF!</f>
        <v>#REF!</v>
      </c>
      <c r="I19" s="69" t="e">
        <f>'REPORTE DIARIO'!#REF!</f>
        <v>#REF!</v>
      </c>
      <c r="J19" s="23" t="e">
        <f>'REPORTE DIARIO'!#REF!</f>
        <v>#REF!</v>
      </c>
      <c r="K19" s="69" t="e">
        <f>'REPORTE DIARIO'!#REF!</f>
        <v>#REF!</v>
      </c>
      <c r="L19" s="71"/>
    </row>
    <row r="20" spans="2:17" x14ac:dyDescent="0.2">
      <c r="B20" s="73"/>
      <c r="C20" s="93"/>
      <c r="D20" s="23"/>
      <c r="E20" s="69"/>
      <c r="F20" s="68"/>
      <c r="H20" s="73" t="e">
        <f>'REPORTE DIARIO'!#REF!</f>
        <v>#REF!</v>
      </c>
      <c r="I20" s="69" t="e">
        <f>'REPORTE DIARIO'!#REF!</f>
        <v>#REF!</v>
      </c>
      <c r="J20" s="23" t="e">
        <f>'REPORTE DIARIO'!#REF!</f>
        <v>#REF!</v>
      </c>
      <c r="K20" s="69" t="e">
        <f>'REPORTE DIARIO'!#REF!</f>
        <v>#REF!</v>
      </c>
      <c r="L20" s="71"/>
    </row>
    <row r="21" spans="2:17" x14ac:dyDescent="0.2">
      <c r="B21" s="73"/>
      <c r="C21" s="93"/>
      <c r="D21" s="23"/>
      <c r="E21" s="69"/>
      <c r="F21" s="68"/>
    </row>
    <row r="22" spans="2:17" x14ac:dyDescent="0.2">
      <c r="B22" s="73"/>
      <c r="C22" s="93"/>
      <c r="D22" s="23"/>
      <c r="E22" s="69"/>
      <c r="F22" s="71"/>
    </row>
    <row r="23" spans="2:17" x14ac:dyDescent="0.2">
      <c r="B23" s="73"/>
      <c r="C23" s="93"/>
      <c r="D23" s="23"/>
      <c r="E23" s="69"/>
      <c r="F23" s="71"/>
    </row>
    <row r="24" spans="2:17" ht="13.5" thickBot="1" x14ac:dyDescent="0.25"/>
    <row r="25" spans="2:17" ht="12.75" customHeight="1" x14ac:dyDescent="0.2">
      <c r="B25" t="s">
        <v>169</v>
      </c>
      <c r="K25" s="339" t="s">
        <v>219</v>
      </c>
      <c r="L25" s="340"/>
      <c r="M25" s="340"/>
      <c r="N25" s="340"/>
      <c r="O25" s="340"/>
      <c r="P25" s="340"/>
      <c r="Q25" s="341"/>
    </row>
    <row r="26" spans="2:17" ht="13.5" thickBot="1" x14ac:dyDescent="0.25">
      <c r="B26" t="s">
        <v>118</v>
      </c>
      <c r="C26" s="115" t="s">
        <v>1</v>
      </c>
      <c r="D26" t="str">
        <f>J73</f>
        <v>JUAN GONZALES</v>
      </c>
      <c r="E26" t="str">
        <f>J75</f>
        <v>AYALA PANTA JHON ANTHONY</v>
      </c>
      <c r="K26" s="342"/>
      <c r="L26" s="343"/>
      <c r="M26" s="343"/>
      <c r="N26" s="343"/>
      <c r="O26" s="343"/>
      <c r="P26" s="343"/>
      <c r="Q26" s="344"/>
    </row>
    <row r="27" spans="2:17" ht="15.75" thickBot="1" x14ac:dyDescent="0.3">
      <c r="B27" t="s">
        <v>121</v>
      </c>
      <c r="C27" s="115" t="s">
        <v>1</v>
      </c>
      <c r="D27" t="str">
        <f>J79</f>
        <v>SULLON OTERO JAVIER ARTURO</v>
      </c>
      <c r="E27" t="str">
        <f>J81</f>
        <v>CHUNGA CALLE JOSE COSME</v>
      </c>
      <c r="K27" s="118" t="s">
        <v>170</v>
      </c>
      <c r="L27" s="118" t="s">
        <v>170</v>
      </c>
      <c r="M27" s="118" t="s">
        <v>171</v>
      </c>
      <c r="N27" s="118" t="s">
        <v>172</v>
      </c>
      <c r="O27" s="118" t="s">
        <v>173</v>
      </c>
      <c r="P27" s="118" t="s">
        <v>174</v>
      </c>
      <c r="Q27" s="119" t="s">
        <v>175</v>
      </c>
    </row>
    <row r="28" spans="2:17" ht="15.75" thickBot="1" x14ac:dyDescent="0.25">
      <c r="B28" t="s">
        <v>118</v>
      </c>
      <c r="C28" s="115" t="s">
        <v>6</v>
      </c>
      <c r="D28" t="str">
        <f>J63</f>
        <v>MOGROVEJO YSUHUAYLAS JAIME MARTIN</v>
      </c>
      <c r="E28" t="str">
        <f>J64</f>
        <v>COSAVALENTE UCEDA JUAN JAIME</v>
      </c>
      <c r="H28" s="120" t="s">
        <v>176</v>
      </c>
      <c r="I28" s="121" t="s">
        <v>177</v>
      </c>
      <c r="J28" s="121" t="s">
        <v>178</v>
      </c>
      <c r="K28" s="122">
        <v>9</v>
      </c>
      <c r="L28" s="121">
        <v>10</v>
      </c>
      <c r="M28" s="121">
        <v>11</v>
      </c>
      <c r="N28" s="121">
        <v>12</v>
      </c>
      <c r="O28" s="121">
        <v>13</v>
      </c>
      <c r="P28" s="121">
        <v>14</v>
      </c>
      <c r="Q28" s="123">
        <v>15</v>
      </c>
    </row>
    <row r="29" spans="2:17" ht="15.75" customHeight="1" x14ac:dyDescent="0.2">
      <c r="B29" t="s">
        <v>121</v>
      </c>
      <c r="C29" s="115" t="s">
        <v>6</v>
      </c>
      <c r="D29" t="str">
        <f>J70</f>
        <v>SALDARRIAGA NOBLECILLA MIGUEL HUMBERTO</v>
      </c>
      <c r="E29" t="str">
        <f>J71</f>
        <v>CORDOVA VILCHEZ JUSTO SIGIFREDO</v>
      </c>
      <c r="H29" s="345" t="s">
        <v>179</v>
      </c>
      <c r="I29" s="125" t="s">
        <v>145</v>
      </c>
      <c r="J29" s="125" t="s">
        <v>296</v>
      </c>
      <c r="K29" s="126" t="s">
        <v>180</v>
      </c>
      <c r="L29" s="126" t="s">
        <v>180</v>
      </c>
      <c r="M29" s="126" t="s">
        <v>180</v>
      </c>
      <c r="N29" s="126" t="s">
        <v>180</v>
      </c>
      <c r="O29" s="126" t="s">
        <v>180</v>
      </c>
      <c r="P29" s="126" t="s">
        <v>180</v>
      </c>
      <c r="Q29" s="127" t="s">
        <v>180</v>
      </c>
    </row>
    <row r="30" spans="2:17" ht="15.75" x14ac:dyDescent="0.2">
      <c r="B30" t="s">
        <v>118</v>
      </c>
      <c r="C30" s="115" t="s">
        <v>7</v>
      </c>
      <c r="D30" t="str">
        <f>J51</f>
        <v>TINOCO SOTOMAYOR MANUEL ALEJANDRO</v>
      </c>
      <c r="E30" t="str">
        <f>J52</f>
        <v>CORDOVA GALVEZ JOSE</v>
      </c>
      <c r="H30" s="346"/>
      <c r="I30" s="128" t="s">
        <v>236</v>
      </c>
      <c r="J30" s="128" t="s">
        <v>297</v>
      </c>
      <c r="K30" s="129" t="s">
        <v>180</v>
      </c>
      <c r="L30" s="129" t="s">
        <v>180</v>
      </c>
      <c r="M30" s="129" t="s">
        <v>180</v>
      </c>
      <c r="N30" s="129" t="s">
        <v>180</v>
      </c>
      <c r="O30" s="129" t="s">
        <v>180</v>
      </c>
      <c r="P30" s="129" t="s">
        <v>180</v>
      </c>
      <c r="Q30" s="130" t="s">
        <v>180</v>
      </c>
    </row>
    <row r="31" spans="2:17" ht="15.75" x14ac:dyDescent="0.2">
      <c r="B31" t="s">
        <v>121</v>
      </c>
      <c r="C31" s="115" t="s">
        <v>7</v>
      </c>
      <c r="D31" t="str">
        <f>J58</f>
        <v>PERICHE SOSA CESAR OSWALDO</v>
      </c>
      <c r="E31" t="str">
        <f>J59</f>
        <v>PEÑA MENA EDDY SALOMON</v>
      </c>
      <c r="H31" s="346"/>
      <c r="I31" s="128" t="s">
        <v>181</v>
      </c>
      <c r="J31" s="128" t="s">
        <v>298</v>
      </c>
      <c r="K31" s="129" t="s">
        <v>180</v>
      </c>
      <c r="L31" s="129" t="s">
        <v>180</v>
      </c>
      <c r="M31" s="129" t="s">
        <v>180</v>
      </c>
      <c r="N31" s="129" t="s">
        <v>180</v>
      </c>
      <c r="O31" s="129" t="s">
        <v>180</v>
      </c>
      <c r="P31" s="129" t="s">
        <v>180</v>
      </c>
      <c r="Q31" s="130" t="s">
        <v>180</v>
      </c>
    </row>
    <row r="32" spans="2:17" ht="16.5" thickBot="1" x14ac:dyDescent="0.25">
      <c r="B32" t="s">
        <v>118</v>
      </c>
      <c r="C32" s="115" t="s">
        <v>3</v>
      </c>
      <c r="D32" t="str">
        <f>J103</f>
        <v>AVILA CASTRO CHRISTIAN DEYVI</v>
      </c>
      <c r="E32" t="str">
        <f>J104</f>
        <v>AYALA BARRIENTOS GUSTAVO JAVIER</v>
      </c>
      <c r="H32" s="347"/>
      <c r="I32" s="131" t="s">
        <v>182</v>
      </c>
      <c r="J32" s="131" t="s">
        <v>225</v>
      </c>
      <c r="K32" s="132" t="s">
        <v>183</v>
      </c>
      <c r="L32" s="132" t="s">
        <v>183</v>
      </c>
      <c r="M32" s="132" t="s">
        <v>183</v>
      </c>
      <c r="N32" s="132" t="s">
        <v>183</v>
      </c>
      <c r="O32" s="132" t="s">
        <v>183</v>
      </c>
      <c r="P32" s="132" t="s">
        <v>183</v>
      </c>
      <c r="Q32" s="133" t="s">
        <v>183</v>
      </c>
    </row>
    <row r="33" spans="2:17" ht="15.75" customHeight="1" x14ac:dyDescent="0.2">
      <c r="B33" t="s">
        <v>121</v>
      </c>
      <c r="C33" s="115" t="s">
        <v>3</v>
      </c>
      <c r="D33" t="s">
        <v>149</v>
      </c>
      <c r="E33" t="s">
        <v>149</v>
      </c>
      <c r="H33" s="345" t="s">
        <v>184</v>
      </c>
      <c r="I33" s="125" t="s">
        <v>145</v>
      </c>
      <c r="J33" s="125" t="s">
        <v>226</v>
      </c>
      <c r="K33" s="134" t="s">
        <v>174</v>
      </c>
      <c r="L33" s="134" t="s">
        <v>174</v>
      </c>
      <c r="M33" s="134" t="s">
        <v>174</v>
      </c>
      <c r="N33" s="134" t="s">
        <v>174</v>
      </c>
      <c r="O33" s="134" t="s">
        <v>174</v>
      </c>
      <c r="P33" s="134" t="s">
        <v>174</v>
      </c>
      <c r="Q33" s="135" t="s">
        <v>174</v>
      </c>
    </row>
    <row r="34" spans="2:17" ht="15.75" x14ac:dyDescent="0.2">
      <c r="B34" t="s">
        <v>118</v>
      </c>
      <c r="C34" s="115" t="s">
        <v>4</v>
      </c>
      <c r="D34" t="str">
        <f>J85</f>
        <v>CESPEDES FRIAS PRIMO SEGUNDO</v>
      </c>
      <c r="E34" t="str">
        <f>J86</f>
        <v>TUME ALBINES CESAR DE LA CRUZ</v>
      </c>
      <c r="H34" s="351"/>
      <c r="I34" s="128" t="s">
        <v>236</v>
      </c>
      <c r="J34" s="128" t="s">
        <v>227</v>
      </c>
      <c r="K34" s="137" t="s">
        <v>174</v>
      </c>
      <c r="L34" s="137" t="s">
        <v>174</v>
      </c>
      <c r="M34" s="137" t="s">
        <v>174</v>
      </c>
      <c r="N34" s="137" t="s">
        <v>174</v>
      </c>
      <c r="O34" s="137" t="s">
        <v>174</v>
      </c>
      <c r="P34" s="137" t="s">
        <v>174</v>
      </c>
      <c r="Q34" s="138" t="s">
        <v>174</v>
      </c>
    </row>
    <row r="35" spans="2:17" ht="15.75" x14ac:dyDescent="0.2">
      <c r="B35" t="s">
        <v>121</v>
      </c>
      <c r="C35" s="115" t="s">
        <v>4</v>
      </c>
      <c r="D35" t="str">
        <f>J89</f>
        <v>SOLANO SANDOVAL JOSE LUIS</v>
      </c>
      <c r="E35" t="str">
        <f>J90</f>
        <v>SOSA BALBIN MARTIN</v>
      </c>
      <c r="H35" s="351"/>
      <c r="I35" s="128" t="s">
        <v>181</v>
      </c>
      <c r="J35" s="128" t="s">
        <v>228</v>
      </c>
      <c r="K35" s="137" t="s">
        <v>174</v>
      </c>
      <c r="L35" s="137" t="s">
        <v>174</v>
      </c>
      <c r="M35" s="137" t="s">
        <v>174</v>
      </c>
      <c r="N35" s="137" t="s">
        <v>174</v>
      </c>
      <c r="O35" s="137" t="s">
        <v>174</v>
      </c>
      <c r="P35" s="137" t="s">
        <v>174</v>
      </c>
      <c r="Q35" s="138" t="s">
        <v>174</v>
      </c>
    </row>
    <row r="36" spans="2:17" ht="15.75" x14ac:dyDescent="0.2">
      <c r="B36" t="s">
        <v>118</v>
      </c>
      <c r="C36" s="115" t="s">
        <v>125</v>
      </c>
      <c r="D36" t="s">
        <v>151</v>
      </c>
      <c r="E36" t="s">
        <v>167</v>
      </c>
      <c r="H36" s="351"/>
      <c r="I36" s="139" t="s">
        <v>145</v>
      </c>
      <c r="J36" s="139" t="s">
        <v>229</v>
      </c>
      <c r="K36" s="140" t="s">
        <v>183</v>
      </c>
      <c r="L36" s="140" t="s">
        <v>183</v>
      </c>
      <c r="M36" s="140" t="s">
        <v>183</v>
      </c>
      <c r="N36" s="140" t="s">
        <v>183</v>
      </c>
      <c r="O36" s="140" t="s">
        <v>183</v>
      </c>
      <c r="P36" s="140" t="s">
        <v>183</v>
      </c>
      <c r="Q36" s="141" t="s">
        <v>183</v>
      </c>
    </row>
    <row r="37" spans="2:17" ht="15.75" x14ac:dyDescent="0.2">
      <c r="B37" t="s">
        <v>121</v>
      </c>
      <c r="C37" s="115" t="s">
        <v>125</v>
      </c>
      <c r="D37" t="s">
        <v>149</v>
      </c>
      <c r="E37" t="s">
        <v>149</v>
      </c>
      <c r="H37" s="351"/>
      <c r="I37" s="139" t="s">
        <v>236</v>
      </c>
      <c r="J37" s="139" t="s">
        <v>230</v>
      </c>
      <c r="K37" s="140" t="s">
        <v>183</v>
      </c>
      <c r="L37" s="140" t="s">
        <v>183</v>
      </c>
      <c r="M37" s="140" t="s">
        <v>183</v>
      </c>
      <c r="N37" s="140" t="s">
        <v>183</v>
      </c>
      <c r="O37" s="140" t="s">
        <v>183</v>
      </c>
      <c r="P37" s="140" t="s">
        <v>183</v>
      </c>
      <c r="Q37" s="141" t="s">
        <v>183</v>
      </c>
    </row>
    <row r="38" spans="2:17" ht="16.5" thickBot="1" x14ac:dyDescent="0.25">
      <c r="B38" t="s">
        <v>118</v>
      </c>
      <c r="C38" s="115" t="s">
        <v>53</v>
      </c>
      <c r="D38" t="str">
        <f>J93</f>
        <v>AREVALO BENITES CESAR ARNALDO</v>
      </c>
      <c r="E38" t="str">
        <f>J94</f>
        <v>ZAVALA ANGELDONIS JOSE ANDRES</v>
      </c>
      <c r="H38" s="351"/>
      <c r="I38" s="142" t="s">
        <v>181</v>
      </c>
      <c r="J38" s="142" t="s">
        <v>231</v>
      </c>
      <c r="K38" s="132" t="s">
        <v>183</v>
      </c>
      <c r="L38" s="132" t="s">
        <v>183</v>
      </c>
      <c r="M38" s="132" t="s">
        <v>183</v>
      </c>
      <c r="N38" s="132" t="s">
        <v>183</v>
      </c>
      <c r="O38" s="132" t="s">
        <v>183</v>
      </c>
      <c r="P38" s="132" t="s">
        <v>183</v>
      </c>
      <c r="Q38" s="133" t="s">
        <v>183</v>
      </c>
    </row>
    <row r="39" spans="2:17" ht="15.75" customHeight="1" x14ac:dyDescent="0.2">
      <c r="B39" t="s">
        <v>121</v>
      </c>
      <c r="C39" s="115" t="s">
        <v>53</v>
      </c>
      <c r="D39" t="s">
        <v>149</v>
      </c>
      <c r="E39" t="s">
        <v>149</v>
      </c>
      <c r="H39" s="345" t="s">
        <v>185</v>
      </c>
      <c r="I39" s="125" t="s">
        <v>145</v>
      </c>
      <c r="J39" s="125" t="s">
        <v>237</v>
      </c>
      <c r="K39" s="134" t="s">
        <v>174</v>
      </c>
      <c r="L39" s="134" t="s">
        <v>174</v>
      </c>
      <c r="M39" s="134" t="s">
        <v>174</v>
      </c>
      <c r="N39" s="134" t="s">
        <v>174</v>
      </c>
      <c r="O39" s="143" t="s">
        <v>174</v>
      </c>
      <c r="P39" s="143" t="s">
        <v>174</v>
      </c>
      <c r="Q39" s="144" t="s">
        <v>174</v>
      </c>
    </row>
    <row r="40" spans="2:17" ht="15.75" x14ac:dyDescent="0.2">
      <c r="B40" t="s">
        <v>118</v>
      </c>
      <c r="C40" s="115" t="s">
        <v>5</v>
      </c>
      <c r="D40" t="s">
        <v>21</v>
      </c>
      <c r="E40" t="s">
        <v>21</v>
      </c>
      <c r="H40" s="346"/>
      <c r="I40" s="145" t="s">
        <v>236</v>
      </c>
      <c r="J40" s="145" t="s">
        <v>238</v>
      </c>
      <c r="K40" s="137" t="s">
        <v>174</v>
      </c>
      <c r="L40" s="137" t="s">
        <v>174</v>
      </c>
      <c r="M40" s="137" t="s">
        <v>174</v>
      </c>
      <c r="N40" s="137" t="s">
        <v>174</v>
      </c>
      <c r="O40" s="137" t="s">
        <v>174</v>
      </c>
      <c r="P40" s="137" t="s">
        <v>174</v>
      </c>
      <c r="Q40" s="138" t="s">
        <v>174</v>
      </c>
    </row>
    <row r="41" spans="2:17" ht="15.75" x14ac:dyDescent="0.2">
      <c r="B41" t="s">
        <v>121</v>
      </c>
      <c r="C41" s="115" t="s">
        <v>5</v>
      </c>
      <c r="D41" t="s">
        <v>21</v>
      </c>
      <c r="E41" t="s">
        <v>21</v>
      </c>
      <c r="H41" s="346"/>
      <c r="I41" s="145" t="s">
        <v>181</v>
      </c>
      <c r="J41" s="145" t="s">
        <v>239</v>
      </c>
      <c r="K41" s="137" t="s">
        <v>174</v>
      </c>
      <c r="L41" s="137" t="s">
        <v>174</v>
      </c>
      <c r="M41" s="137" t="s">
        <v>174</v>
      </c>
      <c r="N41" s="137" t="s">
        <v>174</v>
      </c>
      <c r="O41" s="137" t="s">
        <v>174</v>
      </c>
      <c r="P41" s="137" t="s">
        <v>174</v>
      </c>
      <c r="Q41" s="138" t="s">
        <v>174</v>
      </c>
    </row>
    <row r="42" spans="2:17" ht="15.75" x14ac:dyDescent="0.2">
      <c r="B42" t="s">
        <v>118</v>
      </c>
      <c r="C42" s="115" t="s">
        <v>8</v>
      </c>
      <c r="D42" t="str">
        <f>J39</f>
        <v>PANTA CARRILLO RICHARD</v>
      </c>
      <c r="E42" t="str">
        <f>J40</f>
        <v>ELGUERA AMORETTI CESAR ANTONIO</v>
      </c>
      <c r="H42" s="346"/>
      <c r="I42" s="146" t="s">
        <v>145</v>
      </c>
      <c r="J42" s="146" t="s">
        <v>186</v>
      </c>
      <c r="K42" s="140" t="s">
        <v>183</v>
      </c>
      <c r="L42" s="140" t="s">
        <v>183</v>
      </c>
      <c r="M42" s="140" t="s">
        <v>183</v>
      </c>
      <c r="N42" s="140" t="s">
        <v>183</v>
      </c>
      <c r="O42" s="140" t="s">
        <v>183</v>
      </c>
      <c r="P42" s="140" t="s">
        <v>183</v>
      </c>
      <c r="Q42" s="141" t="s">
        <v>183</v>
      </c>
    </row>
    <row r="43" spans="2:17" ht="15.75" x14ac:dyDescent="0.2">
      <c r="B43" t="s">
        <v>121</v>
      </c>
      <c r="C43" s="115" t="s">
        <v>8</v>
      </c>
      <c r="D43" t="str">
        <f>J42</f>
        <v>CORONADO CHIROQUE JUAN CARLOS</v>
      </c>
      <c r="E43" t="str">
        <f>J43</f>
        <v>NUÑEZ CHUNGA JULIO CESAR</v>
      </c>
      <c r="H43" s="346"/>
      <c r="I43" s="139" t="s">
        <v>236</v>
      </c>
      <c r="J43" s="139" t="s">
        <v>187</v>
      </c>
      <c r="K43" s="140" t="s">
        <v>183</v>
      </c>
      <c r="L43" s="140" t="s">
        <v>183</v>
      </c>
      <c r="M43" s="140" t="s">
        <v>183</v>
      </c>
      <c r="N43" s="140" t="s">
        <v>183</v>
      </c>
      <c r="O43" s="140" t="s">
        <v>183</v>
      </c>
      <c r="P43" s="140" t="s">
        <v>183</v>
      </c>
      <c r="Q43" s="141" t="s">
        <v>183</v>
      </c>
    </row>
    <row r="44" spans="2:17" ht="16.5" thickBot="1" x14ac:dyDescent="0.25">
      <c r="B44" t="s">
        <v>118</v>
      </c>
      <c r="C44" s="115" t="s">
        <v>13</v>
      </c>
      <c r="D44" t="str">
        <f>J33</f>
        <v>RAMOS GUERRERO JULIO CESAR</v>
      </c>
      <c r="E44" t="str">
        <f>J34</f>
        <v>SERNAQUE ELISALDE ANDRES HERNAN</v>
      </c>
      <c r="H44" s="347"/>
      <c r="I44" s="147" t="s">
        <v>181</v>
      </c>
      <c r="J44" s="147" t="s">
        <v>240</v>
      </c>
      <c r="K44" s="132" t="s">
        <v>183</v>
      </c>
      <c r="L44" s="132" t="s">
        <v>183</v>
      </c>
      <c r="M44" s="132" t="s">
        <v>183</v>
      </c>
      <c r="N44" s="132" t="s">
        <v>183</v>
      </c>
      <c r="O44" s="132" t="s">
        <v>183</v>
      </c>
      <c r="P44" s="132" t="s">
        <v>183</v>
      </c>
      <c r="Q44" s="133" t="s">
        <v>183</v>
      </c>
    </row>
    <row r="45" spans="2:17" ht="15.75" customHeight="1" x14ac:dyDescent="0.2">
      <c r="B45" t="s">
        <v>121</v>
      </c>
      <c r="C45" s="115" t="s">
        <v>13</v>
      </c>
      <c r="D45" t="str">
        <f>J36</f>
        <v>CASTILLO OLIVA CESAR HUMBERTO</v>
      </c>
      <c r="E45" t="str">
        <f>J37</f>
        <v>PAREDES MOLINA JULIO CESAR</v>
      </c>
      <c r="H45" s="351" t="s">
        <v>188</v>
      </c>
      <c r="I45" s="125" t="s">
        <v>145</v>
      </c>
      <c r="J45" s="125" t="s">
        <v>241</v>
      </c>
      <c r="K45" s="134" t="s">
        <v>174</v>
      </c>
      <c r="L45" s="134" t="s">
        <v>174</v>
      </c>
      <c r="M45" s="134" t="s">
        <v>174</v>
      </c>
      <c r="N45" s="134" t="s">
        <v>174</v>
      </c>
      <c r="O45" s="134" t="s">
        <v>174</v>
      </c>
      <c r="P45" s="134" t="s">
        <v>174</v>
      </c>
      <c r="Q45" s="135" t="s">
        <v>174</v>
      </c>
    </row>
    <row r="46" spans="2:17" ht="15.75" x14ac:dyDescent="0.2">
      <c r="B46" t="s">
        <v>118</v>
      </c>
      <c r="C46" s="115" t="s">
        <v>10</v>
      </c>
      <c r="D46" t="str">
        <f>J29</f>
        <v>JAIME PANTA PANTA</v>
      </c>
      <c r="E46" t="str">
        <f>J30</f>
        <v>CARLOS NIZAMA</v>
      </c>
      <c r="H46" s="351"/>
      <c r="I46" s="145" t="s">
        <v>236</v>
      </c>
      <c r="J46" s="145" t="s">
        <v>242</v>
      </c>
      <c r="K46" s="137" t="s">
        <v>174</v>
      </c>
      <c r="L46" s="137" t="s">
        <v>174</v>
      </c>
      <c r="M46" s="137" t="s">
        <v>174</v>
      </c>
      <c r="N46" s="137" t="s">
        <v>174</v>
      </c>
      <c r="O46" s="137" t="s">
        <v>174</v>
      </c>
      <c r="P46" s="137" t="s">
        <v>174</v>
      </c>
      <c r="Q46" s="138" t="s">
        <v>174</v>
      </c>
    </row>
    <row r="47" spans="2:17" ht="15.75" x14ac:dyDescent="0.2">
      <c r="B47" t="s">
        <v>121</v>
      </c>
      <c r="C47" s="115" t="s">
        <v>10</v>
      </c>
      <c r="D47" t="s">
        <v>149</v>
      </c>
      <c r="E47" t="s">
        <v>149</v>
      </c>
      <c r="H47" s="351"/>
      <c r="I47" s="145" t="s">
        <v>181</v>
      </c>
      <c r="J47" s="145" t="s">
        <v>243</v>
      </c>
      <c r="K47" s="137" t="s">
        <v>174</v>
      </c>
      <c r="L47" s="137" t="s">
        <v>174</v>
      </c>
      <c r="M47" s="137" t="s">
        <v>174</v>
      </c>
      <c r="N47" s="137" t="s">
        <v>174</v>
      </c>
      <c r="O47" s="137" t="s">
        <v>174</v>
      </c>
      <c r="P47" s="137" t="s">
        <v>174</v>
      </c>
      <c r="Q47" s="138" t="s">
        <v>174</v>
      </c>
    </row>
    <row r="48" spans="2:17" ht="15.75" x14ac:dyDescent="0.2">
      <c r="B48" t="s">
        <v>118</v>
      </c>
      <c r="C48" s="115" t="s">
        <v>12</v>
      </c>
      <c r="D48" t="str">
        <f>J97</f>
        <v>FIESTAS RAMIREZ GENBERTH GREEN</v>
      </c>
      <c r="E48" t="str">
        <f>J98</f>
        <v>SANDOVAL RIJALBA MIGUEL ANGEL</v>
      </c>
      <c r="H48" s="351"/>
      <c r="I48" s="146" t="s">
        <v>145</v>
      </c>
      <c r="J48" s="146" t="s">
        <v>163</v>
      </c>
      <c r="K48" s="140" t="s">
        <v>183</v>
      </c>
      <c r="L48" s="140" t="s">
        <v>183</v>
      </c>
      <c r="M48" s="140" t="s">
        <v>183</v>
      </c>
      <c r="N48" s="140" t="s">
        <v>183</v>
      </c>
      <c r="O48" s="140" t="s">
        <v>183</v>
      </c>
      <c r="P48" s="140" t="s">
        <v>183</v>
      </c>
      <c r="Q48" s="141" t="s">
        <v>183</v>
      </c>
    </row>
    <row r="49" spans="2:17" ht="15.75" x14ac:dyDescent="0.2">
      <c r="B49" t="s">
        <v>121</v>
      </c>
      <c r="C49" s="115" t="s">
        <v>12</v>
      </c>
      <c r="D49" t="str">
        <f>J100</f>
        <v>SAAVEDRA FIGUEROA OTTO ERIBERTO</v>
      </c>
      <c r="E49" t="str">
        <f>J101</f>
        <v>HURTADO PEÑA FERNANDO MARTIN</v>
      </c>
      <c r="H49" s="351"/>
      <c r="I49" s="139" t="s">
        <v>236</v>
      </c>
      <c r="J49" s="139" t="s">
        <v>156</v>
      </c>
      <c r="K49" s="140" t="s">
        <v>183</v>
      </c>
      <c r="L49" s="140" t="s">
        <v>183</v>
      </c>
      <c r="M49" s="140" t="s">
        <v>183</v>
      </c>
      <c r="N49" s="140" t="s">
        <v>183</v>
      </c>
      <c r="O49" s="140" t="s">
        <v>183</v>
      </c>
      <c r="P49" s="140" t="s">
        <v>183</v>
      </c>
      <c r="Q49" s="141" t="s">
        <v>183</v>
      </c>
    </row>
    <row r="50" spans="2:17" ht="16.5" thickBot="1" x14ac:dyDescent="0.25">
      <c r="B50" t="s">
        <v>118</v>
      </c>
      <c r="C50" s="115" t="s">
        <v>103</v>
      </c>
      <c r="D50" t="str">
        <f>J45</f>
        <v>PAIBA PANTA RAMIRO EULOGIO</v>
      </c>
      <c r="E50" t="str">
        <f>J46</f>
        <v>CHULLI ANCAJIMA HERNAN</v>
      </c>
      <c r="H50" s="352"/>
      <c r="I50" s="147" t="s">
        <v>181</v>
      </c>
      <c r="J50" s="147" t="s">
        <v>189</v>
      </c>
      <c r="K50" s="132" t="s">
        <v>183</v>
      </c>
      <c r="L50" s="132" t="s">
        <v>183</v>
      </c>
      <c r="M50" s="132" t="s">
        <v>183</v>
      </c>
      <c r="N50" s="132" t="s">
        <v>183</v>
      </c>
      <c r="O50" s="132" t="s">
        <v>183</v>
      </c>
      <c r="P50" s="132" t="s">
        <v>183</v>
      </c>
      <c r="Q50" s="133" t="s">
        <v>183</v>
      </c>
    </row>
    <row r="51" spans="2:17" ht="15.75" customHeight="1" x14ac:dyDescent="0.25">
      <c r="B51" t="s">
        <v>121</v>
      </c>
      <c r="C51" s="115" t="s">
        <v>103</v>
      </c>
      <c r="D51" t="str">
        <f>J48</f>
        <v>FIESTAS ECA WILLIAMS RAUL</v>
      </c>
      <c r="E51" t="str">
        <f>J49</f>
        <v>RUMICHE LEYTON ALFREDO</v>
      </c>
      <c r="H51" s="345" t="s">
        <v>190</v>
      </c>
      <c r="I51" s="148" t="s">
        <v>145</v>
      </c>
      <c r="J51" s="148" t="s">
        <v>244</v>
      </c>
      <c r="K51" s="149" t="s">
        <v>174</v>
      </c>
      <c r="L51" s="149" t="s">
        <v>174</v>
      </c>
      <c r="M51" s="149" t="s">
        <v>174</v>
      </c>
      <c r="N51" s="149" t="s">
        <v>174</v>
      </c>
      <c r="O51" s="149" t="s">
        <v>174</v>
      </c>
      <c r="P51" s="149" t="s">
        <v>174</v>
      </c>
      <c r="Q51" s="150" t="s">
        <v>174</v>
      </c>
    </row>
    <row r="52" spans="2:17" ht="15.75" x14ac:dyDescent="0.25">
      <c r="B52" t="s">
        <v>118</v>
      </c>
      <c r="C52" s="115" t="s">
        <v>15</v>
      </c>
      <c r="D52" t="s">
        <v>157</v>
      </c>
      <c r="E52" t="s">
        <v>158</v>
      </c>
      <c r="H52" s="351"/>
      <c r="I52" s="145" t="s">
        <v>245</v>
      </c>
      <c r="J52" s="145" t="s">
        <v>246</v>
      </c>
      <c r="K52" s="152" t="s">
        <v>174</v>
      </c>
      <c r="L52" s="152" t="s">
        <v>174</v>
      </c>
      <c r="M52" s="152" t="s">
        <v>174</v>
      </c>
      <c r="N52" s="152" t="s">
        <v>174</v>
      </c>
      <c r="O52" s="152" t="s">
        <v>174</v>
      </c>
      <c r="P52" s="152" t="s">
        <v>174</v>
      </c>
      <c r="Q52" s="153" t="s">
        <v>174</v>
      </c>
    </row>
    <row r="53" spans="2:17" ht="15.75" x14ac:dyDescent="0.25">
      <c r="B53" t="s">
        <v>121</v>
      </c>
      <c r="C53" s="115" t="s">
        <v>15</v>
      </c>
      <c r="D53" t="s">
        <v>157</v>
      </c>
      <c r="E53" t="s">
        <v>158</v>
      </c>
      <c r="H53" s="351"/>
      <c r="I53" s="128" t="s">
        <v>236</v>
      </c>
      <c r="J53" s="128" t="s">
        <v>247</v>
      </c>
      <c r="K53" s="152" t="s">
        <v>174</v>
      </c>
      <c r="L53" s="152" t="s">
        <v>174</v>
      </c>
      <c r="M53" s="152" t="s">
        <v>174</v>
      </c>
      <c r="N53" s="152" t="s">
        <v>174</v>
      </c>
      <c r="O53" s="152" t="s">
        <v>174</v>
      </c>
      <c r="P53" s="152" t="s">
        <v>174</v>
      </c>
      <c r="Q53" s="153" t="s">
        <v>174</v>
      </c>
    </row>
    <row r="54" spans="2:17" ht="15.75" x14ac:dyDescent="0.25">
      <c r="B54" t="s">
        <v>118</v>
      </c>
      <c r="C54" s="115" t="s">
        <v>19</v>
      </c>
      <c r="D54" t="s">
        <v>286</v>
      </c>
      <c r="E54" t="s">
        <v>287</v>
      </c>
      <c r="H54" s="351"/>
      <c r="I54" s="128" t="s">
        <v>181</v>
      </c>
      <c r="J54" s="128" t="s">
        <v>248</v>
      </c>
      <c r="K54" s="152" t="s">
        <v>174</v>
      </c>
      <c r="L54" s="152" t="s">
        <v>174</v>
      </c>
      <c r="M54" s="152" t="s">
        <v>174</v>
      </c>
      <c r="N54" s="152" t="s">
        <v>174</v>
      </c>
      <c r="O54" s="152" t="s">
        <v>174</v>
      </c>
      <c r="P54" s="152" t="s">
        <v>174</v>
      </c>
      <c r="Q54" s="153" t="s">
        <v>174</v>
      </c>
    </row>
    <row r="55" spans="2:17" ht="15.75" x14ac:dyDescent="0.25">
      <c r="B55" t="s">
        <v>121</v>
      </c>
      <c r="C55" s="115" t="s">
        <v>19</v>
      </c>
      <c r="D55" t="s">
        <v>286</v>
      </c>
      <c r="E55" t="s">
        <v>288</v>
      </c>
      <c r="H55" s="351"/>
      <c r="I55" s="145" t="s">
        <v>181</v>
      </c>
      <c r="J55" s="145" t="s">
        <v>249</v>
      </c>
      <c r="K55" s="152" t="s">
        <v>174</v>
      </c>
      <c r="L55" s="152" t="s">
        <v>174</v>
      </c>
      <c r="M55" s="152" t="s">
        <v>174</v>
      </c>
      <c r="N55" s="152" t="s">
        <v>174</v>
      </c>
      <c r="O55" s="152" t="s">
        <v>174</v>
      </c>
      <c r="P55" s="152" t="s">
        <v>174</v>
      </c>
      <c r="Q55" s="153" t="s">
        <v>174</v>
      </c>
    </row>
    <row r="56" spans="2:17" ht="15.75" x14ac:dyDescent="0.25">
      <c r="B56" t="s">
        <v>118</v>
      </c>
      <c r="C56" s="115" t="s">
        <v>16</v>
      </c>
      <c r="D56" t="s">
        <v>166</v>
      </c>
      <c r="E56" t="s">
        <v>165</v>
      </c>
      <c r="H56" s="351"/>
      <c r="I56" s="145" t="s">
        <v>191</v>
      </c>
      <c r="J56" s="145" t="s">
        <v>250</v>
      </c>
      <c r="K56" s="152" t="s">
        <v>174</v>
      </c>
      <c r="L56" s="152" t="s">
        <v>174</v>
      </c>
      <c r="M56" s="152" t="s">
        <v>174</v>
      </c>
      <c r="N56" s="152" t="s">
        <v>174</v>
      </c>
      <c r="O56" s="152" t="s">
        <v>174</v>
      </c>
      <c r="P56" s="152" t="s">
        <v>174</v>
      </c>
      <c r="Q56" s="153" t="s">
        <v>174</v>
      </c>
    </row>
    <row r="57" spans="2:17" ht="15.75" x14ac:dyDescent="0.25">
      <c r="B57" t="s">
        <v>121</v>
      </c>
      <c r="C57" s="115" t="s">
        <v>16</v>
      </c>
      <c r="D57" t="s">
        <v>164</v>
      </c>
      <c r="E57" t="s">
        <v>168</v>
      </c>
      <c r="H57" s="351"/>
      <c r="I57" s="146" t="s">
        <v>191</v>
      </c>
      <c r="J57" s="146" t="s">
        <v>251</v>
      </c>
      <c r="K57" s="152" t="s">
        <v>174</v>
      </c>
      <c r="L57" s="152" t="s">
        <v>174</v>
      </c>
      <c r="M57" s="152" t="s">
        <v>174</v>
      </c>
      <c r="N57" s="152" t="s">
        <v>174</v>
      </c>
      <c r="O57" s="152" t="s">
        <v>174</v>
      </c>
      <c r="P57" s="152" t="s">
        <v>174</v>
      </c>
      <c r="Q57" s="153" t="s">
        <v>174</v>
      </c>
    </row>
    <row r="58" spans="2:17" ht="15.75" x14ac:dyDescent="0.2">
      <c r="B58" t="s">
        <v>118</v>
      </c>
      <c r="C58" s="115" t="s">
        <v>117</v>
      </c>
      <c r="D58" t="s">
        <v>159</v>
      </c>
      <c r="E58" t="s">
        <v>153</v>
      </c>
      <c r="H58" s="351"/>
      <c r="I58" s="139" t="s">
        <v>145</v>
      </c>
      <c r="J58" s="139" t="s">
        <v>192</v>
      </c>
      <c r="K58" s="140" t="s">
        <v>183</v>
      </c>
      <c r="L58" s="140" t="s">
        <v>183</v>
      </c>
      <c r="M58" s="140" t="s">
        <v>183</v>
      </c>
      <c r="N58" s="140" t="s">
        <v>183</v>
      </c>
      <c r="O58" s="140" t="s">
        <v>183</v>
      </c>
      <c r="P58" s="140" t="s">
        <v>183</v>
      </c>
      <c r="Q58" s="141" t="s">
        <v>183</v>
      </c>
    </row>
    <row r="59" spans="2:17" ht="15.75" x14ac:dyDescent="0.2">
      <c r="B59" t="s">
        <v>121</v>
      </c>
      <c r="C59" s="115" t="s">
        <v>117</v>
      </c>
      <c r="D59" t="s">
        <v>152</v>
      </c>
      <c r="E59" t="s">
        <v>154</v>
      </c>
      <c r="H59" s="351"/>
      <c r="I59" s="146" t="s">
        <v>236</v>
      </c>
      <c r="J59" s="146" t="s">
        <v>220</v>
      </c>
      <c r="K59" s="140" t="s">
        <v>183</v>
      </c>
      <c r="L59" s="140" t="s">
        <v>183</v>
      </c>
      <c r="M59" s="140" t="s">
        <v>183</v>
      </c>
      <c r="N59" s="140" t="s">
        <v>183</v>
      </c>
      <c r="O59" s="140" t="s">
        <v>183</v>
      </c>
      <c r="P59" s="140" t="s">
        <v>183</v>
      </c>
      <c r="Q59" s="141" t="s">
        <v>183</v>
      </c>
    </row>
    <row r="60" spans="2:17" ht="15.75" x14ac:dyDescent="0.2">
      <c r="B60" t="s">
        <v>118</v>
      </c>
      <c r="C60" s="115" t="s">
        <v>112</v>
      </c>
      <c r="D60" t="s">
        <v>217</v>
      </c>
      <c r="E60" t="s">
        <v>218</v>
      </c>
      <c r="H60" s="351"/>
      <c r="I60" s="146" t="s">
        <v>181</v>
      </c>
      <c r="J60" s="146" t="s">
        <v>193</v>
      </c>
      <c r="K60" s="140" t="s">
        <v>183</v>
      </c>
      <c r="L60" s="140" t="s">
        <v>183</v>
      </c>
      <c r="M60" s="140" t="s">
        <v>183</v>
      </c>
      <c r="N60" s="140" t="s">
        <v>183</v>
      </c>
      <c r="O60" s="140" t="s">
        <v>183</v>
      </c>
      <c r="P60" s="140" t="s">
        <v>183</v>
      </c>
      <c r="Q60" s="141" t="s">
        <v>183</v>
      </c>
    </row>
    <row r="61" spans="2:17" ht="16.5" thickBot="1" x14ac:dyDescent="0.25">
      <c r="B61" t="s">
        <v>121</v>
      </c>
      <c r="C61" s="115" t="s">
        <v>112</v>
      </c>
      <c r="D61" t="s">
        <v>217</v>
      </c>
      <c r="E61" t="s">
        <v>218</v>
      </c>
      <c r="H61" s="351"/>
      <c r="I61" t="s">
        <v>181</v>
      </c>
      <c r="J61" t="s">
        <v>194</v>
      </c>
      <c r="K61" s="132" t="s">
        <v>183</v>
      </c>
      <c r="L61" s="132" t="s">
        <v>183</v>
      </c>
      <c r="M61" s="132" t="s">
        <v>183</v>
      </c>
      <c r="N61" s="132" t="s">
        <v>183</v>
      </c>
      <c r="O61" s="132" t="s">
        <v>183</v>
      </c>
      <c r="P61" s="132" t="s">
        <v>183</v>
      </c>
      <c r="Q61" s="133" t="s">
        <v>183</v>
      </c>
    </row>
    <row r="62" spans="2:17" ht="15.75" customHeight="1" x14ac:dyDescent="0.25">
      <c r="C62" s="115" t="s">
        <v>132</v>
      </c>
      <c r="D62" t="s">
        <v>116</v>
      </c>
      <c r="E62" t="s">
        <v>116</v>
      </c>
      <c r="H62" s="345" t="s">
        <v>195</v>
      </c>
      <c r="I62" s="148" t="s">
        <v>145</v>
      </c>
      <c r="J62" s="148" t="s">
        <v>252</v>
      </c>
      <c r="K62" s="149" t="s">
        <v>174</v>
      </c>
      <c r="L62" s="149" t="s">
        <v>174</v>
      </c>
      <c r="M62" s="149" t="s">
        <v>174</v>
      </c>
      <c r="N62" s="149" t="s">
        <v>174</v>
      </c>
      <c r="O62" s="149" t="s">
        <v>174</v>
      </c>
      <c r="P62" s="149" t="s">
        <v>174</v>
      </c>
      <c r="Q62" s="150" t="s">
        <v>174</v>
      </c>
    </row>
    <row r="63" spans="2:17" ht="15.75" x14ac:dyDescent="0.25">
      <c r="C63" s="115" t="s">
        <v>114</v>
      </c>
      <c r="D63" t="s">
        <v>116</v>
      </c>
      <c r="E63" t="s">
        <v>116</v>
      </c>
      <c r="H63" s="351"/>
      <c r="I63" s="145" t="s">
        <v>245</v>
      </c>
      <c r="J63" s="145" t="s">
        <v>253</v>
      </c>
      <c r="K63" s="152" t="s">
        <v>174</v>
      </c>
      <c r="L63" s="152" t="s">
        <v>174</v>
      </c>
      <c r="M63" s="152" t="s">
        <v>174</v>
      </c>
      <c r="N63" s="152" t="s">
        <v>174</v>
      </c>
      <c r="O63" s="152" t="s">
        <v>174</v>
      </c>
      <c r="P63" s="152" t="s">
        <v>174</v>
      </c>
      <c r="Q63" s="153" t="s">
        <v>174</v>
      </c>
    </row>
    <row r="64" spans="2:17" ht="15.75" x14ac:dyDescent="0.25">
      <c r="C64" s="115" t="s">
        <v>133</v>
      </c>
      <c r="D64" t="s">
        <v>116</v>
      </c>
      <c r="E64" t="s">
        <v>116</v>
      </c>
      <c r="H64" s="351"/>
      <c r="I64" s="128" t="s">
        <v>236</v>
      </c>
      <c r="J64" s="128" t="s">
        <v>254</v>
      </c>
      <c r="K64" s="152" t="s">
        <v>174</v>
      </c>
      <c r="L64" s="152" t="s">
        <v>174</v>
      </c>
      <c r="M64" s="152" t="s">
        <v>174</v>
      </c>
      <c r="N64" s="152" t="s">
        <v>174</v>
      </c>
      <c r="O64" s="152" t="s">
        <v>174</v>
      </c>
      <c r="P64" s="152" t="s">
        <v>174</v>
      </c>
      <c r="Q64" s="153" t="s">
        <v>174</v>
      </c>
    </row>
    <row r="65" spans="8:17" ht="15.75" x14ac:dyDescent="0.25">
      <c r="H65" s="351"/>
      <c r="I65" s="128" t="s">
        <v>181</v>
      </c>
      <c r="J65" s="128" t="s">
        <v>255</v>
      </c>
      <c r="K65" s="152" t="s">
        <v>174</v>
      </c>
      <c r="L65" s="152" t="s">
        <v>174</v>
      </c>
      <c r="M65" s="152" t="s">
        <v>174</v>
      </c>
      <c r="N65" s="152" t="s">
        <v>174</v>
      </c>
      <c r="O65" s="152" t="s">
        <v>174</v>
      </c>
      <c r="P65" s="152" t="s">
        <v>174</v>
      </c>
      <c r="Q65" s="153" t="s">
        <v>174</v>
      </c>
    </row>
    <row r="66" spans="8:17" ht="15.75" x14ac:dyDescent="0.25">
      <c r="H66" s="351"/>
      <c r="I66" s="145" t="s">
        <v>181</v>
      </c>
      <c r="J66" s="145" t="s">
        <v>256</v>
      </c>
      <c r="K66" s="152" t="s">
        <v>174</v>
      </c>
      <c r="L66" s="152" t="s">
        <v>174</v>
      </c>
      <c r="M66" s="152" t="s">
        <v>174</v>
      </c>
      <c r="N66" s="152" t="s">
        <v>174</v>
      </c>
      <c r="O66" s="152" t="s">
        <v>174</v>
      </c>
      <c r="P66" s="152" t="s">
        <v>174</v>
      </c>
      <c r="Q66" s="153" t="s">
        <v>174</v>
      </c>
    </row>
    <row r="67" spans="8:17" ht="15.75" x14ac:dyDescent="0.25">
      <c r="H67" s="351"/>
      <c r="I67" s="145" t="s">
        <v>191</v>
      </c>
      <c r="J67" s="145" t="s">
        <v>196</v>
      </c>
      <c r="K67" s="152" t="s">
        <v>174</v>
      </c>
      <c r="L67" s="152" t="s">
        <v>174</v>
      </c>
      <c r="M67" s="152" t="s">
        <v>174</v>
      </c>
      <c r="N67" s="152" t="s">
        <v>174</v>
      </c>
      <c r="O67" s="152" t="s">
        <v>174</v>
      </c>
      <c r="P67" s="152" t="s">
        <v>174</v>
      </c>
      <c r="Q67" s="153" t="s">
        <v>174</v>
      </c>
    </row>
    <row r="68" spans="8:17" ht="15.75" x14ac:dyDescent="0.25">
      <c r="H68" s="351"/>
      <c r="I68" s="146" t="s">
        <v>191</v>
      </c>
      <c r="J68" s="146" t="s">
        <v>232</v>
      </c>
      <c r="K68" s="152" t="s">
        <v>174</v>
      </c>
      <c r="L68" s="152" t="s">
        <v>174</v>
      </c>
      <c r="M68" s="152" t="s">
        <v>174</v>
      </c>
      <c r="N68" s="152" t="s">
        <v>174</v>
      </c>
      <c r="O68" s="152" t="s">
        <v>174</v>
      </c>
      <c r="P68" s="152" t="s">
        <v>174</v>
      </c>
      <c r="Q68" s="153" t="s">
        <v>174</v>
      </c>
    </row>
    <row r="69" spans="8:17" ht="15.75" x14ac:dyDescent="0.25">
      <c r="H69" s="351"/>
      <c r="I69" s="139" t="s">
        <v>145</v>
      </c>
      <c r="J69" s="139" t="s">
        <v>197</v>
      </c>
      <c r="K69" s="154" t="s">
        <v>183</v>
      </c>
      <c r="L69" s="154" t="s">
        <v>183</v>
      </c>
      <c r="M69" s="154" t="s">
        <v>183</v>
      </c>
      <c r="N69" s="154" t="s">
        <v>183</v>
      </c>
      <c r="O69" s="154" t="s">
        <v>183</v>
      </c>
      <c r="P69" s="154" t="s">
        <v>183</v>
      </c>
      <c r="Q69" s="155" t="s">
        <v>183</v>
      </c>
    </row>
    <row r="70" spans="8:17" ht="15.75" x14ac:dyDescent="0.2">
      <c r="H70" s="351"/>
      <c r="I70" s="146" t="s">
        <v>236</v>
      </c>
      <c r="J70" s="146" t="s">
        <v>198</v>
      </c>
      <c r="K70" s="140" t="s">
        <v>183</v>
      </c>
      <c r="L70" s="140" t="s">
        <v>183</v>
      </c>
      <c r="M70" s="140" t="s">
        <v>183</v>
      </c>
      <c r="N70" s="140" t="s">
        <v>183</v>
      </c>
      <c r="O70" s="140" t="s">
        <v>183</v>
      </c>
      <c r="P70" s="140" t="s">
        <v>183</v>
      </c>
      <c r="Q70" s="141" t="s">
        <v>183</v>
      </c>
    </row>
    <row r="71" spans="8:17" ht="16.5" thickBot="1" x14ac:dyDescent="0.25">
      <c r="H71" s="351"/>
      <c r="I71" s="146" t="s">
        <v>181</v>
      </c>
      <c r="J71" s="146" t="s">
        <v>199</v>
      </c>
      <c r="K71" s="140" t="s">
        <v>183</v>
      </c>
      <c r="L71" s="140" t="s">
        <v>183</v>
      </c>
      <c r="M71" s="140" t="s">
        <v>183</v>
      </c>
      <c r="N71" s="140" t="s">
        <v>183</v>
      </c>
      <c r="O71" s="140" t="s">
        <v>183</v>
      </c>
      <c r="P71" s="140" t="s">
        <v>183</v>
      </c>
      <c r="Q71" s="141" t="s">
        <v>183</v>
      </c>
    </row>
    <row r="72" spans="8:17" ht="16.5" thickBot="1" x14ac:dyDescent="0.25">
      <c r="H72" s="352"/>
      <c r="I72" s="148" t="s">
        <v>181</v>
      </c>
      <c r="J72" s="148" t="s">
        <v>200</v>
      </c>
      <c r="K72" s="132" t="s">
        <v>183</v>
      </c>
      <c r="L72" s="132" t="s">
        <v>183</v>
      </c>
      <c r="M72" s="132" t="s">
        <v>183</v>
      </c>
      <c r="N72" s="132" t="s">
        <v>183</v>
      </c>
      <c r="O72" s="132" t="s">
        <v>183</v>
      </c>
      <c r="P72" s="132" t="s">
        <v>183</v>
      </c>
      <c r="Q72" s="133" t="s">
        <v>183</v>
      </c>
    </row>
    <row r="73" spans="8:17" ht="15.75" customHeight="1" x14ac:dyDescent="0.25">
      <c r="H73" s="345" t="s">
        <v>201</v>
      </c>
      <c r="I73" s="148" t="s">
        <v>145</v>
      </c>
      <c r="J73" s="148" t="s">
        <v>294</v>
      </c>
      <c r="K73" s="149" t="s">
        <v>174</v>
      </c>
      <c r="L73" s="149" t="s">
        <v>174</v>
      </c>
      <c r="M73" s="149" t="s">
        <v>174</v>
      </c>
      <c r="N73" s="149" t="s">
        <v>174</v>
      </c>
      <c r="O73" s="149" t="s">
        <v>174</v>
      </c>
      <c r="P73" s="149" t="s">
        <v>174</v>
      </c>
      <c r="Q73" s="150" t="s">
        <v>174</v>
      </c>
    </row>
    <row r="74" spans="8:17" ht="15.75" x14ac:dyDescent="0.25">
      <c r="H74" s="351"/>
      <c r="I74" s="151" t="s">
        <v>245</v>
      </c>
      <c r="J74" s="151" t="s">
        <v>155</v>
      </c>
      <c r="K74" s="152" t="s">
        <v>174</v>
      </c>
      <c r="L74" s="152" t="s">
        <v>174</v>
      </c>
      <c r="M74" s="152" t="s">
        <v>174</v>
      </c>
      <c r="N74" s="152" t="s">
        <v>174</v>
      </c>
      <c r="O74" s="152" t="s">
        <v>174</v>
      </c>
      <c r="P74" s="152" t="s">
        <v>174</v>
      </c>
      <c r="Q74" s="153" t="s">
        <v>174</v>
      </c>
    </row>
    <row r="75" spans="8:17" ht="15.75" x14ac:dyDescent="0.25">
      <c r="H75" s="351"/>
      <c r="I75" s="145" t="s">
        <v>236</v>
      </c>
      <c r="J75" s="145" t="s">
        <v>258</v>
      </c>
      <c r="K75" s="152" t="s">
        <v>174</v>
      </c>
      <c r="L75" s="152" t="s">
        <v>174</v>
      </c>
      <c r="M75" s="152" t="s">
        <v>174</v>
      </c>
      <c r="N75" s="152" t="s">
        <v>174</v>
      </c>
      <c r="O75" s="152" t="s">
        <v>174</v>
      </c>
      <c r="P75" s="152" t="s">
        <v>174</v>
      </c>
      <c r="Q75" s="153" t="s">
        <v>174</v>
      </c>
    </row>
    <row r="76" spans="8:17" ht="15.75" x14ac:dyDescent="0.25">
      <c r="H76" s="351"/>
      <c r="I76" s="145" t="s">
        <v>181</v>
      </c>
      <c r="J76" s="145" t="s">
        <v>259</v>
      </c>
      <c r="K76" s="152" t="s">
        <v>174</v>
      </c>
      <c r="L76" s="152" t="s">
        <v>174</v>
      </c>
      <c r="M76" s="152" t="s">
        <v>174</v>
      </c>
      <c r="N76" s="152" t="s">
        <v>174</v>
      </c>
      <c r="O76" s="152" t="s">
        <v>174</v>
      </c>
      <c r="P76" s="152" t="s">
        <v>174</v>
      </c>
      <c r="Q76" s="153" t="s">
        <v>174</v>
      </c>
    </row>
    <row r="77" spans="8:17" ht="15.75" x14ac:dyDescent="0.25">
      <c r="H77" s="351"/>
      <c r="I77" s="145" t="s">
        <v>181</v>
      </c>
      <c r="J77" s="145" t="s">
        <v>260</v>
      </c>
      <c r="K77" s="152" t="s">
        <v>174</v>
      </c>
      <c r="L77" s="152" t="s">
        <v>174</v>
      </c>
      <c r="M77" s="152" t="s">
        <v>174</v>
      </c>
      <c r="N77" s="152" t="s">
        <v>174</v>
      </c>
      <c r="O77" s="152" t="s">
        <v>174</v>
      </c>
      <c r="P77" s="152" t="s">
        <v>174</v>
      </c>
      <c r="Q77" s="153" t="s">
        <v>174</v>
      </c>
    </row>
    <row r="78" spans="8:17" ht="15.75" x14ac:dyDescent="0.25">
      <c r="H78" s="346"/>
      <c r="I78" s="145" t="s">
        <v>181</v>
      </c>
      <c r="J78" s="145" t="s">
        <v>261</v>
      </c>
      <c r="K78" s="152" t="s">
        <v>174</v>
      </c>
      <c r="L78" s="152" t="s">
        <v>174</v>
      </c>
      <c r="M78" s="152" t="s">
        <v>174</v>
      </c>
      <c r="N78" s="152" t="s">
        <v>174</v>
      </c>
      <c r="O78" s="152" t="s">
        <v>174</v>
      </c>
      <c r="P78" s="152" t="s">
        <v>174</v>
      </c>
      <c r="Q78" s="153" t="s">
        <v>174</v>
      </c>
    </row>
    <row r="79" spans="8:17" ht="15.75" x14ac:dyDescent="0.25">
      <c r="H79" s="346"/>
      <c r="I79" s="146" t="s">
        <v>145</v>
      </c>
      <c r="J79" s="146" t="s">
        <v>202</v>
      </c>
      <c r="K79" s="154" t="s">
        <v>183</v>
      </c>
      <c r="L79" s="154" t="s">
        <v>183</v>
      </c>
      <c r="M79" s="154" t="s">
        <v>183</v>
      </c>
      <c r="N79" s="154" t="s">
        <v>183</v>
      </c>
      <c r="O79" s="154" t="s">
        <v>183</v>
      </c>
      <c r="P79" s="154" t="s">
        <v>183</v>
      </c>
      <c r="Q79" s="155" t="s">
        <v>183</v>
      </c>
    </row>
    <row r="80" spans="8:17" ht="15.75" x14ac:dyDescent="0.25">
      <c r="H80" s="346"/>
      <c r="I80" s="139" t="s">
        <v>203</v>
      </c>
      <c r="J80" s="139" t="s">
        <v>204</v>
      </c>
      <c r="K80" s="154" t="s">
        <v>183</v>
      </c>
      <c r="L80" s="154" t="s">
        <v>183</v>
      </c>
      <c r="M80" s="154" t="s">
        <v>183</v>
      </c>
      <c r="N80" s="154" t="s">
        <v>183</v>
      </c>
      <c r="O80" s="154" t="s">
        <v>183</v>
      </c>
      <c r="P80" s="154" t="s">
        <v>183</v>
      </c>
      <c r="Q80" s="155" t="s">
        <v>183</v>
      </c>
    </row>
    <row r="81" spans="8:17" ht="15.75" x14ac:dyDescent="0.25">
      <c r="H81" s="346"/>
      <c r="I81" s="139" t="s">
        <v>181</v>
      </c>
      <c r="J81" s="139" t="s">
        <v>205</v>
      </c>
      <c r="K81" s="154" t="s">
        <v>183</v>
      </c>
      <c r="L81" s="154" t="s">
        <v>183</v>
      </c>
      <c r="M81" s="154" t="s">
        <v>183</v>
      </c>
      <c r="N81" s="154" t="s">
        <v>183</v>
      </c>
      <c r="O81" s="154" t="s">
        <v>183</v>
      </c>
      <c r="P81" s="154" t="s">
        <v>183</v>
      </c>
      <c r="Q81" s="155" t="s">
        <v>183</v>
      </c>
    </row>
    <row r="82" spans="8:17" ht="15.75" x14ac:dyDescent="0.25">
      <c r="H82" s="346"/>
      <c r="I82" s="139" t="s">
        <v>181</v>
      </c>
      <c r="J82" s="139" t="s">
        <v>206</v>
      </c>
      <c r="K82" s="154" t="s">
        <v>183</v>
      </c>
      <c r="L82" s="154" t="s">
        <v>183</v>
      </c>
      <c r="M82" s="154" t="s">
        <v>183</v>
      </c>
      <c r="N82" s="154" t="s">
        <v>183</v>
      </c>
      <c r="O82" s="154" t="s">
        <v>183</v>
      </c>
      <c r="P82" s="154" t="s">
        <v>183</v>
      </c>
      <c r="Q82" s="155" t="s">
        <v>183</v>
      </c>
    </row>
    <row r="83" spans="8:17" ht="16.5" thickBot="1" x14ac:dyDescent="0.3">
      <c r="H83" s="346"/>
      <c r="I83" s="146" t="s">
        <v>181</v>
      </c>
      <c r="J83" s="146" t="s">
        <v>207</v>
      </c>
      <c r="K83" s="154" t="s">
        <v>183</v>
      </c>
      <c r="L83" s="154" t="s">
        <v>183</v>
      </c>
      <c r="M83" s="154" t="s">
        <v>183</v>
      </c>
      <c r="N83" s="154" t="s">
        <v>183</v>
      </c>
      <c r="O83" s="154" t="s">
        <v>183</v>
      </c>
      <c r="P83" s="154" t="s">
        <v>183</v>
      </c>
      <c r="Q83" s="155" t="s">
        <v>183</v>
      </c>
    </row>
    <row r="84" spans="8:17" ht="15.75" customHeight="1" x14ac:dyDescent="0.2">
      <c r="H84" s="345" t="s">
        <v>208</v>
      </c>
      <c r="I84" s="125" t="s">
        <v>145</v>
      </c>
      <c r="J84" s="125" t="s">
        <v>262</v>
      </c>
      <c r="K84" s="134" t="s">
        <v>174</v>
      </c>
      <c r="L84" s="134" t="s">
        <v>174</v>
      </c>
      <c r="M84" s="134" t="s">
        <v>174</v>
      </c>
      <c r="N84" s="134" t="s">
        <v>174</v>
      </c>
      <c r="O84" s="134" t="s">
        <v>174</v>
      </c>
      <c r="P84" s="134" t="s">
        <v>174</v>
      </c>
      <c r="Q84" s="135" t="s">
        <v>174</v>
      </c>
    </row>
    <row r="85" spans="8:17" ht="15.75" x14ac:dyDescent="0.2">
      <c r="H85" s="346"/>
      <c r="I85" s="145" t="s">
        <v>236</v>
      </c>
      <c r="J85" s="145" t="s">
        <v>263</v>
      </c>
      <c r="K85" s="137" t="s">
        <v>174</v>
      </c>
      <c r="L85" s="137" t="s">
        <v>174</v>
      </c>
      <c r="M85" s="137" t="s">
        <v>174</v>
      </c>
      <c r="N85" s="137" t="s">
        <v>174</v>
      </c>
      <c r="O85" s="137" t="s">
        <v>174</v>
      </c>
      <c r="P85" s="137" t="s">
        <v>174</v>
      </c>
      <c r="Q85" s="138" t="s">
        <v>174</v>
      </c>
    </row>
    <row r="86" spans="8:17" ht="15.75" x14ac:dyDescent="0.2">
      <c r="H86" s="346"/>
      <c r="I86" s="128" t="s">
        <v>181</v>
      </c>
      <c r="J86" s="128" t="s">
        <v>209</v>
      </c>
      <c r="K86" s="137" t="s">
        <v>174</v>
      </c>
      <c r="L86" s="137" t="s">
        <v>174</v>
      </c>
      <c r="M86" s="137" t="s">
        <v>174</v>
      </c>
      <c r="N86" s="137" t="s">
        <v>174</v>
      </c>
      <c r="O86" s="137" t="s">
        <v>174</v>
      </c>
      <c r="P86" s="137" t="s">
        <v>174</v>
      </c>
      <c r="Q86" s="138" t="s">
        <v>174</v>
      </c>
    </row>
    <row r="87" spans="8:17" ht="15.75" x14ac:dyDescent="0.2">
      <c r="H87" s="346"/>
      <c r="I87" s="128" t="s">
        <v>181</v>
      </c>
      <c r="J87" s="128" t="s">
        <v>264</v>
      </c>
      <c r="K87" s="137" t="s">
        <v>174</v>
      </c>
      <c r="L87" s="137" t="s">
        <v>174</v>
      </c>
      <c r="M87" s="137" t="s">
        <v>174</v>
      </c>
      <c r="N87" s="137" t="s">
        <v>174</v>
      </c>
      <c r="O87" s="137" t="s">
        <v>174</v>
      </c>
      <c r="P87" s="137" t="s">
        <v>174</v>
      </c>
      <c r="Q87" s="138" t="s">
        <v>174</v>
      </c>
    </row>
    <row r="88" spans="8:17" ht="15.75" x14ac:dyDescent="0.25">
      <c r="H88" s="346"/>
      <c r="I88" s="139" t="s">
        <v>145</v>
      </c>
      <c r="J88" s="139" t="s">
        <v>265</v>
      </c>
      <c r="K88" s="154" t="s">
        <v>183</v>
      </c>
      <c r="L88" s="154" t="s">
        <v>183</v>
      </c>
      <c r="M88" s="154" t="s">
        <v>183</v>
      </c>
      <c r="N88" s="154" t="s">
        <v>183</v>
      </c>
      <c r="O88" s="154" t="s">
        <v>183</v>
      </c>
      <c r="P88" s="154" t="s">
        <v>183</v>
      </c>
      <c r="Q88" s="155" t="s">
        <v>183</v>
      </c>
    </row>
    <row r="89" spans="8:17" ht="15.75" x14ac:dyDescent="0.25">
      <c r="H89" s="346"/>
      <c r="I89" s="139" t="s">
        <v>236</v>
      </c>
      <c r="J89" s="139" t="s">
        <v>210</v>
      </c>
      <c r="K89" s="154" t="s">
        <v>183</v>
      </c>
      <c r="L89" s="154" t="s">
        <v>183</v>
      </c>
      <c r="M89" s="154" t="s">
        <v>183</v>
      </c>
      <c r="N89" s="154" t="s">
        <v>183</v>
      </c>
      <c r="O89" s="154" t="s">
        <v>183</v>
      </c>
      <c r="P89" s="154" t="s">
        <v>183</v>
      </c>
      <c r="Q89" s="155" t="s">
        <v>183</v>
      </c>
    </row>
    <row r="90" spans="8:17" ht="15.75" x14ac:dyDescent="0.25">
      <c r="H90" s="346"/>
      <c r="I90" s="139" t="s">
        <v>181</v>
      </c>
      <c r="J90" s="139" t="s">
        <v>221</v>
      </c>
      <c r="K90" s="154" t="s">
        <v>183</v>
      </c>
      <c r="L90" s="154" t="s">
        <v>183</v>
      </c>
      <c r="M90" s="154" t="s">
        <v>183</v>
      </c>
      <c r="N90" s="154" t="s">
        <v>183</v>
      </c>
      <c r="O90" s="154" t="s">
        <v>183</v>
      </c>
      <c r="P90" s="154" t="s">
        <v>183</v>
      </c>
      <c r="Q90" s="155" t="s">
        <v>183</v>
      </c>
    </row>
    <row r="91" spans="8:17" ht="16.5" thickBot="1" x14ac:dyDescent="0.3">
      <c r="H91" s="346"/>
      <c r="I91" s="139" t="s">
        <v>181</v>
      </c>
      <c r="J91" s="139" t="s">
        <v>211</v>
      </c>
      <c r="K91" s="154" t="s">
        <v>183</v>
      </c>
      <c r="L91" s="154" t="s">
        <v>183</v>
      </c>
      <c r="M91" s="154" t="s">
        <v>183</v>
      </c>
      <c r="N91" s="154" t="s">
        <v>183</v>
      </c>
      <c r="O91" s="154" t="s">
        <v>183</v>
      </c>
      <c r="P91" s="154" t="s">
        <v>183</v>
      </c>
      <c r="Q91" s="155" t="s">
        <v>183</v>
      </c>
    </row>
    <row r="92" spans="8:17" ht="15.75" customHeight="1" x14ac:dyDescent="0.2">
      <c r="H92" s="345" t="s">
        <v>212</v>
      </c>
      <c r="I92" s="125" t="s">
        <v>145</v>
      </c>
      <c r="J92" s="125" t="s">
        <v>266</v>
      </c>
      <c r="K92" s="126" t="s">
        <v>180</v>
      </c>
      <c r="L92" s="126" t="s">
        <v>180</v>
      </c>
      <c r="M92" s="126" t="s">
        <v>180</v>
      </c>
      <c r="N92" s="126" t="s">
        <v>180</v>
      </c>
      <c r="O92" s="126" t="s">
        <v>180</v>
      </c>
      <c r="P92" s="126" t="s">
        <v>180</v>
      </c>
      <c r="Q92" s="127" t="s">
        <v>180</v>
      </c>
    </row>
    <row r="93" spans="8:17" ht="15.75" x14ac:dyDescent="0.2">
      <c r="H93" s="351"/>
      <c r="I93" s="128" t="s">
        <v>146</v>
      </c>
      <c r="J93" s="128" t="s">
        <v>267</v>
      </c>
      <c r="K93" s="129" t="s">
        <v>180</v>
      </c>
      <c r="L93" s="129" t="s">
        <v>180</v>
      </c>
      <c r="M93" s="129" t="s">
        <v>180</v>
      </c>
      <c r="N93" s="129" t="s">
        <v>180</v>
      </c>
      <c r="O93" s="129" t="s">
        <v>180</v>
      </c>
      <c r="P93" s="129" t="s">
        <v>180</v>
      </c>
      <c r="Q93" s="130" t="s">
        <v>180</v>
      </c>
    </row>
    <row r="94" spans="8:17" ht="15.75" x14ac:dyDescent="0.2">
      <c r="H94" s="351"/>
      <c r="I94" s="128" t="s">
        <v>181</v>
      </c>
      <c r="J94" s="128" t="s">
        <v>268</v>
      </c>
      <c r="K94" s="129" t="s">
        <v>180</v>
      </c>
      <c r="L94" s="129" t="s">
        <v>180</v>
      </c>
      <c r="M94" s="129" t="s">
        <v>180</v>
      </c>
      <c r="N94" s="129" t="s">
        <v>180</v>
      </c>
      <c r="O94" s="129" t="s">
        <v>180</v>
      </c>
      <c r="P94" s="129" t="s">
        <v>180</v>
      </c>
      <c r="Q94" s="130" t="s">
        <v>180</v>
      </c>
    </row>
    <row r="95" spans="8:17" ht="16.5" thickBot="1" x14ac:dyDescent="0.25">
      <c r="H95" s="352"/>
      <c r="I95" s="142" t="s">
        <v>182</v>
      </c>
      <c r="J95" s="142" t="s">
        <v>269</v>
      </c>
      <c r="K95" s="132" t="s">
        <v>183</v>
      </c>
      <c r="L95" s="132" t="s">
        <v>183</v>
      </c>
      <c r="M95" s="132" t="s">
        <v>183</v>
      </c>
      <c r="N95" s="132" t="s">
        <v>183</v>
      </c>
      <c r="O95" s="132" t="s">
        <v>183</v>
      </c>
      <c r="P95" s="132" t="s">
        <v>183</v>
      </c>
      <c r="Q95" s="133" t="s">
        <v>183</v>
      </c>
    </row>
    <row r="96" spans="8:17" ht="15.75" customHeight="1" x14ac:dyDescent="0.2">
      <c r="H96" s="124"/>
      <c r="I96" s="125" t="s">
        <v>145</v>
      </c>
      <c r="J96" s="125" t="s">
        <v>270</v>
      </c>
      <c r="K96" s="134" t="s">
        <v>174</v>
      </c>
      <c r="L96" s="134" t="s">
        <v>174</v>
      </c>
      <c r="M96" s="134" t="s">
        <v>174</v>
      </c>
      <c r="N96" s="134" t="s">
        <v>174</v>
      </c>
      <c r="O96" s="134" t="s">
        <v>174</v>
      </c>
      <c r="P96" s="134" t="s">
        <v>174</v>
      </c>
      <c r="Q96" s="135" t="s">
        <v>174</v>
      </c>
    </row>
    <row r="97" spans="8:17" ht="15.75" x14ac:dyDescent="0.2">
      <c r="H97" s="136"/>
      <c r="I97" s="128" t="s">
        <v>146</v>
      </c>
      <c r="J97" s="128" t="s">
        <v>271</v>
      </c>
      <c r="K97" s="137" t="s">
        <v>174</v>
      </c>
      <c r="L97" s="137" t="s">
        <v>174</v>
      </c>
      <c r="M97" s="137" t="s">
        <v>174</v>
      </c>
      <c r="N97" s="137" t="s">
        <v>174</v>
      </c>
      <c r="O97" s="137" t="s">
        <v>174</v>
      </c>
      <c r="P97" s="137" t="s">
        <v>174</v>
      </c>
      <c r="Q97" s="138" t="s">
        <v>174</v>
      </c>
    </row>
    <row r="98" spans="8:17" ht="15.75" customHeight="1" x14ac:dyDescent="0.2">
      <c r="H98" s="351" t="s">
        <v>213</v>
      </c>
      <c r="I98" s="128" t="s">
        <v>181</v>
      </c>
      <c r="J98" s="128" t="s">
        <v>272</v>
      </c>
      <c r="K98" s="137" t="s">
        <v>174</v>
      </c>
      <c r="L98" s="137" t="s">
        <v>174</v>
      </c>
      <c r="M98" s="137" t="s">
        <v>174</v>
      </c>
      <c r="N98" s="137" t="s">
        <v>174</v>
      </c>
      <c r="O98" s="137" t="s">
        <v>174</v>
      </c>
      <c r="P98" s="137" t="s">
        <v>174</v>
      </c>
      <c r="Q98" s="138" t="s">
        <v>174</v>
      </c>
    </row>
    <row r="99" spans="8:17" ht="15.75" x14ac:dyDescent="0.2">
      <c r="H99" s="351"/>
      <c r="I99" s="139" t="s">
        <v>145</v>
      </c>
      <c r="J99" s="139" t="s">
        <v>273</v>
      </c>
      <c r="K99" s="140" t="s">
        <v>183</v>
      </c>
      <c r="L99" s="140" t="s">
        <v>183</v>
      </c>
      <c r="M99" s="140" t="s">
        <v>183</v>
      </c>
      <c r="N99" s="140" t="s">
        <v>183</v>
      </c>
      <c r="O99" s="140" t="s">
        <v>183</v>
      </c>
      <c r="P99" s="140" t="s">
        <v>183</v>
      </c>
      <c r="Q99" s="141" t="s">
        <v>183</v>
      </c>
    </row>
    <row r="100" spans="8:17" ht="15.75" x14ac:dyDescent="0.2">
      <c r="H100" s="351"/>
      <c r="I100" s="139" t="s">
        <v>236</v>
      </c>
      <c r="J100" s="139" t="s">
        <v>274</v>
      </c>
      <c r="K100" s="140" t="s">
        <v>183</v>
      </c>
      <c r="L100" s="140" t="s">
        <v>183</v>
      </c>
      <c r="M100" s="140" t="s">
        <v>183</v>
      </c>
      <c r="N100" s="140" t="s">
        <v>183</v>
      </c>
      <c r="O100" s="140" t="s">
        <v>183</v>
      </c>
      <c r="P100" s="140" t="s">
        <v>183</v>
      </c>
      <c r="Q100" s="141" t="s">
        <v>183</v>
      </c>
    </row>
    <row r="101" spans="8:17" ht="16.5" thickBot="1" x14ac:dyDescent="0.25">
      <c r="H101" s="352"/>
      <c r="I101" s="131" t="s">
        <v>181</v>
      </c>
      <c r="J101" s="131" t="s">
        <v>275</v>
      </c>
      <c r="K101" s="132" t="s">
        <v>183</v>
      </c>
      <c r="L101" s="132" t="s">
        <v>183</v>
      </c>
      <c r="M101" s="132" t="s">
        <v>183</v>
      </c>
      <c r="N101" s="132" t="s">
        <v>183</v>
      </c>
      <c r="O101" s="132" t="s">
        <v>183</v>
      </c>
      <c r="P101" s="132" t="s">
        <v>183</v>
      </c>
      <c r="Q101" s="133" t="s">
        <v>183</v>
      </c>
    </row>
    <row r="102" spans="8:17" ht="15.75" customHeight="1" x14ac:dyDescent="0.2">
      <c r="H102" s="351" t="s">
        <v>214</v>
      </c>
      <c r="I102" s="156" t="s">
        <v>145</v>
      </c>
      <c r="J102" s="156" t="s">
        <v>276</v>
      </c>
      <c r="K102" s="143" t="s">
        <v>174</v>
      </c>
      <c r="L102" s="143" t="s">
        <v>174</v>
      </c>
      <c r="M102" s="143" t="s">
        <v>174</v>
      </c>
      <c r="N102" s="143" t="s">
        <v>174</v>
      </c>
      <c r="O102" s="143" t="s">
        <v>174</v>
      </c>
      <c r="P102" s="143" t="s">
        <v>174</v>
      </c>
      <c r="Q102" s="144" t="s">
        <v>174</v>
      </c>
    </row>
    <row r="103" spans="8:17" ht="15.75" x14ac:dyDescent="0.2">
      <c r="H103" s="351"/>
      <c r="I103" s="128" t="s">
        <v>236</v>
      </c>
      <c r="J103" s="128" t="s">
        <v>277</v>
      </c>
      <c r="K103" s="137" t="s">
        <v>174</v>
      </c>
      <c r="L103" s="137" t="s">
        <v>174</v>
      </c>
      <c r="M103" s="137" t="s">
        <v>174</v>
      </c>
      <c r="N103" s="137" t="s">
        <v>174</v>
      </c>
      <c r="O103" s="137" t="s">
        <v>174</v>
      </c>
      <c r="P103" s="137" t="s">
        <v>174</v>
      </c>
      <c r="Q103" s="138" t="s">
        <v>174</v>
      </c>
    </row>
    <row r="104" spans="8:17" ht="15.75" x14ac:dyDescent="0.2">
      <c r="H104" s="351"/>
      <c r="I104" s="128" t="s">
        <v>181</v>
      </c>
      <c r="J104" s="128" t="s">
        <v>278</v>
      </c>
      <c r="K104" s="137" t="s">
        <v>174</v>
      </c>
      <c r="L104" s="137" t="s">
        <v>174</v>
      </c>
      <c r="M104" s="137" t="s">
        <v>174</v>
      </c>
      <c r="N104" s="137" t="s">
        <v>174</v>
      </c>
      <c r="O104" s="137" t="s">
        <v>174</v>
      </c>
      <c r="P104" s="137" t="s">
        <v>174</v>
      </c>
      <c r="Q104" s="138" t="s">
        <v>174</v>
      </c>
    </row>
    <row r="105" spans="8:17" ht="15.75" x14ac:dyDescent="0.2">
      <c r="H105" s="351"/>
      <c r="I105" s="128" t="s">
        <v>181</v>
      </c>
      <c r="J105" s="128" t="s">
        <v>279</v>
      </c>
      <c r="K105" s="137" t="s">
        <v>174</v>
      </c>
      <c r="L105" s="137" t="s">
        <v>174</v>
      </c>
      <c r="M105" s="137" t="s">
        <v>174</v>
      </c>
      <c r="N105" s="137" t="s">
        <v>174</v>
      </c>
      <c r="O105" s="137" t="s">
        <v>174</v>
      </c>
      <c r="P105" s="137" t="s">
        <v>174</v>
      </c>
      <c r="Q105" s="138" t="s">
        <v>174</v>
      </c>
    </row>
    <row r="106" spans="8:17" ht="16.5" thickBot="1" x14ac:dyDescent="0.25">
      <c r="H106" s="352"/>
      <c r="I106" s="157" t="s">
        <v>182</v>
      </c>
      <c r="J106" s="157" t="s">
        <v>280</v>
      </c>
      <c r="K106" s="132" t="s">
        <v>183</v>
      </c>
      <c r="L106" s="132" t="s">
        <v>183</v>
      </c>
      <c r="M106" s="132" t="s">
        <v>183</v>
      </c>
      <c r="N106" s="132" t="s">
        <v>183</v>
      </c>
      <c r="O106" s="132" t="s">
        <v>183</v>
      </c>
      <c r="P106" s="132" t="s">
        <v>183</v>
      </c>
      <c r="Q106" s="133" t="s">
        <v>183</v>
      </c>
    </row>
    <row r="107" spans="8:17" ht="15.75" customHeight="1" x14ac:dyDescent="0.2">
      <c r="H107" s="348" t="s">
        <v>215</v>
      </c>
      <c r="I107" s="156" t="s">
        <v>181</v>
      </c>
      <c r="J107" s="125" t="s">
        <v>222</v>
      </c>
      <c r="K107" s="134" t="s">
        <v>174</v>
      </c>
      <c r="L107" s="134" t="s">
        <v>174</v>
      </c>
      <c r="M107" s="134" t="s">
        <v>174</v>
      </c>
      <c r="N107" s="158" t="s">
        <v>223</v>
      </c>
      <c r="O107" s="158" t="s">
        <v>223</v>
      </c>
      <c r="P107" s="158" t="s">
        <v>223</v>
      </c>
      <c r="Q107" s="159" t="s">
        <v>223</v>
      </c>
    </row>
    <row r="108" spans="8:17" ht="15.75" x14ac:dyDescent="0.2">
      <c r="H108" s="348"/>
      <c r="I108" s="128" t="s">
        <v>146</v>
      </c>
      <c r="J108" s="128" t="s">
        <v>224</v>
      </c>
      <c r="K108" s="137" t="s">
        <v>174</v>
      </c>
      <c r="L108" s="137" t="s">
        <v>174</v>
      </c>
      <c r="M108" s="137" t="s">
        <v>174</v>
      </c>
      <c r="N108" s="160" t="s">
        <v>223</v>
      </c>
      <c r="O108" s="160" t="s">
        <v>223</v>
      </c>
      <c r="P108" s="160" t="s">
        <v>223</v>
      </c>
      <c r="Q108" s="161" t="s">
        <v>223</v>
      </c>
    </row>
    <row r="109" spans="8:17" ht="16.5" thickBot="1" x14ac:dyDescent="0.25">
      <c r="H109" s="349"/>
      <c r="I109" s="162" t="s">
        <v>181</v>
      </c>
      <c r="J109" s="162" t="s">
        <v>233</v>
      </c>
      <c r="K109" s="163" t="s">
        <v>174</v>
      </c>
      <c r="L109" s="163" t="s">
        <v>174</v>
      </c>
      <c r="M109" s="163" t="s">
        <v>174</v>
      </c>
      <c r="N109" s="164" t="s">
        <v>223</v>
      </c>
      <c r="O109" s="164" t="s">
        <v>223</v>
      </c>
      <c r="P109" s="164" t="s">
        <v>223</v>
      </c>
      <c r="Q109" s="165" t="s">
        <v>223</v>
      </c>
    </row>
    <row r="110" spans="8:17" ht="15.75" x14ac:dyDescent="0.2">
      <c r="H110" s="348" t="s">
        <v>215</v>
      </c>
      <c r="I110" s="156" t="s">
        <v>145</v>
      </c>
      <c r="J110" s="156" t="s">
        <v>281</v>
      </c>
      <c r="K110" s="166" t="s">
        <v>223</v>
      </c>
      <c r="L110" s="166" t="s">
        <v>223</v>
      </c>
      <c r="M110" s="166" t="s">
        <v>223</v>
      </c>
      <c r="N110" s="143" t="s">
        <v>174</v>
      </c>
      <c r="O110" s="143" t="s">
        <v>174</v>
      </c>
      <c r="P110" s="143" t="s">
        <v>174</v>
      </c>
      <c r="Q110" s="144" t="s">
        <v>174</v>
      </c>
    </row>
    <row r="111" spans="8:17" ht="15.75" x14ac:dyDescent="0.2">
      <c r="H111" s="348"/>
      <c r="I111" s="128" t="s">
        <v>236</v>
      </c>
      <c r="J111" s="128" t="s">
        <v>282</v>
      </c>
      <c r="K111" s="160" t="s">
        <v>223</v>
      </c>
      <c r="L111" s="160" t="s">
        <v>223</v>
      </c>
      <c r="M111" s="160" t="s">
        <v>223</v>
      </c>
      <c r="N111" s="137" t="s">
        <v>174</v>
      </c>
      <c r="O111" s="137" t="s">
        <v>174</v>
      </c>
      <c r="P111" s="137" t="s">
        <v>174</v>
      </c>
      <c r="Q111" s="138" t="s">
        <v>174</v>
      </c>
    </row>
    <row r="112" spans="8:17" ht="16.5" thickBot="1" x14ac:dyDescent="0.25">
      <c r="H112" s="349"/>
      <c r="I112" s="162" t="s">
        <v>236</v>
      </c>
      <c r="J112" s="162" t="s">
        <v>283</v>
      </c>
      <c r="K112" s="160" t="s">
        <v>223</v>
      </c>
      <c r="L112" s="160" t="s">
        <v>223</v>
      </c>
      <c r="M112" s="160" t="s">
        <v>223</v>
      </c>
      <c r="N112" s="137" t="s">
        <v>174</v>
      </c>
      <c r="O112" s="137" t="s">
        <v>174</v>
      </c>
      <c r="P112" s="137" t="s">
        <v>174</v>
      </c>
      <c r="Q112" s="138" t="s">
        <v>174</v>
      </c>
    </row>
    <row r="113" spans="8:17" ht="15.75" x14ac:dyDescent="0.2">
      <c r="H113" s="350" t="s">
        <v>216</v>
      </c>
      <c r="I113" s="125" t="s">
        <v>181</v>
      </c>
      <c r="J113" s="125" t="s">
        <v>284</v>
      </c>
      <c r="K113" s="134" t="s">
        <v>174</v>
      </c>
      <c r="L113" s="134" t="s">
        <v>174</v>
      </c>
      <c r="M113" s="134" t="s">
        <v>174</v>
      </c>
      <c r="N113" s="134" t="s">
        <v>174</v>
      </c>
      <c r="O113" s="134" t="s">
        <v>174</v>
      </c>
      <c r="P113" s="134" t="s">
        <v>174</v>
      </c>
      <c r="Q113" s="135" t="s">
        <v>174</v>
      </c>
    </row>
    <row r="114" spans="8:17" ht="15.75" x14ac:dyDescent="0.2">
      <c r="H114" s="346"/>
      <c r="I114" s="128" t="s">
        <v>182</v>
      </c>
      <c r="J114" s="128" t="s">
        <v>285</v>
      </c>
      <c r="K114" s="137" t="s">
        <v>174</v>
      </c>
      <c r="L114" s="137" t="s">
        <v>174</v>
      </c>
      <c r="M114" s="137" t="s">
        <v>174</v>
      </c>
      <c r="N114" s="137" t="s">
        <v>174</v>
      </c>
      <c r="O114" s="137" t="s">
        <v>174</v>
      </c>
      <c r="P114" s="137" t="s">
        <v>174</v>
      </c>
      <c r="Q114" s="138" t="s">
        <v>174</v>
      </c>
    </row>
    <row r="115" spans="8:17" ht="15.75" x14ac:dyDescent="0.2">
      <c r="H115" s="346"/>
      <c r="I115" s="128" t="s">
        <v>181</v>
      </c>
      <c r="J115" s="128" t="s">
        <v>234</v>
      </c>
      <c r="K115" s="137" t="s">
        <v>174</v>
      </c>
      <c r="L115" s="137" t="s">
        <v>174</v>
      </c>
      <c r="M115" s="137" t="s">
        <v>174</v>
      </c>
      <c r="N115" s="137" t="s">
        <v>174</v>
      </c>
      <c r="O115" s="137" t="s">
        <v>174</v>
      </c>
      <c r="P115" s="137" t="s">
        <v>174</v>
      </c>
      <c r="Q115" s="138" t="s">
        <v>174</v>
      </c>
    </row>
    <row r="116" spans="8:17" ht="16.5" thickBot="1" x14ac:dyDescent="0.25">
      <c r="H116" s="347"/>
      <c r="I116" s="131" t="s">
        <v>182</v>
      </c>
      <c r="J116" s="131" t="s">
        <v>235</v>
      </c>
      <c r="K116" s="132" t="s">
        <v>183</v>
      </c>
      <c r="L116" s="132" t="s">
        <v>183</v>
      </c>
      <c r="M116" s="132" t="s">
        <v>183</v>
      </c>
      <c r="N116" s="132" t="s">
        <v>183</v>
      </c>
      <c r="O116" s="132" t="s">
        <v>183</v>
      </c>
      <c r="P116" s="132" t="s">
        <v>183</v>
      </c>
      <c r="Q116" s="133" t="s">
        <v>183</v>
      </c>
    </row>
  </sheetData>
  <mergeCells count="18">
    <mergeCell ref="H110:H112"/>
    <mergeCell ref="H113:H116"/>
    <mergeCell ref="H33:H38"/>
    <mergeCell ref="H39:H44"/>
    <mergeCell ref="H45:H50"/>
    <mergeCell ref="H51:H61"/>
    <mergeCell ref="H62:H72"/>
    <mergeCell ref="H107:H109"/>
    <mergeCell ref="H73:H83"/>
    <mergeCell ref="H84:H91"/>
    <mergeCell ref="H92:H95"/>
    <mergeCell ref="H102:H106"/>
    <mergeCell ref="H98:H101"/>
    <mergeCell ref="B1:F1"/>
    <mergeCell ref="C2:F2"/>
    <mergeCell ref="H2:L2"/>
    <mergeCell ref="K25:Q26"/>
    <mergeCell ref="H29:H32"/>
  </mergeCells>
  <conditionalFormatting sqref="D4:D23">
    <cfRule type="containsBlanks" dxfId="6" priority="16">
      <formula>LEN(TRIM(D4))=0</formula>
    </cfRule>
    <cfRule type="cellIs" dxfId="5" priority="17" operator="equal">
      <formula>0</formula>
    </cfRule>
  </conditionalFormatting>
  <conditionalFormatting sqref="J4:J20">
    <cfRule type="containsBlanks" dxfId="4" priority="8">
      <formula>LEN(TRIM(J4))=0</formula>
    </cfRule>
    <cfRule type="cellIs" dxfId="3" priority="9" operator="equal">
      <formula>0</formula>
    </cfRule>
  </conditionalFormatting>
  <conditionalFormatting sqref="J25:J50 J52:J60 J86:J114 J62:J84">
    <cfRule type="duplicateValues" dxfId="2" priority="71"/>
  </conditionalFormatting>
  <conditionalFormatting sqref="J51">
    <cfRule type="duplicateValues" dxfId="1" priority="2"/>
  </conditionalFormatting>
  <conditionalFormatting sqref="J8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6F16-9C88-432B-B816-C53562BCACD0}">
  <sheetPr>
    <tabColor theme="5" tint="-0.249977111117893"/>
  </sheetPr>
  <dimension ref="B2:F55"/>
  <sheetViews>
    <sheetView topLeftCell="A7" zoomScaleNormal="100" workbookViewId="0">
      <selection activeCell="G24" sqref="G24"/>
    </sheetView>
  </sheetViews>
  <sheetFormatPr baseColWidth="10" defaultRowHeight="12.75" x14ac:dyDescent="0.2"/>
  <cols>
    <col min="2" max="2" width="3" style="81" bestFit="1" customWidth="1"/>
    <col min="3" max="3" width="28.5703125" bestFit="1" customWidth="1"/>
    <col min="5" max="5" width="21.5703125" customWidth="1"/>
    <col min="6" max="6" width="2.42578125" customWidth="1"/>
  </cols>
  <sheetData>
    <row r="2" spans="2:6" ht="13.5" thickBot="1" x14ac:dyDescent="0.25">
      <c r="B2" s="353" t="s">
        <v>109</v>
      </c>
      <c r="C2" s="353"/>
      <c r="D2" s="353"/>
      <c r="E2" s="86"/>
    </row>
    <row r="3" spans="2:6" x14ac:dyDescent="0.2">
      <c r="B3" s="82" t="s">
        <v>110</v>
      </c>
      <c r="C3" s="67" t="s">
        <v>56</v>
      </c>
      <c r="D3" s="67" t="s">
        <v>57</v>
      </c>
      <c r="E3" s="92" t="s">
        <v>61</v>
      </c>
    </row>
    <row r="4" spans="2:6" x14ac:dyDescent="0.2">
      <c r="B4" s="88">
        <v>1</v>
      </c>
      <c r="C4" s="89" t="s">
        <v>65</v>
      </c>
      <c r="D4" s="90" t="e">
        <f>#REF!</f>
        <v>#REF!</v>
      </c>
      <c r="E4" s="91" t="e">
        <f>#REF!</f>
        <v>#REF!</v>
      </c>
      <c r="F4" s="87" t="e">
        <f>E4</f>
        <v>#REF!</v>
      </c>
    </row>
    <row r="5" spans="2:6" x14ac:dyDescent="0.2">
      <c r="B5" s="88">
        <v>2</v>
      </c>
      <c r="C5" s="89" t="s">
        <v>66</v>
      </c>
      <c r="D5" s="90" t="e">
        <f>#REF!</f>
        <v>#REF!</v>
      </c>
      <c r="E5" s="91" t="e">
        <f>#REF!</f>
        <v>#REF!</v>
      </c>
      <c r="F5" s="87" t="e">
        <f t="shared" ref="F5:F27" si="0">E5</f>
        <v>#REF!</v>
      </c>
    </row>
    <row r="6" spans="2:6" x14ac:dyDescent="0.2">
      <c r="B6" s="88">
        <v>3</v>
      </c>
      <c r="C6" s="89" t="s">
        <v>106</v>
      </c>
      <c r="D6" s="90" t="e">
        <f>#REF!</f>
        <v>#REF!</v>
      </c>
      <c r="E6" s="91" t="e">
        <f>#REF!</f>
        <v>#REF!</v>
      </c>
      <c r="F6" s="87" t="e">
        <f t="shared" si="0"/>
        <v>#REF!</v>
      </c>
    </row>
    <row r="7" spans="2:6" x14ac:dyDescent="0.2">
      <c r="B7" s="88">
        <v>4</v>
      </c>
      <c r="C7" s="89" t="s">
        <v>107</v>
      </c>
      <c r="D7" s="90" t="e">
        <f>#REF!</f>
        <v>#REF!</v>
      </c>
      <c r="E7" s="91" t="e">
        <f>#REF!</f>
        <v>#REF!</v>
      </c>
      <c r="F7" s="87" t="e">
        <f t="shared" si="0"/>
        <v>#REF!</v>
      </c>
    </row>
    <row r="8" spans="2:6" x14ac:dyDescent="0.2">
      <c r="B8" s="88">
        <v>5</v>
      </c>
      <c r="C8" s="89" t="s">
        <v>6</v>
      </c>
      <c r="D8" s="90" t="e">
        <f>#REF!</f>
        <v>#REF!</v>
      </c>
      <c r="E8" s="91" t="e">
        <f>#REF!</f>
        <v>#REF!</v>
      </c>
      <c r="F8" s="87" t="e">
        <f>E8</f>
        <v>#REF!</v>
      </c>
    </row>
    <row r="9" spans="2:6" x14ac:dyDescent="0.2">
      <c r="B9" s="88">
        <v>6</v>
      </c>
      <c r="C9" s="89" t="s">
        <v>7</v>
      </c>
      <c r="D9" s="90" t="e">
        <f>#REF!</f>
        <v>#REF!</v>
      </c>
      <c r="E9" s="91" t="e">
        <f>#REF!</f>
        <v>#REF!</v>
      </c>
      <c r="F9" s="87" t="e">
        <f t="shared" si="0"/>
        <v>#REF!</v>
      </c>
    </row>
    <row r="10" spans="2:6" x14ac:dyDescent="0.2">
      <c r="B10" s="88">
        <v>7</v>
      </c>
      <c r="C10" s="89" t="s">
        <v>3</v>
      </c>
      <c r="D10" s="90" t="e">
        <f>#REF!</f>
        <v>#REF!</v>
      </c>
      <c r="E10" s="91" t="e">
        <f>#REF!</f>
        <v>#REF!</v>
      </c>
      <c r="F10" s="87" t="e">
        <f t="shared" si="0"/>
        <v>#REF!</v>
      </c>
    </row>
    <row r="11" spans="2:6" x14ac:dyDescent="0.2">
      <c r="B11" s="88">
        <v>8</v>
      </c>
      <c r="C11" s="89" t="s">
        <v>4</v>
      </c>
      <c r="D11" s="90" t="e">
        <f>#REF!</f>
        <v>#REF!</v>
      </c>
      <c r="E11" s="91" t="e">
        <f>#REF!</f>
        <v>#REF!</v>
      </c>
      <c r="F11" s="87" t="e">
        <f t="shared" si="0"/>
        <v>#REF!</v>
      </c>
    </row>
    <row r="12" spans="2:6" x14ac:dyDescent="0.2">
      <c r="B12" s="88">
        <v>9</v>
      </c>
      <c r="C12" s="89" t="s">
        <v>45</v>
      </c>
      <c r="D12" s="90" t="e">
        <f>#REF!</f>
        <v>#REF!</v>
      </c>
      <c r="E12" s="91" t="e">
        <f>#REF!</f>
        <v>#REF!</v>
      </c>
      <c r="F12" s="87" t="e">
        <f t="shared" si="0"/>
        <v>#REF!</v>
      </c>
    </row>
    <row r="13" spans="2:6" x14ac:dyDescent="0.2">
      <c r="B13" s="88">
        <v>10</v>
      </c>
      <c r="C13" s="89" t="s">
        <v>9</v>
      </c>
      <c r="D13" s="90" t="e">
        <f>#REF!</f>
        <v>#REF!</v>
      </c>
      <c r="E13" s="91" t="e">
        <f>#REF!</f>
        <v>#REF!</v>
      </c>
      <c r="F13" s="87" t="e">
        <f t="shared" si="0"/>
        <v>#REF!</v>
      </c>
    </row>
    <row r="14" spans="2:6" x14ac:dyDescent="0.2">
      <c r="B14" s="88">
        <v>11</v>
      </c>
      <c r="C14" s="89" t="s">
        <v>105</v>
      </c>
      <c r="D14" s="90" t="e">
        <f>#REF!</f>
        <v>#REF!</v>
      </c>
      <c r="E14" s="91" t="e">
        <f>#REF!</f>
        <v>#REF!</v>
      </c>
      <c r="F14" s="87" t="e">
        <f t="shared" si="0"/>
        <v>#REF!</v>
      </c>
    </row>
    <row r="15" spans="2:6" x14ac:dyDescent="0.2">
      <c r="B15" s="88">
        <v>12</v>
      </c>
      <c r="C15" s="89" t="s">
        <v>8</v>
      </c>
      <c r="D15" s="90" t="e">
        <f>#REF!</f>
        <v>#REF!</v>
      </c>
      <c r="E15" s="91" t="e">
        <f>#REF!</f>
        <v>#REF!</v>
      </c>
      <c r="F15" s="87" t="e">
        <f t="shared" si="0"/>
        <v>#REF!</v>
      </c>
    </row>
    <row r="16" spans="2:6" x14ac:dyDescent="0.2">
      <c r="B16" s="88">
        <v>13</v>
      </c>
      <c r="C16" s="89" t="s">
        <v>13</v>
      </c>
      <c r="D16" s="90" t="e">
        <f>#REF!</f>
        <v>#REF!</v>
      </c>
      <c r="E16" s="91" t="e">
        <f>#REF!</f>
        <v>#REF!</v>
      </c>
      <c r="F16" s="87" t="e">
        <f t="shared" si="0"/>
        <v>#REF!</v>
      </c>
    </row>
    <row r="17" spans="2:6" x14ac:dyDescent="0.2">
      <c r="B17" s="88">
        <v>14</v>
      </c>
      <c r="C17" s="89" t="s">
        <v>10</v>
      </c>
      <c r="D17" s="90" t="e">
        <f>#REF!</f>
        <v>#REF!</v>
      </c>
      <c r="E17" s="91" t="e">
        <f>#REF!</f>
        <v>#REF!</v>
      </c>
      <c r="F17" s="87" t="e">
        <f t="shared" si="0"/>
        <v>#REF!</v>
      </c>
    </row>
    <row r="18" spans="2:6" x14ac:dyDescent="0.2">
      <c r="B18" s="88">
        <v>15</v>
      </c>
      <c r="C18" s="89" t="s">
        <v>12</v>
      </c>
      <c r="D18" s="90" t="e">
        <f>#REF!</f>
        <v>#REF!</v>
      </c>
      <c r="E18" s="91" t="e">
        <f>#REF!</f>
        <v>#REF!</v>
      </c>
      <c r="F18" s="87" t="e">
        <f t="shared" si="0"/>
        <v>#REF!</v>
      </c>
    </row>
    <row r="19" spans="2:6" x14ac:dyDescent="0.2">
      <c r="B19" s="88">
        <v>16</v>
      </c>
      <c r="C19" s="89" t="s">
        <v>22</v>
      </c>
      <c r="D19" s="90" t="e">
        <f>#REF!</f>
        <v>#REF!</v>
      </c>
      <c r="E19" s="91" t="e">
        <f>#REF!</f>
        <v>#REF!</v>
      </c>
      <c r="F19" s="87" t="e">
        <f t="shared" si="0"/>
        <v>#REF!</v>
      </c>
    </row>
    <row r="20" spans="2:6" x14ac:dyDescent="0.2">
      <c r="B20" s="88">
        <v>17</v>
      </c>
      <c r="C20" s="89" t="s">
        <v>108</v>
      </c>
      <c r="D20" s="90" t="e">
        <f>#REF!</f>
        <v>#REF!</v>
      </c>
      <c r="E20" s="91" t="e">
        <f>#REF!</f>
        <v>#REF!</v>
      </c>
      <c r="F20" s="87" t="e">
        <f t="shared" si="0"/>
        <v>#REF!</v>
      </c>
    </row>
    <row r="21" spans="2:6" x14ac:dyDescent="0.2">
      <c r="B21" s="88">
        <v>18</v>
      </c>
      <c r="C21" s="89" t="s">
        <v>103</v>
      </c>
      <c r="D21" s="90" t="e">
        <f>#REF!</f>
        <v>#REF!</v>
      </c>
      <c r="E21" s="91" t="e">
        <f>#REF!</f>
        <v>#REF!</v>
      </c>
      <c r="F21" s="87" t="e">
        <f t="shared" si="0"/>
        <v>#REF!</v>
      </c>
    </row>
    <row r="22" spans="2:6" x14ac:dyDescent="0.2">
      <c r="B22" s="88">
        <v>19</v>
      </c>
      <c r="C22" s="89" t="s">
        <v>15</v>
      </c>
      <c r="D22" s="90" t="e">
        <f>#REF!</f>
        <v>#REF!</v>
      </c>
      <c r="E22" s="91" t="e">
        <f>#REF!</f>
        <v>#REF!</v>
      </c>
      <c r="F22" s="87" t="e">
        <f t="shared" si="0"/>
        <v>#REF!</v>
      </c>
    </row>
    <row r="23" spans="2:6" x14ac:dyDescent="0.2">
      <c r="B23" s="88">
        <v>20</v>
      </c>
      <c r="C23" s="89" t="s">
        <v>19</v>
      </c>
      <c r="D23" s="90" t="e">
        <f>#REF!</f>
        <v>#REF!</v>
      </c>
      <c r="E23" s="91" t="e">
        <f>#REF!</f>
        <v>#REF!</v>
      </c>
      <c r="F23" s="87" t="e">
        <f t="shared" si="0"/>
        <v>#REF!</v>
      </c>
    </row>
    <row r="24" spans="2:6" x14ac:dyDescent="0.2">
      <c r="B24" s="88">
        <v>21</v>
      </c>
      <c r="C24" s="89" t="s">
        <v>16</v>
      </c>
      <c r="D24" s="90" t="e">
        <f>#REF!</f>
        <v>#REF!</v>
      </c>
      <c r="E24" s="91" t="e">
        <f>#REF!</f>
        <v>#REF!</v>
      </c>
      <c r="F24" s="87" t="e">
        <f t="shared" si="0"/>
        <v>#REF!</v>
      </c>
    </row>
    <row r="25" spans="2:6" x14ac:dyDescent="0.2">
      <c r="B25" s="88">
        <v>22</v>
      </c>
      <c r="C25" s="89" t="s">
        <v>20</v>
      </c>
      <c r="D25" s="90" t="e">
        <f>#REF!</f>
        <v>#REF!</v>
      </c>
      <c r="E25" s="91" t="e">
        <f>#REF!</f>
        <v>#REF!</v>
      </c>
      <c r="F25" s="87" t="e">
        <f t="shared" si="0"/>
        <v>#REF!</v>
      </c>
    </row>
    <row r="26" spans="2:6" x14ac:dyDescent="0.2">
      <c r="B26" s="88">
        <v>23</v>
      </c>
      <c r="C26" s="89" t="s">
        <v>68</v>
      </c>
      <c r="D26" s="90" t="e">
        <f>#REF!</f>
        <v>#REF!</v>
      </c>
      <c r="E26" s="91" t="e">
        <f>#REF!</f>
        <v>#REF!</v>
      </c>
      <c r="F26" s="87" t="e">
        <f t="shared" si="0"/>
        <v>#REF!</v>
      </c>
    </row>
    <row r="27" spans="2:6" x14ac:dyDescent="0.2">
      <c r="B27" s="88">
        <v>24</v>
      </c>
      <c r="C27" s="89" t="s">
        <v>104</v>
      </c>
      <c r="D27" s="90" t="e">
        <f>#REF!</f>
        <v>#REF!</v>
      </c>
      <c r="E27" s="91" t="e">
        <f>#REF!</f>
        <v>#REF!</v>
      </c>
      <c r="F27" s="87" t="e">
        <f t="shared" si="0"/>
        <v>#REF!</v>
      </c>
    </row>
    <row r="30" spans="2:6" ht="13.5" thickBot="1" x14ac:dyDescent="0.25">
      <c r="B30" s="353" t="s">
        <v>111</v>
      </c>
      <c r="C30" s="353"/>
      <c r="D30" s="353"/>
      <c r="E30" s="86"/>
    </row>
    <row r="31" spans="2:6" ht="24" x14ac:dyDescent="0.2">
      <c r="B31" s="82" t="s">
        <v>110</v>
      </c>
      <c r="C31" s="67" t="s">
        <v>56</v>
      </c>
      <c r="D31" s="80" t="s">
        <v>57</v>
      </c>
      <c r="E31" s="79" t="s">
        <v>61</v>
      </c>
    </row>
    <row r="32" spans="2:6" x14ac:dyDescent="0.2">
      <c r="B32" s="83">
        <v>1</v>
      </c>
      <c r="C32" s="71" t="s">
        <v>65</v>
      </c>
      <c r="D32" s="84" t="e">
        <f>#REF!</f>
        <v>#REF!</v>
      </c>
      <c r="E32" s="85" t="e">
        <f>#REF!</f>
        <v>#REF!</v>
      </c>
    </row>
    <row r="33" spans="2:5" x14ac:dyDescent="0.2">
      <c r="B33" s="83">
        <v>2</v>
      </c>
      <c r="C33" s="71" t="s">
        <v>66</v>
      </c>
      <c r="D33" s="84" t="e">
        <f>#REF!</f>
        <v>#REF!</v>
      </c>
      <c r="E33" s="85" t="e">
        <f>#REF!</f>
        <v>#REF!</v>
      </c>
    </row>
    <row r="34" spans="2:5" x14ac:dyDescent="0.2">
      <c r="B34" s="83">
        <v>3</v>
      </c>
      <c r="C34" s="71" t="s">
        <v>106</v>
      </c>
      <c r="D34" s="84" t="e">
        <f>#REF!</f>
        <v>#REF!</v>
      </c>
      <c r="E34" s="85" t="e">
        <f>#REF!</f>
        <v>#REF!</v>
      </c>
    </row>
    <row r="35" spans="2:5" x14ac:dyDescent="0.2">
      <c r="B35" s="83">
        <v>4</v>
      </c>
      <c r="C35" s="71" t="s">
        <v>107</v>
      </c>
      <c r="D35" s="84" t="e">
        <f>#REF!</f>
        <v>#REF!</v>
      </c>
      <c r="E35" s="85" t="e">
        <f>#REF!</f>
        <v>#REF!</v>
      </c>
    </row>
    <row r="36" spans="2:5" x14ac:dyDescent="0.2">
      <c r="B36" s="83">
        <v>5</v>
      </c>
      <c r="C36" s="71" t="s">
        <v>6</v>
      </c>
      <c r="D36" s="84" t="e">
        <f>#REF!</f>
        <v>#REF!</v>
      </c>
      <c r="E36" s="85" t="e">
        <f>#REF!</f>
        <v>#REF!</v>
      </c>
    </row>
    <row r="37" spans="2:5" x14ac:dyDescent="0.2">
      <c r="B37" s="83">
        <v>6</v>
      </c>
      <c r="C37" s="71" t="s">
        <v>7</v>
      </c>
      <c r="D37" s="84" t="e">
        <f>#REF!</f>
        <v>#REF!</v>
      </c>
      <c r="E37" s="85" t="e">
        <f>#REF!</f>
        <v>#REF!</v>
      </c>
    </row>
    <row r="38" spans="2:5" x14ac:dyDescent="0.2">
      <c r="B38" s="83">
        <v>7</v>
      </c>
      <c r="C38" s="71" t="s">
        <v>3</v>
      </c>
      <c r="D38" s="84" t="e">
        <f>#REF!</f>
        <v>#REF!</v>
      </c>
      <c r="E38" s="85" t="e">
        <f>#REF!</f>
        <v>#REF!</v>
      </c>
    </row>
    <row r="39" spans="2:5" x14ac:dyDescent="0.2">
      <c r="B39" s="83">
        <v>8</v>
      </c>
      <c r="C39" s="71" t="s">
        <v>4</v>
      </c>
      <c r="D39" s="84" t="e">
        <f>#REF!</f>
        <v>#REF!</v>
      </c>
      <c r="E39" s="85" t="e">
        <f>#REF!</f>
        <v>#REF!</v>
      </c>
    </row>
    <row r="40" spans="2:5" x14ac:dyDescent="0.2">
      <c r="B40" s="83">
        <v>9</v>
      </c>
      <c r="C40" s="71" t="s">
        <v>45</v>
      </c>
      <c r="D40" s="84" t="e">
        <f>#REF!</f>
        <v>#REF!</v>
      </c>
      <c r="E40" s="85" t="e">
        <f>#REF!</f>
        <v>#REF!</v>
      </c>
    </row>
    <row r="41" spans="2:5" x14ac:dyDescent="0.2">
      <c r="B41" s="83">
        <v>10</v>
      </c>
      <c r="C41" s="71" t="s">
        <v>9</v>
      </c>
      <c r="D41" s="84" t="e">
        <f>#REF!</f>
        <v>#REF!</v>
      </c>
      <c r="E41" s="85" t="e">
        <f>#REF!</f>
        <v>#REF!</v>
      </c>
    </row>
    <row r="42" spans="2:5" x14ac:dyDescent="0.2">
      <c r="B42" s="83">
        <v>11</v>
      </c>
      <c r="C42" s="71" t="s">
        <v>105</v>
      </c>
      <c r="D42" s="84" t="e">
        <f>#REF!</f>
        <v>#REF!</v>
      </c>
      <c r="E42" s="85" t="e">
        <f>#REF!</f>
        <v>#REF!</v>
      </c>
    </row>
    <row r="43" spans="2:5" x14ac:dyDescent="0.2">
      <c r="B43" s="83">
        <v>12</v>
      </c>
      <c r="C43" s="71" t="s">
        <v>8</v>
      </c>
      <c r="D43" s="84" t="e">
        <f>#REF!</f>
        <v>#REF!</v>
      </c>
      <c r="E43" s="85" t="e">
        <f>#REF!</f>
        <v>#REF!</v>
      </c>
    </row>
    <row r="44" spans="2:5" x14ac:dyDescent="0.2">
      <c r="B44" s="83">
        <v>13</v>
      </c>
      <c r="C44" s="71" t="s">
        <v>13</v>
      </c>
      <c r="D44" s="84" t="e">
        <f>#REF!</f>
        <v>#REF!</v>
      </c>
      <c r="E44" s="85" t="e">
        <f>#REF!</f>
        <v>#REF!</v>
      </c>
    </row>
    <row r="45" spans="2:5" x14ac:dyDescent="0.2">
      <c r="B45" s="83">
        <v>14</v>
      </c>
      <c r="C45" s="71" t="s">
        <v>10</v>
      </c>
      <c r="D45" s="84" t="e">
        <f>#REF!</f>
        <v>#REF!</v>
      </c>
      <c r="E45" s="85" t="e">
        <f>#REF!</f>
        <v>#REF!</v>
      </c>
    </row>
    <row r="46" spans="2:5" x14ac:dyDescent="0.2">
      <c r="B46" s="83">
        <v>15</v>
      </c>
      <c r="C46" s="71" t="s">
        <v>12</v>
      </c>
      <c r="D46" s="84" t="e">
        <f>#REF!</f>
        <v>#REF!</v>
      </c>
      <c r="E46" s="85" t="e">
        <f>#REF!</f>
        <v>#REF!</v>
      </c>
    </row>
    <row r="47" spans="2:5" x14ac:dyDescent="0.2">
      <c r="B47" s="83">
        <v>16</v>
      </c>
      <c r="C47" s="71" t="s">
        <v>22</v>
      </c>
      <c r="D47" s="84" t="e">
        <f>#REF!</f>
        <v>#REF!</v>
      </c>
      <c r="E47" s="85" t="e">
        <f>#REF!</f>
        <v>#REF!</v>
      </c>
    </row>
    <row r="48" spans="2:5" x14ac:dyDescent="0.2">
      <c r="B48" s="83">
        <v>17</v>
      </c>
      <c r="C48" s="71" t="s">
        <v>108</v>
      </c>
      <c r="D48" s="84" t="e">
        <f>#REF!</f>
        <v>#REF!</v>
      </c>
      <c r="E48" s="85" t="e">
        <f>#REF!</f>
        <v>#REF!</v>
      </c>
    </row>
    <row r="49" spans="2:5" x14ac:dyDescent="0.2">
      <c r="B49" s="83">
        <v>18</v>
      </c>
      <c r="C49" s="71" t="s">
        <v>103</v>
      </c>
      <c r="D49" s="84" t="e">
        <f>#REF!</f>
        <v>#REF!</v>
      </c>
      <c r="E49" s="85" t="e">
        <f>#REF!</f>
        <v>#REF!</v>
      </c>
    </row>
    <row r="50" spans="2:5" x14ac:dyDescent="0.2">
      <c r="B50" s="83">
        <v>19</v>
      </c>
      <c r="C50" s="71" t="s">
        <v>15</v>
      </c>
      <c r="D50" s="84" t="e">
        <f>#REF!</f>
        <v>#REF!</v>
      </c>
      <c r="E50" s="85" t="e">
        <f>#REF!</f>
        <v>#REF!</v>
      </c>
    </row>
    <row r="51" spans="2:5" x14ac:dyDescent="0.2">
      <c r="B51" s="83">
        <v>20</v>
      </c>
      <c r="C51" s="71" t="s">
        <v>19</v>
      </c>
      <c r="D51" s="84" t="e">
        <f>#REF!</f>
        <v>#REF!</v>
      </c>
      <c r="E51" s="85" t="e">
        <f>#REF!</f>
        <v>#REF!</v>
      </c>
    </row>
    <row r="52" spans="2:5" x14ac:dyDescent="0.2">
      <c r="B52" s="83">
        <v>21</v>
      </c>
      <c r="C52" s="71" t="s">
        <v>16</v>
      </c>
      <c r="D52" s="84" t="e">
        <f>#REF!</f>
        <v>#REF!</v>
      </c>
      <c r="E52" s="85" t="e">
        <f>#REF!</f>
        <v>#REF!</v>
      </c>
    </row>
    <row r="53" spans="2:5" x14ac:dyDescent="0.2">
      <c r="B53" s="83">
        <v>22</v>
      </c>
      <c r="C53" s="71" t="s">
        <v>20</v>
      </c>
      <c r="D53" s="84" t="e">
        <f>#REF!</f>
        <v>#REF!</v>
      </c>
      <c r="E53" s="85" t="e">
        <f>#REF!</f>
        <v>#REF!</v>
      </c>
    </row>
    <row r="54" spans="2:5" x14ac:dyDescent="0.2">
      <c r="B54" s="83">
        <v>23</v>
      </c>
      <c r="C54" s="71" t="s">
        <v>68</v>
      </c>
      <c r="D54" s="84" t="e">
        <f>#REF!</f>
        <v>#REF!</v>
      </c>
      <c r="E54" s="85" t="e">
        <f>#REF!</f>
        <v>#REF!</v>
      </c>
    </row>
    <row r="55" spans="2:5" x14ac:dyDescent="0.2">
      <c r="B55" s="83">
        <v>24</v>
      </c>
      <c r="C55" s="71" t="s">
        <v>104</v>
      </c>
      <c r="D55" s="84" t="e">
        <f>#REF!</f>
        <v>#REF!</v>
      </c>
      <c r="E55" s="85" t="e">
        <f>#REF!</f>
        <v>#REF!</v>
      </c>
    </row>
  </sheetData>
  <autoFilter ref="B3:E27" xr:uid="{838E6F16-9C88-432B-B816-C53562BCACD0}"/>
  <mergeCells count="2">
    <mergeCell ref="B2:D2"/>
    <mergeCell ref="B30:D30"/>
  </mergeCells>
  <conditionalFormatting sqref="E4">
    <cfRule type="dataBar" priority="63">
      <dataBar>
        <cfvo type="num" val="0"/>
        <cfvo type="num" val="13000"/>
        <color rgb="FF63C384"/>
      </dataBar>
      <extLst>
        <ext xmlns:x14="http://schemas.microsoft.com/office/spreadsheetml/2009/9/main" uri="{B025F937-C7B1-47D3-B67F-A62EFF666E3E}">
          <x14:id>{5994F803-ABD7-4155-A5A6-1D6B04118555}</x14:id>
        </ext>
      </extLst>
    </cfRule>
  </conditionalFormatting>
  <conditionalFormatting sqref="E5">
    <cfRule type="dataBar" priority="60">
      <dataBar>
        <cfvo type="num" val="0"/>
        <cfvo type="num" val="4000"/>
        <color rgb="FF63C384"/>
      </dataBar>
      <extLst>
        <ext xmlns:x14="http://schemas.microsoft.com/office/spreadsheetml/2009/9/main" uri="{B025F937-C7B1-47D3-B67F-A62EFF666E3E}">
          <x14:id>{CA4E326F-090F-42F0-B7CF-76EE77AF8436}</x14:id>
        </ext>
      </extLst>
    </cfRule>
  </conditionalFormatting>
  <conditionalFormatting sqref="E8">
    <cfRule type="dataBar" priority="56">
      <dataBar>
        <cfvo type="num" val="0"/>
        <cfvo type="num" val="8900"/>
        <color rgb="FF63C384"/>
      </dataBar>
      <extLst>
        <ext xmlns:x14="http://schemas.microsoft.com/office/spreadsheetml/2009/9/main" uri="{B025F937-C7B1-47D3-B67F-A62EFF666E3E}">
          <x14:id>{52D23C21-CE20-421E-9CB2-97374E1B0E69}</x14:id>
        </ext>
      </extLst>
    </cfRule>
  </conditionalFormatting>
  <conditionalFormatting sqref="E9">
    <cfRule type="dataBar" priority="53">
      <dataBar>
        <cfvo type="num" val="0"/>
        <cfvo type="num" val="6820"/>
        <color rgb="FF63C384"/>
      </dataBar>
      <extLst>
        <ext xmlns:x14="http://schemas.microsoft.com/office/spreadsheetml/2009/9/main" uri="{B025F937-C7B1-47D3-B67F-A62EFF666E3E}">
          <x14:id>{2B3962B9-DA73-4C86-93F4-B7B91EBE5731}</x14:id>
        </ext>
      </extLst>
    </cfRule>
  </conditionalFormatting>
  <conditionalFormatting sqref="E10">
    <cfRule type="dataBar" priority="51">
      <dataBar>
        <cfvo type="num" val="0"/>
        <cfvo type="num" val="1627"/>
        <color rgb="FF63C384"/>
      </dataBar>
      <extLst>
        <ext xmlns:x14="http://schemas.microsoft.com/office/spreadsheetml/2009/9/main" uri="{B025F937-C7B1-47D3-B67F-A62EFF666E3E}">
          <x14:id>{B6824C89-8D03-4234-9945-F36841CEFAEB}</x14:id>
        </ext>
      </extLst>
    </cfRule>
  </conditionalFormatting>
  <conditionalFormatting sqref="E11">
    <cfRule type="dataBar" priority="47">
      <dataBar>
        <cfvo type="num" val="0"/>
        <cfvo type="num" val="6321"/>
        <color rgb="FF63C384"/>
      </dataBar>
      <extLst>
        <ext xmlns:x14="http://schemas.microsoft.com/office/spreadsheetml/2009/9/main" uri="{B025F937-C7B1-47D3-B67F-A62EFF666E3E}">
          <x14:id>{9DF6CB21-67EA-4E29-8539-FC1415E046B9}</x14:id>
        </ext>
      </extLst>
    </cfRule>
  </conditionalFormatting>
  <conditionalFormatting sqref="E12">
    <cfRule type="dataBar" priority="46">
      <dataBar>
        <cfvo type="num" val="0"/>
        <cfvo type="num" val="14500"/>
        <color rgb="FF63C384"/>
      </dataBar>
      <extLst>
        <ext xmlns:x14="http://schemas.microsoft.com/office/spreadsheetml/2009/9/main" uri="{B025F937-C7B1-47D3-B67F-A62EFF666E3E}">
          <x14:id>{7E488F97-18A0-44FA-B667-1C61A4614A66}</x14:id>
        </ext>
      </extLst>
    </cfRule>
  </conditionalFormatting>
  <conditionalFormatting sqref="E13">
    <cfRule type="dataBar" priority="45">
      <dataBar>
        <cfvo type="num" val="0"/>
        <cfvo type="num" val="800"/>
        <color rgb="FF63C384"/>
      </dataBar>
      <extLst>
        <ext xmlns:x14="http://schemas.microsoft.com/office/spreadsheetml/2009/9/main" uri="{B025F937-C7B1-47D3-B67F-A62EFF666E3E}">
          <x14:id>{78ED9575-2596-43B9-912D-BCEE70567968}</x14:id>
        </ext>
      </extLst>
    </cfRule>
  </conditionalFormatting>
  <conditionalFormatting sqref="E14">
    <cfRule type="dataBar" priority="38">
      <dataBar>
        <cfvo type="num" val="0"/>
        <cfvo type="num" val="800"/>
        <color rgb="FF63C384"/>
      </dataBar>
      <extLst>
        <ext xmlns:x14="http://schemas.microsoft.com/office/spreadsheetml/2009/9/main" uri="{B025F937-C7B1-47D3-B67F-A62EFF666E3E}">
          <x14:id>{96F8755A-CD01-49ED-93D7-F6E5CA4B3BBE}</x14:id>
        </ext>
      </extLst>
    </cfRule>
  </conditionalFormatting>
  <conditionalFormatting sqref="E15">
    <cfRule type="dataBar" priority="37">
      <dataBar>
        <cfvo type="num" val="0"/>
        <cfvo type="num" val="1140"/>
        <color rgb="FF63C384"/>
      </dataBar>
      <extLst>
        <ext xmlns:x14="http://schemas.microsoft.com/office/spreadsheetml/2009/9/main" uri="{B025F937-C7B1-47D3-B67F-A62EFF666E3E}">
          <x14:id>{323AA52D-5A29-4563-9BCD-BF21E1F0982C}</x14:id>
        </ext>
      </extLst>
    </cfRule>
  </conditionalFormatting>
  <conditionalFormatting sqref="E16">
    <cfRule type="dataBar" priority="36">
      <dataBar>
        <cfvo type="num" val="0"/>
        <cfvo type="num" val="1239"/>
        <color rgb="FF63C384"/>
      </dataBar>
      <extLst>
        <ext xmlns:x14="http://schemas.microsoft.com/office/spreadsheetml/2009/9/main" uri="{B025F937-C7B1-47D3-B67F-A62EFF666E3E}">
          <x14:id>{4E5608D7-6648-445F-9D3E-805DE8FF4F11}</x14:id>
        </ext>
      </extLst>
    </cfRule>
  </conditionalFormatting>
  <conditionalFormatting sqref="E17">
    <cfRule type="dataBar" priority="35">
      <dataBar>
        <cfvo type="num" val="0"/>
        <cfvo type="num" val="1795"/>
        <color rgb="FF63C384"/>
      </dataBar>
      <extLst>
        <ext xmlns:x14="http://schemas.microsoft.com/office/spreadsheetml/2009/9/main" uri="{B025F937-C7B1-47D3-B67F-A62EFF666E3E}">
          <x14:id>{A6622ABE-6975-44AB-B7FF-A4DF1D1D73BC}</x14:id>
        </ext>
      </extLst>
    </cfRule>
  </conditionalFormatting>
  <conditionalFormatting sqref="E18">
    <cfRule type="dataBar" priority="34">
      <dataBar>
        <cfvo type="num" val="0"/>
        <cfvo type="num" val="530"/>
        <color rgb="FF63C384"/>
      </dataBar>
      <extLst>
        <ext xmlns:x14="http://schemas.microsoft.com/office/spreadsheetml/2009/9/main" uri="{B025F937-C7B1-47D3-B67F-A62EFF666E3E}">
          <x14:id>{D7269519-9147-453C-A8F0-3475C2B4F962}</x14:id>
        </ext>
      </extLst>
    </cfRule>
  </conditionalFormatting>
  <conditionalFormatting sqref="E19">
    <cfRule type="dataBar" priority="33">
      <dataBar>
        <cfvo type="num" val="0"/>
        <cfvo type="num" val="1500"/>
        <color rgb="FF63C384"/>
      </dataBar>
      <extLst>
        <ext xmlns:x14="http://schemas.microsoft.com/office/spreadsheetml/2009/9/main" uri="{B025F937-C7B1-47D3-B67F-A62EFF666E3E}">
          <x14:id>{0E77387F-F3B9-485E-B790-FFA7C0FCFCF3}</x14:id>
        </ext>
      </extLst>
    </cfRule>
  </conditionalFormatting>
  <conditionalFormatting sqref="E20">
    <cfRule type="dataBar" priority="32">
      <dataBar>
        <cfvo type="num" val="0"/>
        <cfvo type="num" val="920"/>
        <color rgb="FF63C384"/>
      </dataBar>
      <extLst>
        <ext xmlns:x14="http://schemas.microsoft.com/office/spreadsheetml/2009/9/main" uri="{B025F937-C7B1-47D3-B67F-A62EFF666E3E}">
          <x14:id>{87E16AED-2D3B-453E-82F1-58103B5863D1}</x14:id>
        </ext>
      </extLst>
    </cfRule>
  </conditionalFormatting>
  <conditionalFormatting sqref="E21">
    <cfRule type="dataBar" priority="31">
      <dataBar>
        <cfvo type="num" val="0"/>
        <cfvo type="num" val="1022"/>
        <color rgb="FF63C384"/>
      </dataBar>
      <extLst>
        <ext xmlns:x14="http://schemas.microsoft.com/office/spreadsheetml/2009/9/main" uri="{B025F937-C7B1-47D3-B67F-A62EFF666E3E}">
          <x14:id>{0B5671F1-1956-44F5-8638-ED6FBB627421}</x14:id>
        </ext>
      </extLst>
    </cfRule>
  </conditionalFormatting>
  <conditionalFormatting sqref="E2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{F61AEA2F-FCB8-4923-B1A6-B46AFF1FB95C}</x14:id>
        </ext>
      </extLst>
    </cfRule>
  </conditionalFormatting>
  <conditionalFormatting sqref="E23">
    <cfRule type="dataBar" priority="29">
      <dataBar>
        <cfvo type="num" val="0"/>
        <cfvo type="num" val="7440"/>
        <color rgb="FF63C384"/>
      </dataBar>
      <extLst>
        <ext xmlns:x14="http://schemas.microsoft.com/office/spreadsheetml/2009/9/main" uri="{B025F937-C7B1-47D3-B67F-A62EFF666E3E}">
          <x14:id>{03C009F6-6181-4139-BF4C-627F19930B70}</x14:id>
        </ext>
      </extLst>
    </cfRule>
  </conditionalFormatting>
  <conditionalFormatting sqref="E24">
    <cfRule type="dataBar" priority="28">
      <dataBar>
        <cfvo type="num" val="0"/>
        <cfvo type="num" val="3877"/>
        <color rgb="FF63C384"/>
      </dataBar>
      <extLst>
        <ext xmlns:x14="http://schemas.microsoft.com/office/spreadsheetml/2009/9/main" uri="{B025F937-C7B1-47D3-B67F-A62EFF666E3E}">
          <x14:id>{C0C95305-1125-4E08-8E5A-465F03824DDC}</x14:id>
        </ext>
      </extLst>
    </cfRule>
  </conditionalFormatting>
  <conditionalFormatting sqref="E25">
    <cfRule type="dataBar" priority="27">
      <dataBar>
        <cfvo type="num" val="0"/>
        <cfvo type="num" val="15475"/>
        <color rgb="FF63C384"/>
      </dataBar>
      <extLst>
        <ext xmlns:x14="http://schemas.microsoft.com/office/spreadsheetml/2009/9/main" uri="{B025F937-C7B1-47D3-B67F-A62EFF666E3E}">
          <x14:id>{A91467C0-858C-47EE-8955-F83BA69CB20D}</x14:id>
        </ext>
      </extLst>
    </cfRule>
  </conditionalFormatting>
  <conditionalFormatting sqref="E26">
    <cfRule type="dataBar" priority="2">
      <dataBar>
        <cfvo type="num" val="0"/>
        <cfvo type="num" val="4000"/>
        <color rgb="FF63C384"/>
      </dataBar>
      <extLst>
        <ext xmlns:x14="http://schemas.microsoft.com/office/spreadsheetml/2009/9/main" uri="{B025F937-C7B1-47D3-B67F-A62EFF666E3E}">
          <x14:id>{8B1B8400-0CFF-47E8-BCB6-617521172CFD}</x14:id>
        </ext>
      </extLst>
    </cfRule>
  </conditionalFormatting>
  <conditionalFormatting sqref="F4">
    <cfRule type="iconSet" priority="58">
      <iconSet iconSet="3Symbols2">
        <cfvo type="percent" val="0"/>
        <cfvo type="num" val="6500"/>
        <cfvo type="num" val="13000"/>
      </iconSet>
    </cfRule>
  </conditionalFormatting>
  <conditionalFormatting sqref="F5">
    <cfRule type="iconSet" priority="57">
      <iconSet iconSet="3Symbols2">
        <cfvo type="percent" val="0"/>
        <cfvo type="num" val="2500"/>
        <cfvo type="num" val="4000"/>
      </iconSet>
    </cfRule>
  </conditionalFormatting>
  <conditionalFormatting sqref="F8">
    <cfRule type="iconSet" priority="54">
      <iconSet iconSet="3Symbols2">
        <cfvo type="percent" val="0"/>
        <cfvo type="num" val="2300"/>
        <cfvo type="num" val="5000"/>
      </iconSet>
    </cfRule>
  </conditionalFormatting>
  <conditionalFormatting sqref="F9">
    <cfRule type="iconSet" priority="52">
      <iconSet iconSet="3Symbols2">
        <cfvo type="percent" val="0"/>
        <cfvo type="num" val="1100"/>
        <cfvo type="num" val="2500"/>
      </iconSet>
    </cfRule>
  </conditionalFormatting>
  <conditionalFormatting sqref="F10">
    <cfRule type="iconSet" priority="50">
      <iconSet iconSet="3Symbols2">
        <cfvo type="percent" val="0"/>
        <cfvo type="num" val="600"/>
        <cfvo type="num" val="800"/>
      </iconSet>
    </cfRule>
  </conditionalFormatting>
  <conditionalFormatting sqref="F11:F12">
    <cfRule type="iconSet" priority="48">
      <iconSet iconSet="3Symbols2">
        <cfvo type="percent" val="0"/>
        <cfvo type="num" val="1500"/>
        <cfvo type="num" val="1700"/>
      </iconSet>
    </cfRule>
  </conditionalFormatting>
  <conditionalFormatting sqref="F13">
    <cfRule type="iconSet" priority="25">
      <iconSet iconSet="3Symbols2">
        <cfvo type="percent" val="0"/>
        <cfvo type="num" val="300"/>
        <cfvo type="num" val="600"/>
      </iconSet>
    </cfRule>
  </conditionalFormatting>
  <conditionalFormatting sqref="F14">
    <cfRule type="iconSet" priority="24">
      <iconSet iconSet="3Symbols2">
        <cfvo type="percent" val="0"/>
        <cfvo type="num" val="600"/>
        <cfvo type="num" val="800"/>
      </iconSet>
    </cfRule>
  </conditionalFormatting>
  <conditionalFormatting sqref="F15">
    <cfRule type="iconSet" priority="23">
      <iconSet iconSet="3Symbols2">
        <cfvo type="percent" val="0"/>
        <cfvo type="num" val="300"/>
        <cfvo type="num" val="800"/>
      </iconSet>
    </cfRule>
  </conditionalFormatting>
  <conditionalFormatting sqref="F16">
    <cfRule type="iconSet" priority="22">
      <iconSet iconSet="3Symbols2">
        <cfvo type="percent" val="0"/>
        <cfvo type="percent" val="33"/>
        <cfvo type="percent" val="67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94F803-ABD7-4155-A5A6-1D6B04118555}">
            <x14:dataBar minLength="0" maxLength="100" gradient="0">
              <x14:cfvo type="num">
                <xm:f>0</xm:f>
              </x14:cfvo>
              <x14:cfvo type="num">
                <xm:f>13000</xm:f>
              </x14:cfvo>
              <x14:negativeFillColor rgb="FFFF0000"/>
              <x14:axisColor rgb="FF000000"/>
            </x14:dataBar>
          </x14:cfRule>
          <xm:sqref>E4</xm:sqref>
        </x14:conditionalFormatting>
        <x14:conditionalFormatting xmlns:xm="http://schemas.microsoft.com/office/excel/2006/main">
          <x14:cfRule type="dataBar" id="{CA4E326F-090F-42F0-B7CF-76EE77AF8436}">
            <x14:dataBar minLength="0" maxLength="100" gradient="0">
              <x14:cfvo type="num">
                <xm:f>0</xm:f>
              </x14:cfvo>
              <x14:cfvo type="num">
                <xm:f>4000</xm:f>
              </x14:cfvo>
              <x14:negativeFillColor rgb="FFFF0000"/>
              <x14:axisColor rgb="FF000000"/>
            </x14:dataBar>
          </x14:cfRule>
          <xm:sqref>E5</xm:sqref>
        </x14:conditionalFormatting>
        <x14:conditionalFormatting xmlns:xm="http://schemas.microsoft.com/office/excel/2006/main">
          <x14:cfRule type="dataBar" id="{52D23C21-CE20-421E-9CB2-97374E1B0E69}">
            <x14:dataBar minLength="0" maxLength="100" gradient="0">
              <x14:cfvo type="num">
                <xm:f>0</xm:f>
              </x14:cfvo>
              <x14:cfvo type="num">
                <xm:f>8900</xm:f>
              </x14:cfvo>
              <x14:negativeFillColor rgb="FFFF0000"/>
              <x14:axisColor rgb="FF000000"/>
            </x14:dataBar>
          </x14:cfRule>
          <xm:sqref>E8</xm:sqref>
        </x14:conditionalFormatting>
        <x14:conditionalFormatting xmlns:xm="http://schemas.microsoft.com/office/excel/2006/main">
          <x14:cfRule type="dataBar" id="{2B3962B9-DA73-4C86-93F4-B7B91EBE5731}">
            <x14:dataBar minLength="0" maxLength="100" gradient="0">
              <x14:cfvo type="num">
                <xm:f>0</xm:f>
              </x14:cfvo>
              <x14:cfvo type="num">
                <xm:f>6820</xm:f>
              </x14:cfvo>
              <x14:negativeFillColor rgb="FFFF0000"/>
              <x14:axisColor rgb="FF000000"/>
            </x14:dataBar>
          </x14:cfRule>
          <xm:sqref>E9</xm:sqref>
        </x14:conditionalFormatting>
        <x14:conditionalFormatting xmlns:xm="http://schemas.microsoft.com/office/excel/2006/main">
          <x14:cfRule type="dataBar" id="{B6824C89-8D03-4234-9945-F36841CEFAEB}">
            <x14:dataBar minLength="0" maxLength="100" gradient="0">
              <x14:cfvo type="num">
                <xm:f>0</xm:f>
              </x14:cfvo>
              <x14:cfvo type="num">
                <xm:f>1627</xm:f>
              </x14:cfvo>
              <x14:negativeFillColor rgb="FFFF0000"/>
              <x14:axisColor rgb="FF000000"/>
            </x14:dataBar>
          </x14:cfRule>
          <xm:sqref>E10</xm:sqref>
        </x14:conditionalFormatting>
        <x14:conditionalFormatting xmlns:xm="http://schemas.microsoft.com/office/excel/2006/main">
          <x14:cfRule type="dataBar" id="{9DF6CB21-67EA-4E29-8539-FC1415E046B9}">
            <x14:dataBar minLength="0" maxLength="100" gradient="0">
              <x14:cfvo type="num">
                <xm:f>0</xm:f>
              </x14:cfvo>
              <x14:cfvo type="num">
                <xm:f>6321</xm:f>
              </x14:cfvo>
              <x14:negativeFillColor rgb="FFFF0000"/>
              <x14:axisColor rgb="FF000000"/>
            </x14:dataBar>
          </x14:cfRule>
          <xm:sqref>E11</xm:sqref>
        </x14:conditionalFormatting>
        <x14:conditionalFormatting xmlns:xm="http://schemas.microsoft.com/office/excel/2006/main">
          <x14:cfRule type="dataBar" id="{7E488F97-18A0-44FA-B667-1C61A4614A66}">
            <x14:dataBar minLength="0" maxLength="100" gradient="0">
              <x14:cfvo type="num">
                <xm:f>0</xm:f>
              </x14:cfvo>
              <x14:cfvo type="num">
                <xm:f>14500</xm:f>
              </x14:cfvo>
              <x14:negativeFillColor rgb="FFFF0000"/>
              <x14:axisColor rgb="FF000000"/>
            </x14:dataBar>
          </x14:cfRule>
          <xm:sqref>E12</xm:sqref>
        </x14:conditionalFormatting>
        <x14:conditionalFormatting xmlns:xm="http://schemas.microsoft.com/office/excel/2006/main">
          <x14:cfRule type="dataBar" id="{78ED9575-2596-43B9-912D-BCEE70567968}">
            <x14:dataBar minLength="0" maxLength="100" gradient="0">
              <x14:cfvo type="num">
                <xm:f>0</xm:f>
              </x14:cfvo>
              <x14:cfvo type="num">
                <xm:f>800</xm:f>
              </x14:cfvo>
              <x14:negativeFillColor rgb="FFFF0000"/>
              <x14:axisColor rgb="FF000000"/>
            </x14:dataBar>
          </x14:cfRule>
          <xm:sqref>E13</xm:sqref>
        </x14:conditionalFormatting>
        <x14:conditionalFormatting xmlns:xm="http://schemas.microsoft.com/office/excel/2006/main">
          <x14:cfRule type="dataBar" id="{96F8755A-CD01-49ED-93D7-F6E5CA4B3BBE}">
            <x14:dataBar minLength="0" maxLength="100" gradient="0">
              <x14:cfvo type="num">
                <xm:f>0</xm:f>
              </x14:cfvo>
              <x14:cfvo type="num">
                <xm:f>800</xm:f>
              </x14:cfvo>
              <x14:negativeFillColor rgb="FFFF0000"/>
              <x14:axisColor rgb="FF000000"/>
            </x14:dataBar>
          </x14:cfRule>
          <xm:sqref>E14</xm:sqref>
        </x14:conditionalFormatting>
        <x14:conditionalFormatting xmlns:xm="http://schemas.microsoft.com/office/excel/2006/main">
          <x14:cfRule type="dataBar" id="{323AA52D-5A29-4563-9BCD-BF21E1F0982C}">
            <x14:dataBar minLength="0" maxLength="100" gradient="0">
              <x14:cfvo type="num">
                <xm:f>0</xm:f>
              </x14:cfvo>
              <x14:cfvo type="num">
                <xm:f>1140</xm:f>
              </x14:cfvo>
              <x14:negativeFillColor rgb="FFFF0000"/>
              <x14:axisColor rgb="FF000000"/>
            </x14:dataBar>
          </x14:cfRule>
          <xm:sqref>E15</xm:sqref>
        </x14:conditionalFormatting>
        <x14:conditionalFormatting xmlns:xm="http://schemas.microsoft.com/office/excel/2006/main">
          <x14:cfRule type="dataBar" id="{4E5608D7-6648-445F-9D3E-805DE8FF4F11}">
            <x14:dataBar minLength="0" maxLength="100" gradient="0">
              <x14:cfvo type="num">
                <xm:f>0</xm:f>
              </x14:cfvo>
              <x14:cfvo type="num">
                <xm:f>1239</xm:f>
              </x14:cfvo>
              <x14:negativeFillColor rgb="FFFF0000"/>
              <x14:axisColor rgb="FF000000"/>
            </x14:dataBar>
          </x14:cfRule>
          <xm:sqref>E16</xm:sqref>
        </x14:conditionalFormatting>
        <x14:conditionalFormatting xmlns:xm="http://schemas.microsoft.com/office/excel/2006/main">
          <x14:cfRule type="dataBar" id="{A6622ABE-6975-44AB-B7FF-A4DF1D1D73BC}">
            <x14:dataBar minLength="0" maxLength="100" gradient="0">
              <x14:cfvo type="num">
                <xm:f>0</xm:f>
              </x14:cfvo>
              <x14:cfvo type="num">
                <xm:f>1795</xm:f>
              </x14:cfvo>
              <x14:negativeFillColor rgb="FFFF0000"/>
              <x14:axisColor rgb="FF000000"/>
            </x14:dataBar>
          </x14:cfRule>
          <xm:sqref>E17</xm:sqref>
        </x14:conditionalFormatting>
        <x14:conditionalFormatting xmlns:xm="http://schemas.microsoft.com/office/excel/2006/main">
          <x14:cfRule type="dataBar" id="{D7269519-9147-453C-A8F0-3475C2B4F962}">
            <x14:dataBar minLength="0" maxLength="100" gradient="0">
              <x14:cfvo type="num">
                <xm:f>0</xm:f>
              </x14:cfvo>
              <x14:cfvo type="num">
                <xm:f>530</xm:f>
              </x14:cfvo>
              <x14:negativeFillColor rgb="FFFF0000"/>
              <x14:axisColor rgb="FF000000"/>
            </x14:dataBar>
          </x14:cfRule>
          <xm:sqref>E18</xm:sqref>
        </x14:conditionalFormatting>
        <x14:conditionalFormatting xmlns:xm="http://schemas.microsoft.com/office/excel/2006/main">
          <x14:cfRule type="dataBar" id="{0E77387F-F3B9-485E-B790-FFA7C0FCFCF3}">
            <x14:dataBar minLength="0" maxLength="100" gradient="0">
              <x14:cfvo type="num">
                <xm:f>0</xm:f>
              </x14:cfvo>
              <x14:cfvo type="num">
                <xm:f>1500</xm:f>
              </x14:cfvo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87E16AED-2D3B-453E-82F1-58103B5863D1}">
            <x14:dataBar minLength="0" maxLength="100" gradient="0">
              <x14:cfvo type="num">
                <xm:f>0</xm:f>
              </x14:cfvo>
              <x14:cfvo type="num">
                <xm:f>920</xm:f>
              </x14:cfvo>
              <x14:negativeFillColor rgb="FFFF0000"/>
              <x14:axisColor rgb="FF000000"/>
            </x14:dataBar>
          </x14:cfRule>
          <xm:sqref>E20</xm:sqref>
        </x14:conditionalFormatting>
        <x14:conditionalFormatting xmlns:xm="http://schemas.microsoft.com/office/excel/2006/main">
          <x14:cfRule type="dataBar" id="{0B5671F1-1956-44F5-8638-ED6FBB627421}">
            <x14:dataBar minLength="0" maxLength="100" gradient="0">
              <x14:cfvo type="num">
                <xm:f>0</xm:f>
              </x14:cfvo>
              <x14:cfvo type="num">
                <xm:f>1022</xm:f>
              </x14:cfvo>
              <x14:negativeFillColor rgb="FFFF0000"/>
              <x14:axisColor rgb="FF000000"/>
            </x14:dataBar>
          </x14:cfRule>
          <xm:sqref>E21</xm:sqref>
        </x14:conditionalFormatting>
        <x14:conditionalFormatting xmlns:xm="http://schemas.microsoft.com/office/excel/2006/main">
          <x14:cfRule type="dataBar" id="{F61AEA2F-FCB8-4923-B1A6-B46AFF1FB9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E22</xm:sqref>
        </x14:conditionalFormatting>
        <x14:conditionalFormatting xmlns:xm="http://schemas.microsoft.com/office/excel/2006/main">
          <x14:cfRule type="dataBar" id="{03C009F6-6181-4139-BF4C-627F19930B70}">
            <x14:dataBar minLength="0" maxLength="100" gradient="0">
              <x14:cfvo type="num">
                <xm:f>0</xm:f>
              </x14:cfvo>
              <x14:cfvo type="num">
                <xm:f>7440</xm:f>
              </x14:cfvo>
              <x14:negativeFillColor rgb="FFFF0000"/>
              <x14:axisColor rgb="FF000000"/>
            </x14:dataBar>
          </x14:cfRule>
          <xm:sqref>E23</xm:sqref>
        </x14:conditionalFormatting>
        <x14:conditionalFormatting xmlns:xm="http://schemas.microsoft.com/office/excel/2006/main">
          <x14:cfRule type="dataBar" id="{C0C95305-1125-4E08-8E5A-465F03824DDC}">
            <x14:dataBar minLength="0" maxLength="100" gradient="0">
              <x14:cfvo type="num">
                <xm:f>0</xm:f>
              </x14:cfvo>
              <x14:cfvo type="num">
                <xm:f>3877</xm:f>
              </x14:cfvo>
              <x14:negativeFillColor rgb="FFFF0000"/>
              <x14:axisColor rgb="FF000000"/>
            </x14:dataBar>
          </x14:cfRule>
          <xm:sqref>E24</xm:sqref>
        </x14:conditionalFormatting>
        <x14:conditionalFormatting xmlns:xm="http://schemas.microsoft.com/office/excel/2006/main">
          <x14:cfRule type="dataBar" id="{A91467C0-858C-47EE-8955-F83BA69CB20D}">
            <x14:dataBar minLength="0" maxLength="100" gradient="0">
              <x14:cfvo type="num">
                <xm:f>0</xm:f>
              </x14:cfvo>
              <x14:cfvo type="num">
                <xm:f>15475</xm:f>
              </x14:cfvo>
              <x14:negativeFillColor rgb="FFFF0000"/>
              <x14:axisColor rgb="FF000000"/>
            </x14:dataBar>
          </x14:cfRule>
          <xm:sqref>E25</xm:sqref>
        </x14:conditionalFormatting>
        <x14:conditionalFormatting xmlns:xm="http://schemas.microsoft.com/office/excel/2006/main">
          <x14:cfRule type="dataBar" id="{8B1B8400-0CFF-47E8-BCB6-617521172CFD}">
            <x14:dataBar minLength="0" maxLength="100" gradient="0">
              <x14:cfvo type="num">
                <xm:f>0</xm:f>
              </x14:cfvo>
              <x14:cfvo type="num">
                <xm:f>4000</xm:f>
              </x14:cfvo>
              <x14:negativeFillColor rgb="FFFF0000"/>
              <x14:axisColor rgb="FF000000"/>
            </x14:dataBar>
          </x14:cfRule>
          <xm:sqref>E26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9d22a82-bd3a-425f-809a-b46d5f57616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22C9115873094D9A4AD9EF0646379E" ma:contentTypeVersion="6" ma:contentTypeDescription="Create a new document." ma:contentTypeScope="" ma:versionID="ccb8a950b4e4ad58460aaf0424d282de">
  <xsd:schema xmlns:xsd="http://www.w3.org/2001/XMLSchema" xmlns:xs="http://www.w3.org/2001/XMLSchema" xmlns:p="http://schemas.microsoft.com/office/2006/metadata/properties" xmlns:ns3="69d22a82-bd3a-425f-809a-b46d5f57616c" targetNamespace="http://schemas.microsoft.com/office/2006/metadata/properties" ma:root="true" ma:fieldsID="60c2aeffa2b710f773cd43385016c4e8" ns3:_="">
    <xsd:import namespace="69d22a82-bd3a-425f-809a-b46d5f57616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d22a82-bd3a-425f-809a-b46d5f5761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37EB366-D69D-4184-88DA-211DA65B91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A250AD-4CB2-47CF-802F-15B3F8D945AD}">
  <ds:schemaRefs>
    <ds:schemaRef ds:uri="http://purl.org/dc/elements/1.1/"/>
    <ds:schemaRef ds:uri="http://purl.org/dc/terms/"/>
    <ds:schemaRef ds:uri="http://www.w3.org/XML/1998/namespace"/>
    <ds:schemaRef ds:uri="http://schemas.microsoft.com/office/2006/metadata/properties"/>
    <ds:schemaRef ds:uri="69d22a82-bd3a-425f-809a-b46d5f57616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DD1AB4C8-5CDF-4D14-9A11-E9DAB06917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d22a82-bd3a-425f-809a-b46d5f57616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5</vt:i4>
      </vt:variant>
      <vt:variant>
        <vt:lpstr>Gráficos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OPERACIONES</vt:lpstr>
      <vt:lpstr>REPORTE DIARIO</vt:lpstr>
      <vt:lpstr>Hoja1</vt:lpstr>
      <vt:lpstr>DATOS</vt:lpstr>
      <vt:lpstr>RESUMEN</vt:lpstr>
      <vt:lpstr>Gráfico2</vt:lpstr>
      <vt:lpstr>Gráfico1</vt:lpstr>
      <vt:lpstr>OPERACIONES!Área_de_impresión</vt:lpstr>
      <vt:lpstr>'REPORTE DIARIO'!Área_de_impresión</vt:lpstr>
    </vt:vector>
  </TitlesOfParts>
  <Company>Consolidated Group del Perú SAC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Coordinador Muelle Imi</dc:creator>
  <cp:lastModifiedBy>Renato Timana</cp:lastModifiedBy>
  <cp:lastPrinted>2026-05-18T11:44:47Z</cp:lastPrinted>
  <dcterms:created xsi:type="dcterms:W3CDTF">2011-05-15T07:37:18Z</dcterms:created>
  <dcterms:modified xsi:type="dcterms:W3CDTF">2026-06-06T11:40:46Z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0x0101001022C9115873094D9A4AD9EF0646379E</vt:lpwstr>
  </property>
</Properties>
</file>