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Evi\OSCC_markers\RStudio\results\"/>
    </mc:Choice>
  </mc:AlternateContent>
  <xr:revisionPtr revIDLastSave="0" documentId="13_ncr:1_{43682ECF-9303-4094-A6F6-9C84BA7EB000}" xr6:coauthVersionLast="47" xr6:coauthVersionMax="47" xr10:uidLastSave="{00000000-0000-0000-0000-000000000000}"/>
  <bookViews>
    <workbookView xWindow="-120" yWindow="-120" windowWidth="29040" windowHeight="15840" activeTab="1" xr2:uid="{AAF6CC1D-4F21-43F8-9101-D4E65AFA22F7}"/>
  </bookViews>
  <sheets>
    <sheet name="ME1" sheetId="1" r:id="rId1"/>
    <sheet name="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2" l="1"/>
  <c r="F32" i="2"/>
  <c r="F5" i="2"/>
  <c r="F14" i="2"/>
  <c r="F7" i="2"/>
  <c r="F38" i="2"/>
  <c r="F39" i="2"/>
  <c r="F11" i="2"/>
  <c r="F29" i="2"/>
  <c r="F20" i="2"/>
  <c r="F2" i="2"/>
  <c r="F35" i="2"/>
  <c r="F24" i="2"/>
  <c r="F3" i="2"/>
  <c r="F13" i="2"/>
  <c r="F21" i="2"/>
  <c r="F23" i="2"/>
  <c r="F22" i="2"/>
  <c r="F19" i="2"/>
  <c r="F28" i="2"/>
  <c r="F33" i="2"/>
  <c r="F31" i="2"/>
  <c r="F26" i="2"/>
  <c r="F37" i="2"/>
  <c r="F36" i="2"/>
  <c r="F12" i="2"/>
  <c r="F9" i="2"/>
  <c r="F40" i="2"/>
  <c r="F16" i="2"/>
  <c r="F34" i="2"/>
  <c r="F25" i="2"/>
  <c r="F8" i="2"/>
  <c r="F30" i="2"/>
  <c r="F6" i="2"/>
  <c r="F4" i="2"/>
  <c r="F10" i="2"/>
  <c r="F18" i="2"/>
  <c r="F15" i="2"/>
  <c r="F27" i="2"/>
  <c r="E28" i="1"/>
  <c r="E38" i="1"/>
  <c r="E29" i="1"/>
  <c r="E4" i="1"/>
  <c r="E19" i="1"/>
  <c r="E15" i="1"/>
  <c r="E5" i="1"/>
  <c r="E13" i="1"/>
  <c r="E27" i="1"/>
  <c r="E23" i="1"/>
  <c r="E8" i="1"/>
  <c r="E18" i="1"/>
  <c r="E20" i="1"/>
  <c r="E22" i="1"/>
  <c r="E6" i="1"/>
  <c r="E9" i="1"/>
  <c r="E34" i="1"/>
  <c r="E33" i="1"/>
  <c r="E30" i="1"/>
  <c r="E11" i="1"/>
  <c r="E32" i="1"/>
  <c r="E10" i="1"/>
  <c r="E36" i="1"/>
  <c r="E31" i="1"/>
  <c r="E39" i="1"/>
  <c r="E24" i="1"/>
  <c r="E25" i="1"/>
  <c r="E16" i="1"/>
  <c r="E12" i="1"/>
  <c r="E3" i="1"/>
  <c r="E40" i="1"/>
  <c r="E17" i="1"/>
  <c r="E7" i="1"/>
  <c r="E21" i="1"/>
  <c r="E2" i="1"/>
  <c r="E14" i="1"/>
  <c r="E37" i="1"/>
  <c r="E26" i="1"/>
  <c r="E35" i="1"/>
</calcChain>
</file>

<file path=xl/sharedStrings.xml><?xml version="1.0" encoding="utf-8"?>
<sst xmlns="http://schemas.openxmlformats.org/spreadsheetml/2006/main" count="323" uniqueCount="241">
  <si>
    <t>ENSG00000006327</t>
  </si>
  <si>
    <t>ME1</t>
  </si>
  <si>
    <t>TNFRSF12A</t>
  </si>
  <si>
    <t>ENSG00000019549</t>
  </si>
  <si>
    <t>SNAI2</t>
  </si>
  <si>
    <t>ENSG00000065809</t>
  </si>
  <si>
    <t>FAM107B</t>
  </si>
  <si>
    <t>ENSG00000088826</t>
  </si>
  <si>
    <t>SMOX</t>
  </si>
  <si>
    <t>ENSG00000095752</t>
  </si>
  <si>
    <t>IL11</t>
  </si>
  <si>
    <t>ENSG00000101144</t>
  </si>
  <si>
    <t>BMP7</t>
  </si>
  <si>
    <t>ENSG00000105825</t>
  </si>
  <si>
    <t>TFPI2</t>
  </si>
  <si>
    <t>ENSG00000108984</t>
  </si>
  <si>
    <t>MAP2K6</t>
  </si>
  <si>
    <t>ENSG00000111057</t>
  </si>
  <si>
    <t>KRT18</t>
  </si>
  <si>
    <t>ENSG00000113070</t>
  </si>
  <si>
    <t>HBEGF</t>
  </si>
  <si>
    <t>ENSG00000115718</t>
  </si>
  <si>
    <t>PROC</t>
  </si>
  <si>
    <t>ENSG00000117143</t>
  </si>
  <si>
    <t>UAP1</t>
  </si>
  <si>
    <t>ENSG00000124171</t>
  </si>
  <si>
    <t>PARD6B</t>
  </si>
  <si>
    <t>ENSG00000125798</t>
  </si>
  <si>
    <t>FOXA2</t>
  </si>
  <si>
    <t>ENSG00000134531</t>
  </si>
  <si>
    <t>EMP1</t>
  </si>
  <si>
    <t>ENSG00000136997</t>
  </si>
  <si>
    <t>MYC</t>
  </si>
  <si>
    <t>ENSG00000137285</t>
  </si>
  <si>
    <t>TUBB2B</t>
  </si>
  <si>
    <t>ENSG00000139289</t>
  </si>
  <si>
    <t>PHLDA1</t>
  </si>
  <si>
    <t>ENSG00000144136</t>
  </si>
  <si>
    <t>SLC20A1</t>
  </si>
  <si>
    <t>ENSG00000144655</t>
  </si>
  <si>
    <t>CSRNP1</t>
  </si>
  <si>
    <t>ENSG00000146411</t>
  </si>
  <si>
    <t>SLC2A12</t>
  </si>
  <si>
    <t>ENSG00000153162</t>
  </si>
  <si>
    <t>BMP6</t>
  </si>
  <si>
    <t>ENSG00000162772</t>
  </si>
  <si>
    <t>ATF3</t>
  </si>
  <si>
    <t>ENSG00000164251</t>
  </si>
  <si>
    <t>F2RL1</t>
  </si>
  <si>
    <t>ENSG00000166401</t>
  </si>
  <si>
    <t>SERPINB8</t>
  </si>
  <si>
    <t>ENSG00000167964</t>
  </si>
  <si>
    <t>RAB26</t>
  </si>
  <si>
    <t>ENSG00000168916</t>
  </si>
  <si>
    <t>ZNF608</t>
  </si>
  <si>
    <t>ENSG00000171368</t>
  </si>
  <si>
    <t>TPPP</t>
  </si>
  <si>
    <t>ENSG00000172331</t>
  </si>
  <si>
    <t>BPGM</t>
  </si>
  <si>
    <t>ENSG00000175592</t>
  </si>
  <si>
    <t>FOSL1</t>
  </si>
  <si>
    <t>ENSG00000180730</t>
  </si>
  <si>
    <t>SHISA2</t>
  </si>
  <si>
    <t>ENSG00000180914</t>
  </si>
  <si>
    <t>OXTR</t>
  </si>
  <si>
    <t>ENSG00000183691</t>
  </si>
  <si>
    <t>NOG</t>
  </si>
  <si>
    <t>ENSG00000183696</t>
  </si>
  <si>
    <t>UPP1</t>
  </si>
  <si>
    <t>ENSG00000183876</t>
  </si>
  <si>
    <t>ARSI</t>
  </si>
  <si>
    <t>ENSG00000223573</t>
  </si>
  <si>
    <t>TINCR</t>
  </si>
  <si>
    <t>ENSG00000249992</t>
  </si>
  <si>
    <t>TMEM158</t>
  </si>
  <si>
    <t>ENSG00000255248</t>
  </si>
  <si>
    <t>MIR100HG</t>
  </si>
  <si>
    <t>ENSG00000274349</t>
  </si>
  <si>
    <t>ZNF658</t>
  </si>
  <si>
    <t>ensembl</t>
  </si>
  <si>
    <t>module</t>
  </si>
  <si>
    <t>logFC</t>
  </si>
  <si>
    <t>geneID</t>
  </si>
  <si>
    <t>entrezID</t>
  </si>
  <si>
    <t>ENSG00000011422</t>
  </si>
  <si>
    <t>ME2</t>
  </si>
  <si>
    <t>PLAUR</t>
  </si>
  <si>
    <t>ENSG00000020577</t>
  </si>
  <si>
    <t>SAMD4A</t>
  </si>
  <si>
    <t>ENSG00000021355</t>
  </si>
  <si>
    <t>SERPINB1</t>
  </si>
  <si>
    <t>ENSG00000057657</t>
  </si>
  <si>
    <t>PRDM1</t>
  </si>
  <si>
    <t>ENSG00000058085</t>
  </si>
  <si>
    <t>LAMC2</t>
  </si>
  <si>
    <t>ENSG00000066697</t>
  </si>
  <si>
    <t>MSANTD3</t>
  </si>
  <si>
    <t>ENSG00000067798</t>
  </si>
  <si>
    <t>NAV3</t>
  </si>
  <si>
    <t>ENSG00000100558</t>
  </si>
  <si>
    <t>PLEK2</t>
  </si>
  <si>
    <t>ENSG00000101384</t>
  </si>
  <si>
    <t>JAG1</t>
  </si>
  <si>
    <t>ENSG00000110427</t>
  </si>
  <si>
    <t>KIAA1549L</t>
  </si>
  <si>
    <t>ENSG00000111145</t>
  </si>
  <si>
    <t>ELK3</t>
  </si>
  <si>
    <t>ENSG00000114019</t>
  </si>
  <si>
    <t>AMOTL2</t>
  </si>
  <si>
    <t>ENSG00000114529</t>
  </si>
  <si>
    <t>C3orf52</t>
  </si>
  <si>
    <t>ENSG00000116514</t>
  </si>
  <si>
    <t>RNF19B</t>
  </si>
  <si>
    <t>ENSG00000123080</t>
  </si>
  <si>
    <t>CDKN2C</t>
  </si>
  <si>
    <t>ENSG00000133816</t>
  </si>
  <si>
    <t>MICAL2</t>
  </si>
  <si>
    <t>ENSG00000134070</t>
  </si>
  <si>
    <t>IRAK2</t>
  </si>
  <si>
    <t>ENSG00000135074</t>
  </si>
  <si>
    <t>ADAM19</t>
  </si>
  <si>
    <t>ENSG00000135318</t>
  </si>
  <si>
    <t>NT5E</t>
  </si>
  <si>
    <t>ENSG00000137801</t>
  </si>
  <si>
    <t>THBS1</t>
  </si>
  <si>
    <t>ENSG00000143322</t>
  </si>
  <si>
    <t>ABL2</t>
  </si>
  <si>
    <t>ENSG00000143384</t>
  </si>
  <si>
    <t>MCL1</t>
  </si>
  <si>
    <t>ENSG00000143878</t>
  </si>
  <si>
    <t>RHOB</t>
  </si>
  <si>
    <t>ENSG00000149948</t>
  </si>
  <si>
    <t>HMGA2</t>
  </si>
  <si>
    <t>ENSG00000150630</t>
  </si>
  <si>
    <t>VEGFC</t>
  </si>
  <si>
    <t>ENSG00000154127</t>
  </si>
  <si>
    <t>UBASH3B</t>
  </si>
  <si>
    <t>ENSG00000163814</t>
  </si>
  <si>
    <t>CDCP1</t>
  </si>
  <si>
    <t>ENSG00000164171</t>
  </si>
  <si>
    <t>ITGA2</t>
  </si>
  <si>
    <t>ENSG00000167772</t>
  </si>
  <si>
    <t>ANGPTL4</t>
  </si>
  <si>
    <t>ENSG00000170786</t>
  </si>
  <si>
    <t>SDR16C5</t>
  </si>
  <si>
    <t>ENSG00000171223</t>
  </si>
  <si>
    <t>JUNB</t>
  </si>
  <si>
    <t>ENSG00000171608</t>
  </si>
  <si>
    <t>PIK3CD</t>
  </si>
  <si>
    <t>ENSG00000176170</t>
  </si>
  <si>
    <t>SPHK1</t>
  </si>
  <si>
    <t>ENSG00000177606</t>
  </si>
  <si>
    <t>JUN</t>
  </si>
  <si>
    <t>ENSG00000185650</t>
  </si>
  <si>
    <t>ZFP36L1</t>
  </si>
  <si>
    <t>ENSG00000189143</t>
  </si>
  <si>
    <t>CLDN4</t>
  </si>
  <si>
    <t>ENSG00000196639</t>
  </si>
  <si>
    <t>HRH1</t>
  </si>
  <si>
    <t>ENSG00000196659</t>
  </si>
  <si>
    <t>TTC30B</t>
  </si>
  <si>
    <t>ENSG00000265972</t>
  </si>
  <si>
    <t>TXNIP</t>
  </si>
  <si>
    <t>keggID</t>
  </si>
  <si>
    <t>RAB26, member RAS oncogene family; Ras-related protein Rab-26; The small GTPases Rab are key regulators of intracellular membrane trafficking, from the formation of transport vesicles to their fusion with membranes. Rabs cycle between an inactive GDP-bound form and an active GTP-bound form that is able to recruit to membranes different set of downstream effectors directly responsible for vesicle formation, movement, tethering and fusion. Mediates transport of ADRA2A and ADRA2B from the Golgi to the cell membrane. Plays a role in the maturation of zymogenic granules and in pepsinogen se [...] (256 aa)</t>
  </si>
  <si>
    <t>Bone morphogenetic protein 6; Induces cartilage and bone formation; Bone morphogenetic proteins (513 aa)</t>
  </si>
  <si>
    <t>Tubulin polymerization-promoting protein; May play a role in the polymerization of tubulin into microtubules, microtubule bundling and the stabilization of existing microtubules, thus maintaining the integrity of the microtubule network. May play a role in mitotic spindle assembly and nuclear envelope breakdown; Belongs to the TPPP family (219 aa)</t>
  </si>
  <si>
    <t>Noggin; Inhibitor of bone morphogenetic proteins (BMP) signaling which is required for growth and patterning of the neural tube and somite. Essential for cartilage morphogenesis and joint formation. Inhibits chondrocyte differentiation through its interaction with GDF5 and, probably, GDF6 (232 aa)</t>
  </si>
  <si>
    <t>Arylsulfatase I; Displays arylsulfatase activity at neutral pH, when co- expressed with SUMF1; arylsulfatase activity is measured in the secretion medium of retinal cell line, but no activity is recorded when measured in cell extracts; Sulfatases (569 aa)</t>
  </si>
  <si>
    <t>Bone morphogenetic protein 7; Induces cartilage and bone formation. May be the osteoinductive factor responsible for the phenomenon of epithelial osteogenesis. Plays a role in calcium regulation and bone homeostasis; Bone morphogenetic proteins (431 aa)</t>
  </si>
  <si>
    <t>Dual specificity mitogen-activated protein kinase kinase 6; Dual specificity protein kinase which acts as an essential component of the MAP kinase signal transduction pathway. With MAP3K3/MKK3, catalyzes the concomitant phosphorylation of a threonine and a tyrosine residue in the MAP kinases p38 MAPK11, MAPK12, MAPK13 and MAPK14 and plays an important role in the regulation of cellular responses to cytokines and all kinds of stresses. Especially, MAP2K3/MKK3 and MAP2K6/MKK6 are both essential for the activation of MAPK11 and MAPK13 induced by environmental stress, whereas MAP2K6/MKK6 i [...] (334 aa)</t>
  </si>
  <si>
    <t>Sodium-dependent phosphate transporter 1; Sodium-phosphate symporter which plays a fundamental housekeeping role in phosphate transport, such as absorbing phosphate from interstitial fluid for normal cellular functions such as cellular metabolism, signal transduction, and nucleic acid and lipid synthesis. May play a role in extracellular matrix and cartilage calcification as well as in vascular calcification; Solute carriers (679 aa)</t>
  </si>
  <si>
    <t>Partitioning defective 6 homolog beta; Adapter protein involved in asymmetrical cell division and cell polarization processes. Probably involved in formation of epithelial tight junctions. Association with PARD3 may prevent the interaction of PARD3 with F11R/JAM1, thereby preventing tight junction assembly. The PARD6-PARD3 complex links GTP-bound Rho small GTPases to atypical protein kinase C proteins; Belongs to the PAR6 family (372 aa)</t>
  </si>
  <si>
    <t>Myc proto-oncogene protein; Transcription factor that binds DNA in a non-specific manner, yet also specifically recognizes the core sequence 5'- CAC[GA]TG-3'. Activates the transcription of growth-related genes. Binds to the VEGFA promoter, promoting VEGFA production and subsequent sprouting angiogenesis; Basic helix-loop-helix proteins (454 aa)</t>
  </si>
  <si>
    <t>Zinc finger protein 608; Transcription factor, which represses ZNF609 transcription; Zinc fingers C2H2-type (1512 aa)</t>
  </si>
  <si>
    <t>Proheparin-binding EGF-like growth factor; Growth factor that mediates its effects via EGFR, ERBB2 and ERBB4. Required for normal cardiac valve formation and normal heart function. Promotes smooth muscle cell proliferation. May be involved in macrophage-mediated cellular proliferation. It is mitogenic for fibroblasts, but not endothelial cells. It is able to bind EGF receptor/EGFR with higher affinity than EGF itself and is a far more potent mitogen for smooth muscle cells than EGF. Also acts as a diphtheria toxin receptor (208 aa)</t>
  </si>
  <si>
    <t>Epithelial membrane protein 1 (157 aa)</t>
  </si>
  <si>
    <t>Tissue factor pathway inhibitor 2; May play a role in the regulation of plasmin-mediated matrix remodeling. Inhibits trypsin, plasmin, factor VIIa/tissue factor and weakly factor Xa. Has no effect on thrombin (235 aa)</t>
  </si>
  <si>
    <t>Udp-n-acetylglucosamine/udp-n-acetylgalactosamine diphosphorylase; UDP-N-acetylhexosamine pyrophosphorylase; Converts UTP and GlcNAc-1-P into UDP-GlcNAc, and UTP and GalNAc-1-P into UDP-GalNAc. Isoform AGX1 has 2 to 3 times higher activity towards GalNAc-1-P, while isoform AGX2 has 8 times more activity towards GlcNAc-1-P (505 aa)</t>
  </si>
  <si>
    <t>Cyclic AMP-dependent transcription factor ATF-3; This protein binds the cAMP response element (CRE) (consensus: 5'-GTGACGT[AC][AG]-3'), a sequence present in many viral and cellular promoters. Represses transcription from promoters with ATF sites. It may repress transcription by stabilizing the binding of inhibitory cofactors at the promoter. Isoform 2 activates transcription presumably by sequestering inhibitory cofactors away from the promoters; Basic leucine zipper proteins (181 aa)</t>
  </si>
  <si>
    <t>Keratin, type I cytoskeletal 18; Involved in the uptake of thrombin-antithrombin complexes by hepatic cells (By similarity). When phosphorylated, plays a role in filament reorganization. Involved in the delivery of mutated CFTR to the plasma membrane. Together with KRT8, is involved in interleukin-6 (IL-6)-mediated barrier protection; Keratins, type I (430 aa)</t>
  </si>
  <si>
    <t>Tubulin beta-2B chain; Tubulin is the major constituent of microtubules. It binds two moles of GTP, one at an exchangeable site on the beta chain and one at a non-exchangeable site on the alpha chain (By similarity). Plays a critical role in proper axon guidance in both central and peripheral axon tracts. Implicated in neuronal migration; Tubulins (445 aa)</t>
  </si>
  <si>
    <t>Hepatocyte nuclear factor 3-beta; Transcription factor that is involved in embryonic development, establishment of tissue-specific gene expression and regulation of gene expression in differentiated tissues. Is thought to act as a 'pioneer' factor opening the compacted chromatin for other proteins through interactions with nucleosomal core histones and thereby replacing linker histones at target enhancer and/or promoter sites. Binds DNA with the consensus sequence 5'-[AC]A[AT]T[AG]TT[GT][AG][CT]T[CT]-3' (By similarity). In embryonic development is required for notochord formation. Invo [...] (463 aa)</t>
  </si>
  <si>
    <t>Oxytocin receptor; Receptor for oxytocin. The activity of this receptor is mediated by G proteins which activate a phosphatidylinositol- calcium second messenger system; Arginine vasopressin and oxytocin receptors (389 aa)</t>
  </si>
  <si>
    <t>Serpin B8; Has an important role in epithelial desmosome-mediated cell-cell adhesion; Belongs to the serpin family. Ov-serpin subfamily (374 aa)</t>
  </si>
  <si>
    <t>Proteinase-activated receptor 2; Receptor for trypsin and trypsin-like enzymes coupled to G proteins. Its function is mediated through the activation of several signaling pathways including phospholipase C (PLC), intracellular calcium, mitogen-activated protein kinase (MAPK), I-kappaB kinase/NF-kappaB and Rho. Can also be transactivated by cleaved F2R/PAR1. Involved in modulation of inflammatory responses and regulation of innate and adaptive immunity, and acts as a sensor for proteolytic enzymes generated during infection. Generally is promoting inflammation. Can signal synergisticall [...] (397 aa)</t>
  </si>
  <si>
    <t>Fos-related antigen 1; FOS like 1, AP-1 transcription factor subunit; Belongs to the bZIP family. Fos subfamily (271 aa)</t>
  </si>
  <si>
    <t>Cysteine/serine-rich nuclear protein 1; Binds to the consensus sequence 5'-AGAGTG-3' and has transcriptional activator activity (By similarity). May have a tumor-suppressor function. May play a role in apoptosis; Belongs to the AXUD1 family (589 aa)</t>
  </si>
  <si>
    <t>Uridine phosphorylase 1; Catalyzes the reversible phosphorylytic cleavage of uridine and deoxyuridine to uracil and ribose- or deoxyribose-1- phosphate. The produced molecules are then utilized as carbon and energy sources or in the rescue of pyrimidine bases for nucleotide synthesis; Belongs to the PNP/UDP phosphorylase family (310 aa)</t>
  </si>
  <si>
    <t>Pleckstrin homology-like domain family A member 1; Seems to be involved in regulation of apoptosis. May be involved in detachment-mediated programmed cell death. May mediate apoptosis during neuronal development. May be involved in regulation of anti-apoptotic effects of IGF1. May be involved in translational regulation (401 aa)</t>
  </si>
  <si>
    <t>Tumor necrosis factor receptor superfamily member 12A; Receptor for TNFSF12/TWEAK. Weak inducer of apoptosis in some cell types. Promotes angiogenesis and the proliferation of endothelial cells. May modulate cellular adhesion to matrix proteins; CD molecules (129 aa)</t>
  </si>
  <si>
    <t>Zinc finger protein 658; Mediates transcriptional repression in response to zinc. Represses several genes, including SLC30A5, SLC30A10 and CBWD1, by binding to the zinc transcriptional regulatory element (ZTRE) (5'- C[AC]C[TAG]CC[TC]-N(0-50)-[GA]G[ATC]G[TG]G-3') found in the promoter region. May play a role in the control of ribosome biogenesis, regulating predominantly rRNA levels, as well as those of several ribosomal proteins, thus coordinating this highly zinc- demanding process with the available zinc supply; Zinc fingers C2H2-type (1059 aa)</t>
  </si>
  <si>
    <t>Interleukin-11; Cytokine that stimulates the proliferation of hematopoietic stem cells and megakaryocyte progenitor cells and induces megakaryocyte maturation resulting in increased platelet production. Also promotes the proliferation of hepatocytes in response to liver damage. Binding to its receptor formed by IL6ST and either IL11RA1 or IL11RA2 activates a signaling cascade that promotes cell proliferation. Signaling leads to the activation of intracellular protein kinases and the phosphorylation of STAT3; Belongs to the IL-6 superfamily (199 aa)</t>
  </si>
  <si>
    <t>Solute carrier family 2, facilitated glucose transporter member 12; Facilitative glucose transporter; Belongs to the major facilitator superfamily. Sugar transporter (TC 2.A.1.1) family. Glucose transporter subfamily (617 aa)</t>
  </si>
  <si>
    <t>Protein FAM107B; Family with sequence similarity 107 member B (306 aa)</t>
  </si>
  <si>
    <t>Protein shisa-2 homolog; Plays an essential role in the maturation of presomitic mesoderm cells by individual attenuation of both FGF and WNT signaling; Shisa family members (295 aa)</t>
  </si>
  <si>
    <t>Transmembrane protein 158; Receptor for brain injury-derived neurotrophic peptide (BINP), a synthetic 13-mer peptide (300 aa)</t>
  </si>
  <si>
    <t>Vitamin K-dependent protein C; Protein C is a vitamin K-dependent serine protease that regulates blood coagulation by inactivating factors Va and VIIIa in the presence of calcium ions and phospholipids. Exerts a protective effect on the endothelial cell barrier function; Belongs to the peptidase S1 family (461 aa)</t>
  </si>
  <si>
    <t>Bisphosphoglycerate mutase; Plays a major role in regulating hemoglobin oxygen affinity by controlling the levels of its allosteric effector 2,3- bisphosphoglycerate (2,3-BPG). Also exhibits mutase (EC 5.4.2.1) activity; Belongs to the phosphoglycerate mutase family. BPG- dependent PGAM subfamily (259 aa)</t>
  </si>
  <si>
    <t>Spermine oxidase; Flavoenzyme which catalyzes the oxidation of spermine to spermidine. Can also use N(1)-acetylspermine and spermidine as substrates, with different affinity depending on the isoform (isozyme) and on the experimental conditions. Plays an important role in the regulation of polyamine intracellular concentration and has the potential to act as a determinant of cellular sensitivity to the antitumor polyamine analogs. May contribute to beta-alanine production via aldehyde dehydrogenase conversion of 3-amino-propanal; Belongs to the flavin monoamine oxidase family (585 aa)</t>
  </si>
  <si>
    <t>Zinc finger protein SNAI2; Transcriptional repressor that modulates both activator- dependent and basal transcription. Involved in the generation and migration of neural crest cells. Plays a role in mediating RAF1- induced transcriptional repression of the TJ protein, occludin (OCLN) and subsequent oncogenic transformation of epithelial cells (By similarity). Represses BRCA2 expression by binding to its E2- box-containing silencer and recruiting CTBP1 and HDAC1 in breast cells. In epidermal keratinocytes, binds to the E-box in ITGA3 promoter and represses its transcription. Involved in [...] (268 aa)</t>
  </si>
  <si>
    <t>Description</t>
  </si>
  <si>
    <t>Urokinase plasminogen activator surface receptor; Acts as a receptor for urokinase plasminogen activator. Plays a role in localizing and promoting plasmin formation. Mediates the proteolysis-independent signal transduction activation effects of U-PA. It is subject to negative-feedback regulation by U-PA which cleaves it into an inactive form; CD molecules (335 aa)</t>
  </si>
  <si>
    <t>CUB domain-containing protein 1; May be involved in cell adhesion and cell matrix association. May play a role in the regulation of anchorage versus migration or proliferation versus differentiation via its phosphorylation. May be a novel marker for leukemia diagnosis and for immature hematopoietic stem cell subsets. Belongs to the tetraspanin web involved in tumor progression and metastasis; CD molecules (836 aa)</t>
  </si>
  <si>
    <t>[F-actin]-monooxygenase MICAL2; Nuclear monooxygenase that promotes depolymerization of F-actin by mediating oxidation of specific methionine residues on actin to form methionine-sulfoxide, resulting in actin filament disassembly and preventing repolymerization. In the absence of actin, it also functions as a NADPH oxidase producing H(2)O(2) (By similarity). Acts as a key regulator of the SRF signaling pathway elicited by nerve growth factor and serum: mediates oxidation and subsequent depolymerization of nuclear actin, leading to increase MKL1/MRTF-A presence in the nucleus and promot [...] (1124 aa)</t>
  </si>
  <si>
    <t>Angiopoietin-related protein 4; Protein with hypoxia-induced expression in endothelial cells. May act as a regulator of angiogenesis and modulate tumorigenesis. Inhibits proliferation, migration, and tubule formation of endothelial cells and reduces vascular leakage. May exert a protective function on endothelial cells through an endocrine action. It is directly involved in regulating glucose homeostasis, lipid metabolism, and insulin sensitivity. In response to hypoxia, the unprocessed form of the protein accumulates in the subendothelial extracellular matrix (ECM). The matrix-associa [...] (406 aa)</t>
  </si>
  <si>
    <t>Thioredoxin-interacting protein; May act as an oxidative stress mediator by inhibiting thioredoxin activity or by limiting its bioavailability. Interacts with COPS5 and restores COPS5-induced suppression of CDKN1B stability, blocking the COPS5-mediated translocation of CDKN1B from the nucleus to the cytoplasm. Functions as a transcriptional repressor, possibly by acting as a bridge molecule between transcription factors and corepressor complexes, and over- expression will induce G0/G1 cell cycle arrest. Required for the maturation of natural killer cells. Acts as a suppressor of tumor [...] (391 aa)</t>
  </si>
  <si>
    <t>Integrin alpha-2; Integrin alpha-2/beta-1 is a receptor for laminin, collagen, collagen C-propeptides, fibronectin and E-cadherin. It recognizes the proline-hydroxylated sequence G-F-P-G-E-R in collagen. It is responsible for adhesion of platelets and other cells to collagens, modulation of collagen and collagenase gene expression, force generation and organization of newly synthesized extracellular matrix; CD molecules (1181 aa)</t>
  </si>
  <si>
    <t>Tetratricopeptide repeat protein 30B; Required for polyglutamylation of axonemal tubulin. Plays a role in anterograde intraflagellar transport (IFT), the process by which cilia precursors are transported from the base of the cilium to the site of their incorporation at the tip (665 aa)</t>
  </si>
  <si>
    <t>Sterile alpha motif domain containing 4a; Protein Smaug homolog 1; Acts as a translational repressor of SRE-containing messengers; Belongs to the SMAUG family (718 aa)</t>
  </si>
  <si>
    <t>Pleckstrin-2; May help orchestrate cytoskeletal arrangement. Contribute to lamellipodia formation; Pleckstrin homology domain containing (353 aa)</t>
  </si>
  <si>
    <t>Histamine H1 receptor; In peripheral tissues, the H1 subclass of histamine receptors mediates the contraction of smooth muscles, increase in capillary permeability due to contraction of terminal venules, and catecholamine release from adrenal medulla, as well as mediating neurotransmission in the central nervous system (487 aa)</t>
  </si>
  <si>
    <t>Angiomotin-like protein 2; Regulates the translocation of phosphorylated SRC to peripheral cell-matrix adhesion sites. Required for proper architecture of actin filaments. Inhibits the Wnt/beta-catenin signaling pathway, probably by recruiting CTNNB1 to recycling endosomes and hence preventing its translocation to the nucleus. Participates in angiogenesis. May play a role in the polarity, proliferation and migration of endothelial cells. Selectively promotes FGF-induced MAPK activation through SRC; Belongs to the angiomotin family (837 aa)</t>
  </si>
  <si>
    <t>Disintegrin and metalloproteinase domain-containing protein 19; Participates in the proteolytic processing of beta-type neuregulin isoforms which are involved in neurogenesis and synaptogenesis, suggesting a regulatory role in glial cell. Also cleaves alpha-2 macroglobulin. May be involved in osteoblast differentiation and/or osteoblast activity in bone (By similarity); ADAM metallopeptidase domain containing (918 aa)</t>
  </si>
  <si>
    <t>Cyclin-dependent kinase 4 inhibitor C; Interacts strongly with CDK6, weakly with CDK4. Inhibits cell growth and proliferation with a correlated dependence on endogenous retinoblastoma protein RB; Belongs to the CDKN2 cyclin-dependent kinase inhibitor family (168 aa)</t>
  </si>
  <si>
    <t>mRNA decay activator protein ZFP36L1; Zinc-finger RNA-binding protein that destabilizes several cytoplasmic AU-rich element (ARE)-containing mRNA transcripts by promoting their poly(A) tail removal or deadenylation, and hence provide a mechanism for attenuating protein synthesis. Acts as a 3'-untranslated region (UTR) ARE mRNA-binding adapter protein to communicate signaling events to the mRNA decay machinery. Functions by recruiting the CCR4-NOT deadenylase complex and components of the cytoplasmic RNA decay machinery to the bound ARE-containing mRNAs, and hence promotes ARE-mediated [...] (338 aa)</t>
  </si>
  <si>
    <t>Phosphatidylinositol 4,5-bisphosphate 3-kinase catalytic subunit delta isoform; Phosphoinositide-3-kinase (PI3K) that phosphorylates PftdIns(4,5)P2 (Phosphatidylinositol 4,5-bisphosphate) to generate phosphatidylinositol 3,4,5-trisphosphate (PIP3). PIP3 plays a key role by recruiting PH domain-containing proteins to the membrane, including AKT1 and PDPK1, activating signaling cascades involved in cell growth, survival, proliferation, motility and morphology. Mediates immune responses. Plays a role in B-cell development, proliferation, migration, and function. Required for B-cell recept [...] (1044 aa)</t>
  </si>
  <si>
    <t>PR domain zinc finger protein 1; Transcription factor that mediates a transcriptional program in various innate and adaptive immune tissue-resident lymphocyte T cell types such as tissue-resident memory T (Trm), natural killer (trNK) and natural killer T (NKT) cells and negatively regulates gene expression of proteins that promote the egress of tissue-resident T-cell populations from non-lymphoid organs. Plays a role in the development, retention and long-term establishment of adaptive and innate tissue-resident lymphocyte T cell types in non-lymphoid organs, such as the skin and gut, [...] (825 aa)</t>
  </si>
  <si>
    <t>TPA-induced transmembrane protein; Chromosome 3 open reading frame 52 (250 aa)</t>
  </si>
  <si>
    <t>Rho-related GTP-binding protein RhoB; Mediates apoptosis in neoplastically transformed cells after DNA damage. Not essential for development but affects cell adhesion and growth factor signaling in transformed cells. Plays a negative role in tumorigenesis as deletion causes tumor formation. Involved in intracellular protein trafficking of a number of proteins. Targets PKN1 to endosomes and is involved in trafficking of the EGF receptor from late endosomes to lysosomes. Also required for stability and nuclear trafficking of AKT1/AKT which promotes endothelial cell survival during vascul [...] (196 aa)</t>
  </si>
  <si>
    <t>Claudin-4; Channel-forming tight junction protein that mediates paracellular chloride transport in the kidney. Plays a critical role in the paracellular reabsorption of filtered chloride in the kidney collecting ducts. Claudins play a major role in tight junction-specific obliteration of the intercellular space, through calcium-independent cell-adhesion activity (209 aa)</t>
  </si>
  <si>
    <t>Laminin subunit gamma-2; Binding to cells via a high affinity receptor, laminin is thought to mediate the attachment, migration and organization of cells into tissues during embryonic development by interacting with other extracellular matrix components. Ladsin exerts cell- scattering activity toward a wide variety of cells, including epithelial, endothelial, and fibroblastic cells (1193 aa)</t>
  </si>
  <si>
    <t>Neuron navigator 3; May regulate IL2 production by T-cells. May be involved in neuron regeneration; Belongs to the Nav/unc-53 family (2385 aa)</t>
  </si>
  <si>
    <t>UPF0606 protein KIAA1549L; KIAA1549 like; Belongs to the UPF0606 family (1849 aa)</t>
  </si>
  <si>
    <t>Myb/SANT-like DNA-binding domain-containing protein 3; Myb/SANT DNA binding domain containing 3; Belongs to the MSANTD3 family (275 aa)</t>
  </si>
  <si>
    <t>Leukocyte elastase inhibitor; Regulates the activity of the neutrophil proteases elastase, cathepsin G, proteinase-3, chymase, chymotrypsin, and kallikrein-3. Also functions as a potent intracellular inhibitor of granzyme H; Serpin peptidase inhibitors (379 aa)</t>
  </si>
  <si>
    <t>Transcription factor AP-1; Transcription factor that recognizes and binds to the enhancer heptamer motif 5'-TGA[CG]TCA-3'. Promotes activity of NR5A1 when phosphorylated by HIPK3 leading to increased steroidogenic gene expression upon cAMP signaling pathway stimulation. Involved in activated KRAS-mediated transcriptional activation of USP28 in colorectal cancer (CRC) cells. Binds to the USP28 promoter in colorectal cancer (CRC) cells; Basic leucine zipper proteins (331 aa)</t>
  </si>
  <si>
    <t>Ets domain-containing protein elk-3 (srf accessory protein 2); ETS domain-containing protein Elk-3; May be a negative regulator of transcription, but can activate transcription when coexpressed with Ras, Src or Mos. Forms a ternary complex with the serum response factor and the ETS and SRF motifs of the Fos serum response element (407 aa)</t>
  </si>
  <si>
    <t>Ubiquitin-associated and SH3 domain-containing protein B; Interferes with CBL-mediated down-regulation and degradation of receptor-type tyrosine kinases. Promotes accumulation of activated target receptors, such as T-cell receptors and EGFR, on the cell surface. Exhibits tyrosine phosphatase activity toward several substrates including EGFR, FAK, SYK, and ZAP70. Down-regulates proteins that are dually modified by both protein tyrosine phosphorylation and ubiquitination (649 aa)</t>
  </si>
  <si>
    <t>Protein jagged-1; Ligand for multiple Notch receptors and involved in the mediation of Notch signaling. May be involved in cell-fate decisions during hematopoiesis. Seems to be involved in early and late stages of mammalian cardiovascular development. Inhibits myoblast differentiation (By similarity). Enhances fibroblast growth factor-induced angiogenesis (in vitro); CD molecules (1218 aa)</t>
  </si>
  <si>
    <t>Induced myeloid leukemia cell differentiation protein Mcl-1; Involved in the regulation of apoptosis versus cell survival, and in the maintenance of viability but not of proliferation. Mediates its effects by interactions with a number of other regulators of apoptosis. Isoform 1 inhibits apoptosis. Isoform 2 promotes apoptosis; Belongs to the Bcl-2 family (350 aa)</t>
  </si>
  <si>
    <t>High mobility group protein HMGI-C; Functions as a transcriptional regulator. Functions in cell cycle regulation through CCNA2. Plays an important role in chromosome condensation during the meiotic G2/M transition of spermatocytes. Plays a role in postnatal myogenesis, is involved in satellite cell activation (By similarity); Belongs to the HMGA family (147 aa)</t>
  </si>
  <si>
    <t>Abelson tyrosine-protein kinase 2; Non-receptor tyrosine-protein kinase that plays an ABL1- overlapping role in key processes linked to cell growth and survival such as cytoskeleton remodeling in response to extracellular stimuli, cell motility and adhesion and receptor endocytosis. Coordinates actin remodeling through tyrosine phosphorylation of proteins controlling cytoskeleton dynamics like MYH10 (involved in movement); CTTN (involved in signaling); or TUBA1 and TUBB (microtubule subunits). Binds directly F-actin and regulates actin cytoskeletal structure through its F-actin- bundli [...] (1182 aa)</t>
  </si>
  <si>
    <t>Vascular endothelial growth factor C; Growth factor active in angiogenesis, and endothelial cell growth, stimulating their proliferation and migration and also has effects on the permeability of blood vessels. May function in angiogenesis of the venous and lymphatic vascular systems during embryogenesis, and also in the maintenance of differentiated lymphatic endothelium in adults. Binds and activates KDR/VEGFR2 and FLT4/VEGFR3 receptors (419 aa)</t>
  </si>
  <si>
    <t>5'-nucleotidase; Hydrolyzes extracellular nucleotides into membrane permeable nucleosides. Exhibits AMP-, NAD-, and NMN-nucleosidase activities; Belongs to the 5'-nucleotidase family (574 aa)</t>
  </si>
  <si>
    <t>Transcription factor jun-B; Transcription factor involved in regulating gene activity following the primary growth factor response. Binds to the DNA sequence 5'-TGA[CG]TCA-3'; Belongs to the bZIP family. Jun subfamily (347 aa)</t>
  </si>
  <si>
    <t>Sphingosine kinase 1; Catalyzes the phosphorylation of sphingosine to form sphingosine 1-phosphate (SPP), a lipid mediator with both intra- and extracellular functions. Also acts on D-erythro- sphingosine and to a lesser extent sphinganine, but not other lipids, such as D,L-threo-dihydrosphingosine, N,N- dimethylsphingosine, diacylglycerol, ceramide, or phosphatidylinositol (470 aa)</t>
  </si>
  <si>
    <t>Epidermal retinol dehydrogenase 2; Oxidoreductase with strong preference for NAD. Active in both the oxidative and reductive directions. Oxidizes all-trans- retinol in all-trans-retinaldehyde. No activity was detected with 11-cis-retinol or 11-cis-retinaldehyde as substrates with either NAD(+)/NADH or NADP(+)/NADPH; Belongs to the short-chain dehydrogenases/reductases (SDR) family (309 aa)</t>
  </si>
  <si>
    <t>Thrombospondin-1; Adhesive glycoprotein that mediates cell-to-cell and cell-to-matrix interactions. Binds heparin. May play a role in dentinogenesis and/or maintenance of dentin and dental pulp (By similarity). Ligand for CD36 mediating antiangiogenic properties. Plays a role in ER stress response, via its interaction with the activating transcription factor 6 alpha (ATF6) which produces adaptive ER stress response factors (By similarity) (1170 aa)</t>
  </si>
  <si>
    <t>E3 ubiquitin-protein ligase RNF19B; E3 ubiquitin-protein ligase which accepts ubiquitin from E2 ubiquitin-conjugating enzymes UBE2L3 and UBE2L6 in the form of a thioester and then directly transfers the ubiquitin to targeted substrates, such as UCKL1. Involved in the cytolytic activity of natural killer cells and cytotoxic T-cells. Protects against staurosporin-induced cell death (732 aa)</t>
  </si>
  <si>
    <t>Interleukin-1 receptor-associated kinase-like 2; Binds to the IL-1 type I receptor following IL-1 engagement, triggering intracellular signaling cascades leading to transcriptional up-regulation and mRNA stabilization (625 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</si>
</sst>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0"/>
      <color theme="1"/>
      <name val="Calibri"/>
      <family val="2"/>
      <scheme val="minor"/>
    </font>
    <font>
      <sz val="10"/>
      <color theme="1"/>
      <name val="Calibri"/>
      <family val="2"/>
      <charset val="238"/>
      <scheme val="minor"/>
    </font>
  </fonts>
  <fills count="5">
    <fill>
      <patternFill patternType="none"/>
    </fill>
    <fill>
      <patternFill patternType="gray125"/>
    </fill>
    <fill>
      <patternFill patternType="solid">
        <fgColor theme="4"/>
        <bgColor theme="4"/>
      </patternFill>
    </fill>
    <fill>
      <patternFill patternType="solid">
        <fgColor rgb="FFF7F6F2"/>
        <bgColor indexed="64"/>
      </patternFill>
    </fill>
    <fill>
      <patternFill patternType="solid">
        <fgColor theme="6"/>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style="thin">
        <color theme="4"/>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3" borderId="0" xfId="0" applyFill="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3" fillId="0" borderId="0" xfId="0" applyFont="1" applyAlignment="1">
      <alignment horizontal="left" vertical="center" wrapText="1"/>
    </xf>
    <xf numFmtId="0" fontId="3" fillId="4" borderId="0" xfId="0" applyFont="1" applyFill="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0" xfId="0" applyFont="1" applyFill="1" applyAlignment="1">
      <alignment horizontal="center" vertical="center"/>
    </xf>
    <xf numFmtId="0" fontId="1" fillId="2" borderId="4" xfId="0" applyFont="1" applyFill="1" applyBorder="1" applyAlignment="1">
      <alignment horizontal="center" vertical="center" wrapText="1"/>
    </xf>
    <xf numFmtId="0" fontId="0" fillId="0" borderId="0" xfId="0" applyAlignment="1">
      <alignment vertical="center"/>
    </xf>
    <xf numFmtId="0" fontId="0" fillId="0" borderId="3" xfId="0" applyBorder="1" applyAlignment="1">
      <alignment horizontal="center" vertical="center"/>
    </xf>
    <xf numFmtId="0" fontId="0" fillId="0" borderId="0" xfId="0" applyAlignment="1">
      <alignment vertical="center" wrapText="1"/>
    </xf>
    <xf numFmtId="0" fontId="2" fillId="0" borderId="3" xfId="0" applyFont="1" applyBorder="1" applyAlignment="1">
      <alignment horizontal="left" vertical="center" wrapText="1"/>
    </xf>
  </cellXfs>
  <cellStyles count="1">
    <cellStyle name="Normál" xfId="0" builtinId="0"/>
  </cellStyles>
  <dxfs count="18">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0"/>
        <color theme="1"/>
        <name val="Calibri"/>
        <family val="2"/>
        <charset val="238"/>
        <scheme val="minor"/>
      </font>
      <fill>
        <patternFill patternType="solid">
          <fgColor indexed="64"/>
          <bgColor rgb="FF002240"/>
        </patternFill>
      </fill>
      <alignment horizontal="left" vertical="center" textRotation="0" wrapText="1" indent="0" justifyLastLine="0" shrinkToFit="0" readingOrder="0"/>
      <border diagonalUp="0" diagonalDown="0" outline="0">
        <left/>
        <right style="medium">
          <color rgb="FF0C1F30"/>
        </right>
        <top/>
        <bottom style="medium">
          <color rgb="FF0C1F30"/>
        </bottom>
      </border>
    </dxf>
    <dxf>
      <font>
        <b val="0"/>
        <i val="0"/>
        <strike val="0"/>
        <condense val="0"/>
        <extend val="0"/>
        <outline val="0"/>
        <shadow val="0"/>
        <u val="none"/>
        <vertAlign val="baseline"/>
        <sz val="8"/>
        <color rgb="FFFFFFFF"/>
        <name val="Segoe UI"/>
        <family val="2"/>
        <charset val="238"/>
        <scheme val="none"/>
      </font>
      <fill>
        <patternFill patternType="solid">
          <fgColor indexed="64"/>
          <bgColor rgb="FF002240"/>
        </patternFill>
      </fill>
      <alignment horizontal="center" vertical="center" textRotation="0" wrapText="0" indent="0" justifyLastLine="0" shrinkToFit="0" readingOrder="0"/>
      <border diagonalUp="0" diagonalDown="0" outline="0">
        <left/>
        <right/>
        <top/>
        <bottom style="medium">
          <color rgb="FF0C1F30"/>
        </bottom>
      </border>
    </dxf>
    <dxf>
      <font>
        <b val="0"/>
        <i val="0"/>
        <strike val="0"/>
        <condense val="0"/>
        <extend val="0"/>
        <outline val="0"/>
        <shadow val="0"/>
        <u val="none"/>
        <vertAlign val="baseline"/>
        <sz val="8"/>
        <color rgb="FFFFFFFF"/>
        <name val="Segoe UI"/>
        <family val="2"/>
        <charset val="238"/>
        <scheme val="none"/>
      </font>
      <fill>
        <patternFill patternType="solid">
          <fgColor indexed="64"/>
          <bgColor rgb="FF002240"/>
        </patternFill>
      </fill>
      <alignment horizontal="center" vertical="center" textRotation="0" wrapText="0" indent="0" justifyLastLine="0" shrinkToFit="0" readingOrder="0"/>
      <border diagonalUp="0" diagonalDown="0" outline="0">
        <left/>
        <right style="medium">
          <color rgb="FF0C1F30"/>
        </right>
        <top/>
        <bottom style="medium">
          <color rgb="FF0C1F30"/>
        </bottom>
      </border>
    </dxf>
    <dxf>
      <font>
        <b val="0"/>
        <i val="0"/>
        <strike val="0"/>
        <condense val="0"/>
        <extend val="0"/>
        <outline val="0"/>
        <shadow val="0"/>
        <u val="none"/>
        <vertAlign val="baseline"/>
        <sz val="8"/>
        <color rgb="FFFFFFFF"/>
        <name val="Segoe UI"/>
        <family val="2"/>
        <charset val="238"/>
        <scheme val="none"/>
      </font>
      <fill>
        <patternFill patternType="solid">
          <fgColor indexed="64"/>
          <bgColor rgb="FF002240"/>
        </patternFill>
      </fill>
      <alignment horizontal="center" vertical="center" textRotation="0" wrapText="0" indent="0" justifyLastLine="0" shrinkToFit="0" readingOrder="0"/>
      <border diagonalUp="0" diagonalDown="0" outline="0">
        <left/>
        <right style="medium">
          <color rgb="FF0C1F30"/>
        </right>
        <top/>
        <bottom style="medium">
          <color rgb="FF0C1F30"/>
        </bottom>
      </border>
    </dxf>
    <dxf>
      <font>
        <b val="0"/>
        <i val="0"/>
        <strike val="0"/>
        <condense val="0"/>
        <extend val="0"/>
        <outline val="0"/>
        <shadow val="0"/>
        <u val="none"/>
        <vertAlign val="baseline"/>
        <sz val="8"/>
        <color rgb="FFFFFFFF"/>
        <name val="Segoe UI"/>
        <family val="2"/>
        <charset val="238"/>
        <scheme val="none"/>
      </font>
      <fill>
        <patternFill patternType="solid">
          <fgColor indexed="64"/>
          <bgColor rgb="FF002240"/>
        </patternFill>
      </fill>
      <alignment horizontal="center" vertical="center" textRotation="0" wrapText="0" indent="0" justifyLastLine="0" shrinkToFit="0" readingOrder="0"/>
      <border diagonalUp="0" diagonalDown="0" outline="0">
        <left/>
        <right style="medium">
          <color rgb="FF0C1F30"/>
        </right>
        <top/>
        <bottom style="medium">
          <color rgb="FF0C1F30"/>
        </bottom>
      </border>
    </dxf>
    <dxf>
      <font>
        <b val="0"/>
        <i val="0"/>
        <strike val="0"/>
        <condense val="0"/>
        <extend val="0"/>
        <outline val="0"/>
        <shadow val="0"/>
        <u val="none"/>
        <vertAlign val="baseline"/>
        <sz val="8"/>
        <color rgb="FFFFFFFF"/>
        <name val="Segoe UI"/>
        <family val="2"/>
        <charset val="238"/>
        <scheme val="none"/>
      </font>
      <fill>
        <patternFill patternType="solid">
          <fgColor indexed="64"/>
          <bgColor rgb="FF002240"/>
        </patternFill>
      </fill>
      <alignment horizontal="center" vertical="center" textRotation="0" wrapText="0" indent="0" justifyLastLine="0" shrinkToFit="0" readingOrder="0"/>
      <border diagonalUp="0" diagonalDown="0" outline="0">
        <left/>
        <right style="medium">
          <color rgb="FF0C1F30"/>
        </right>
        <top/>
        <bottom style="medium">
          <color rgb="FF0C1F30"/>
        </bottom>
      </border>
    </dxf>
    <dxf>
      <border outline="0">
        <bottom style="medium">
          <color rgb="FF0C1F30"/>
        </bottom>
      </border>
    </dxf>
    <dxf>
      <font>
        <b val="0"/>
        <i val="0"/>
        <strike val="0"/>
        <condense val="0"/>
        <extend val="0"/>
        <outline val="0"/>
        <shadow val="0"/>
        <u val="none"/>
        <vertAlign val="baseline"/>
        <sz val="8"/>
        <color rgb="FFFFFFFF"/>
        <name val="Segoe UI"/>
        <family val="2"/>
        <charset val="238"/>
        <scheme val="none"/>
      </font>
      <fill>
        <patternFill patternType="solid">
          <fgColor indexed="64"/>
          <bgColor rgb="FF002240"/>
        </patternFill>
      </fill>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5ABABB-6475-45FA-8264-965634467E86}" name="Táblázat1" displayName="Táblázat1" ref="A1:F40" totalsRowShown="0" headerRowDxfId="17" dataDxfId="16" tableBorderDxfId="15">
  <autoFilter ref="A1:F40" xr:uid="{725ABABB-6475-45FA-8264-965634467E86}"/>
  <sortState xmlns:xlrd2="http://schemas.microsoft.com/office/spreadsheetml/2017/richdata2" ref="A2:E40">
    <sortCondition ref="D1:D40"/>
  </sortState>
  <tableColumns count="6">
    <tableColumn id="1" xr3:uid="{4C1D33B8-718D-4304-9BA7-C077A39085CF}" name="ensembl" dataDxfId="14"/>
    <tableColumn id="2" xr3:uid="{065615B5-6B94-4859-9584-18ED27C9B812}" name="module" dataDxfId="13"/>
    <tableColumn id="3" xr3:uid="{90F2BF6A-6108-42C5-BDDD-A233FFE768B5}" name="logFC" dataDxfId="12"/>
    <tableColumn id="4" xr3:uid="{12FD9547-0F6C-4342-AA2D-2B4DE2A48A6F}" name="geneID" dataDxfId="11"/>
    <tableColumn id="5" xr3:uid="{016FA57A-899B-4ABC-9F6D-08E02C2B206F}" name="entrezID" dataDxfId="10">
      <calculatedColumnFormula>_xlfn.TEXTJOIN(":",,"hsa",Táblázat1[[#This Row],[entrezID]])</calculatedColumnFormula>
    </tableColumn>
    <tableColumn id="6" xr3:uid="{F4A89C65-86C2-4573-A203-806958F1FF2B}" name="Description" dataDxfId="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A159ED-82F4-4B6A-9984-B93B7FC089E7}" name="Táblázat2" displayName="Táblázat2" ref="A1:G40" totalsRowShown="0" headerRowDxfId="8" dataDxfId="7">
  <autoFilter ref="A1:G40" xr:uid="{C5A159ED-82F4-4B6A-9984-B93B7FC089E7}"/>
  <sortState xmlns:xlrd2="http://schemas.microsoft.com/office/spreadsheetml/2017/richdata2" ref="A2:F40">
    <sortCondition ref="D1:D40"/>
  </sortState>
  <tableColumns count="7">
    <tableColumn id="1" xr3:uid="{6B1CF132-941E-4162-8220-0035783458C4}" name="ensembl" dataDxfId="6"/>
    <tableColumn id="2" xr3:uid="{80592409-D3F0-4931-A647-5396CD2B4204}" name="module" dataDxfId="5"/>
    <tableColumn id="3" xr3:uid="{446AD11A-E6A8-4AB3-AA6C-2A6566094BFE}" name="logFC" dataDxfId="4"/>
    <tableColumn id="4" xr3:uid="{B37A75DD-44C1-442E-9280-31CBC384F3CA}" name="geneID" dataDxfId="3"/>
    <tableColumn id="5" xr3:uid="{8C7A57A5-B713-48E2-A904-6EFB9460E979}" name="entrezID" dataDxfId="2"/>
    <tableColumn id="6" xr3:uid="{3EBDD905-8E58-4C98-A83B-1BC4079433CB}" name="keggID" dataDxfId="1">
      <calculatedColumnFormula>_xlfn.TEXTJOIN(":",,"hsa",E2)</calculatedColumnFormula>
    </tableColumn>
    <tableColumn id="7" xr3:uid="{ED542E83-F08F-4CAA-B64B-5A0124182B70}" name="Description" dataDxfId="0"/>
  </tableColumns>
  <tableStyleInfo name="TableStyleLight9"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24A6-3F51-4C57-9202-981E91053357}">
  <dimension ref="A1:J40"/>
  <sheetViews>
    <sheetView workbookViewId="0">
      <selection activeCell="D2" sqref="D2"/>
    </sheetView>
  </sheetViews>
  <sheetFormatPr defaultRowHeight="15" x14ac:dyDescent="0.25"/>
  <cols>
    <col min="1" max="1" width="16.85546875" bestFit="1" customWidth="1"/>
    <col min="2" max="2" width="12.42578125" bestFit="1" customWidth="1"/>
    <col min="3" max="3" width="10.42578125" bestFit="1" customWidth="1"/>
    <col min="4" max="4" width="11.85546875" bestFit="1" customWidth="1"/>
    <col min="5" max="5" width="13.140625" bestFit="1" customWidth="1"/>
    <col min="6" max="6" width="110.7109375" customWidth="1"/>
  </cols>
  <sheetData>
    <row r="1" spans="1:10" x14ac:dyDescent="0.25">
      <c r="A1" s="1" t="s">
        <v>79</v>
      </c>
      <c r="B1" s="1" t="s">
        <v>80</v>
      </c>
      <c r="C1" s="1" t="s">
        <v>81</v>
      </c>
      <c r="D1" s="1" t="s">
        <v>82</v>
      </c>
      <c r="E1" s="1" t="s">
        <v>83</v>
      </c>
      <c r="F1" s="1" t="s">
        <v>201</v>
      </c>
    </row>
    <row r="2" spans="1:10" ht="25.5" x14ac:dyDescent="0.25">
      <c r="A2" s="3" t="s">
        <v>69</v>
      </c>
      <c r="B2" s="3" t="s">
        <v>1</v>
      </c>
      <c r="C2" s="3">
        <v>-2.0356920000000001</v>
      </c>
      <c r="D2" s="3" t="s">
        <v>70</v>
      </c>
      <c r="E2" s="3" t="str">
        <f ca="1">_xlfn.TEXTJOIN(":",,"hsa",Táblázat1[[#This Row],[entrezID]])</f>
        <v>hsa:340075</v>
      </c>
      <c r="F2" s="5" t="s">
        <v>168</v>
      </c>
      <c r="J2" s="2"/>
    </row>
    <row r="3" spans="1:10" ht="51" x14ac:dyDescent="0.25">
      <c r="A3" s="3" t="s">
        <v>45</v>
      </c>
      <c r="B3" s="3" t="s">
        <v>1</v>
      </c>
      <c r="C3" s="3">
        <v>5.6813089999999997</v>
      </c>
      <c r="D3" s="3" t="s">
        <v>46</v>
      </c>
      <c r="E3" s="3" t="str">
        <f ca="1">_xlfn.TEXTJOIN(":",,"hsa",Táblázat1[[#This Row],[entrezID]])</f>
        <v>hsa:467</v>
      </c>
      <c r="F3" s="5" t="s">
        <v>179</v>
      </c>
    </row>
    <row r="4" spans="1:10" x14ac:dyDescent="0.25">
      <c r="A4" s="3" t="s">
        <v>43</v>
      </c>
      <c r="B4" s="3" t="s">
        <v>1</v>
      </c>
      <c r="C4" s="3">
        <v>4.3056109999999999</v>
      </c>
      <c r="D4" s="3" t="s">
        <v>44</v>
      </c>
      <c r="E4" s="3" t="str">
        <f ca="1">_xlfn.TEXTJOIN(":",,"hsa",Táblázat1[[#This Row],[entrezID]])</f>
        <v>hsa:654</v>
      </c>
      <c r="F4" s="5" t="s">
        <v>165</v>
      </c>
    </row>
    <row r="5" spans="1:10" ht="38.25" x14ac:dyDescent="0.25">
      <c r="A5" s="3" t="s">
        <v>11</v>
      </c>
      <c r="B5" s="3" t="s">
        <v>1</v>
      </c>
      <c r="C5" s="3">
        <v>-2.204663</v>
      </c>
      <c r="D5" s="3" t="s">
        <v>12</v>
      </c>
      <c r="E5" s="3" t="str">
        <f ca="1">_xlfn.TEXTJOIN(":",,"hsa",Táblázat1[[#This Row],[entrezID]])</f>
        <v>hsa:655</v>
      </c>
      <c r="F5" s="5" t="s">
        <v>169</v>
      </c>
    </row>
    <row r="6" spans="1:10" ht="38.25" x14ac:dyDescent="0.25">
      <c r="A6" s="3" t="s">
        <v>57</v>
      </c>
      <c r="B6" s="3" t="s">
        <v>1</v>
      </c>
      <c r="C6" s="3">
        <v>1.691792</v>
      </c>
      <c r="D6" s="3" t="s">
        <v>58</v>
      </c>
      <c r="E6" s="3" t="str">
        <f ca="1">_xlfn.TEXTJOIN(":",,"hsa",Táblázat1[[#This Row],[entrezID]])</f>
        <v>hsa:669</v>
      </c>
      <c r="F6" s="5" t="s">
        <v>198</v>
      </c>
    </row>
    <row r="7" spans="1:10" ht="25.5" x14ac:dyDescent="0.25">
      <c r="A7" s="3" t="s">
        <v>39</v>
      </c>
      <c r="B7" s="3" t="s">
        <v>1</v>
      </c>
      <c r="C7" s="3">
        <v>3.0364460000000002</v>
      </c>
      <c r="D7" s="3" t="s">
        <v>40</v>
      </c>
      <c r="E7" s="3" t="str">
        <f ca="1">_xlfn.TEXTJOIN(":",,"hsa",Táblázat1[[#This Row],[entrezID]])</f>
        <v>hsa:64651</v>
      </c>
      <c r="F7" s="5" t="s">
        <v>187</v>
      </c>
    </row>
    <row r="8" spans="1:10" x14ac:dyDescent="0.25">
      <c r="A8" s="3" t="s">
        <v>29</v>
      </c>
      <c r="B8" s="3" t="s">
        <v>1</v>
      </c>
      <c r="C8" s="3">
        <v>4.5350609999999998</v>
      </c>
      <c r="D8" s="3" t="s">
        <v>30</v>
      </c>
      <c r="E8" s="3" t="str">
        <f ca="1">_xlfn.TEXTJOIN(":",,"hsa",Táblázat1[[#This Row],[entrezID]])</f>
        <v>hsa:2012</v>
      </c>
      <c r="F8" s="5" t="s">
        <v>176</v>
      </c>
    </row>
    <row r="9" spans="1:10" ht="63.75" x14ac:dyDescent="0.25">
      <c r="A9" s="3" t="s">
        <v>47</v>
      </c>
      <c r="B9" s="3" t="s">
        <v>1</v>
      </c>
      <c r="C9" s="3">
        <v>2.1059239999999999</v>
      </c>
      <c r="D9" s="3" t="s">
        <v>48</v>
      </c>
      <c r="E9" s="3" t="str">
        <f ca="1">_xlfn.TEXTJOIN(":",,"hsa",Táblázat1[[#This Row],[entrezID]])</f>
        <v>hsa:2150</v>
      </c>
      <c r="F9" s="5" t="s">
        <v>185</v>
      </c>
    </row>
    <row r="10" spans="1:10" x14ac:dyDescent="0.25">
      <c r="A10" s="3" t="s">
        <v>5</v>
      </c>
      <c r="B10" s="3" t="s">
        <v>1</v>
      </c>
      <c r="C10" s="3">
        <v>2.259503</v>
      </c>
      <c r="D10" s="3" t="s">
        <v>6</v>
      </c>
      <c r="E10" s="3" t="str">
        <f ca="1">_xlfn.TEXTJOIN(":",,"hsa",Táblázat1[[#This Row],[entrezID]])</f>
        <v>hsa:83641</v>
      </c>
      <c r="F10" s="5" t="s">
        <v>194</v>
      </c>
    </row>
    <row r="11" spans="1:10" x14ac:dyDescent="0.25">
      <c r="A11" s="3" t="s">
        <v>59</v>
      </c>
      <c r="B11" s="3" t="s">
        <v>1</v>
      </c>
      <c r="C11" s="3">
        <v>6.5416220000000003</v>
      </c>
      <c r="D11" s="3" t="s">
        <v>60</v>
      </c>
      <c r="E11" s="3" t="str">
        <f ca="1">_xlfn.TEXTJOIN(":",,"hsa",Táblázat1[[#This Row],[entrezID]])</f>
        <v>hsa:8061</v>
      </c>
      <c r="F11" s="5" t="s">
        <v>186</v>
      </c>
    </row>
    <row r="12" spans="1:10" ht="63.75" x14ac:dyDescent="0.25">
      <c r="A12" s="3" t="s">
        <v>27</v>
      </c>
      <c r="B12" s="3" t="s">
        <v>1</v>
      </c>
      <c r="C12" s="3">
        <v>2.0026090000000001</v>
      </c>
      <c r="D12" s="3" t="s">
        <v>28</v>
      </c>
      <c r="E12" s="3" t="str">
        <f ca="1">_xlfn.TEXTJOIN(":",,"hsa",Táblázat1[[#This Row],[entrezID]])</f>
        <v>hsa:3170</v>
      </c>
      <c r="F12" s="5" t="s">
        <v>182</v>
      </c>
    </row>
    <row r="13" spans="1:10" ht="63.75" x14ac:dyDescent="0.25">
      <c r="A13" s="3" t="s">
        <v>19</v>
      </c>
      <c r="B13" s="3" t="s">
        <v>1</v>
      </c>
      <c r="C13" s="3">
        <v>7.0704779999999996</v>
      </c>
      <c r="D13" s="3" t="s">
        <v>20</v>
      </c>
      <c r="E13" s="3" t="str">
        <f ca="1">_xlfn.TEXTJOIN(":",,"hsa",Táblázat1[[#This Row],[entrezID]])</f>
        <v>hsa:1839</v>
      </c>
      <c r="F13" s="5" t="s">
        <v>175</v>
      </c>
    </row>
    <row r="14" spans="1:10" ht="63.75" x14ac:dyDescent="0.25">
      <c r="A14" s="3" t="s">
        <v>9</v>
      </c>
      <c r="B14" s="3" t="s">
        <v>1</v>
      </c>
      <c r="C14" s="3">
        <v>4.2846270000000004</v>
      </c>
      <c r="D14" s="3" t="s">
        <v>10</v>
      </c>
      <c r="E14" s="3" t="str">
        <f ca="1">_xlfn.TEXTJOIN(":",,"hsa",Táblázat1[[#This Row],[entrezID]])</f>
        <v>hsa:3589</v>
      </c>
      <c r="F14" s="5" t="s">
        <v>192</v>
      </c>
    </row>
    <row r="15" spans="1:10" ht="38.25" x14ac:dyDescent="0.25">
      <c r="A15" s="3" t="s">
        <v>17</v>
      </c>
      <c r="B15" s="3" t="s">
        <v>1</v>
      </c>
      <c r="C15" s="3">
        <v>1.843378</v>
      </c>
      <c r="D15" s="3" t="s">
        <v>18</v>
      </c>
      <c r="E15" s="3" t="str">
        <f ca="1">_xlfn.TEXTJOIN(":",,"hsa",Táblázat1[[#This Row],[entrezID]])</f>
        <v>hsa:3875</v>
      </c>
      <c r="F15" s="5" t="s">
        <v>180</v>
      </c>
    </row>
    <row r="16" spans="1:10" ht="63.75" x14ac:dyDescent="0.25">
      <c r="A16" s="3" t="s">
        <v>15</v>
      </c>
      <c r="B16" s="3" t="s">
        <v>1</v>
      </c>
      <c r="C16" s="3">
        <v>-3.000416</v>
      </c>
      <c r="D16" s="3" t="s">
        <v>16</v>
      </c>
      <c r="E16" s="3" t="str">
        <f ca="1">_xlfn.TEXTJOIN(":",,"hsa",Táblázat1[[#This Row],[entrezID]])</f>
        <v>hsa:5608</v>
      </c>
      <c r="F16" s="5" t="s">
        <v>170</v>
      </c>
    </row>
    <row r="17" spans="1:6" x14ac:dyDescent="0.25">
      <c r="A17" s="3" t="s">
        <v>75</v>
      </c>
      <c r="B17" s="3" t="s">
        <v>1</v>
      </c>
      <c r="C17" s="3">
        <v>2.8099340000000002</v>
      </c>
      <c r="D17" s="3" t="s">
        <v>76</v>
      </c>
      <c r="E17" s="3" t="str">
        <f ca="1">_xlfn.TEXTJOIN(":",,"hsa",Táblázat1[[#This Row],[entrezID]])</f>
        <v>hsa:399959</v>
      </c>
      <c r="F17" s="6"/>
    </row>
    <row r="18" spans="1:6" ht="38.25" x14ac:dyDescent="0.25">
      <c r="A18" s="3" t="s">
        <v>31</v>
      </c>
      <c r="B18" s="3" t="s">
        <v>1</v>
      </c>
      <c r="C18" s="3">
        <v>1.7970600000000001</v>
      </c>
      <c r="D18" s="3" t="s">
        <v>32</v>
      </c>
      <c r="E18" s="3" t="str">
        <f ca="1">_xlfn.TEXTJOIN(":",,"hsa",Táblázat1[[#This Row],[entrezID]])</f>
        <v>hsa:4609</v>
      </c>
      <c r="F18" s="5" t="s">
        <v>173</v>
      </c>
    </row>
    <row r="19" spans="1:6" ht="38.25" x14ac:dyDescent="0.25">
      <c r="A19" s="3" t="s">
        <v>65</v>
      </c>
      <c r="B19" s="3" t="s">
        <v>1</v>
      </c>
      <c r="C19" s="3">
        <v>3.512222</v>
      </c>
      <c r="D19" s="3" t="s">
        <v>66</v>
      </c>
      <c r="E19" s="3" t="str">
        <f ca="1">_xlfn.TEXTJOIN(":",,"hsa",Táblázat1[[#This Row],[entrezID]])</f>
        <v>hsa:9241</v>
      </c>
      <c r="F19" s="5" t="s">
        <v>167</v>
      </c>
    </row>
    <row r="20" spans="1:6" ht="25.5" x14ac:dyDescent="0.25">
      <c r="A20" s="3" t="s">
        <v>63</v>
      </c>
      <c r="B20" s="3" t="s">
        <v>1</v>
      </c>
      <c r="C20" s="3">
        <v>2.2839580000000002</v>
      </c>
      <c r="D20" s="3" t="s">
        <v>64</v>
      </c>
      <c r="E20" s="3" t="str">
        <f ca="1">_xlfn.TEXTJOIN(":",,"hsa",Táblázat1[[#This Row],[entrezID]])</f>
        <v>hsa:5021</v>
      </c>
      <c r="F20" s="5" t="s">
        <v>183</v>
      </c>
    </row>
    <row r="21" spans="1:6" ht="51" x14ac:dyDescent="0.25">
      <c r="A21" s="3" t="s">
        <v>25</v>
      </c>
      <c r="B21" s="3" t="s">
        <v>1</v>
      </c>
      <c r="C21" s="3">
        <v>1.955681</v>
      </c>
      <c r="D21" s="3" t="s">
        <v>26</v>
      </c>
      <c r="E21" s="3" t="str">
        <f ca="1">_xlfn.TEXTJOIN(":",,"hsa",Táblázat1[[#This Row],[entrezID]])</f>
        <v>hsa:84612</v>
      </c>
      <c r="F21" s="5" t="s">
        <v>172</v>
      </c>
    </row>
    <row r="22" spans="1:6" ht="38.25" x14ac:dyDescent="0.25">
      <c r="A22" s="3" t="s">
        <v>35</v>
      </c>
      <c r="B22" s="3" t="s">
        <v>1</v>
      </c>
      <c r="C22" s="3">
        <v>4.5658750000000001</v>
      </c>
      <c r="D22" s="3" t="s">
        <v>36</v>
      </c>
      <c r="E22" s="3" t="str">
        <f ca="1">_xlfn.TEXTJOIN(":",,"hsa",Táblázat1[[#This Row],[entrezID]])</f>
        <v>hsa:22822</v>
      </c>
      <c r="F22" s="5" t="s">
        <v>189</v>
      </c>
    </row>
    <row r="23" spans="1:6" ht="38.25" x14ac:dyDescent="0.25">
      <c r="A23" s="3" t="s">
        <v>21</v>
      </c>
      <c r="B23" s="3" t="s">
        <v>1</v>
      </c>
      <c r="C23" s="3">
        <v>-2.2976350000000001</v>
      </c>
      <c r="D23" s="3" t="s">
        <v>22</v>
      </c>
      <c r="E23" s="3" t="str">
        <f ca="1">_xlfn.TEXTJOIN(":",,"hsa",Táblázat1[[#This Row],[entrezID]])</f>
        <v>hsa:5624</v>
      </c>
      <c r="F23" s="5" t="s">
        <v>197</v>
      </c>
    </row>
    <row r="24" spans="1:6" ht="63.75" x14ac:dyDescent="0.25">
      <c r="A24" s="3" t="s">
        <v>51</v>
      </c>
      <c r="B24" s="3" t="s">
        <v>1</v>
      </c>
      <c r="C24" s="3">
        <v>-2.468804</v>
      </c>
      <c r="D24" s="3" t="s">
        <v>52</v>
      </c>
      <c r="E24" s="3" t="str">
        <f ca="1">_xlfn.TEXTJOIN(":",,"hsa",Táblázat1[[#This Row],[entrezID]])</f>
        <v>hsa:25837</v>
      </c>
      <c r="F24" s="5" t="s">
        <v>164</v>
      </c>
    </row>
    <row r="25" spans="1:6" ht="25.5" x14ac:dyDescent="0.25">
      <c r="A25" s="3" t="s">
        <v>49</v>
      </c>
      <c r="B25" s="3" t="s">
        <v>1</v>
      </c>
      <c r="C25" s="3">
        <v>1.6834</v>
      </c>
      <c r="D25" s="3" t="s">
        <v>50</v>
      </c>
      <c r="E25" s="3" t="str">
        <f ca="1">_xlfn.TEXTJOIN(":",,"hsa",Táblázat1[[#This Row],[entrezID]])</f>
        <v>hsa:5271</v>
      </c>
      <c r="F25" s="5" t="s">
        <v>184</v>
      </c>
    </row>
    <row r="26" spans="1:6" ht="25.5" x14ac:dyDescent="0.25">
      <c r="A26" s="3" t="s">
        <v>61</v>
      </c>
      <c r="B26" s="3" t="s">
        <v>1</v>
      </c>
      <c r="C26" s="3">
        <v>4.5945049999999998</v>
      </c>
      <c r="D26" s="3" t="s">
        <v>62</v>
      </c>
      <c r="E26" s="3" t="str">
        <f ca="1">_xlfn.TEXTJOIN(":",,"hsa",Táblázat1[[#This Row],[entrezID]])</f>
        <v>hsa:387914</v>
      </c>
      <c r="F26" s="5" t="s">
        <v>195</v>
      </c>
    </row>
    <row r="27" spans="1:6" ht="51" x14ac:dyDescent="0.25">
      <c r="A27" s="3" t="s">
        <v>37</v>
      </c>
      <c r="B27" s="3" t="s">
        <v>1</v>
      </c>
      <c r="C27" s="3">
        <v>2.7209680000000001</v>
      </c>
      <c r="D27" s="3" t="s">
        <v>38</v>
      </c>
      <c r="E27" s="3" t="str">
        <f ca="1">_xlfn.TEXTJOIN(":",,"hsa",Táblázat1[[#This Row],[entrezID]])</f>
        <v>hsa:6574</v>
      </c>
      <c r="F27" s="5" t="s">
        <v>171</v>
      </c>
    </row>
    <row r="28" spans="1:6" ht="25.5" x14ac:dyDescent="0.25">
      <c r="A28" s="3" t="s">
        <v>41</v>
      </c>
      <c r="B28" s="3" t="s">
        <v>1</v>
      </c>
      <c r="C28" s="3">
        <v>-3.2379479999999998</v>
      </c>
      <c r="D28" s="3" t="s">
        <v>42</v>
      </c>
      <c r="E28" s="3" t="str">
        <f ca="1">_xlfn.TEXTJOIN(":",,"hsa",Táblázat1[[#This Row],[entrezID]])</f>
        <v>hsa:154091</v>
      </c>
      <c r="F28" s="5" t="s">
        <v>193</v>
      </c>
    </row>
    <row r="29" spans="1:6" ht="63.75" x14ac:dyDescent="0.25">
      <c r="A29" s="3" t="s">
        <v>7</v>
      </c>
      <c r="B29" s="3" t="s">
        <v>1</v>
      </c>
      <c r="C29" s="3">
        <v>2.6173600000000001</v>
      </c>
      <c r="D29" s="3" t="s">
        <v>8</v>
      </c>
      <c r="E29" s="3" t="str">
        <f ca="1">_xlfn.TEXTJOIN(":",,"hsa",Táblázat1[[#This Row],[entrezID]])</f>
        <v>hsa:54498</v>
      </c>
      <c r="F29" s="5" t="s">
        <v>199</v>
      </c>
    </row>
    <row r="30" spans="1:6" ht="63.75" x14ac:dyDescent="0.25">
      <c r="A30" s="3" t="s">
        <v>3</v>
      </c>
      <c r="B30" s="3" t="s">
        <v>1</v>
      </c>
      <c r="C30" s="3">
        <v>1.8770210000000001</v>
      </c>
      <c r="D30" s="3" t="s">
        <v>4</v>
      </c>
      <c r="E30" s="3" t="str">
        <f ca="1">_xlfn.TEXTJOIN(":",,"hsa",Táblázat1[[#This Row],[entrezID]])</f>
        <v>hsa:6591</v>
      </c>
      <c r="F30" s="5" t="s">
        <v>200</v>
      </c>
    </row>
    <row r="31" spans="1:6" ht="25.5" x14ac:dyDescent="0.25">
      <c r="A31" s="3" t="s">
        <v>13</v>
      </c>
      <c r="B31" s="3" t="s">
        <v>1</v>
      </c>
      <c r="C31" s="3">
        <v>3.471292</v>
      </c>
      <c r="D31" s="3" t="s">
        <v>14</v>
      </c>
      <c r="E31" s="3" t="str">
        <f ca="1">_xlfn.TEXTJOIN(":",,"hsa",Táblázat1[[#This Row],[entrezID]])</f>
        <v>hsa:7980</v>
      </c>
      <c r="F31" s="5" t="s">
        <v>177</v>
      </c>
    </row>
    <row r="32" spans="1:6" x14ac:dyDescent="0.25">
      <c r="A32" s="3" t="s">
        <v>71</v>
      </c>
      <c r="B32" s="3" t="s">
        <v>1</v>
      </c>
      <c r="C32" s="3">
        <v>-1.705911</v>
      </c>
      <c r="D32" s="3" t="s">
        <v>72</v>
      </c>
      <c r="E32" s="3" t="str">
        <f ca="1">_xlfn.TEXTJOIN(":",,"hsa",Táblázat1[[#This Row],[entrezID]])</f>
        <v>hsa:257000</v>
      </c>
      <c r="F32" s="6"/>
    </row>
    <row r="33" spans="1:6" x14ac:dyDescent="0.25">
      <c r="A33" s="3" t="s">
        <v>73</v>
      </c>
      <c r="B33" s="3" t="s">
        <v>1</v>
      </c>
      <c r="C33" s="3">
        <v>3.094427</v>
      </c>
      <c r="D33" s="3" t="s">
        <v>74</v>
      </c>
      <c r="E33" s="3" t="str">
        <f ca="1">_xlfn.TEXTJOIN(":",,"hsa",Táblázat1[[#This Row],[entrezID]])</f>
        <v>hsa:25907</v>
      </c>
      <c r="F33" s="5" t="s">
        <v>196</v>
      </c>
    </row>
    <row r="34" spans="1:6" ht="38.25" x14ac:dyDescent="0.25">
      <c r="A34" s="3" t="s">
        <v>0</v>
      </c>
      <c r="B34" s="3" t="s">
        <v>1</v>
      </c>
      <c r="C34" s="3">
        <v>1.6671389999999999</v>
      </c>
      <c r="D34" s="3" t="s">
        <v>2</v>
      </c>
      <c r="E34" s="3" t="str">
        <f ca="1">_xlfn.TEXTJOIN(":",,"hsa",Táblázat1[[#This Row],[entrezID]])</f>
        <v>hsa:51330</v>
      </c>
      <c r="F34" s="5" t="s">
        <v>190</v>
      </c>
    </row>
    <row r="35" spans="1:6" ht="38.25" x14ac:dyDescent="0.25">
      <c r="A35" s="3" t="s">
        <v>55</v>
      </c>
      <c r="B35" s="3" t="s">
        <v>1</v>
      </c>
      <c r="C35" s="3">
        <v>2.238788</v>
      </c>
      <c r="D35" s="3" t="s">
        <v>56</v>
      </c>
      <c r="E35" s="3" t="str">
        <f ca="1">_xlfn.TEXTJOIN(":",,"hsa",Táblázat1[[#This Row],[entrezID]])</f>
        <v>hsa:11076</v>
      </c>
      <c r="F35" s="5" t="s">
        <v>166</v>
      </c>
    </row>
    <row r="36" spans="1:6" ht="38.25" x14ac:dyDescent="0.25">
      <c r="A36" s="3" t="s">
        <v>33</v>
      </c>
      <c r="B36" s="3" t="s">
        <v>1</v>
      </c>
      <c r="C36" s="3">
        <v>1.968502</v>
      </c>
      <c r="D36" s="3" t="s">
        <v>34</v>
      </c>
      <c r="E36" s="3" t="str">
        <f ca="1">_xlfn.TEXTJOIN(":",,"hsa",Táblázat1[[#This Row],[entrezID]])</f>
        <v>hsa:347733</v>
      </c>
      <c r="F36" s="5" t="s">
        <v>181</v>
      </c>
    </row>
    <row r="37" spans="1:6" ht="38.25" x14ac:dyDescent="0.25">
      <c r="A37" s="3" t="s">
        <v>23</v>
      </c>
      <c r="B37" s="3" t="s">
        <v>1</v>
      </c>
      <c r="C37" s="3">
        <v>1.922785</v>
      </c>
      <c r="D37" s="3" t="s">
        <v>24</v>
      </c>
      <c r="E37" s="3" t="str">
        <f ca="1">_xlfn.TEXTJOIN(":",,"hsa",Táblázat1[[#This Row],[entrezID]])</f>
        <v>hsa:6675</v>
      </c>
      <c r="F37" s="5" t="s">
        <v>178</v>
      </c>
    </row>
    <row r="38" spans="1:6" ht="38.25" x14ac:dyDescent="0.25">
      <c r="A38" s="3" t="s">
        <v>67</v>
      </c>
      <c r="B38" s="3" t="s">
        <v>1</v>
      </c>
      <c r="C38" s="3">
        <v>2.3153489999999999</v>
      </c>
      <c r="D38" s="3" t="s">
        <v>68</v>
      </c>
      <c r="E38" s="3" t="str">
        <f ca="1">_xlfn.TEXTJOIN(":",,"hsa",Táblázat1[[#This Row],[entrezID]])</f>
        <v>hsa:7378</v>
      </c>
      <c r="F38" s="5" t="s">
        <v>188</v>
      </c>
    </row>
    <row r="39" spans="1:6" x14ac:dyDescent="0.25">
      <c r="A39" s="3" t="s">
        <v>53</v>
      </c>
      <c r="B39" s="3" t="s">
        <v>1</v>
      </c>
      <c r="C39" s="3">
        <v>-2.937805</v>
      </c>
      <c r="D39" s="3" t="s">
        <v>54</v>
      </c>
      <c r="E39" s="3" t="str">
        <f ca="1">_xlfn.TEXTJOIN(":",,"hsa",Táblázat1[[#This Row],[entrezID]])</f>
        <v>hsa:57507</v>
      </c>
      <c r="F39" s="5" t="s">
        <v>174</v>
      </c>
    </row>
    <row r="40" spans="1:6" ht="63.75" x14ac:dyDescent="0.25">
      <c r="A40" s="3" t="s">
        <v>77</v>
      </c>
      <c r="B40" s="3" t="s">
        <v>1</v>
      </c>
      <c r="C40" s="3">
        <v>-2.0048080000000001</v>
      </c>
      <c r="D40" s="3" t="s">
        <v>78</v>
      </c>
      <c r="E40" s="3" t="str">
        <f ca="1">_xlfn.TEXTJOIN(":",,"hsa",Táblázat1[[#This Row],[entrezID]])</f>
        <v>hsa:26149</v>
      </c>
      <c r="F40" s="5" t="s">
        <v>191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90929-07B2-4DB3-B06E-A2901BAA2A91}">
  <dimension ref="A1:M40"/>
  <sheetViews>
    <sheetView tabSelected="1" topLeftCell="A25" workbookViewId="0">
      <selection activeCell="D19" sqref="D19"/>
    </sheetView>
  </sheetViews>
  <sheetFormatPr defaultRowHeight="15" x14ac:dyDescent="0.25"/>
  <cols>
    <col min="1" max="1" width="16.85546875" style="12" bestFit="1" customWidth="1"/>
    <col min="2" max="2" width="12.42578125" style="12" bestFit="1" customWidth="1"/>
    <col min="3" max="3" width="10.42578125" style="12" bestFit="1" customWidth="1"/>
    <col min="4" max="4" width="11.85546875" style="12" bestFit="1" customWidth="1"/>
    <col min="5" max="5" width="13.140625" style="12" bestFit="1" customWidth="1"/>
    <col min="6" max="6" width="11.5703125" style="12" bestFit="1" customWidth="1"/>
    <col min="7" max="7" width="110.7109375" style="4" customWidth="1"/>
    <col min="8" max="16384" width="9.140625" style="12"/>
  </cols>
  <sheetData>
    <row r="1" spans="1:13" x14ac:dyDescent="0.25">
      <c r="A1" s="7" t="s">
        <v>79</v>
      </c>
      <c r="B1" s="8" t="s">
        <v>80</v>
      </c>
      <c r="C1" s="8" t="s">
        <v>81</v>
      </c>
      <c r="D1" s="8" t="s">
        <v>82</v>
      </c>
      <c r="E1" s="9" t="s">
        <v>83</v>
      </c>
      <c r="F1" s="10" t="s">
        <v>163</v>
      </c>
      <c r="G1" s="11" t="s">
        <v>201</v>
      </c>
    </row>
    <row r="2" spans="1:13" ht="63.75" x14ac:dyDescent="0.25">
      <c r="A2" s="13" t="s">
        <v>125</v>
      </c>
      <c r="B2" s="13" t="s">
        <v>85</v>
      </c>
      <c r="C2" s="13">
        <v>3.4788389999999998</v>
      </c>
      <c r="D2" s="13" t="s">
        <v>126</v>
      </c>
      <c r="E2" s="13">
        <v>27</v>
      </c>
      <c r="F2" s="13" t="str">
        <f t="shared" ref="F2:F40" si="0">_xlfn.TEXTJOIN(":",,"hsa",E2)</f>
        <v>hsa:27</v>
      </c>
      <c r="G2" s="15" t="s">
        <v>232</v>
      </c>
    </row>
    <row r="3" spans="1:13" ht="51" x14ac:dyDescent="0.25">
      <c r="A3" s="13" t="s">
        <v>119</v>
      </c>
      <c r="B3" s="13" t="s">
        <v>85</v>
      </c>
      <c r="C3" s="13">
        <v>1.9519150000000001</v>
      </c>
      <c r="D3" s="13" t="s">
        <v>120</v>
      </c>
      <c r="E3" s="13">
        <v>8728</v>
      </c>
      <c r="F3" s="13" t="str">
        <f t="shared" si="0"/>
        <v>hsa:8728</v>
      </c>
      <c r="G3" s="15" t="s">
        <v>213</v>
      </c>
      <c r="M3" s="14"/>
    </row>
    <row r="4" spans="1:13" ht="63.75" x14ac:dyDescent="0.25">
      <c r="A4" s="13" t="s">
        <v>107</v>
      </c>
      <c r="B4" s="13" t="s">
        <v>85</v>
      </c>
      <c r="C4" s="13">
        <v>2.5395460000000001</v>
      </c>
      <c r="D4" s="13" t="s">
        <v>108</v>
      </c>
      <c r="E4" s="13">
        <v>51421</v>
      </c>
      <c r="F4" s="13" t="str">
        <f t="shared" si="0"/>
        <v>hsa:51421</v>
      </c>
      <c r="G4" s="15" t="s">
        <v>212</v>
      </c>
    </row>
    <row r="5" spans="1:13" ht="63.75" x14ac:dyDescent="0.25">
      <c r="A5" s="13" t="s">
        <v>141</v>
      </c>
      <c r="B5" s="13" t="s">
        <v>85</v>
      </c>
      <c r="C5" s="13">
        <v>3.3171560000000002</v>
      </c>
      <c r="D5" s="13" t="s">
        <v>142</v>
      </c>
      <c r="E5" s="13">
        <v>51129</v>
      </c>
      <c r="F5" s="13" t="str">
        <f t="shared" si="0"/>
        <v>hsa:51129</v>
      </c>
      <c r="G5" s="15" t="s">
        <v>205</v>
      </c>
    </row>
    <row r="6" spans="1:13" x14ac:dyDescent="0.25">
      <c r="A6" s="13" t="s">
        <v>109</v>
      </c>
      <c r="B6" s="13" t="s">
        <v>85</v>
      </c>
      <c r="C6" s="13">
        <v>2.6849210000000001</v>
      </c>
      <c r="D6" s="13" t="s">
        <v>110</v>
      </c>
      <c r="E6" s="13">
        <v>79669</v>
      </c>
      <c r="F6" s="13" t="str">
        <f t="shared" si="0"/>
        <v>hsa:79669</v>
      </c>
      <c r="G6" s="15" t="s">
        <v>218</v>
      </c>
    </row>
    <row r="7" spans="1:13" ht="51" x14ac:dyDescent="0.25">
      <c r="A7" s="13" t="s">
        <v>137</v>
      </c>
      <c r="B7" s="13" t="s">
        <v>85</v>
      </c>
      <c r="C7" s="13">
        <v>2.4971239999999999</v>
      </c>
      <c r="D7" s="13" t="s">
        <v>138</v>
      </c>
      <c r="E7" s="13">
        <v>64866</v>
      </c>
      <c r="F7" s="13" t="str">
        <f t="shared" si="0"/>
        <v>hsa:64866</v>
      </c>
      <c r="G7" s="15" t="s">
        <v>203</v>
      </c>
    </row>
    <row r="8" spans="1:13" ht="38.25" x14ac:dyDescent="0.25">
      <c r="A8" s="13" t="s">
        <v>113</v>
      </c>
      <c r="B8" s="13" t="s">
        <v>85</v>
      </c>
      <c r="C8" s="13">
        <v>-2.4840360000000001</v>
      </c>
      <c r="D8" s="13" t="s">
        <v>114</v>
      </c>
      <c r="E8" s="13">
        <v>1031</v>
      </c>
      <c r="F8" s="13" t="str">
        <f t="shared" si="0"/>
        <v>hsa:1031</v>
      </c>
      <c r="G8" s="15" t="s">
        <v>214</v>
      </c>
    </row>
    <row r="9" spans="1:13" ht="38.25" x14ac:dyDescent="0.25">
      <c r="A9" s="13" t="s">
        <v>155</v>
      </c>
      <c r="B9" s="13" t="s">
        <v>85</v>
      </c>
      <c r="C9" s="13">
        <v>3.7745600000000001</v>
      </c>
      <c r="D9" s="13" t="s">
        <v>156</v>
      </c>
      <c r="E9" s="13">
        <v>1364</v>
      </c>
      <c r="F9" s="13" t="str">
        <f t="shared" si="0"/>
        <v>hsa:1364</v>
      </c>
      <c r="G9" s="15" t="s">
        <v>220</v>
      </c>
    </row>
    <row r="10" spans="1:13" ht="38.25" x14ac:dyDescent="0.25">
      <c r="A10" s="13" t="s">
        <v>105</v>
      </c>
      <c r="B10" s="13" t="s">
        <v>85</v>
      </c>
      <c r="C10" s="13">
        <v>2.1937319999999998</v>
      </c>
      <c r="D10" s="13" t="s">
        <v>106</v>
      </c>
      <c r="E10" s="13">
        <v>2004</v>
      </c>
      <c r="F10" s="13" t="str">
        <f t="shared" si="0"/>
        <v>hsa:2004</v>
      </c>
      <c r="G10" s="15" t="s">
        <v>227</v>
      </c>
    </row>
    <row r="11" spans="1:13" ht="38.25" x14ac:dyDescent="0.25">
      <c r="A11" s="13" t="s">
        <v>131</v>
      </c>
      <c r="B11" s="13" t="s">
        <v>85</v>
      </c>
      <c r="C11" s="13">
        <v>1.830816</v>
      </c>
      <c r="D11" s="13" t="s">
        <v>132</v>
      </c>
      <c r="E11" s="13">
        <v>8091</v>
      </c>
      <c r="F11" s="13" t="str">
        <f t="shared" si="0"/>
        <v>hsa:8091</v>
      </c>
      <c r="G11" s="15" t="s">
        <v>231</v>
      </c>
    </row>
    <row r="12" spans="1:13" ht="38.25" x14ac:dyDescent="0.25">
      <c r="A12" s="13" t="s">
        <v>157</v>
      </c>
      <c r="B12" s="13" t="s">
        <v>85</v>
      </c>
      <c r="C12" s="13">
        <v>3.2280669999999998</v>
      </c>
      <c r="D12" s="13" t="s">
        <v>158</v>
      </c>
      <c r="E12" s="13">
        <v>3269</v>
      </c>
      <c r="F12" s="13" t="str">
        <f t="shared" si="0"/>
        <v>hsa:3269</v>
      </c>
      <c r="G12" s="15" t="s">
        <v>211</v>
      </c>
    </row>
    <row r="13" spans="1:13" ht="25.5" x14ac:dyDescent="0.25">
      <c r="A13" s="13" t="s">
        <v>117</v>
      </c>
      <c r="B13" s="13" t="s">
        <v>85</v>
      </c>
      <c r="C13" s="13">
        <v>3.8392019999999998</v>
      </c>
      <c r="D13" s="13" t="s">
        <v>118</v>
      </c>
      <c r="E13" s="13">
        <v>3656</v>
      </c>
      <c r="F13" s="13" t="str">
        <f t="shared" si="0"/>
        <v>hsa:3656</v>
      </c>
      <c r="G13" s="15" t="s">
        <v>240</v>
      </c>
    </row>
    <row r="14" spans="1:13" ht="51" x14ac:dyDescent="0.25">
      <c r="A14" s="13" t="s">
        <v>139</v>
      </c>
      <c r="B14" s="13" t="s">
        <v>85</v>
      </c>
      <c r="C14" s="13">
        <v>2.751719</v>
      </c>
      <c r="D14" s="13" t="s">
        <v>140</v>
      </c>
      <c r="E14" s="13">
        <v>3673</v>
      </c>
      <c r="F14" s="13" t="str">
        <f t="shared" si="0"/>
        <v>hsa:3673</v>
      </c>
      <c r="G14" s="15" t="s">
        <v>207</v>
      </c>
    </row>
    <row r="15" spans="1:13" ht="38.25" x14ac:dyDescent="0.25">
      <c r="A15" s="13" t="s">
        <v>101</v>
      </c>
      <c r="B15" s="13" t="s">
        <v>85</v>
      </c>
      <c r="C15" s="13">
        <v>2.7036560000000001</v>
      </c>
      <c r="D15" s="13" t="s">
        <v>102</v>
      </c>
      <c r="E15" s="13">
        <v>182</v>
      </c>
      <c r="F15" s="13" t="str">
        <f t="shared" si="0"/>
        <v>hsa:182</v>
      </c>
      <c r="G15" s="15" t="s">
        <v>229</v>
      </c>
    </row>
    <row r="16" spans="1:13" ht="51" x14ac:dyDescent="0.25">
      <c r="A16" s="13" t="s">
        <v>151</v>
      </c>
      <c r="B16" s="13" t="s">
        <v>85</v>
      </c>
      <c r="C16" s="13">
        <v>3.3291870000000001</v>
      </c>
      <c r="D16" s="13" t="s">
        <v>152</v>
      </c>
      <c r="E16" s="13">
        <v>3725</v>
      </c>
      <c r="F16" s="13" t="str">
        <f t="shared" si="0"/>
        <v>hsa:3725</v>
      </c>
      <c r="G16" s="15" t="s">
        <v>226</v>
      </c>
    </row>
    <row r="17" spans="1:7" ht="25.5" x14ac:dyDescent="0.25">
      <c r="A17" s="13" t="s">
        <v>145</v>
      </c>
      <c r="B17" s="13" t="s">
        <v>85</v>
      </c>
      <c r="C17" s="13">
        <v>1.9151609999999999</v>
      </c>
      <c r="D17" s="13" t="s">
        <v>146</v>
      </c>
      <c r="E17" s="13">
        <v>3726</v>
      </c>
      <c r="F17" s="13" t="str">
        <f t="shared" si="0"/>
        <v>hsa:3726</v>
      </c>
      <c r="G17" s="15" t="s">
        <v>235</v>
      </c>
    </row>
    <row r="18" spans="1:7" x14ac:dyDescent="0.25">
      <c r="A18" s="13" t="s">
        <v>103</v>
      </c>
      <c r="B18" s="13" t="s">
        <v>85</v>
      </c>
      <c r="C18" s="13">
        <v>1.916134</v>
      </c>
      <c r="D18" s="13" t="s">
        <v>104</v>
      </c>
      <c r="E18" s="13">
        <v>25758</v>
      </c>
      <c r="F18" s="13" t="str">
        <f t="shared" si="0"/>
        <v>hsa:25758</v>
      </c>
      <c r="G18" s="15" t="s">
        <v>223</v>
      </c>
    </row>
    <row r="19" spans="1:7" ht="38.25" x14ac:dyDescent="0.25">
      <c r="A19" s="13" t="s">
        <v>93</v>
      </c>
      <c r="B19" s="13" t="s">
        <v>85</v>
      </c>
      <c r="C19" s="13">
        <v>1.9820530000000001</v>
      </c>
      <c r="D19" s="13" t="s">
        <v>94</v>
      </c>
      <c r="E19" s="13">
        <v>3918</v>
      </c>
      <c r="F19" s="13" t="str">
        <f t="shared" si="0"/>
        <v>hsa:3918</v>
      </c>
      <c r="G19" s="15" t="s">
        <v>221</v>
      </c>
    </row>
    <row r="20" spans="1:7" ht="38.25" x14ac:dyDescent="0.25">
      <c r="A20" s="13" t="s">
        <v>127</v>
      </c>
      <c r="B20" s="13" t="s">
        <v>85</v>
      </c>
      <c r="C20" s="13">
        <v>2.786063</v>
      </c>
      <c r="D20" s="13" t="s">
        <v>128</v>
      </c>
      <c r="E20" s="13">
        <v>4170</v>
      </c>
      <c r="F20" s="13" t="str">
        <f t="shared" si="0"/>
        <v>hsa:4170</v>
      </c>
      <c r="G20" s="15" t="s">
        <v>230</v>
      </c>
    </row>
    <row r="21" spans="1:7" ht="63.75" x14ac:dyDescent="0.25">
      <c r="A21" s="13" t="s">
        <v>115</v>
      </c>
      <c r="B21" s="13" t="s">
        <v>85</v>
      </c>
      <c r="C21" s="13">
        <v>2.864741</v>
      </c>
      <c r="D21" s="13" t="s">
        <v>116</v>
      </c>
      <c r="E21" s="13">
        <v>9645</v>
      </c>
      <c r="F21" s="13" t="str">
        <f t="shared" si="0"/>
        <v>hsa:9645</v>
      </c>
      <c r="G21" s="15" t="s">
        <v>204</v>
      </c>
    </row>
    <row r="22" spans="1:7" ht="25.5" x14ac:dyDescent="0.25">
      <c r="A22" s="13" t="s">
        <v>95</v>
      </c>
      <c r="B22" s="13" t="s">
        <v>85</v>
      </c>
      <c r="C22" s="13">
        <v>1.6974640000000001</v>
      </c>
      <c r="D22" s="13" t="s">
        <v>96</v>
      </c>
      <c r="E22" s="13">
        <v>91283</v>
      </c>
      <c r="F22" s="13" t="str">
        <f t="shared" si="0"/>
        <v>hsa:91283</v>
      </c>
      <c r="G22" s="15" t="s">
        <v>224</v>
      </c>
    </row>
    <row r="23" spans="1:7" ht="25.5" x14ac:dyDescent="0.25">
      <c r="A23" s="13" t="s">
        <v>97</v>
      </c>
      <c r="B23" s="13" t="s">
        <v>85</v>
      </c>
      <c r="C23" s="13">
        <v>4.8106609999999996</v>
      </c>
      <c r="D23" s="13" t="s">
        <v>98</v>
      </c>
      <c r="E23" s="13">
        <v>89795</v>
      </c>
      <c r="F23" s="13" t="str">
        <f t="shared" si="0"/>
        <v>hsa:89795</v>
      </c>
      <c r="G23" s="15" t="s">
        <v>222</v>
      </c>
    </row>
    <row r="24" spans="1:7" ht="25.5" x14ac:dyDescent="0.25">
      <c r="A24" s="13" t="s">
        <v>121</v>
      </c>
      <c r="B24" s="13" t="s">
        <v>85</v>
      </c>
      <c r="C24" s="13">
        <v>2.4893679999999998</v>
      </c>
      <c r="D24" s="13" t="s">
        <v>122</v>
      </c>
      <c r="E24" s="13">
        <v>4907</v>
      </c>
      <c r="F24" s="13" t="str">
        <f t="shared" si="0"/>
        <v>hsa:4907</v>
      </c>
      <c r="G24" s="15" t="s">
        <v>234</v>
      </c>
    </row>
    <row r="25" spans="1:7" ht="63.75" x14ac:dyDescent="0.25">
      <c r="A25" s="13" t="s">
        <v>147</v>
      </c>
      <c r="B25" s="13" t="s">
        <v>85</v>
      </c>
      <c r="C25" s="13">
        <v>1.840605</v>
      </c>
      <c r="D25" s="13" t="s">
        <v>148</v>
      </c>
      <c r="E25" s="13">
        <v>5293</v>
      </c>
      <c r="F25" s="13" t="str">
        <f t="shared" si="0"/>
        <v>hsa:5293</v>
      </c>
      <c r="G25" s="15" t="s">
        <v>216</v>
      </c>
    </row>
    <row r="26" spans="1:7" ht="38.25" x14ac:dyDescent="0.25">
      <c r="A26" s="13" t="s">
        <v>84</v>
      </c>
      <c r="B26" s="13" t="s">
        <v>85</v>
      </c>
      <c r="C26" s="13">
        <v>4.3132599999999996</v>
      </c>
      <c r="D26" s="13" t="s">
        <v>86</v>
      </c>
      <c r="E26" s="13">
        <v>5329</v>
      </c>
      <c r="F26" s="13" t="str">
        <f t="shared" si="0"/>
        <v>hsa:5329</v>
      </c>
      <c r="G26" s="15" t="s">
        <v>202</v>
      </c>
    </row>
    <row r="27" spans="1:7" ht="25.5" x14ac:dyDescent="0.25">
      <c r="A27" s="13" t="s">
        <v>99</v>
      </c>
      <c r="B27" s="13" t="s">
        <v>85</v>
      </c>
      <c r="C27" s="13">
        <v>2.2154919999999998</v>
      </c>
      <c r="D27" s="13" t="s">
        <v>100</v>
      </c>
      <c r="E27" s="13">
        <v>26499</v>
      </c>
      <c r="F27" s="13" t="str">
        <f t="shared" si="0"/>
        <v>hsa:26499</v>
      </c>
      <c r="G27" s="15" t="s">
        <v>210</v>
      </c>
    </row>
    <row r="28" spans="1:7" ht="63.75" x14ac:dyDescent="0.25">
      <c r="A28" s="13" t="s">
        <v>91</v>
      </c>
      <c r="B28" s="13" t="s">
        <v>85</v>
      </c>
      <c r="C28" s="13">
        <v>5.9383889999999999</v>
      </c>
      <c r="D28" s="13" t="s">
        <v>92</v>
      </c>
      <c r="E28" s="13">
        <v>639</v>
      </c>
      <c r="F28" s="13" t="str">
        <f t="shared" si="0"/>
        <v>hsa:639</v>
      </c>
      <c r="G28" s="15" t="s">
        <v>217</v>
      </c>
    </row>
    <row r="29" spans="1:7" ht="63.75" x14ac:dyDescent="0.25">
      <c r="A29" s="13" t="s">
        <v>129</v>
      </c>
      <c r="B29" s="13" t="s">
        <v>85</v>
      </c>
      <c r="C29" s="13">
        <v>2.3182499999999999</v>
      </c>
      <c r="D29" s="13" t="s">
        <v>130</v>
      </c>
      <c r="E29" s="13">
        <v>388</v>
      </c>
      <c r="F29" s="13" t="str">
        <f t="shared" si="0"/>
        <v>hsa:388</v>
      </c>
      <c r="G29" s="15" t="s">
        <v>219</v>
      </c>
    </row>
    <row r="30" spans="1:7" ht="38.25" x14ac:dyDescent="0.25">
      <c r="A30" s="13" t="s">
        <v>111</v>
      </c>
      <c r="B30" s="13" t="s">
        <v>85</v>
      </c>
      <c r="C30" s="13">
        <v>1.7153210000000001</v>
      </c>
      <c r="D30" s="13" t="s">
        <v>112</v>
      </c>
      <c r="E30" s="13">
        <v>127544</v>
      </c>
      <c r="F30" s="13" t="str">
        <f t="shared" si="0"/>
        <v>hsa:127544</v>
      </c>
      <c r="G30" s="15" t="s">
        <v>239</v>
      </c>
    </row>
    <row r="31" spans="1:7" ht="25.5" x14ac:dyDescent="0.25">
      <c r="A31" s="13" t="s">
        <v>87</v>
      </c>
      <c r="B31" s="13" t="s">
        <v>85</v>
      </c>
      <c r="C31" s="13">
        <v>3.882253</v>
      </c>
      <c r="D31" s="13" t="s">
        <v>88</v>
      </c>
      <c r="E31" s="13">
        <v>23034</v>
      </c>
      <c r="F31" s="13" t="str">
        <f t="shared" si="0"/>
        <v>hsa:23034</v>
      </c>
      <c r="G31" s="15" t="s">
        <v>209</v>
      </c>
    </row>
    <row r="32" spans="1:7" ht="38.25" x14ac:dyDescent="0.25">
      <c r="A32" s="13" t="s">
        <v>143</v>
      </c>
      <c r="B32" s="13" t="s">
        <v>85</v>
      </c>
      <c r="C32" s="13">
        <v>3.4710640000000001</v>
      </c>
      <c r="D32" s="13" t="s">
        <v>144</v>
      </c>
      <c r="E32" s="13">
        <v>195814</v>
      </c>
      <c r="F32" s="13" t="str">
        <f t="shared" si="0"/>
        <v>hsa:195814</v>
      </c>
      <c r="G32" s="15" t="s">
        <v>237</v>
      </c>
    </row>
    <row r="33" spans="1:7" ht="25.5" x14ac:dyDescent="0.25">
      <c r="A33" s="13" t="s">
        <v>89</v>
      </c>
      <c r="B33" s="13" t="s">
        <v>85</v>
      </c>
      <c r="C33" s="13">
        <v>1.7894060000000001</v>
      </c>
      <c r="D33" s="13" t="s">
        <v>90</v>
      </c>
      <c r="E33" s="13">
        <v>1992</v>
      </c>
      <c r="F33" s="13" t="str">
        <f t="shared" si="0"/>
        <v>hsa:1992</v>
      </c>
      <c r="G33" s="15" t="s">
        <v>225</v>
      </c>
    </row>
    <row r="34" spans="1:7" ht="38.25" x14ac:dyDescent="0.25">
      <c r="A34" s="13" t="s">
        <v>149</v>
      </c>
      <c r="B34" s="13" t="s">
        <v>85</v>
      </c>
      <c r="C34" s="13">
        <v>1.9321550000000001</v>
      </c>
      <c r="D34" s="13" t="s">
        <v>150</v>
      </c>
      <c r="E34" s="13">
        <v>8877</v>
      </c>
      <c r="F34" s="13" t="str">
        <f t="shared" si="0"/>
        <v>hsa:8877</v>
      </c>
      <c r="G34" s="15" t="s">
        <v>236</v>
      </c>
    </row>
    <row r="35" spans="1:7" ht="51" x14ac:dyDescent="0.25">
      <c r="A35" s="13" t="s">
        <v>123</v>
      </c>
      <c r="B35" s="13" t="s">
        <v>85</v>
      </c>
      <c r="C35" s="13">
        <v>2.4042080000000001</v>
      </c>
      <c r="D35" s="13" t="s">
        <v>124</v>
      </c>
      <c r="E35" s="13">
        <v>7057</v>
      </c>
      <c r="F35" s="13" t="str">
        <f t="shared" si="0"/>
        <v>hsa:7057</v>
      </c>
      <c r="G35" s="15" t="s">
        <v>238</v>
      </c>
    </row>
    <row r="36" spans="1:7" ht="38.25" x14ac:dyDescent="0.25">
      <c r="A36" s="13" t="s">
        <v>159</v>
      </c>
      <c r="B36" s="13" t="s">
        <v>85</v>
      </c>
      <c r="C36" s="13">
        <v>-2.3669760000000002</v>
      </c>
      <c r="D36" s="13" t="s">
        <v>160</v>
      </c>
      <c r="E36" s="13">
        <v>150737</v>
      </c>
      <c r="F36" s="13" t="str">
        <f t="shared" si="0"/>
        <v>hsa:150737</v>
      </c>
      <c r="G36" s="15" t="s">
        <v>208</v>
      </c>
    </row>
    <row r="37" spans="1:7" ht="63.75" x14ac:dyDescent="0.25">
      <c r="A37" s="13" t="s">
        <v>161</v>
      </c>
      <c r="B37" s="13" t="s">
        <v>85</v>
      </c>
      <c r="C37" s="13">
        <v>-1.932469</v>
      </c>
      <c r="D37" s="13" t="s">
        <v>162</v>
      </c>
      <c r="E37" s="13">
        <v>10628</v>
      </c>
      <c r="F37" s="13" t="str">
        <f t="shared" si="0"/>
        <v>hsa:10628</v>
      </c>
      <c r="G37" s="15" t="s">
        <v>206</v>
      </c>
    </row>
    <row r="38" spans="1:7" ht="51" x14ac:dyDescent="0.25">
      <c r="A38" s="13" t="s">
        <v>135</v>
      </c>
      <c r="B38" s="13" t="s">
        <v>85</v>
      </c>
      <c r="C38" s="13">
        <v>2.1171150000000001</v>
      </c>
      <c r="D38" s="13" t="s">
        <v>136</v>
      </c>
      <c r="E38" s="13">
        <v>84959</v>
      </c>
      <c r="F38" s="13" t="str">
        <f t="shared" si="0"/>
        <v>hsa:84959</v>
      </c>
      <c r="G38" s="15" t="s">
        <v>228</v>
      </c>
    </row>
    <row r="39" spans="1:7" ht="51" x14ac:dyDescent="0.25">
      <c r="A39" s="13" t="s">
        <v>133</v>
      </c>
      <c r="B39" s="13" t="s">
        <v>85</v>
      </c>
      <c r="C39" s="13">
        <v>1.9836819999999999</v>
      </c>
      <c r="D39" s="13" t="s">
        <v>134</v>
      </c>
      <c r="E39" s="13">
        <v>7424</v>
      </c>
      <c r="F39" s="13" t="str">
        <f t="shared" si="0"/>
        <v>hsa:7424</v>
      </c>
      <c r="G39" s="15" t="s">
        <v>233</v>
      </c>
    </row>
    <row r="40" spans="1:7" ht="63.75" x14ac:dyDescent="0.25">
      <c r="A40" s="13" t="s">
        <v>153</v>
      </c>
      <c r="B40" s="13" t="s">
        <v>85</v>
      </c>
      <c r="C40" s="13">
        <v>2.4611149999999999</v>
      </c>
      <c r="D40" s="13" t="s">
        <v>154</v>
      </c>
      <c r="E40" s="13">
        <v>677</v>
      </c>
      <c r="F40" s="13" t="str">
        <f t="shared" si="0"/>
        <v>hsa:677</v>
      </c>
      <c r="G40" s="15" t="s">
        <v>215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ME1</vt:lpstr>
      <vt:lpstr>ME2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COMPUTER</cp:lastModifiedBy>
  <dcterms:created xsi:type="dcterms:W3CDTF">2023-01-14T14:06:23Z</dcterms:created>
  <dcterms:modified xsi:type="dcterms:W3CDTF">2023-01-25T11:18:32Z</dcterms:modified>
</cp:coreProperties>
</file>