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02-Representation_Donnees_Types-et-Valeurs-de-Base_Eleves\"/>
    </mc:Choice>
  </mc:AlternateContent>
  <bookViews>
    <workbookView xWindow="0" yWindow="0" windowWidth="24000" windowHeight="9600" tabRatio="44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5" i="1"/>
  <c r="M11" i="1"/>
  <c r="M8" i="1"/>
  <c r="B27" i="1"/>
  <c r="B28" i="1" s="1"/>
  <c r="B23" i="1"/>
  <c r="B24" i="1" s="1"/>
  <c r="B19" i="1"/>
  <c r="C19" i="1" s="1"/>
  <c r="C20" i="1" s="1"/>
  <c r="C23" i="1" l="1"/>
  <c r="C27" i="1"/>
  <c r="C28" i="1" s="1"/>
  <c r="B20" i="1"/>
  <c r="D19" i="1"/>
  <c r="D20" i="1" s="1"/>
  <c r="C24" i="1"/>
  <c r="D23" i="1"/>
  <c r="E19" i="1"/>
  <c r="D27" i="1" l="1"/>
  <c r="E27" i="1"/>
  <c r="D28" i="1"/>
  <c r="E23" i="1"/>
  <c r="E24" i="1" s="1"/>
  <c r="D24" i="1"/>
  <c r="F19" i="1"/>
  <c r="E20" i="1"/>
  <c r="Q6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Z3" i="1"/>
  <c r="R6" i="1"/>
  <c r="B15" i="1"/>
  <c r="B16" i="1" s="1"/>
  <c r="Z6" i="1" l="1"/>
  <c r="Q8" i="1"/>
  <c r="F27" i="1"/>
  <c r="F28" i="1" s="1"/>
  <c r="E28" i="1"/>
  <c r="F23" i="1"/>
  <c r="F24" i="1" s="1"/>
  <c r="G19" i="1"/>
  <c r="F20" i="1"/>
  <c r="C15" i="1"/>
  <c r="C16" i="1" s="1"/>
  <c r="G27" i="1" l="1"/>
  <c r="G23" i="1"/>
  <c r="G24" i="1" s="1"/>
  <c r="H19" i="1"/>
  <c r="G20" i="1"/>
  <c r="D15" i="1"/>
  <c r="H27" i="1" l="1"/>
  <c r="H28" i="1" s="1"/>
  <c r="G28" i="1"/>
  <c r="H23" i="1"/>
  <c r="H24" i="1" s="1"/>
  <c r="I19" i="1"/>
  <c r="I20" i="1" s="1"/>
  <c r="H20" i="1"/>
  <c r="E15" i="1"/>
  <c r="E16" i="1" s="1"/>
  <c r="D16" i="1"/>
  <c r="I27" i="1" l="1"/>
  <c r="I28" i="1" s="1"/>
  <c r="I23" i="1"/>
  <c r="I24" i="1" s="1"/>
  <c r="F15" i="1"/>
  <c r="F16" i="1" s="1"/>
  <c r="G15" i="1" l="1"/>
  <c r="G16" i="1" s="1"/>
  <c r="H15" i="1" l="1"/>
  <c r="H16" i="1" s="1"/>
  <c r="I15" i="1" l="1"/>
  <c r="I16" i="1" s="1"/>
</calcChain>
</file>

<file path=xl/sharedStrings.xml><?xml version="1.0" encoding="utf-8"?>
<sst xmlns="http://schemas.openxmlformats.org/spreadsheetml/2006/main" count="19" uniqueCount="5">
  <si>
    <t>Binaire</t>
  </si>
  <si>
    <t>Décimal</t>
  </si>
  <si>
    <t>Signe</t>
  </si>
  <si>
    <t>Exposant</t>
  </si>
  <si>
    <t>Mantisse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</si>
</sst>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Bookman Old Style"/>
      <family val="1"/>
    </font>
    <font>
      <i/>
      <sz val="11"/>
      <color rgb="FF0070C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1" fontId="2" fillId="0" borderId="0" xfId="0" applyNumberFormat="1" applyFont="1"/>
    <xf numFmtId="0" fontId="3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0</xdr:row>
          <xdr:rowOff>171450</xdr:rowOff>
        </xdr:from>
        <xdr:to>
          <xdr:col>13</xdr:col>
          <xdr:colOff>714375</xdr:colOff>
          <xdr:row>2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</xdr:row>
          <xdr:rowOff>161925</xdr:rowOff>
        </xdr:from>
        <xdr:to>
          <xdr:col>13</xdr:col>
          <xdr:colOff>723900</xdr:colOff>
          <xdr:row>8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9</xdr:row>
          <xdr:rowOff>133350</xdr:rowOff>
        </xdr:from>
        <xdr:to>
          <xdr:col>13</xdr:col>
          <xdr:colOff>723900</xdr:colOff>
          <xdr:row>10</xdr:row>
          <xdr:rowOff>161925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3</xdr:row>
          <xdr:rowOff>161925</xdr:rowOff>
        </xdr:from>
        <xdr:to>
          <xdr:col>13</xdr:col>
          <xdr:colOff>733425</xdr:colOff>
          <xdr:row>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V28"/>
  <sheetViews>
    <sheetView tabSelected="1" zoomScaleNormal="100" workbookViewId="0">
      <selection activeCell="L2" sqref="J2:L2"/>
    </sheetView>
  </sheetViews>
  <sheetFormatPr baseColWidth="10" defaultRowHeight="15" x14ac:dyDescent="0.25"/>
  <cols>
    <col min="1" max="2" width="11.42578125" customWidth="1"/>
    <col min="17" max="17" width="7.7109375" customWidth="1"/>
    <col min="18" max="48" width="3.7109375" customWidth="1"/>
  </cols>
  <sheetData>
    <row r="1" spans="1:48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2" t="s">
        <v>1</v>
      </c>
      <c r="N1" s="21"/>
      <c r="O1" s="21"/>
      <c r="P1" s="22"/>
    </row>
    <row r="2" spans="1:48" x14ac:dyDescent="0.25">
      <c r="A2" s="5">
        <v>0</v>
      </c>
      <c r="B2" s="5">
        <v>0</v>
      </c>
      <c r="C2" s="5">
        <v>1</v>
      </c>
      <c r="D2" s="5">
        <v>1</v>
      </c>
      <c r="E2" s="3">
        <v>0</v>
      </c>
      <c r="F2" s="3">
        <v>1</v>
      </c>
      <c r="G2" s="3">
        <v>1</v>
      </c>
      <c r="H2" s="3">
        <v>1</v>
      </c>
      <c r="I2" s="5">
        <v>1</v>
      </c>
      <c r="J2" s="5">
        <v>1</v>
      </c>
      <c r="K2" s="5">
        <v>0</v>
      </c>
      <c r="L2" s="5">
        <v>1</v>
      </c>
      <c r="M2" s="4">
        <f>A2*2048+B2*1024+C2*512+D2*256+E2*128+F2*64+G2*32+H2*16+I2*8+J2*4+K2*2+L2*1</f>
        <v>893</v>
      </c>
      <c r="N2" s="23"/>
      <c r="O2" s="23"/>
      <c r="P2" s="22"/>
      <c r="Z2">
        <v>-1</v>
      </c>
      <c r="AA2">
        <v>-2</v>
      </c>
      <c r="AB2">
        <v>-3</v>
      </c>
      <c r="AC2">
        <v>-4</v>
      </c>
      <c r="AD2">
        <v>-5</v>
      </c>
      <c r="AE2">
        <v>-6</v>
      </c>
      <c r="AF2">
        <v>-7</v>
      </c>
      <c r="AG2">
        <v>-8</v>
      </c>
      <c r="AH2">
        <v>-9</v>
      </c>
      <c r="AI2">
        <v>-10</v>
      </c>
      <c r="AJ2">
        <v>-11</v>
      </c>
      <c r="AK2">
        <v>-12</v>
      </c>
      <c r="AL2">
        <v>-13</v>
      </c>
      <c r="AM2">
        <v>-14</v>
      </c>
      <c r="AN2">
        <v>-15</v>
      </c>
      <c r="AO2">
        <v>-16</v>
      </c>
      <c r="AP2">
        <v>-17</v>
      </c>
      <c r="AQ2">
        <v>-18</v>
      </c>
      <c r="AR2">
        <v>-19</v>
      </c>
      <c r="AS2">
        <v>-20</v>
      </c>
      <c r="AT2">
        <v>-21</v>
      </c>
      <c r="AU2">
        <v>-22</v>
      </c>
      <c r="AV2">
        <v>-23</v>
      </c>
    </row>
    <row r="3" spans="1:48" x14ac:dyDescent="0.25">
      <c r="A3" s="6"/>
      <c r="N3" s="22"/>
      <c r="O3" s="22"/>
      <c r="P3" s="22"/>
      <c r="Z3">
        <f>2^Z2</f>
        <v>0.5</v>
      </c>
      <c r="AA3">
        <f t="shared" ref="AA3:AV3" si="0">2^AA2</f>
        <v>0.25</v>
      </c>
      <c r="AB3">
        <f t="shared" si="0"/>
        <v>0.125</v>
      </c>
      <c r="AC3">
        <f t="shared" si="0"/>
        <v>6.25E-2</v>
      </c>
      <c r="AD3">
        <f t="shared" si="0"/>
        <v>3.125E-2</v>
      </c>
      <c r="AE3">
        <f t="shared" si="0"/>
        <v>1.5625E-2</v>
      </c>
      <c r="AF3">
        <f t="shared" si="0"/>
        <v>7.8125E-3</v>
      </c>
      <c r="AG3">
        <f t="shared" si="0"/>
        <v>3.90625E-3</v>
      </c>
      <c r="AH3">
        <f t="shared" si="0"/>
        <v>1.953125E-3</v>
      </c>
      <c r="AI3">
        <f t="shared" si="0"/>
        <v>9.765625E-4</v>
      </c>
      <c r="AJ3">
        <f t="shared" si="0"/>
        <v>4.8828125E-4</v>
      </c>
      <c r="AK3">
        <f t="shared" si="0"/>
        <v>2.44140625E-4</v>
      </c>
      <c r="AL3">
        <f t="shared" si="0"/>
        <v>1.220703125E-4</v>
      </c>
      <c r="AM3">
        <f t="shared" si="0"/>
        <v>6.103515625E-5</v>
      </c>
      <c r="AN3">
        <f t="shared" si="0"/>
        <v>3.0517578125E-5</v>
      </c>
      <c r="AO3">
        <f t="shared" si="0"/>
        <v>1.52587890625E-5</v>
      </c>
      <c r="AP3">
        <f t="shared" si="0"/>
        <v>7.62939453125E-6</v>
      </c>
      <c r="AQ3">
        <f t="shared" si="0"/>
        <v>3.814697265625E-6</v>
      </c>
      <c r="AR3">
        <f t="shared" si="0"/>
        <v>1.9073486328125E-6</v>
      </c>
      <c r="AS3">
        <f t="shared" si="0"/>
        <v>9.5367431640625E-7</v>
      </c>
      <c r="AT3">
        <f t="shared" si="0"/>
        <v>4.76837158203125E-7</v>
      </c>
      <c r="AU3">
        <f t="shared" si="0"/>
        <v>2.384185791015625E-7</v>
      </c>
      <c r="AV3">
        <f t="shared" si="0"/>
        <v>1.1920928955078125E-7</v>
      </c>
    </row>
    <row r="4" spans="1:48" x14ac:dyDescent="0.25">
      <c r="A4" s="25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" t="s">
        <v>1</v>
      </c>
      <c r="N4" s="21"/>
      <c r="O4" s="21"/>
      <c r="P4" s="22"/>
      <c r="Q4" s="8" t="s">
        <v>2</v>
      </c>
      <c r="R4" s="15" t="s">
        <v>3</v>
      </c>
      <c r="S4" s="15"/>
      <c r="T4" s="15"/>
      <c r="U4" s="15"/>
      <c r="V4" s="15"/>
      <c r="W4" s="15"/>
      <c r="X4" s="15"/>
      <c r="Y4" s="15"/>
      <c r="Z4" s="16" t="s">
        <v>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25">
      <c r="A5" s="5">
        <v>0</v>
      </c>
      <c r="B5" s="5">
        <v>0</v>
      </c>
      <c r="C5" s="5">
        <v>0</v>
      </c>
      <c r="D5" s="5">
        <v>0</v>
      </c>
      <c r="E5" s="3">
        <v>0</v>
      </c>
      <c r="F5" s="3">
        <v>0</v>
      </c>
      <c r="G5" s="3">
        <v>0</v>
      </c>
      <c r="H5" s="3">
        <v>0</v>
      </c>
      <c r="I5" s="5">
        <v>0</v>
      </c>
      <c r="J5" s="5">
        <v>0</v>
      </c>
      <c r="K5" s="5">
        <v>0</v>
      </c>
      <c r="L5" s="5">
        <v>0</v>
      </c>
      <c r="M5" s="4">
        <f>A5*2048+B5*1024+C5*512+D5*256+E5*128+F5*64+G5*32+H5*16+I5*8+J5*4+K5*2+L5*1</f>
        <v>0</v>
      </c>
      <c r="N5" s="23"/>
      <c r="O5" s="23"/>
      <c r="P5" s="22"/>
      <c r="Q5" s="8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</row>
    <row r="6" spans="1:48" x14ac:dyDescent="0.25">
      <c r="N6" s="22"/>
      <c r="O6" s="22"/>
      <c r="P6" s="24"/>
      <c r="Q6" s="12">
        <f>(-1)^Q5</f>
        <v>1</v>
      </c>
      <c r="R6" s="17">
        <f>R5*128+S5*64+T5*32+U5*16+V5*8+W5*4+X5*2+Y5*1</f>
        <v>0</v>
      </c>
      <c r="S6" s="17"/>
      <c r="T6" s="17"/>
      <c r="U6" s="17"/>
      <c r="V6" s="17"/>
      <c r="W6" s="17"/>
      <c r="X6" s="17"/>
      <c r="Y6" s="17"/>
      <c r="Z6" s="17">
        <f>Z5*Z3+AA5*AA3+AB5*AB3+AC5*AC3+AD5*AD3+AE5*AE3+AF5*AF3+AG5*AG3+AH5*AH3+AI5*AI3+AJ5*AJ3+AK5*AK3+AL5*AL3+AM5*AM3+AN5*AN3+AO5*AO3+AP5*AP3+AQ5*AQ3+AR5*AR3+AS5*AS3+AT5*AT3+AU5*AU3+AV5*AV3</f>
        <v>0</v>
      </c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" t="s">
        <v>1</v>
      </c>
      <c r="N7" s="21"/>
      <c r="O7" s="21"/>
      <c r="P7" s="22"/>
    </row>
    <row r="8" spans="1:48" x14ac:dyDescent="0.25">
      <c r="A8" s="5">
        <v>0</v>
      </c>
      <c r="B8" s="5">
        <v>0</v>
      </c>
      <c r="C8" s="5">
        <v>0</v>
      </c>
      <c r="D8" s="5">
        <v>0</v>
      </c>
      <c r="E8" s="3">
        <v>0</v>
      </c>
      <c r="F8" s="3">
        <v>0</v>
      </c>
      <c r="G8" s="3">
        <v>0</v>
      </c>
      <c r="H8" s="3">
        <v>0</v>
      </c>
      <c r="I8" s="5">
        <v>0</v>
      </c>
      <c r="J8" s="5">
        <v>0</v>
      </c>
      <c r="K8" s="5">
        <v>0</v>
      </c>
      <c r="L8" s="5">
        <v>0</v>
      </c>
      <c r="M8" s="4">
        <f>A8*2048+B8*1024+C8*512+D8*256+E8*128+F8*64+G8*32+H8*16+I8*8+J8*4+K8*2+L8*1</f>
        <v>0</v>
      </c>
      <c r="N8" s="23"/>
      <c r="O8" s="23"/>
      <c r="P8" s="22"/>
      <c r="Q8" s="14">
        <f>Q6*(1+Z6)*2^(R6-127)</f>
        <v>5.8774717541114375E-39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x14ac:dyDescent="0.25">
      <c r="N9" s="22"/>
      <c r="O9" s="22"/>
      <c r="P9" s="22"/>
    </row>
    <row r="10" spans="1:48" x14ac:dyDescent="0.25">
      <c r="A10" s="25" t="s">
        <v>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6"/>
      <c r="M10" s="2" t="s">
        <v>1</v>
      </c>
      <c r="N10" s="21"/>
      <c r="O10" s="21"/>
      <c r="P10" s="22"/>
      <c r="R10" s="7"/>
    </row>
    <row r="11" spans="1:48" x14ac:dyDescent="0.25">
      <c r="A11" s="5">
        <v>0</v>
      </c>
      <c r="B11" s="5">
        <v>0</v>
      </c>
      <c r="C11" s="5">
        <v>0</v>
      </c>
      <c r="D11" s="5">
        <v>0</v>
      </c>
      <c r="E11" s="3">
        <v>0</v>
      </c>
      <c r="F11" s="3">
        <v>0</v>
      </c>
      <c r="G11" s="3">
        <v>0</v>
      </c>
      <c r="H11" s="3">
        <v>0</v>
      </c>
      <c r="I11" s="5">
        <v>0</v>
      </c>
      <c r="J11" s="5">
        <v>0</v>
      </c>
      <c r="K11" s="5">
        <v>0</v>
      </c>
      <c r="L11" s="5">
        <v>0</v>
      </c>
      <c r="M11" s="4">
        <f>A11*2048+B11*1024+C11*512+D11*256+E11*128+F11*64+G11*32+H11*16+I11*8+J11*4+K11*2+L11*1</f>
        <v>0</v>
      </c>
      <c r="N11" s="23"/>
      <c r="O11" s="23"/>
      <c r="P11" s="22"/>
    </row>
    <row r="12" spans="1:48" x14ac:dyDescent="0.25">
      <c r="N12" s="22"/>
      <c r="O12" s="22"/>
      <c r="P12" s="22"/>
    </row>
    <row r="13" spans="1:48" x14ac:dyDescent="0.25">
      <c r="N13" s="22"/>
      <c r="O13" s="22"/>
      <c r="P13" s="22"/>
    </row>
    <row r="14" spans="1:48" x14ac:dyDescent="0.25">
      <c r="A14" s="2" t="s">
        <v>1</v>
      </c>
      <c r="B14" s="18" t="s">
        <v>0</v>
      </c>
      <c r="C14" s="19"/>
      <c r="D14" s="19"/>
      <c r="E14" s="19"/>
      <c r="F14" s="19"/>
      <c r="G14" s="19"/>
      <c r="H14" s="19"/>
      <c r="I14" s="20"/>
      <c r="N14" s="22"/>
      <c r="O14" s="22"/>
      <c r="P14" s="22"/>
    </row>
    <row r="15" spans="1:48" x14ac:dyDescent="0.25">
      <c r="A15" s="3">
        <v>893</v>
      </c>
      <c r="B15" s="1">
        <f>IF(A15&gt;127,A15-128,A15)</f>
        <v>765</v>
      </c>
      <c r="C15" s="1">
        <f>IF(B15&gt;63,B15-64,B15)</f>
        <v>701</v>
      </c>
      <c r="D15" s="1">
        <f>IF(C15&gt;31,C15-32,C15)</f>
        <v>669</v>
      </c>
      <c r="E15" s="1">
        <f>IF(D15&gt;15,D15-16,D15)</f>
        <v>653</v>
      </c>
      <c r="F15" s="1">
        <f>IF(E15&gt;7,E15-8,E15)</f>
        <v>645</v>
      </c>
      <c r="G15" s="1">
        <f>IF(F15&gt;3,F15-4,F15)</f>
        <v>641</v>
      </c>
      <c r="H15" s="1">
        <f>IF(G15&gt;1,G15-2,G15)</f>
        <v>639</v>
      </c>
      <c r="I15" s="1">
        <f>IF(H15&gt;0,H15-1,H15)</f>
        <v>638</v>
      </c>
      <c r="N15" s="22"/>
      <c r="O15" s="22"/>
      <c r="P15" s="22"/>
    </row>
    <row r="16" spans="1:48" x14ac:dyDescent="0.25">
      <c r="A16" s="1"/>
      <c r="B16" s="4">
        <f>IF(A15&lt;&gt;B15,1,0)</f>
        <v>1</v>
      </c>
      <c r="C16" s="4">
        <f t="shared" ref="C16:I16" si="1">IF(B15&lt;&gt;C15,1,0)</f>
        <v>1</v>
      </c>
      <c r="D16" s="4">
        <f t="shared" si="1"/>
        <v>1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1</v>
      </c>
      <c r="I16" s="4">
        <f t="shared" si="1"/>
        <v>1</v>
      </c>
    </row>
    <row r="18" spans="1:12" x14ac:dyDescent="0.25">
      <c r="A18" s="2" t="s">
        <v>1</v>
      </c>
      <c r="B18" s="13" t="s">
        <v>0</v>
      </c>
      <c r="C18" s="13"/>
      <c r="D18" s="13"/>
      <c r="E18" s="13"/>
      <c r="F18" s="13"/>
      <c r="G18" s="13"/>
      <c r="H18" s="13"/>
      <c r="I18" s="13"/>
      <c r="L18" s="11"/>
    </row>
    <row r="19" spans="1:12" x14ac:dyDescent="0.25">
      <c r="A19" s="3">
        <v>13</v>
      </c>
      <c r="B19" s="1">
        <f>IF(A19&gt;127,A19-128,A19)</f>
        <v>13</v>
      </c>
      <c r="C19" s="1">
        <f>IF(B19&gt;63,B19-64,B19)</f>
        <v>13</v>
      </c>
      <c r="D19" s="1">
        <f>IF(C19&gt;31,C19-32,C19)</f>
        <v>13</v>
      </c>
      <c r="E19" s="1">
        <f>IF(D19&gt;15,D19-16,D19)</f>
        <v>13</v>
      </c>
      <c r="F19" s="1">
        <f>IF(E19&gt;7,E19-8,E19)</f>
        <v>5</v>
      </c>
      <c r="G19" s="1">
        <f>IF(F19&gt;3,F19-4,F19)</f>
        <v>1</v>
      </c>
      <c r="H19" s="1">
        <f>IF(G19&gt;1,G19-2,G19)</f>
        <v>1</v>
      </c>
      <c r="I19" s="1">
        <f>IF(H19&gt;0,H19-1,H19)</f>
        <v>0</v>
      </c>
    </row>
    <row r="20" spans="1:12" x14ac:dyDescent="0.25">
      <c r="A20" s="1"/>
      <c r="B20" s="4">
        <f>IF(A19&lt;&gt;B19,1,0)</f>
        <v>0</v>
      </c>
      <c r="C20" s="4">
        <f t="shared" ref="C20" si="2">IF(B19&lt;&gt;C19,1,0)</f>
        <v>0</v>
      </c>
      <c r="D20" s="4">
        <f t="shared" ref="D20" si="3">IF(C19&lt;&gt;D19,1,0)</f>
        <v>0</v>
      </c>
      <c r="E20" s="4">
        <f t="shared" ref="E20" si="4">IF(D19&lt;&gt;E19,1,0)</f>
        <v>0</v>
      </c>
      <c r="F20" s="4">
        <f t="shared" ref="F20" si="5">IF(E19&lt;&gt;F19,1,0)</f>
        <v>1</v>
      </c>
      <c r="G20" s="4">
        <f t="shared" ref="G20" si="6">IF(F19&lt;&gt;G19,1,0)</f>
        <v>1</v>
      </c>
      <c r="H20" s="4">
        <f t="shared" ref="H20" si="7">IF(G19&lt;&gt;H19,1,0)</f>
        <v>0</v>
      </c>
      <c r="I20" s="4">
        <f t="shared" ref="I20" si="8">IF(H19&lt;&gt;I19,1,0)</f>
        <v>1</v>
      </c>
    </row>
    <row r="22" spans="1:12" x14ac:dyDescent="0.25">
      <c r="A22" s="2" t="s">
        <v>1</v>
      </c>
      <c r="B22" s="13" t="s">
        <v>0</v>
      </c>
      <c r="C22" s="13"/>
      <c r="D22" s="13"/>
      <c r="E22" s="13"/>
      <c r="F22" s="13"/>
      <c r="G22" s="13"/>
      <c r="H22" s="13"/>
      <c r="I22" s="13"/>
    </row>
    <row r="23" spans="1:12" x14ac:dyDescent="0.25">
      <c r="A23" s="3">
        <v>53</v>
      </c>
      <c r="B23" s="1">
        <f>IF(A23&gt;127,A23-128,A23)</f>
        <v>53</v>
      </c>
      <c r="C23" s="1">
        <f>IF(B23&gt;63,B23-64,B23)</f>
        <v>53</v>
      </c>
      <c r="D23" s="1">
        <f>IF(C23&gt;31,C23-32,C23)</f>
        <v>21</v>
      </c>
      <c r="E23" s="1">
        <f>IF(D23&gt;15,D23-16,D23)</f>
        <v>5</v>
      </c>
      <c r="F23" s="1">
        <f>IF(E23&gt;7,E23-8,E23)</f>
        <v>5</v>
      </c>
      <c r="G23" s="1">
        <f>IF(F23&gt;3,F23-4,F23)</f>
        <v>1</v>
      </c>
      <c r="H23" s="1">
        <f>IF(G23&gt;1,G23-2,G23)</f>
        <v>1</v>
      </c>
      <c r="I23" s="1">
        <f>IF(H23&gt;0,H23-1,H23)</f>
        <v>0</v>
      </c>
    </row>
    <row r="24" spans="1:12" x14ac:dyDescent="0.25">
      <c r="A24" s="1"/>
      <c r="B24" s="4">
        <f>IF(A23&lt;&gt;B23,1,0)</f>
        <v>0</v>
      </c>
      <c r="C24" s="4">
        <f t="shared" ref="C24" si="9">IF(B23&lt;&gt;C23,1,0)</f>
        <v>0</v>
      </c>
      <c r="D24" s="4">
        <f t="shared" ref="D24" si="10">IF(C23&lt;&gt;D23,1,0)</f>
        <v>1</v>
      </c>
      <c r="E24" s="4">
        <f t="shared" ref="E24" si="11">IF(D23&lt;&gt;E23,1,0)</f>
        <v>1</v>
      </c>
      <c r="F24" s="4">
        <f t="shared" ref="F24" si="12">IF(E23&lt;&gt;F23,1,0)</f>
        <v>0</v>
      </c>
      <c r="G24" s="4">
        <f t="shared" ref="G24" si="13">IF(F23&lt;&gt;G23,1,0)</f>
        <v>1</v>
      </c>
      <c r="H24" s="4">
        <f t="shared" ref="H24" si="14">IF(G23&lt;&gt;H23,1,0)</f>
        <v>0</v>
      </c>
      <c r="I24" s="4">
        <f t="shared" ref="I24" si="15">IF(H23&lt;&gt;I23,1,0)</f>
        <v>1</v>
      </c>
    </row>
    <row r="26" spans="1:12" x14ac:dyDescent="0.25">
      <c r="A26" s="2" t="s">
        <v>1</v>
      </c>
      <c r="B26" s="18" t="s">
        <v>0</v>
      </c>
      <c r="C26" s="19"/>
      <c r="D26" s="19"/>
      <c r="E26" s="19"/>
      <c r="F26" s="19"/>
      <c r="G26" s="19"/>
      <c r="H26" s="19"/>
      <c r="I26" s="20"/>
    </row>
    <row r="27" spans="1:12" x14ac:dyDescent="0.25">
      <c r="A27" s="3">
        <v>53</v>
      </c>
      <c r="B27" s="1">
        <f>IF(A27&gt;127,A27-128,A27)</f>
        <v>53</v>
      </c>
      <c r="C27" s="1">
        <f>IF(B27&gt;63,B27-64,B27)</f>
        <v>53</v>
      </c>
      <c r="D27" s="1">
        <f>IF(C27&gt;31,C27-32,C27)</f>
        <v>21</v>
      </c>
      <c r="E27" s="1">
        <f>IF(D27&gt;15,D27-16,D27)</f>
        <v>5</v>
      </c>
      <c r="F27" s="1">
        <f>IF(E27&gt;7,E27-8,E27)</f>
        <v>5</v>
      </c>
      <c r="G27" s="1">
        <f>IF(F27&gt;3,F27-4,F27)</f>
        <v>1</v>
      </c>
      <c r="H27" s="1">
        <f>IF(G27&gt;1,G27-2,G27)</f>
        <v>1</v>
      </c>
      <c r="I27" s="1">
        <f>IF(H27&gt;0,H27-1,H27)</f>
        <v>0</v>
      </c>
    </row>
    <row r="28" spans="1:12" x14ac:dyDescent="0.25">
      <c r="A28" s="1"/>
      <c r="B28" s="4">
        <f>IF(A27&lt;&gt;B27,1,0)</f>
        <v>0</v>
      </c>
      <c r="C28" s="4">
        <f t="shared" ref="C28" si="16">IF(B27&lt;&gt;C27,1,0)</f>
        <v>0</v>
      </c>
      <c r="D28" s="4">
        <f t="shared" ref="D28" si="17">IF(C27&lt;&gt;D27,1,0)</f>
        <v>1</v>
      </c>
      <c r="E28" s="4">
        <f t="shared" ref="E28" si="18">IF(D27&lt;&gt;E27,1,0)</f>
        <v>1</v>
      </c>
      <c r="F28" s="4">
        <f t="shared" ref="F28" si="19">IF(E27&lt;&gt;F27,1,0)</f>
        <v>0</v>
      </c>
      <c r="G28" s="4">
        <f t="shared" ref="G28" si="20">IF(F27&lt;&gt;G27,1,0)</f>
        <v>1</v>
      </c>
      <c r="H28" s="4">
        <f t="shared" ref="H28" si="21">IF(G27&lt;&gt;H27,1,0)</f>
        <v>0</v>
      </c>
      <c r="I28" s="4">
        <f t="shared" ref="I28" si="22">IF(H27&lt;&gt;I27,1,0)</f>
        <v>1</v>
      </c>
    </row>
  </sheetData>
  <mergeCells count="13">
    <mergeCell ref="A1:L1"/>
    <mergeCell ref="A10:L10"/>
    <mergeCell ref="A7:L7"/>
    <mergeCell ref="B18:I18"/>
    <mergeCell ref="B22:I22"/>
    <mergeCell ref="B26:I26"/>
    <mergeCell ref="A4:L4"/>
    <mergeCell ref="B14:I14"/>
    <mergeCell ref="Q8:AV8"/>
    <mergeCell ref="R4:Y4"/>
    <mergeCell ref="Z4:AV4"/>
    <mergeCell ref="R6:Y6"/>
    <mergeCell ref="Z6:AV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inaire_reset_1">
                <anchor moveWithCells="1" sizeWithCells="1">
                  <from>
                    <xdr:col>13</xdr:col>
                    <xdr:colOff>38100</xdr:colOff>
                    <xdr:row>0</xdr:row>
                    <xdr:rowOff>171450</xdr:rowOff>
                  </from>
                  <to>
                    <xdr:col>13</xdr:col>
                    <xdr:colOff>714375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binaire_reset_1">
                <anchor moveWithCells="1" sizeWithCells="1">
                  <from>
                    <xdr:col>13</xdr:col>
                    <xdr:colOff>47625</xdr:colOff>
                    <xdr:row>6</xdr:row>
                    <xdr:rowOff>161925</xdr:rowOff>
                  </from>
                  <to>
                    <xdr:col>13</xdr:col>
                    <xdr:colOff>723900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binaire_reset_1">
                <anchor moveWithCells="1" sizeWithCells="1">
                  <from>
                    <xdr:col>13</xdr:col>
                    <xdr:colOff>47625</xdr:colOff>
                    <xdr:row>9</xdr:row>
                    <xdr:rowOff>133350</xdr:rowOff>
                  </from>
                  <to>
                    <xdr:col>13</xdr:col>
                    <xdr:colOff>723900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 macro="[0]!binaire_reset_1">
                <anchor moveWithCells="1" sizeWithCells="1">
                  <from>
                    <xdr:col>13</xdr:col>
                    <xdr:colOff>57150</xdr:colOff>
                    <xdr:row>3</xdr:row>
                    <xdr:rowOff>161925</xdr:rowOff>
                  </from>
                  <to>
                    <xdr:col>13</xdr:col>
                    <xdr:colOff>733425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thomas helye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PASQUIER</dc:creator>
  <cp:lastModifiedBy>Martin PASQUIER</cp:lastModifiedBy>
  <dcterms:created xsi:type="dcterms:W3CDTF">2021-09-10T12:24:28Z</dcterms:created>
  <dcterms:modified xsi:type="dcterms:W3CDTF">2021-09-22T07:50:21Z</dcterms:modified>
</cp:coreProperties>
</file>