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ieni\PycharmProjects\PracaMagisterska\.venv\caly zbior\"/>
    </mc:Choice>
  </mc:AlternateContent>
  <xr:revisionPtr revIDLastSave="0" documentId="13_ncr:1_{B8570A46-3DFB-4B90-B8E0-66E9991254F9}" xr6:coauthVersionLast="47" xr6:coauthVersionMax="47" xr10:uidLastSave="{00000000-0000-0000-0000-000000000000}"/>
  <bookViews>
    <workbookView xWindow="732" yWindow="732" windowWidth="17280" windowHeight="8964" activeTab="2" xr2:uid="{00000000-000D-0000-FFFF-FFFF00000000}"/>
  </bookViews>
  <sheets>
    <sheet name="Wyniki" sheetId="1" r:id="rId1"/>
    <sheet name="Statystyki" sheetId="2" r:id="rId2"/>
    <sheet name="Test Friedman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</calcChain>
</file>

<file path=xl/sharedStrings.xml><?xml version="1.0" encoding="utf-8"?>
<sst xmlns="http://schemas.openxmlformats.org/spreadsheetml/2006/main" count="51" uniqueCount="32">
  <si>
    <t>Rozmiar filtru (pierwsza warstwa)</t>
  </si>
  <si>
    <t>Fold</t>
  </si>
  <si>
    <t>Dokładność walidacji</t>
  </si>
  <si>
    <t>Dokładność treningowa</t>
  </si>
  <si>
    <t>Czas treningu (s)</t>
  </si>
  <si>
    <t>Czas trenignu pojedynczej epoki</t>
  </si>
  <si>
    <t>Liczba epok</t>
  </si>
  <si>
    <t>Overfitting</t>
  </si>
  <si>
    <t>Czas treningu pojedynczej epoki (s)</t>
  </si>
  <si>
    <t>Dokładność walidacji std</t>
  </si>
  <si>
    <t>Dokładność treningowa mean</t>
  </si>
  <si>
    <t>Dokładność treningowa std</t>
  </si>
  <si>
    <t>Overfitting mean</t>
  </si>
  <si>
    <t>Overfitting std</t>
  </si>
  <si>
    <t>Czas treningu pojedynczej epoki (s) mean</t>
  </si>
  <si>
    <t>Czas treningu pojedynczej epoki (s) std</t>
  </si>
  <si>
    <t>Czas treningu (s) mean</t>
  </si>
  <si>
    <t>Czas treningu (s) std</t>
  </si>
  <si>
    <t xml:space="preserve">Liczba epok </t>
  </si>
  <si>
    <t>Liczba epok std</t>
  </si>
  <si>
    <t>min</t>
  </si>
  <si>
    <t>max</t>
  </si>
  <si>
    <t>średnia</t>
  </si>
  <si>
    <t>Metryka</t>
  </si>
  <si>
    <t>Porównywana zmienna</t>
  </si>
  <si>
    <t>Typ testu</t>
  </si>
  <si>
    <t>Statystyka Friedmana</t>
  </si>
  <si>
    <t>Wartość p</t>
  </si>
  <si>
    <t>Interpretacja</t>
  </si>
  <si>
    <t>pojedynczy</t>
  </si>
  <si>
    <t>ℹ️ Brak statystycznie istotnych różnic między grupami.</t>
  </si>
  <si>
    <t>OverfitAbs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</si>
</sst>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/>
  </cellStyleXfs>
  <cellXfs count="8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 vertical="top" wrapText="1"/>
    </xf>
    <xf numFmtId="10" fontId="0" fillId="0" borderId="0" xfId="1" applyNumberFormat="1" applyFont="1"/>
    <xf numFmtId="10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011665648023288"/>
          <c:y val="2.8534370946822311E-2"/>
          <c:w val="0.80372323752882102"/>
          <c:h val="0.85628195308271293"/>
        </c:manualLayout>
      </c:layout>
      <c:lineChart>
        <c:grouping val="stacked"/>
        <c:varyColors val="0"/>
        <c:ser>
          <c:idx val="0"/>
          <c:order val="0"/>
          <c:tx>
            <c:strRef>
              <c:f>Statystyki!$B$1</c:f>
              <c:strCache>
                <c:ptCount val="1"/>
                <c:pt idx="0">
                  <c:v>Dokładność walidacji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Statystyki!$C$2:$C$11</c:f>
                <c:numCache>
                  <c:formatCode>General</c:formatCode>
                  <c:ptCount val="10"/>
                  <c:pt idx="0">
                    <c:v>7.0649269192852582E-2</c:v>
                  </c:pt>
                  <c:pt idx="1">
                    <c:v>7.5977430744545493E-2</c:v>
                  </c:pt>
                  <c:pt idx="2">
                    <c:v>7.5977430744545493E-2</c:v>
                  </c:pt>
                  <c:pt idx="3">
                    <c:v>6.5880792440445285E-2</c:v>
                  </c:pt>
                  <c:pt idx="4">
                    <c:v>7.5977430744545493E-2</c:v>
                  </c:pt>
                  <c:pt idx="5">
                    <c:v>6.1801643343013607E-2</c:v>
                  </c:pt>
                  <c:pt idx="6">
                    <c:v>8.9607545626496365E-2</c:v>
                  </c:pt>
                  <c:pt idx="7">
                    <c:v>4.5643543738197692E-2</c:v>
                  </c:pt>
                  <c:pt idx="8">
                    <c:v>8.6401839211733042E-2</c:v>
                  </c:pt>
                  <c:pt idx="9">
                    <c:v>6.8147600415286946E-2</c:v>
                  </c:pt>
                </c:numCache>
              </c:numRef>
            </c:plus>
            <c:minus>
              <c:numRef>
                <c:f>Statystyki!$C$2:$C$11</c:f>
                <c:numCache>
                  <c:formatCode>General</c:formatCode>
                  <c:ptCount val="10"/>
                  <c:pt idx="0">
                    <c:v>7.0649269192852582E-2</c:v>
                  </c:pt>
                  <c:pt idx="1">
                    <c:v>7.5977430744545493E-2</c:v>
                  </c:pt>
                  <c:pt idx="2">
                    <c:v>7.5977430744545493E-2</c:v>
                  </c:pt>
                  <c:pt idx="3">
                    <c:v>6.5880792440445285E-2</c:v>
                  </c:pt>
                  <c:pt idx="4">
                    <c:v>7.5977430744545493E-2</c:v>
                  </c:pt>
                  <c:pt idx="5">
                    <c:v>6.1801643343013607E-2</c:v>
                  </c:pt>
                  <c:pt idx="6">
                    <c:v>8.9607545626496365E-2</c:v>
                  </c:pt>
                  <c:pt idx="7">
                    <c:v>4.5643543738197692E-2</c:v>
                  </c:pt>
                  <c:pt idx="8">
                    <c:v>8.6401839211733042E-2</c:v>
                  </c:pt>
                  <c:pt idx="9">
                    <c:v>6.8147600415286946E-2</c:v>
                  </c:pt>
                </c:numCache>
              </c:numRef>
            </c:minus>
            <c:spPr>
              <a:ln>
                <a:solidFill>
                  <a:schemeClr val="tx2"/>
                </a:solidFill>
                <a:prstDash val="solid"/>
              </a:ln>
            </c:spPr>
          </c:errBars>
          <c:cat>
            <c:numRef>
              <c:f>Statystyki!$A$2:$A$11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cat>
          <c:val>
            <c:numRef>
              <c:f>Statystyki!$B$2:$B$11</c:f>
              <c:numCache>
                <c:formatCode>0.00%</c:formatCode>
                <c:ptCount val="10"/>
                <c:pt idx="0">
                  <c:v>0.85416666269302366</c:v>
                </c:pt>
                <c:pt idx="1">
                  <c:v>0.86666666269302373</c:v>
                </c:pt>
                <c:pt idx="2">
                  <c:v>0.86666666269302373</c:v>
                </c:pt>
                <c:pt idx="3">
                  <c:v>0.875</c:v>
                </c:pt>
                <c:pt idx="4">
                  <c:v>0.86666666269302373</c:v>
                </c:pt>
                <c:pt idx="5">
                  <c:v>0.86666666269302373</c:v>
                </c:pt>
                <c:pt idx="6">
                  <c:v>0.87500001192092891</c:v>
                </c:pt>
                <c:pt idx="7">
                  <c:v>0.88333332538604736</c:v>
                </c:pt>
                <c:pt idx="8">
                  <c:v>0.87083333730697632</c:v>
                </c:pt>
                <c:pt idx="9">
                  <c:v>0.89166667461395266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5-4708-966B-D182581E8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376239"/>
        <c:axId val="380376719"/>
      </c:lineChart>
      <c:lineChart>
        <c:grouping val="standard"/>
        <c:varyColors val="0"/>
        <c:ser>
          <c:idx val="1"/>
          <c:order val="1"/>
          <c:tx>
            <c:strRef>
              <c:f>Statystyki!$L$1</c:f>
              <c:strCache>
                <c:ptCount val="1"/>
                <c:pt idx="0">
                  <c:v>Liczba epok 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Statystyki!$M$2:$M$11</c:f>
                <c:numCache>
                  <c:formatCode>General</c:formatCode>
                  <c:ptCount val="10"/>
                  <c:pt idx="0">
                    <c:v>13.935566009315879</c:v>
                  </c:pt>
                  <c:pt idx="1">
                    <c:v>11.077003204838389</c:v>
                  </c:pt>
                  <c:pt idx="2">
                    <c:v>6.4652919500978454</c:v>
                  </c:pt>
                  <c:pt idx="3">
                    <c:v>17.464249196572979</c:v>
                  </c:pt>
                  <c:pt idx="4">
                    <c:v>4.0865633483405102</c:v>
                  </c:pt>
                  <c:pt idx="5">
                    <c:v>13.007690033207281</c:v>
                  </c:pt>
                  <c:pt idx="6">
                    <c:v>4.358898943540674</c:v>
                  </c:pt>
                  <c:pt idx="7">
                    <c:v>12.61744823647</c:v>
                  </c:pt>
                  <c:pt idx="8">
                    <c:v>11.30486620885006</c:v>
                  </c:pt>
                  <c:pt idx="9">
                    <c:v>13.0575648572006</c:v>
                  </c:pt>
                </c:numCache>
              </c:numRef>
            </c:plus>
            <c:minus>
              <c:numRef>
                <c:f>Statystyki!$M$2:$M$11</c:f>
                <c:numCache>
                  <c:formatCode>General</c:formatCode>
                  <c:ptCount val="10"/>
                  <c:pt idx="0">
                    <c:v>13.935566009315879</c:v>
                  </c:pt>
                  <c:pt idx="1">
                    <c:v>11.077003204838389</c:v>
                  </c:pt>
                  <c:pt idx="2">
                    <c:v>6.4652919500978454</c:v>
                  </c:pt>
                  <c:pt idx="3">
                    <c:v>17.464249196572979</c:v>
                  </c:pt>
                  <c:pt idx="4">
                    <c:v>4.0865633483405102</c:v>
                  </c:pt>
                  <c:pt idx="5">
                    <c:v>13.007690033207281</c:v>
                  </c:pt>
                  <c:pt idx="6">
                    <c:v>4.358898943540674</c:v>
                  </c:pt>
                  <c:pt idx="7">
                    <c:v>12.61744823647</c:v>
                  </c:pt>
                  <c:pt idx="8">
                    <c:v>11.30486620885006</c:v>
                  </c:pt>
                  <c:pt idx="9">
                    <c:v>13.0575648572006</c:v>
                  </c:pt>
                </c:numCache>
              </c:numRef>
            </c:minus>
            <c:spPr>
              <a:ln>
                <a:solidFill>
                  <a:srgbClr val="EE0000"/>
                </a:solidFill>
                <a:prstDash val="solid"/>
              </a:ln>
            </c:spPr>
          </c:errBars>
          <c:cat>
            <c:numRef>
              <c:f>Statystyki!$A$2:$A$11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cat>
          <c:val>
            <c:numRef>
              <c:f>Statystyki!$L$2:$L$11</c:f>
              <c:numCache>
                <c:formatCode>0.00</c:formatCode>
                <c:ptCount val="10"/>
                <c:pt idx="0">
                  <c:v>23.2</c:v>
                </c:pt>
                <c:pt idx="1">
                  <c:v>23.8</c:v>
                </c:pt>
                <c:pt idx="2">
                  <c:v>20.399999999999999</c:v>
                </c:pt>
                <c:pt idx="3">
                  <c:v>30</c:v>
                </c:pt>
                <c:pt idx="4">
                  <c:v>15.2</c:v>
                </c:pt>
                <c:pt idx="5">
                  <c:v>20.8</c:v>
                </c:pt>
                <c:pt idx="6">
                  <c:v>12</c:v>
                </c:pt>
                <c:pt idx="7">
                  <c:v>23.2</c:v>
                </c:pt>
                <c:pt idx="8">
                  <c:v>18.600000000000001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5-4708-966B-D182581E8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047024"/>
        <c:axId val="630054704"/>
      </c:lineChart>
      <c:catAx>
        <c:axId val="3803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filtru w pierwszej warstwie konwolucyjnej</a:t>
                </a:r>
                <a:endParaRPr lang="de-DE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376719"/>
        <c:crosses val="autoZero"/>
        <c:auto val="1"/>
        <c:lblAlgn val="ctr"/>
        <c:lblOffset val="100"/>
        <c:noMultiLvlLbl val="0"/>
      </c:catAx>
      <c:valAx>
        <c:axId val="38037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walidacji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952739833404453E-2"/>
              <c:y val="0.340155971188986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376239"/>
        <c:crosses val="autoZero"/>
        <c:crossBetween val="between"/>
      </c:valAx>
      <c:catAx>
        <c:axId val="63004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0054704"/>
        <c:crosses val="autoZero"/>
        <c:auto val="1"/>
        <c:lblAlgn val="ctr"/>
        <c:lblOffset val="100"/>
        <c:noMultiLvlLbl val="0"/>
      </c:catAx>
      <c:valAx>
        <c:axId val="6300547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Liczba</a:t>
                </a:r>
                <a:r>
                  <a:rPr lang="pl-PL" b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epok</a:t>
                </a:r>
                <a:endParaRPr lang="de-DE" b="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6260195325235076"/>
              <c:y val="0.3801265253454904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bg1">
                <a:lumMod val="50000"/>
              </a:schemeClr>
            </a:solidFill>
            <a:prstDash val="solid"/>
          </a:ln>
        </c:spPr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de-DE"/>
          </a:p>
        </c:txPr>
        <c:crossAx val="63004702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56573596216351096"/>
          <c:y val="1.785236536024751E-3"/>
          <c:w val="0.34336889681250188"/>
          <c:h val="9.572208731088531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beve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14</xdr:row>
      <xdr:rowOff>99060</xdr:rowOff>
    </xdr:from>
    <xdr:to>
      <xdr:col>12</xdr:col>
      <xdr:colOff>414746</xdr:colOff>
      <xdr:row>39</xdr:row>
      <xdr:rowOff>4898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/>
  </sheetViews>
  <sheetFormatPr defaultRowHeight="14.4" x14ac:dyDescent="0.3"/>
  <sheetData>
    <row r="1" spans="1:9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x14ac:dyDescent="0.3">
      <c r="A2">
        <v>3</v>
      </c>
      <c r="B2">
        <v>1</v>
      </c>
      <c r="C2">
        <v>0.91666668653488159</v>
      </c>
      <c r="D2">
        <v>0.94791668653488159</v>
      </c>
      <c r="E2">
        <v>71.361100435256958</v>
      </c>
      <c r="F2">
        <v>1.427222008705139</v>
      </c>
      <c r="G2">
        <v>32</v>
      </c>
      <c r="H2">
        <v>4.6875E-2</v>
      </c>
      <c r="I2">
        <v>1.427222008705139</v>
      </c>
    </row>
    <row r="3" spans="1:9" x14ac:dyDescent="0.3">
      <c r="A3">
        <v>3</v>
      </c>
      <c r="B3">
        <v>2</v>
      </c>
      <c r="C3">
        <v>0.75</v>
      </c>
      <c r="D3">
        <v>0.94270831346511841</v>
      </c>
      <c r="E3">
        <v>81.446496725082397</v>
      </c>
      <c r="F3">
        <v>1.6289299345016479</v>
      </c>
      <c r="G3">
        <v>17</v>
      </c>
      <c r="H3">
        <v>0.21354168653488159</v>
      </c>
      <c r="I3">
        <v>1.6289299345016479</v>
      </c>
    </row>
    <row r="4" spans="1:9" x14ac:dyDescent="0.3">
      <c r="A4">
        <v>3</v>
      </c>
      <c r="B4">
        <v>3</v>
      </c>
      <c r="C4">
        <v>0.89583331346511841</v>
      </c>
      <c r="D4">
        <v>0.94270831346511841</v>
      </c>
      <c r="E4">
        <v>79.108559370040894</v>
      </c>
      <c r="F4">
        <v>1.582171187400818</v>
      </c>
      <c r="G4">
        <v>43</v>
      </c>
      <c r="H4">
        <v>6.25E-2</v>
      </c>
      <c r="I4">
        <v>1.582171187400818</v>
      </c>
    </row>
    <row r="5" spans="1:9" x14ac:dyDescent="0.3">
      <c r="A5">
        <v>3</v>
      </c>
      <c r="B5">
        <v>4</v>
      </c>
      <c r="C5">
        <v>0.8125</v>
      </c>
      <c r="D5">
        <v>0.96354168653488159</v>
      </c>
      <c r="E5">
        <v>79.403381586074829</v>
      </c>
      <c r="F5">
        <v>1.588067631721497</v>
      </c>
      <c r="G5">
        <v>15</v>
      </c>
      <c r="H5">
        <v>0.15625</v>
      </c>
      <c r="I5">
        <v>1.588067631721497</v>
      </c>
    </row>
    <row r="6" spans="1:9" x14ac:dyDescent="0.3">
      <c r="A6">
        <v>3</v>
      </c>
      <c r="B6">
        <v>5</v>
      </c>
      <c r="C6">
        <v>0.89583331346511841</v>
      </c>
      <c r="D6">
        <v>0.95833331346511841</v>
      </c>
      <c r="E6">
        <v>79.830070018768311</v>
      </c>
      <c r="F6">
        <v>1.5966014003753659</v>
      </c>
      <c r="G6">
        <v>9</v>
      </c>
      <c r="H6">
        <v>6.7708373069763184E-2</v>
      </c>
      <c r="I6">
        <v>1.5966014003753659</v>
      </c>
    </row>
    <row r="7" spans="1:9" x14ac:dyDescent="0.3">
      <c r="A7">
        <v>5</v>
      </c>
      <c r="B7">
        <v>1</v>
      </c>
      <c r="C7">
        <v>0.9375</v>
      </c>
      <c r="D7">
        <v>0.953125</v>
      </c>
      <c r="E7">
        <v>82.755021095275879</v>
      </c>
      <c r="F7">
        <v>1.6551004219055181</v>
      </c>
      <c r="G7">
        <v>18</v>
      </c>
      <c r="H7">
        <v>2.6041686534881588E-2</v>
      </c>
      <c r="I7">
        <v>1.6551004219055181</v>
      </c>
    </row>
    <row r="8" spans="1:9" x14ac:dyDescent="0.3">
      <c r="A8">
        <v>5</v>
      </c>
      <c r="B8">
        <v>2</v>
      </c>
      <c r="C8">
        <v>0.75</v>
      </c>
      <c r="D8">
        <v>0.94791668653488159</v>
      </c>
      <c r="E8">
        <v>78.461449861526489</v>
      </c>
      <c r="F8">
        <v>1.56922899723053</v>
      </c>
      <c r="G8">
        <v>37</v>
      </c>
      <c r="H8">
        <v>0.21875</v>
      </c>
      <c r="I8">
        <v>1.56922899723053</v>
      </c>
    </row>
    <row r="9" spans="1:9" x14ac:dyDescent="0.3">
      <c r="A9">
        <v>5</v>
      </c>
      <c r="B9">
        <v>3</v>
      </c>
      <c r="C9">
        <v>0.89583331346511841</v>
      </c>
      <c r="D9">
        <v>0.93229168653488159</v>
      </c>
      <c r="E9">
        <v>78.309745788574219</v>
      </c>
      <c r="F9">
        <v>1.5661949157714841</v>
      </c>
      <c r="G9">
        <v>33</v>
      </c>
      <c r="H9">
        <v>7.2916686534881592E-2</v>
      </c>
      <c r="I9">
        <v>1.5661949157714841</v>
      </c>
    </row>
    <row r="10" spans="1:9" x14ac:dyDescent="0.3">
      <c r="A10">
        <v>5</v>
      </c>
      <c r="B10">
        <v>4</v>
      </c>
      <c r="C10">
        <v>0.83333331346511841</v>
      </c>
      <c r="D10">
        <v>0.96875</v>
      </c>
      <c r="E10">
        <v>78.206841707229614</v>
      </c>
      <c r="F10">
        <v>1.564136834144592</v>
      </c>
      <c r="G10">
        <v>10</v>
      </c>
      <c r="H10">
        <v>0.14583337306976321</v>
      </c>
      <c r="I10">
        <v>1.564136834144592</v>
      </c>
    </row>
    <row r="11" spans="1:9" x14ac:dyDescent="0.3">
      <c r="A11">
        <v>5</v>
      </c>
      <c r="B11">
        <v>5</v>
      </c>
      <c r="C11">
        <v>0.91666668653488159</v>
      </c>
      <c r="D11">
        <v>0.94270831346511841</v>
      </c>
      <c r="E11">
        <v>81.540571928024292</v>
      </c>
      <c r="F11">
        <v>1.6308114385604859</v>
      </c>
      <c r="G11">
        <v>21</v>
      </c>
      <c r="H11">
        <v>5.7291626930236823E-2</v>
      </c>
      <c r="I11">
        <v>1.6308114385604859</v>
      </c>
    </row>
    <row r="12" spans="1:9" x14ac:dyDescent="0.3">
      <c r="A12">
        <v>7</v>
      </c>
      <c r="B12">
        <v>1</v>
      </c>
      <c r="C12">
        <v>0.9375</v>
      </c>
      <c r="D12">
        <v>0.92708331346511841</v>
      </c>
      <c r="E12">
        <v>80.715991258621216</v>
      </c>
      <c r="F12">
        <v>1.614319825172424</v>
      </c>
      <c r="G12">
        <v>27</v>
      </c>
      <c r="H12">
        <v>2.6041686534881588E-2</v>
      </c>
      <c r="I12">
        <v>1.614319825172424</v>
      </c>
    </row>
    <row r="13" spans="1:9" x14ac:dyDescent="0.3">
      <c r="A13">
        <v>7</v>
      </c>
      <c r="B13">
        <v>2</v>
      </c>
      <c r="C13">
        <v>0.75</v>
      </c>
      <c r="D13">
        <v>0.9375</v>
      </c>
      <c r="E13">
        <v>80.429235935211182</v>
      </c>
      <c r="F13">
        <v>1.6085847187042239</v>
      </c>
      <c r="G13">
        <v>11</v>
      </c>
      <c r="H13">
        <v>0.20833331346511841</v>
      </c>
      <c r="I13">
        <v>1.6085847187042239</v>
      </c>
    </row>
    <row r="14" spans="1:9" x14ac:dyDescent="0.3">
      <c r="A14">
        <v>7</v>
      </c>
      <c r="B14">
        <v>3</v>
      </c>
      <c r="C14">
        <v>0.89583331346511841</v>
      </c>
      <c r="D14">
        <v>0.9375</v>
      </c>
      <c r="E14">
        <v>80.983291625976563</v>
      </c>
      <c r="F14">
        <v>1.619665832519531</v>
      </c>
      <c r="G14">
        <v>22</v>
      </c>
      <c r="H14">
        <v>7.2916686534881592E-2</v>
      </c>
      <c r="I14">
        <v>1.619665832519531</v>
      </c>
    </row>
    <row r="15" spans="1:9" x14ac:dyDescent="0.3">
      <c r="A15">
        <v>7</v>
      </c>
      <c r="B15">
        <v>4</v>
      </c>
      <c r="C15">
        <v>0.83333331346511841</v>
      </c>
      <c r="D15">
        <v>0.95833331346511841</v>
      </c>
      <c r="E15">
        <v>80.887116432189941</v>
      </c>
      <c r="F15">
        <v>1.6177423286437991</v>
      </c>
      <c r="G15">
        <v>25</v>
      </c>
      <c r="H15">
        <v>0.13541668653488159</v>
      </c>
      <c r="I15">
        <v>1.6177423286437991</v>
      </c>
    </row>
    <row r="16" spans="1:9" x14ac:dyDescent="0.3">
      <c r="A16">
        <v>7</v>
      </c>
      <c r="B16">
        <v>5</v>
      </c>
      <c r="C16">
        <v>0.91666668653488159</v>
      </c>
      <c r="D16">
        <v>0.9375</v>
      </c>
      <c r="E16">
        <v>80.387705087661743</v>
      </c>
      <c r="F16">
        <v>1.6077541017532351</v>
      </c>
      <c r="G16">
        <v>17</v>
      </c>
      <c r="H16">
        <v>4.6875E-2</v>
      </c>
      <c r="I16">
        <v>1.6077541017532351</v>
      </c>
    </row>
    <row r="17" spans="1:9" x14ac:dyDescent="0.3">
      <c r="A17">
        <v>9</v>
      </c>
      <c r="B17">
        <v>1</v>
      </c>
      <c r="C17">
        <v>0.9375</v>
      </c>
      <c r="D17">
        <v>0.921875</v>
      </c>
      <c r="E17">
        <v>81.344984531402588</v>
      </c>
      <c r="F17">
        <v>1.626899690628052</v>
      </c>
      <c r="G17">
        <v>10</v>
      </c>
      <c r="H17">
        <v>2.0833313465118412E-2</v>
      </c>
      <c r="I17">
        <v>1.626899690628052</v>
      </c>
    </row>
    <row r="18" spans="1:9" x14ac:dyDescent="0.3">
      <c r="A18">
        <v>9</v>
      </c>
      <c r="B18">
        <v>2</v>
      </c>
      <c r="C18">
        <v>0.77083331346511841</v>
      </c>
      <c r="D18">
        <v>0.94791668653488159</v>
      </c>
      <c r="E18">
        <v>80.467494249343872</v>
      </c>
      <c r="F18">
        <v>1.609349884986877</v>
      </c>
      <c r="G18">
        <v>41</v>
      </c>
      <c r="H18">
        <v>0.19270837306976321</v>
      </c>
      <c r="I18">
        <v>1.609349884986877</v>
      </c>
    </row>
    <row r="19" spans="1:9" x14ac:dyDescent="0.3">
      <c r="A19">
        <v>9</v>
      </c>
      <c r="B19">
        <v>3</v>
      </c>
      <c r="C19">
        <v>0.89583331346511841</v>
      </c>
      <c r="D19">
        <v>0.96354168653488159</v>
      </c>
      <c r="E19">
        <v>81.180268526077271</v>
      </c>
      <c r="F19">
        <v>1.623605370521545</v>
      </c>
      <c r="G19">
        <v>49</v>
      </c>
      <c r="H19">
        <v>6.7708373069763184E-2</v>
      </c>
      <c r="I19">
        <v>1.623605370521545</v>
      </c>
    </row>
    <row r="20" spans="1:9" x14ac:dyDescent="0.3">
      <c r="A20">
        <v>9</v>
      </c>
      <c r="B20">
        <v>4</v>
      </c>
      <c r="C20">
        <v>0.85416668653488159</v>
      </c>
      <c r="D20">
        <v>0.984375</v>
      </c>
      <c r="E20">
        <v>78.862531900405884</v>
      </c>
      <c r="F20">
        <v>1.5772506380081179</v>
      </c>
      <c r="G20">
        <v>37</v>
      </c>
      <c r="H20">
        <v>0.13020831346511841</v>
      </c>
      <c r="I20">
        <v>1.5772506380081179</v>
      </c>
    </row>
    <row r="21" spans="1:9" x14ac:dyDescent="0.3">
      <c r="A21">
        <v>9</v>
      </c>
      <c r="B21">
        <v>5</v>
      </c>
      <c r="C21">
        <v>0.91666668653488159</v>
      </c>
      <c r="D21">
        <v>0.9375</v>
      </c>
      <c r="E21">
        <v>81.795681953430176</v>
      </c>
      <c r="F21">
        <v>1.635913639068604</v>
      </c>
      <c r="G21">
        <v>13</v>
      </c>
      <c r="H21">
        <v>4.6875E-2</v>
      </c>
      <c r="I21">
        <v>1.635913639068604</v>
      </c>
    </row>
    <row r="22" spans="1:9" x14ac:dyDescent="0.3">
      <c r="A22">
        <v>11</v>
      </c>
      <c r="B22">
        <v>1</v>
      </c>
      <c r="C22">
        <v>0.91666668653488159</v>
      </c>
      <c r="D22">
        <v>0.9375</v>
      </c>
      <c r="E22">
        <v>83.752998113632202</v>
      </c>
      <c r="F22">
        <v>1.6750599622726441</v>
      </c>
      <c r="G22">
        <v>22</v>
      </c>
      <c r="H22">
        <v>4.6875E-2</v>
      </c>
      <c r="I22">
        <v>1.6750599622726441</v>
      </c>
    </row>
    <row r="23" spans="1:9" x14ac:dyDescent="0.3">
      <c r="A23">
        <v>11</v>
      </c>
      <c r="B23">
        <v>2</v>
      </c>
      <c r="C23">
        <v>0.75</v>
      </c>
      <c r="D23">
        <v>0.953125</v>
      </c>
      <c r="E23">
        <v>95.769461631774902</v>
      </c>
      <c r="F23">
        <v>1.915389232635498</v>
      </c>
      <c r="G23">
        <v>12</v>
      </c>
      <c r="H23">
        <v>0.21875</v>
      </c>
      <c r="I23">
        <v>1.915389232635498</v>
      </c>
    </row>
    <row r="24" spans="1:9" x14ac:dyDescent="0.3">
      <c r="A24">
        <v>11</v>
      </c>
      <c r="B24">
        <v>3</v>
      </c>
      <c r="C24">
        <v>0.89583331346511841</v>
      </c>
      <c r="D24">
        <v>0.953125</v>
      </c>
      <c r="E24">
        <v>83.973097562789917</v>
      </c>
      <c r="F24">
        <v>1.679461951255798</v>
      </c>
      <c r="G24">
        <v>12</v>
      </c>
      <c r="H24">
        <v>6.25E-2</v>
      </c>
      <c r="I24">
        <v>1.679461951255798</v>
      </c>
    </row>
    <row r="25" spans="1:9" x14ac:dyDescent="0.3">
      <c r="A25">
        <v>11</v>
      </c>
      <c r="B25">
        <v>4</v>
      </c>
      <c r="C25">
        <v>0.83333331346511841</v>
      </c>
      <c r="D25">
        <v>0.97395831346511841</v>
      </c>
      <c r="E25">
        <v>76.328965663909912</v>
      </c>
      <c r="F25">
        <v>1.526579313278198</v>
      </c>
      <c r="G25">
        <v>15</v>
      </c>
      <c r="H25">
        <v>0.15104168653488159</v>
      </c>
      <c r="I25">
        <v>1.526579313278198</v>
      </c>
    </row>
    <row r="26" spans="1:9" x14ac:dyDescent="0.3">
      <c r="A26">
        <v>11</v>
      </c>
      <c r="B26">
        <v>5</v>
      </c>
      <c r="C26">
        <v>0.9375</v>
      </c>
      <c r="D26">
        <v>0.94791668653488159</v>
      </c>
      <c r="E26">
        <v>76.086599826812744</v>
      </c>
      <c r="F26">
        <v>1.521731996536255</v>
      </c>
      <c r="G26">
        <v>15</v>
      </c>
      <c r="H26">
        <v>3.125E-2</v>
      </c>
      <c r="I26">
        <v>1.521731996536255</v>
      </c>
    </row>
    <row r="27" spans="1:9" x14ac:dyDescent="0.3">
      <c r="A27">
        <v>13</v>
      </c>
      <c r="B27">
        <v>1</v>
      </c>
      <c r="C27">
        <v>0.95833331346511841</v>
      </c>
      <c r="D27">
        <v>0.93229168653488159</v>
      </c>
      <c r="E27">
        <v>74.592153787612915</v>
      </c>
      <c r="F27">
        <v>1.4918430757522581</v>
      </c>
      <c r="G27">
        <v>10</v>
      </c>
      <c r="H27">
        <v>1.041668653488159E-2</v>
      </c>
      <c r="I27">
        <v>1.4918430757522581</v>
      </c>
    </row>
    <row r="28" spans="1:9" x14ac:dyDescent="0.3">
      <c r="A28">
        <v>13</v>
      </c>
      <c r="B28">
        <v>2</v>
      </c>
      <c r="C28">
        <v>0.79166668653488159</v>
      </c>
      <c r="D28">
        <v>0.92708331346511841</v>
      </c>
      <c r="E28">
        <v>77.256760597229004</v>
      </c>
      <c r="F28">
        <v>1.54513521194458</v>
      </c>
      <c r="G28">
        <v>8</v>
      </c>
      <c r="H28">
        <v>0.17708331346511841</v>
      </c>
      <c r="I28">
        <v>1.54513521194458</v>
      </c>
    </row>
    <row r="29" spans="1:9" x14ac:dyDescent="0.3">
      <c r="A29">
        <v>13</v>
      </c>
      <c r="B29">
        <v>3</v>
      </c>
      <c r="C29">
        <v>0.875</v>
      </c>
      <c r="D29">
        <v>0.94791668653488159</v>
      </c>
      <c r="E29">
        <v>76.520544052124023</v>
      </c>
      <c r="F29">
        <v>1.530410881042481</v>
      </c>
      <c r="G29">
        <v>20</v>
      </c>
      <c r="H29">
        <v>8.3333313465118408E-2</v>
      </c>
      <c r="I29">
        <v>1.530410881042481</v>
      </c>
    </row>
    <row r="30" spans="1:9" x14ac:dyDescent="0.3">
      <c r="A30">
        <v>13</v>
      </c>
      <c r="B30">
        <v>4</v>
      </c>
      <c r="C30">
        <v>0.83333331346511841</v>
      </c>
      <c r="D30">
        <v>0.94791668653488159</v>
      </c>
      <c r="E30">
        <v>74.746684312820435</v>
      </c>
      <c r="F30">
        <v>1.4949336862564091</v>
      </c>
      <c r="G30">
        <v>26</v>
      </c>
      <c r="H30">
        <v>0.140625</v>
      </c>
      <c r="I30">
        <v>1.4949336862564091</v>
      </c>
    </row>
    <row r="31" spans="1:9" x14ac:dyDescent="0.3">
      <c r="A31">
        <v>13</v>
      </c>
      <c r="B31">
        <v>5</v>
      </c>
      <c r="C31">
        <v>0.875</v>
      </c>
      <c r="D31">
        <v>0.95833331346511841</v>
      </c>
      <c r="E31">
        <v>78.956799745559692</v>
      </c>
      <c r="F31">
        <v>1.5791359949111941</v>
      </c>
      <c r="G31">
        <v>40</v>
      </c>
      <c r="H31">
        <v>9.375E-2</v>
      </c>
      <c r="I31">
        <v>1.5791359949111941</v>
      </c>
    </row>
    <row r="32" spans="1:9" x14ac:dyDescent="0.3">
      <c r="A32">
        <v>15</v>
      </c>
      <c r="B32">
        <v>1</v>
      </c>
      <c r="C32">
        <v>0.95833331346511841</v>
      </c>
      <c r="D32">
        <v>0.94791668653488159</v>
      </c>
      <c r="E32">
        <v>76.248807191848755</v>
      </c>
      <c r="F32">
        <v>1.5249761438369751</v>
      </c>
      <c r="G32">
        <v>8</v>
      </c>
      <c r="H32">
        <v>1.5625E-2</v>
      </c>
      <c r="I32">
        <v>1.5249761438369751</v>
      </c>
    </row>
    <row r="33" spans="1:9" x14ac:dyDescent="0.3">
      <c r="A33">
        <v>15</v>
      </c>
      <c r="B33">
        <v>2</v>
      </c>
      <c r="C33">
        <v>0.72916668653488159</v>
      </c>
      <c r="D33">
        <v>0.95833331346511841</v>
      </c>
      <c r="E33">
        <v>80.791757106781006</v>
      </c>
      <c r="F33">
        <v>1.6158351421356201</v>
      </c>
      <c r="G33">
        <v>13</v>
      </c>
      <c r="H33">
        <v>0.24479162693023679</v>
      </c>
      <c r="I33">
        <v>1.6158351421356201</v>
      </c>
    </row>
    <row r="34" spans="1:9" x14ac:dyDescent="0.3">
      <c r="A34">
        <v>15</v>
      </c>
      <c r="B34">
        <v>3</v>
      </c>
      <c r="C34">
        <v>0.91666668653488159</v>
      </c>
      <c r="D34">
        <v>0.953125</v>
      </c>
      <c r="E34">
        <v>79.288732290267944</v>
      </c>
      <c r="F34">
        <v>1.585774645805359</v>
      </c>
      <c r="G34">
        <v>7</v>
      </c>
      <c r="H34">
        <v>4.1666626930236823E-2</v>
      </c>
      <c r="I34">
        <v>1.585774645805359</v>
      </c>
    </row>
    <row r="35" spans="1:9" x14ac:dyDescent="0.3">
      <c r="A35">
        <v>15</v>
      </c>
      <c r="B35">
        <v>4</v>
      </c>
      <c r="C35">
        <v>0.85416668653488159</v>
      </c>
      <c r="D35">
        <v>0.96875</v>
      </c>
      <c r="E35">
        <v>81.594527721405029</v>
      </c>
      <c r="F35">
        <v>1.631890554428101</v>
      </c>
      <c r="G35">
        <v>17</v>
      </c>
      <c r="H35">
        <v>0.125</v>
      </c>
      <c r="I35">
        <v>1.631890554428101</v>
      </c>
    </row>
    <row r="36" spans="1:9" x14ac:dyDescent="0.3">
      <c r="A36">
        <v>15</v>
      </c>
      <c r="B36">
        <v>5</v>
      </c>
      <c r="C36">
        <v>0.91666668653488159</v>
      </c>
      <c r="D36">
        <v>0.94270831346511841</v>
      </c>
      <c r="E36">
        <v>80.202578067779541</v>
      </c>
      <c r="F36">
        <v>1.604051561355591</v>
      </c>
      <c r="G36">
        <v>15</v>
      </c>
      <c r="H36">
        <v>5.7291626930236823E-2</v>
      </c>
      <c r="I36">
        <v>1.604051561355591</v>
      </c>
    </row>
    <row r="37" spans="1:9" x14ac:dyDescent="0.3">
      <c r="A37">
        <v>17</v>
      </c>
      <c r="B37">
        <v>1</v>
      </c>
      <c r="C37">
        <v>0.9375</v>
      </c>
      <c r="D37">
        <v>0.94791668653488159</v>
      </c>
      <c r="E37">
        <v>81.395871639251709</v>
      </c>
      <c r="F37">
        <v>1.6279174327850341</v>
      </c>
      <c r="G37">
        <v>29</v>
      </c>
      <c r="H37">
        <v>3.6458313465118408E-2</v>
      </c>
      <c r="I37">
        <v>1.6279174327850341</v>
      </c>
    </row>
    <row r="38" spans="1:9" x14ac:dyDescent="0.3">
      <c r="A38">
        <v>17</v>
      </c>
      <c r="B38">
        <v>2</v>
      </c>
      <c r="C38">
        <v>0.8125</v>
      </c>
      <c r="D38">
        <v>0.953125</v>
      </c>
      <c r="E38">
        <v>81.359909534454346</v>
      </c>
      <c r="F38">
        <v>1.6271981906890871</v>
      </c>
      <c r="G38">
        <v>30</v>
      </c>
      <c r="H38">
        <v>0.15104168653488159</v>
      </c>
      <c r="I38">
        <v>1.6271981906890871</v>
      </c>
    </row>
    <row r="39" spans="1:9" x14ac:dyDescent="0.3">
      <c r="A39">
        <v>17</v>
      </c>
      <c r="B39">
        <v>3</v>
      </c>
      <c r="C39">
        <v>0.89583331346511841</v>
      </c>
      <c r="D39">
        <v>0.93229168653488159</v>
      </c>
      <c r="E39">
        <v>79.222530364990234</v>
      </c>
      <c r="F39">
        <v>1.584450607299805</v>
      </c>
      <c r="G39">
        <v>37</v>
      </c>
      <c r="H39">
        <v>6.25E-2</v>
      </c>
      <c r="I39">
        <v>1.584450607299805</v>
      </c>
    </row>
    <row r="40" spans="1:9" x14ac:dyDescent="0.3">
      <c r="A40">
        <v>17</v>
      </c>
      <c r="B40">
        <v>4</v>
      </c>
      <c r="C40">
        <v>0.875</v>
      </c>
      <c r="D40">
        <v>0.96875</v>
      </c>
      <c r="E40">
        <v>79.398741960525513</v>
      </c>
      <c r="F40">
        <v>1.58797483921051</v>
      </c>
      <c r="G40">
        <v>13</v>
      </c>
      <c r="H40">
        <v>0.109375</v>
      </c>
      <c r="I40">
        <v>1.58797483921051</v>
      </c>
    </row>
    <row r="41" spans="1:9" x14ac:dyDescent="0.3">
      <c r="A41">
        <v>17</v>
      </c>
      <c r="B41">
        <v>5</v>
      </c>
      <c r="C41">
        <v>0.89583331346511841</v>
      </c>
      <c r="D41">
        <v>0.93229168653488159</v>
      </c>
      <c r="E41">
        <v>80.521215438842773</v>
      </c>
      <c r="F41">
        <v>1.6104243087768551</v>
      </c>
      <c r="G41">
        <v>7</v>
      </c>
      <c r="H41">
        <v>7.2916686534881592E-2</v>
      </c>
      <c r="I41">
        <v>1.6104243087768551</v>
      </c>
    </row>
    <row r="42" spans="1:9" x14ac:dyDescent="0.3">
      <c r="A42">
        <v>19</v>
      </c>
      <c r="B42">
        <v>1</v>
      </c>
      <c r="C42">
        <v>0.95833331346511841</v>
      </c>
      <c r="D42">
        <v>0.94270831346511841</v>
      </c>
      <c r="E42">
        <v>80.270348310470581</v>
      </c>
      <c r="F42">
        <v>1.6054069662094119</v>
      </c>
      <c r="G42">
        <v>9</v>
      </c>
      <c r="H42">
        <v>0</v>
      </c>
      <c r="I42">
        <v>1.6054069662094119</v>
      </c>
    </row>
    <row r="43" spans="1:9" x14ac:dyDescent="0.3">
      <c r="A43">
        <v>19</v>
      </c>
      <c r="B43">
        <v>2</v>
      </c>
      <c r="C43">
        <v>0.75</v>
      </c>
      <c r="D43">
        <v>0.95833331346511841</v>
      </c>
      <c r="E43">
        <v>78.212538719177246</v>
      </c>
      <c r="F43">
        <v>1.564250774383545</v>
      </c>
      <c r="G43">
        <v>38</v>
      </c>
      <c r="H43">
        <v>0.21354168653488159</v>
      </c>
      <c r="I43">
        <v>1.564250774383545</v>
      </c>
    </row>
    <row r="44" spans="1:9" x14ac:dyDescent="0.3">
      <c r="A44">
        <v>19</v>
      </c>
      <c r="B44">
        <v>3</v>
      </c>
      <c r="C44">
        <v>0.91666668653488159</v>
      </c>
      <c r="D44">
        <v>0.94270831346511841</v>
      </c>
      <c r="E44">
        <v>79.291002750396729</v>
      </c>
      <c r="F44">
        <v>1.5858200550079351</v>
      </c>
      <c r="G44">
        <v>14</v>
      </c>
      <c r="H44">
        <v>4.1666626930236823E-2</v>
      </c>
      <c r="I44">
        <v>1.5858200550079351</v>
      </c>
    </row>
    <row r="45" spans="1:9" x14ac:dyDescent="0.3">
      <c r="A45">
        <v>19</v>
      </c>
      <c r="B45">
        <v>4</v>
      </c>
      <c r="C45">
        <v>0.8125</v>
      </c>
      <c r="D45">
        <v>0.96354168653488159</v>
      </c>
      <c r="E45">
        <v>79.293507099151611</v>
      </c>
      <c r="F45">
        <v>1.5858701419830319</v>
      </c>
      <c r="G45">
        <v>14</v>
      </c>
      <c r="H45">
        <v>0.16666668653488159</v>
      </c>
      <c r="I45">
        <v>1.5858701419830319</v>
      </c>
    </row>
    <row r="46" spans="1:9" x14ac:dyDescent="0.3">
      <c r="A46">
        <v>19</v>
      </c>
      <c r="B46">
        <v>5</v>
      </c>
      <c r="C46">
        <v>0.91666668653488159</v>
      </c>
      <c r="D46">
        <v>0.94270831346511841</v>
      </c>
      <c r="E46">
        <v>78.96755838394165</v>
      </c>
      <c r="F46">
        <v>1.579351167678833</v>
      </c>
      <c r="G46">
        <v>18</v>
      </c>
      <c r="H46">
        <v>5.7291626930236823E-2</v>
      </c>
      <c r="I46">
        <v>1.579351167678833</v>
      </c>
    </row>
    <row r="47" spans="1:9" x14ac:dyDescent="0.3">
      <c r="A47">
        <v>21</v>
      </c>
      <c r="B47">
        <v>1</v>
      </c>
      <c r="C47">
        <v>0.95833331346511841</v>
      </c>
      <c r="D47">
        <v>0.92708331346511841</v>
      </c>
      <c r="E47">
        <v>79.38070821762085</v>
      </c>
      <c r="F47">
        <v>1.5876141643524171</v>
      </c>
      <c r="G47">
        <v>11</v>
      </c>
      <c r="H47">
        <v>5.2083730697631836E-3</v>
      </c>
      <c r="I47">
        <v>1.5876141643524171</v>
      </c>
    </row>
    <row r="48" spans="1:9" x14ac:dyDescent="0.3">
      <c r="A48">
        <v>21</v>
      </c>
      <c r="B48">
        <v>2</v>
      </c>
      <c r="C48">
        <v>0.79166668653488159</v>
      </c>
      <c r="D48">
        <v>0.875</v>
      </c>
      <c r="E48">
        <v>83.017539978027344</v>
      </c>
      <c r="F48">
        <v>1.6603507995605471</v>
      </c>
      <c r="G48">
        <v>12</v>
      </c>
      <c r="H48">
        <v>0.171875</v>
      </c>
      <c r="I48">
        <v>1.6603507995605471</v>
      </c>
    </row>
    <row r="49" spans="1:9" x14ac:dyDescent="0.3">
      <c r="A49">
        <v>21</v>
      </c>
      <c r="B49">
        <v>3</v>
      </c>
      <c r="C49">
        <v>0.9375</v>
      </c>
      <c r="D49">
        <v>0.9375</v>
      </c>
      <c r="E49">
        <v>81.996435880661011</v>
      </c>
      <c r="F49">
        <v>1.63992871761322</v>
      </c>
      <c r="G49">
        <v>27</v>
      </c>
      <c r="H49">
        <v>2.6041686534881588E-2</v>
      </c>
      <c r="I49">
        <v>1.63992871761322</v>
      </c>
    </row>
    <row r="50" spans="1:9" x14ac:dyDescent="0.3">
      <c r="A50">
        <v>21</v>
      </c>
      <c r="B50">
        <v>4</v>
      </c>
      <c r="C50">
        <v>0.85416668653488159</v>
      </c>
      <c r="D50">
        <v>0.95833331346511841</v>
      </c>
      <c r="E50">
        <v>80.642574310302734</v>
      </c>
      <c r="F50">
        <v>1.612851486206055</v>
      </c>
      <c r="G50">
        <v>22</v>
      </c>
      <c r="H50">
        <v>0.125</v>
      </c>
      <c r="I50">
        <v>1.612851486206055</v>
      </c>
    </row>
    <row r="51" spans="1:9" x14ac:dyDescent="0.3">
      <c r="A51">
        <v>21</v>
      </c>
      <c r="B51">
        <v>5</v>
      </c>
      <c r="C51">
        <v>0.91666668653488159</v>
      </c>
      <c r="D51">
        <v>0.953125</v>
      </c>
      <c r="E51">
        <v>78.416715860366821</v>
      </c>
      <c r="F51">
        <v>1.568334317207337</v>
      </c>
      <c r="G51">
        <v>43</v>
      </c>
      <c r="H51">
        <v>5.7291626930236823E-2</v>
      </c>
      <c r="I51">
        <v>1.568334317207337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85" zoomScaleNormal="85" workbookViewId="0">
      <selection activeCell="I13" sqref="I13"/>
    </sheetView>
  </sheetViews>
  <sheetFormatPr defaultRowHeight="14.4" x14ac:dyDescent="0.3"/>
  <cols>
    <col min="1" max="1" width="11.5546875" customWidth="1"/>
    <col min="2" max="2" width="11.44140625" customWidth="1"/>
    <col min="3" max="3" width="11.5546875" customWidth="1"/>
    <col min="4" max="4" width="11.77734375" customWidth="1"/>
    <col min="5" max="5" width="12.88671875" customWidth="1"/>
    <col min="6" max="6" width="12.109375" customWidth="1"/>
    <col min="7" max="7" width="11.77734375" customWidth="1"/>
    <col min="8" max="8" width="13.44140625" customWidth="1"/>
    <col min="9" max="9" width="14" customWidth="1"/>
    <col min="10" max="10" width="10.44140625" bestFit="1" customWidth="1"/>
    <col min="11" max="11" width="9.44140625" bestFit="1" customWidth="1"/>
    <col min="12" max="13" width="10.44140625" bestFit="1" customWidth="1"/>
  </cols>
  <sheetData>
    <row r="1" spans="1:13" ht="57.6" customHeight="1" x14ac:dyDescent="0.3">
      <c r="A1" s="2" t="s">
        <v>0</v>
      </c>
      <c r="B1" s="6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6" t="s">
        <v>18</v>
      </c>
      <c r="M1" s="2" t="s">
        <v>19</v>
      </c>
    </row>
    <row r="2" spans="1:13" x14ac:dyDescent="0.3">
      <c r="A2">
        <v>3</v>
      </c>
      <c r="B2" s="3">
        <v>0.85416666269302366</v>
      </c>
      <c r="C2" s="3">
        <v>7.0649269192852582E-2</v>
      </c>
      <c r="D2" s="3">
        <v>0.9510416626930237</v>
      </c>
      <c r="E2" s="3">
        <v>9.4614171999576856E-3</v>
      </c>
      <c r="F2" s="3">
        <v>0.10937501192092899</v>
      </c>
      <c r="G2" s="3">
        <v>7.2262693752376664E-2</v>
      </c>
      <c r="H2" s="1">
        <v>1.564598432540893</v>
      </c>
      <c r="I2" s="1">
        <v>7.8890143465751544E-2</v>
      </c>
      <c r="J2" s="1">
        <v>78.229921627044675</v>
      </c>
      <c r="K2" s="1">
        <v>3.94450717328758</v>
      </c>
      <c r="L2" s="1">
        <v>23.2</v>
      </c>
      <c r="M2" s="1">
        <v>13.935566009315879</v>
      </c>
    </row>
    <row r="3" spans="1:13" x14ac:dyDescent="0.3">
      <c r="A3">
        <v>5</v>
      </c>
      <c r="B3" s="3">
        <v>0.86666666269302373</v>
      </c>
      <c r="C3" s="3">
        <v>7.5977430744545493E-2</v>
      </c>
      <c r="D3" s="3">
        <v>0.94895833730697632</v>
      </c>
      <c r="E3" s="3">
        <v>1.348143234661681E-2</v>
      </c>
      <c r="F3" s="3">
        <v>0.1041666746139526</v>
      </c>
      <c r="G3" s="3">
        <v>7.7689764173570444E-2</v>
      </c>
      <c r="H3" s="1">
        <v>1.5970945215225221</v>
      </c>
      <c r="I3" s="1">
        <v>4.2775568993075642E-2</v>
      </c>
      <c r="J3" s="1">
        <v>79.854726076126099</v>
      </c>
      <c r="K3" s="1">
        <v>2.1387784496537758</v>
      </c>
      <c r="L3" s="1">
        <v>23.8</v>
      </c>
      <c r="M3" s="1">
        <v>11.077003204838389</v>
      </c>
    </row>
    <row r="4" spans="1:13" x14ac:dyDescent="0.3">
      <c r="A4">
        <v>7</v>
      </c>
      <c r="B4" s="3">
        <v>0.86666666269302373</v>
      </c>
      <c r="C4" s="3">
        <v>7.5977430744545493E-2</v>
      </c>
      <c r="D4" s="3">
        <v>0.93958332538604739</v>
      </c>
      <c r="E4" s="3">
        <v>1.1410883894128461E-2</v>
      </c>
      <c r="F4" s="3">
        <v>9.7916674613952634E-2</v>
      </c>
      <c r="G4" s="3">
        <v>7.4152462690013701E-2</v>
      </c>
      <c r="H4" s="1">
        <v>1.613613361358643</v>
      </c>
      <c r="I4" s="1">
        <v>5.3338081889224851E-3</v>
      </c>
      <c r="J4" s="1">
        <v>80.680668067932132</v>
      </c>
      <c r="K4" s="1">
        <v>0.26669040944612549</v>
      </c>
      <c r="L4" s="1">
        <v>20.399999999999999</v>
      </c>
      <c r="M4" s="1">
        <v>6.4652919500978454</v>
      </c>
    </row>
    <row r="5" spans="1:13" x14ac:dyDescent="0.3">
      <c r="A5">
        <v>9</v>
      </c>
      <c r="B5" s="3">
        <v>0.875</v>
      </c>
      <c r="C5" s="3">
        <v>6.5880792440445285E-2</v>
      </c>
      <c r="D5" s="3">
        <v>0.95104167461395261</v>
      </c>
      <c r="E5" s="3">
        <v>2.4037461852263919E-2</v>
      </c>
      <c r="F5" s="3">
        <v>9.1666674613952642E-2</v>
      </c>
      <c r="G5" s="3">
        <v>6.9448797922308098E-2</v>
      </c>
      <c r="H5" s="1">
        <v>1.614603844642639</v>
      </c>
      <c r="I5" s="1">
        <v>2.2962952625196591E-2</v>
      </c>
      <c r="J5" s="1">
        <v>80.730192232131955</v>
      </c>
      <c r="K5" s="1">
        <v>1.148147631259832</v>
      </c>
      <c r="L5" s="1">
        <v>30</v>
      </c>
      <c r="M5" s="1">
        <v>17.464249196572979</v>
      </c>
    </row>
    <row r="6" spans="1:13" x14ac:dyDescent="0.3">
      <c r="A6">
        <v>11</v>
      </c>
      <c r="B6" s="3">
        <v>0.86666666269302373</v>
      </c>
      <c r="C6" s="3">
        <v>7.5977430744545493E-2</v>
      </c>
      <c r="D6" s="3">
        <v>0.953125</v>
      </c>
      <c r="E6" s="3">
        <v>1.3278686908791269E-2</v>
      </c>
      <c r="F6" s="3">
        <v>0.1020833373069763</v>
      </c>
      <c r="G6" s="3">
        <v>8.0062776803037375E-2</v>
      </c>
      <c r="H6" s="1">
        <v>1.6636444911956789</v>
      </c>
      <c r="I6" s="1">
        <v>0.1602201134402883</v>
      </c>
      <c r="J6" s="1">
        <v>83.182224559783933</v>
      </c>
      <c r="K6" s="1">
        <v>8.01100567201442</v>
      </c>
      <c r="L6" s="1">
        <v>15.2</v>
      </c>
      <c r="M6" s="1">
        <v>4.0865633483405102</v>
      </c>
    </row>
    <row r="7" spans="1:13" x14ac:dyDescent="0.3">
      <c r="A7">
        <v>13</v>
      </c>
      <c r="B7" s="3">
        <v>0.86666666269302373</v>
      </c>
      <c r="C7" s="3">
        <v>6.1801643343013607E-2</v>
      </c>
      <c r="D7" s="3">
        <v>0.94270833730697634</v>
      </c>
      <c r="E7" s="3">
        <v>1.2757759077014281E-2</v>
      </c>
      <c r="F7" s="3">
        <v>0.1010416626930237</v>
      </c>
      <c r="G7" s="3">
        <v>6.310470173721841E-2</v>
      </c>
      <c r="H7" s="1">
        <v>1.5282917699813841</v>
      </c>
      <c r="I7" s="1">
        <v>3.6450639357838023E-2</v>
      </c>
      <c r="J7" s="1">
        <v>76.414588499069211</v>
      </c>
      <c r="K7" s="1">
        <v>1.822531967891901</v>
      </c>
      <c r="L7" s="1">
        <v>20.8</v>
      </c>
      <c r="M7" s="1">
        <v>13.007690033207281</v>
      </c>
    </row>
    <row r="8" spans="1:13" x14ac:dyDescent="0.3">
      <c r="A8">
        <v>15</v>
      </c>
      <c r="B8" s="3">
        <v>0.87500001192092891</v>
      </c>
      <c r="C8" s="3">
        <v>8.9607545626496365E-2</v>
      </c>
      <c r="D8" s="3">
        <v>0.95416666269302364</v>
      </c>
      <c r="E8" s="3">
        <v>1.001842971525058E-2</v>
      </c>
      <c r="F8" s="3">
        <v>9.6874976158142084E-2</v>
      </c>
      <c r="G8" s="3">
        <v>9.2041722235090495E-2</v>
      </c>
      <c r="H8" s="1">
        <v>1.5925056095123289</v>
      </c>
      <c r="I8" s="1">
        <v>4.1334866000840721E-2</v>
      </c>
      <c r="J8" s="1">
        <v>79.625280475616449</v>
      </c>
      <c r="K8" s="1">
        <v>2.0667433000420359</v>
      </c>
      <c r="L8" s="1">
        <v>12</v>
      </c>
      <c r="M8" s="1">
        <v>4.358898943540674</v>
      </c>
    </row>
    <row r="9" spans="1:13" x14ac:dyDescent="0.3">
      <c r="A9">
        <v>17</v>
      </c>
      <c r="B9" s="3">
        <v>0.88333332538604736</v>
      </c>
      <c r="C9" s="3">
        <v>4.5643543738197692E-2</v>
      </c>
      <c r="D9" s="3">
        <v>0.94687501192092893</v>
      </c>
      <c r="E9" s="3">
        <v>1.5362367160369929E-2</v>
      </c>
      <c r="F9" s="3">
        <v>8.6458337306976316E-2</v>
      </c>
      <c r="G9" s="3">
        <v>4.45913754071737E-2</v>
      </c>
      <c r="H9" s="1">
        <v>1.6075930757522581</v>
      </c>
      <c r="I9" s="1">
        <v>2.077200611401301E-2</v>
      </c>
      <c r="J9" s="1">
        <v>80.379653787612909</v>
      </c>
      <c r="K9" s="1">
        <v>1.0386003057006481</v>
      </c>
      <c r="L9" s="1">
        <v>23.2</v>
      </c>
      <c r="M9" s="1">
        <v>12.61744823647</v>
      </c>
    </row>
    <row r="10" spans="1:13" x14ac:dyDescent="0.3">
      <c r="A10">
        <v>19</v>
      </c>
      <c r="B10" s="3">
        <v>0.87083333730697632</v>
      </c>
      <c r="C10" s="3">
        <v>8.6401839211733042E-2</v>
      </c>
      <c r="D10" s="3">
        <v>0.94999998807907104</v>
      </c>
      <c r="E10" s="3">
        <v>1.015292402568254E-2</v>
      </c>
      <c r="F10" s="3">
        <v>9.5833325386047358E-2</v>
      </c>
      <c r="G10" s="3">
        <v>9.0105692567111054E-2</v>
      </c>
      <c r="H10" s="1">
        <v>1.584139821052551</v>
      </c>
      <c r="I10" s="1">
        <v>1.4803834286476161E-2</v>
      </c>
      <c r="J10" s="1">
        <v>79.206991052627558</v>
      </c>
      <c r="K10" s="1">
        <v>0.74019171432380759</v>
      </c>
      <c r="L10" s="1">
        <v>18.600000000000001</v>
      </c>
      <c r="M10" s="1">
        <v>11.30486620885006</v>
      </c>
    </row>
    <row r="11" spans="1:13" x14ac:dyDescent="0.3">
      <c r="A11">
        <v>21</v>
      </c>
      <c r="B11" s="3">
        <v>0.89166667461395266</v>
      </c>
      <c r="C11" s="3">
        <v>6.8147600415286946E-2</v>
      </c>
      <c r="D11" s="3">
        <v>0.93020832538604736</v>
      </c>
      <c r="E11" s="3">
        <v>3.3268161731312487E-2</v>
      </c>
      <c r="F11" s="3">
        <v>7.7083337306976321E-2</v>
      </c>
      <c r="G11" s="3">
        <v>6.9721657820620675E-2</v>
      </c>
      <c r="H11" s="1">
        <v>1.6138158969879151</v>
      </c>
      <c r="I11" s="1">
        <v>3.7427969284510698E-2</v>
      </c>
      <c r="J11" s="1">
        <v>80.690794849395758</v>
      </c>
      <c r="K11" s="1">
        <v>1.8713984642255399</v>
      </c>
      <c r="L11" s="1">
        <v>23</v>
      </c>
      <c r="M11" s="1">
        <v>13.0575648572006</v>
      </c>
    </row>
    <row r="12" spans="1:13" x14ac:dyDescent="0.3">
      <c r="A12" t="s">
        <v>20</v>
      </c>
      <c r="B12" s="4">
        <f t="shared" ref="B12:M12" si="0">MIN(B2:B11)</f>
        <v>0.85416666269302366</v>
      </c>
      <c r="C12" s="4">
        <f t="shared" si="0"/>
        <v>4.5643543738197692E-2</v>
      </c>
      <c r="D12" s="4">
        <f t="shared" si="0"/>
        <v>0.93020832538604736</v>
      </c>
      <c r="E12" s="4">
        <f t="shared" si="0"/>
        <v>9.4614171999576856E-3</v>
      </c>
      <c r="F12" s="4">
        <f t="shared" si="0"/>
        <v>7.7083337306976321E-2</v>
      </c>
      <c r="G12" s="4">
        <f t="shared" si="0"/>
        <v>4.45913754071737E-2</v>
      </c>
      <c r="H12" s="5">
        <f t="shared" si="0"/>
        <v>1.5282917699813841</v>
      </c>
      <c r="I12" s="5">
        <f t="shared" si="0"/>
        <v>5.3338081889224851E-3</v>
      </c>
      <c r="J12" s="5">
        <f t="shared" si="0"/>
        <v>76.414588499069211</v>
      </c>
      <c r="K12" s="5">
        <f t="shared" si="0"/>
        <v>0.26669040944612549</v>
      </c>
      <c r="L12" s="5">
        <f t="shared" si="0"/>
        <v>12</v>
      </c>
      <c r="M12" s="5">
        <f t="shared" si="0"/>
        <v>4.0865633483405102</v>
      </c>
    </row>
    <row r="13" spans="1:13" x14ac:dyDescent="0.3">
      <c r="A13" t="s">
        <v>21</v>
      </c>
      <c r="B13" s="4">
        <f t="shared" ref="B13:M13" si="1">MAX(B2:B11)</f>
        <v>0.89166667461395266</v>
      </c>
      <c r="C13" s="4">
        <f t="shared" si="1"/>
        <v>8.9607545626496365E-2</v>
      </c>
      <c r="D13" s="4">
        <f t="shared" si="1"/>
        <v>0.95416666269302364</v>
      </c>
      <c r="E13" s="4">
        <f t="shared" si="1"/>
        <v>3.3268161731312487E-2</v>
      </c>
      <c r="F13" s="4">
        <f t="shared" si="1"/>
        <v>0.10937501192092899</v>
      </c>
      <c r="G13" s="4">
        <f t="shared" si="1"/>
        <v>9.2041722235090495E-2</v>
      </c>
      <c r="H13" s="5">
        <f t="shared" si="1"/>
        <v>1.6636444911956789</v>
      </c>
      <c r="I13" s="5">
        <f t="shared" si="1"/>
        <v>0.1602201134402883</v>
      </c>
      <c r="J13" s="5">
        <f t="shared" si="1"/>
        <v>83.182224559783933</v>
      </c>
      <c r="K13" s="5">
        <f t="shared" si="1"/>
        <v>8.01100567201442</v>
      </c>
      <c r="L13" s="5">
        <f t="shared" si="1"/>
        <v>30</v>
      </c>
      <c r="M13" s="5">
        <f t="shared" si="1"/>
        <v>17.464249196572979</v>
      </c>
    </row>
    <row r="14" spans="1:13" x14ac:dyDescent="0.3">
      <c r="A14" t="s">
        <v>22</v>
      </c>
      <c r="B14" s="4">
        <f t="shared" ref="B14:M14" si="2">AVERAGE(B2:B11)</f>
        <v>0.87166666626930245</v>
      </c>
      <c r="C14" s="4">
        <f t="shared" si="2"/>
        <v>7.1606452620166183E-2</v>
      </c>
      <c r="D14" s="4">
        <f t="shared" si="2"/>
        <v>0.94677083253860483</v>
      </c>
      <c r="E14" s="4">
        <f t="shared" si="2"/>
        <v>1.5322952391138794E-2</v>
      </c>
      <c r="F14" s="4">
        <f t="shared" si="2"/>
        <v>9.6250001192092899E-2</v>
      </c>
      <c r="G14" s="4">
        <f t="shared" si="2"/>
        <v>7.3318164510852074E-2</v>
      </c>
      <c r="H14" s="5">
        <f t="shared" si="2"/>
        <v>1.5979900824546815</v>
      </c>
      <c r="I14" s="5">
        <f t="shared" si="2"/>
        <v>4.6097190175691319E-2</v>
      </c>
      <c r="J14" s="5">
        <f t="shared" si="2"/>
        <v>79.899504122734072</v>
      </c>
      <c r="K14" s="5">
        <f t="shared" si="2"/>
        <v>2.304859508784566</v>
      </c>
      <c r="L14" s="5">
        <f t="shared" si="2"/>
        <v>21.02</v>
      </c>
      <c r="M14" s="5">
        <f t="shared" si="2"/>
        <v>10.737514198843423</v>
      </c>
    </row>
    <row r="20" ht="13.8" customHeight="1" x14ac:dyDescent="0.3"/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tabSelected="1" workbookViewId="0">
      <selection activeCell="M19" sqref="M19"/>
    </sheetView>
  </sheetViews>
  <sheetFormatPr defaultRowHeight="14.4" x14ac:dyDescent="0.3"/>
  <sheetData>
    <row r="1" spans="1:6" x14ac:dyDescent="0.3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</row>
    <row r="2" spans="1:6" x14ac:dyDescent="0.3">
      <c r="A2" t="s">
        <v>2</v>
      </c>
      <c r="B2" t="s">
        <v>0</v>
      </c>
      <c r="C2" t="s">
        <v>29</v>
      </c>
      <c r="D2">
        <v>12.4138</v>
      </c>
      <c r="E2" s="1">
        <v>0.191</v>
      </c>
      <c r="F2" t="s">
        <v>30</v>
      </c>
    </row>
    <row r="3" spans="1:6" x14ac:dyDescent="0.3">
      <c r="A3" t="s">
        <v>3</v>
      </c>
      <c r="B3" t="s">
        <v>0</v>
      </c>
      <c r="C3" t="s">
        <v>29</v>
      </c>
      <c r="D3">
        <v>12.011200000000001</v>
      </c>
      <c r="E3" s="1">
        <v>0.2127</v>
      </c>
      <c r="F3" t="s">
        <v>30</v>
      </c>
    </row>
    <row r="4" spans="1:6" x14ac:dyDescent="0.3">
      <c r="A4" t="s">
        <v>8</v>
      </c>
      <c r="B4" t="s">
        <v>0</v>
      </c>
      <c r="C4" t="s">
        <v>29</v>
      </c>
      <c r="D4">
        <v>12.752700000000001</v>
      </c>
      <c r="E4" s="1">
        <v>0.1741</v>
      </c>
      <c r="F4" t="s">
        <v>30</v>
      </c>
    </row>
    <row r="5" spans="1:6" x14ac:dyDescent="0.3">
      <c r="A5" t="s">
        <v>6</v>
      </c>
      <c r="B5" t="s">
        <v>0</v>
      </c>
      <c r="C5" t="s">
        <v>29</v>
      </c>
      <c r="D5">
        <v>5.9414999999999996</v>
      </c>
      <c r="E5" s="1">
        <v>0.74580000000000002</v>
      </c>
      <c r="F5" t="s">
        <v>30</v>
      </c>
    </row>
    <row r="6" spans="1:6" x14ac:dyDescent="0.3">
      <c r="A6" t="s">
        <v>31</v>
      </c>
      <c r="B6" t="s">
        <v>0</v>
      </c>
      <c r="C6" t="s">
        <v>29</v>
      </c>
      <c r="D6">
        <v>10.838100000000001</v>
      </c>
      <c r="E6" s="1">
        <v>0.28699999999999998</v>
      </c>
      <c r="F6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Wyniki</vt:lpstr>
      <vt:lpstr>Statystyki</vt:lpstr>
      <vt:lpstr>Test Friedmana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Martyna Bieniek</cp:lastModifiedBy>
  <dcterms:created xsi:type="dcterms:W3CDTF">2025-05-06T20:20:40Z</dcterms:created>
  <dcterms:modified xsi:type="dcterms:W3CDTF">2025-07-14T21:05:20Z</dcterms:modified>
</cp:coreProperties>
</file>