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caly zbior\"/>
    </mc:Choice>
  </mc:AlternateContent>
  <xr:revisionPtr revIDLastSave="0" documentId="13_ncr:1_{2BE622E3-E272-4D51-BDD1-56CBDE3AC2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yniki" sheetId="4" r:id="rId1"/>
    <sheet name="Statystyki" sheetId="2" r:id="rId2"/>
    <sheet name="Test Friedma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L14" i="2"/>
  <c r="K14" i="2"/>
  <c r="J14" i="2"/>
  <c r="I14" i="2"/>
  <c r="H14" i="2"/>
  <c r="G14" i="2"/>
  <c r="F14" i="2"/>
  <c r="E14" i="2"/>
  <c r="D14" i="2"/>
  <c r="C14" i="2"/>
  <c r="B14" i="2"/>
  <c r="M13" i="2"/>
  <c r="L13" i="2"/>
  <c r="K13" i="2"/>
  <c r="J13" i="2"/>
  <c r="I13" i="2"/>
  <c r="H13" i="2"/>
  <c r="G13" i="2"/>
  <c r="F13" i="2"/>
  <c r="E13" i="2"/>
  <c r="D13" i="2"/>
  <c r="C13" i="2"/>
  <c r="B13" i="2"/>
  <c r="M12" i="2"/>
  <c r="L12" i="2"/>
  <c r="K12" i="2"/>
  <c r="J12" i="2"/>
  <c r="I12" i="2"/>
  <c r="H12" i="2"/>
  <c r="G12" i="2"/>
  <c r="F12" i="2"/>
  <c r="E12" i="2"/>
  <c r="D12" i="2"/>
  <c r="C12" i="2"/>
  <c r="B12" i="2"/>
</calcChain>
</file>

<file path=xl/sharedStrings.xml><?xml version="1.0" encoding="utf-8"?>
<sst xmlns="http://schemas.openxmlformats.org/spreadsheetml/2006/main" count="50" uniqueCount="33">
  <si>
    <t>Stride (druga warstwa)</t>
  </si>
  <si>
    <t>Fold</t>
  </si>
  <si>
    <t>Dokładność walidacji</t>
  </si>
  <si>
    <t>Dokładność treningowa</t>
  </si>
  <si>
    <t>Czas treningu (s)</t>
  </si>
  <si>
    <t>Liczba epok</t>
  </si>
  <si>
    <t>Overfitting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</si>
  <si>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</si>
  <si>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</si>
  <si>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</si>
  <si>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</si>
  <si>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</si>
  <si>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</si>
  <si>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</si>
  <si>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</si>
  <si>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</si>
  <si>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</si>
  <si>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</si>
  <si>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</si>
  <si>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</si>
  <si>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</si>
  <si>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Typ testu</t>
  </si>
  <si>
    <t>Statystyka Friedmana</t>
  </si>
  <si>
    <t>Wartość p</t>
  </si>
  <si>
    <t>Interpretacja</t>
  </si>
  <si>
    <t>pojedynczy</t>
  </si>
  <si>
    <t>ℹ️ Brak statystycznie istotnych różnic między grupami.</t>
  </si>
  <si>
    <t>Czas treningu pojedynczej epoki (s)</t>
  </si>
  <si>
    <t>✅ Różnice między grupami są statystycznie istotne.</t>
  </si>
  <si>
    <t>OverfitAbs</t>
  </si>
  <si>
    <t>min</t>
  </si>
  <si>
    <t>max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</si>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</sst>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  <xf numFmtId="10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1665648023288"/>
          <c:y val="2.8534370946822311E-2"/>
          <c:w val="0.80372323752882102"/>
          <c:h val="0.85628195308271293"/>
        </c:manualLayout>
      </c:layout>
      <c:lineChart>
        <c:grouping val="standard"/>
        <c:varyColors val="0"/>
        <c:ser>
          <c:idx val="0"/>
          <c:order val="0"/>
          <c:tx>
            <c:v>Dokładność walidacji</c:v>
          </c:tx>
          <c:spPr>
            <a:ln w="22225">
              <a:prstDash val="solid"/>
            </a:ln>
          </c:spPr>
          <c:dLbls>
            <c:dLbl>
              <c:idx val="0"/>
              <c:layout>
                <c:manualLayout>
                  <c:x val="-4.5678809362773203E-3"/>
                  <c:y val="-4.94896828988624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66C-4035-B643-56A16A3F639E}"/>
                </c:ext>
              </c:extLst>
            </c:dLbl>
            <c:dLbl>
              <c:idx val="1"/>
              <c:layout>
                <c:manualLayout>
                  <c:x val="-2.3124537534039776E-3"/>
                  <c:y val="-3.0966993318889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6C-4035-B643-56A16A3F639E}"/>
                </c:ext>
              </c:extLst>
            </c:dLbl>
            <c:dLbl>
              <c:idx val="2"/>
              <c:layout>
                <c:manualLayout>
                  <c:x val="-3.045238212560265E-3"/>
                  <c:y val="-3.4729573074645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66C-4035-B643-56A16A3F639E}"/>
                </c:ext>
              </c:extLst>
            </c:dLbl>
            <c:dLbl>
              <c:idx val="3"/>
              <c:layout>
                <c:manualLayout>
                  <c:x val="-4.5678573188403975E-3"/>
                  <c:y val="-6.0776752880628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6C-4035-B643-56A16A3F639E}"/>
                </c:ext>
              </c:extLst>
            </c:dLbl>
            <c:dLbl>
              <c:idx val="4"/>
              <c:layout>
                <c:manualLayout>
                  <c:x val="-4.5678573188403975E-3"/>
                  <c:y val="-3.47295730746451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66C-4035-B643-56A16A3F639E}"/>
                </c:ext>
              </c:extLst>
            </c:dLbl>
            <c:dLbl>
              <c:idx val="5"/>
              <c:layout>
                <c:manualLayout>
                  <c:x val="-4.5678573188403975E-3"/>
                  <c:y val="-5.4988490701521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66C-4035-B643-56A16A3F639E}"/>
                </c:ext>
              </c:extLst>
            </c:dLbl>
            <c:dLbl>
              <c:idx val="6"/>
              <c:layout>
                <c:manualLayout>
                  <c:x val="-4.5678573188403975E-3"/>
                  <c:y val="-4.05178352537526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66C-4035-B643-56A16A3F639E}"/>
                </c:ext>
              </c:extLst>
            </c:dLbl>
            <c:dLbl>
              <c:idx val="7"/>
              <c:layout>
                <c:manualLayout>
                  <c:x val="-3.045238212560265E-3"/>
                  <c:y val="-2.8941310895537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66C-4035-B643-56A16A3F639E}"/>
                </c:ext>
              </c:extLst>
            </c:dLbl>
            <c:dLbl>
              <c:idx val="8"/>
              <c:layout>
                <c:manualLayout>
                  <c:x val="-1.116574445842151E-16"/>
                  <c:y val="-3.76237041641988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66C-4035-B643-56A16A3F639E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Statystyki!$C$2:$C$11</c:f>
                <c:numCache>
                  <c:formatCode>General</c:formatCode>
                  <c:ptCount val="10"/>
                  <c:pt idx="0">
                    <c:v>8.1223285951937368E-2</c:v>
                  </c:pt>
                  <c:pt idx="1">
                    <c:v>6.421263297206109E-2</c:v>
                  </c:pt>
                  <c:pt idx="2">
                    <c:v>7.8506023511576928E-2</c:v>
                  </c:pt>
                  <c:pt idx="3">
                    <c:v>7.9876204748229734E-2</c:v>
                  </c:pt>
                  <c:pt idx="4">
                    <c:v>6.3190635250787289E-2</c:v>
                  </c:pt>
                  <c:pt idx="5">
                    <c:v>6.1449514109176442E-2</c:v>
                  </c:pt>
                  <c:pt idx="6">
                    <c:v>7.1260963197418092E-2</c:v>
                  </c:pt>
                  <c:pt idx="7">
                    <c:v>7.569124900905666E-2</c:v>
                  </c:pt>
                  <c:pt idx="8">
                    <c:v>6.9096351296694433E-2</c:v>
                  </c:pt>
                  <c:pt idx="9">
                    <c:v>7.0032233459463133E-2</c:v>
                  </c:pt>
                </c:numCache>
              </c:numRef>
            </c:plus>
            <c:minus>
              <c:numRef>
                <c:f>Statystyki!$C$2:$C$11</c:f>
                <c:numCache>
                  <c:formatCode>General</c:formatCode>
                  <c:ptCount val="10"/>
                  <c:pt idx="0">
                    <c:v>8.1223285951937368E-2</c:v>
                  </c:pt>
                  <c:pt idx="1">
                    <c:v>6.421263297206109E-2</c:v>
                  </c:pt>
                  <c:pt idx="2">
                    <c:v>7.8506023511576928E-2</c:v>
                  </c:pt>
                  <c:pt idx="3">
                    <c:v>7.9876204748229734E-2</c:v>
                  </c:pt>
                  <c:pt idx="4">
                    <c:v>6.3190635250787289E-2</c:v>
                  </c:pt>
                  <c:pt idx="5">
                    <c:v>6.1449514109176442E-2</c:v>
                  </c:pt>
                  <c:pt idx="6">
                    <c:v>7.1260963197418092E-2</c:v>
                  </c:pt>
                  <c:pt idx="7">
                    <c:v>7.569124900905666E-2</c:v>
                  </c:pt>
                  <c:pt idx="8">
                    <c:v>6.9096351296694433E-2</c:v>
                  </c:pt>
                  <c:pt idx="9">
                    <c:v>7.0032233459463133E-2</c:v>
                  </c:pt>
                </c:numCache>
              </c:numRef>
            </c:minus>
            <c:spPr>
              <a:ln>
                <a:solidFill>
                  <a:schemeClr val="tx2"/>
                </a:solidFill>
                <a:prstDash val="solid"/>
              </a:ln>
            </c:spPr>
          </c:errBars>
          <c:cat>
            <c:numRef>
              <c:f>Statystyki!$A$2:$A$11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Statystyki!$B$2:$B$11</c:f>
              <c:numCache>
                <c:formatCode>0.00%</c:formatCode>
                <c:ptCount val="10"/>
                <c:pt idx="0">
                  <c:v>0.85833333730697636</c:v>
                </c:pt>
                <c:pt idx="1">
                  <c:v>0.87499998807907109</c:v>
                </c:pt>
                <c:pt idx="2">
                  <c:v>0.87083333730697632</c:v>
                </c:pt>
                <c:pt idx="3">
                  <c:v>0.85833333730697636</c:v>
                </c:pt>
                <c:pt idx="4">
                  <c:v>0.85</c:v>
                </c:pt>
                <c:pt idx="5">
                  <c:v>0.85833332538604734</c:v>
                </c:pt>
                <c:pt idx="6">
                  <c:v>0.85833332538604734</c:v>
                </c:pt>
                <c:pt idx="7">
                  <c:v>0.85833333730697636</c:v>
                </c:pt>
                <c:pt idx="8">
                  <c:v>0.85416666269302366</c:v>
                </c:pt>
                <c:pt idx="9">
                  <c:v>0.84166667461395261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6C-4035-B643-56A16A3F6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376239"/>
        <c:axId val="380376719"/>
      </c:lineChart>
      <c:lineChart>
        <c:grouping val="standard"/>
        <c:varyColors val="0"/>
        <c:ser>
          <c:idx val="1"/>
          <c:order val="1"/>
          <c:tx>
            <c:v>Liczba epok </c:v>
          </c:tx>
          <c:spPr>
            <a:ln w="22225">
              <a:prstDash val="solid"/>
            </a:ln>
          </c:spPr>
          <c:dLbls>
            <c:dLbl>
              <c:idx val="0"/>
              <c:layout>
                <c:manualLayout>
                  <c:x val="-1.2593551744524234E-3"/>
                  <c:y val="-3.54243213069622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66C-4035-B643-56A16A3F639E}"/>
                </c:ext>
              </c:extLst>
            </c:dLbl>
            <c:dLbl>
              <c:idx val="1"/>
              <c:layout>
                <c:manualLayout>
                  <c:x val="-6.4136213742512953E-3"/>
                  <c:y val="-9.850964812131698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66C-4035-B643-56A16A3F639E}"/>
                </c:ext>
              </c:extLst>
            </c:dLbl>
            <c:dLbl>
              <c:idx val="2"/>
              <c:layout>
                <c:manualLayout>
                  <c:x val="-4.3916858877488798E-3"/>
                  <c:y val="-2.4812234094295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66C-4035-B643-56A16A3F639E}"/>
                </c:ext>
              </c:extLst>
            </c:dLbl>
            <c:dLbl>
              <c:idx val="3"/>
              <c:layout>
                <c:manualLayout>
                  <c:x val="-2.7820094749228608E-3"/>
                  <c:y val="-4.56263727262023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66C-4035-B643-56A16A3F639E}"/>
                </c:ext>
              </c:extLst>
            </c:dLbl>
            <c:dLbl>
              <c:idx val="4"/>
              <c:layout>
                <c:manualLayout>
                  <c:x val="-1.1379696419066498E-3"/>
                  <c:y val="-2.3900923086374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66C-4035-B643-56A16A3F639E}"/>
                </c:ext>
              </c:extLst>
            </c:dLbl>
            <c:dLbl>
              <c:idx val="5"/>
              <c:layout>
                <c:manualLayout>
                  <c:x val="-1.9936901826665605E-3"/>
                  <c:y val="5.194063167164132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66C-4035-B643-56A16A3F639E}"/>
                </c:ext>
              </c:extLst>
            </c:dLbl>
            <c:dLbl>
              <c:idx val="6"/>
              <c:layout>
                <c:manualLayout>
                  <c:x val="-3.8349372995042288E-3"/>
                  <c:y val="2.8523624969921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66C-4035-B643-56A16A3F639E}"/>
                </c:ext>
              </c:extLst>
            </c:dLbl>
            <c:dLbl>
              <c:idx val="7"/>
              <c:layout>
                <c:manualLayout>
                  <c:x val="-1.4414282130818514E-3"/>
                  <c:y val="-1.6098462546653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66C-4035-B643-56A16A3F639E}"/>
                </c:ext>
              </c:extLst>
            </c:dLbl>
            <c:dLbl>
              <c:idx val="8"/>
              <c:layout>
                <c:manualLayout>
                  <c:x val="-5.1800051800052751E-3"/>
                  <c:y val="-4.16131228785140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80-4FF6-A7CE-9094DD0DA4CB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Statystyki!$M$2:$M$11</c:f>
                <c:numCache>
                  <c:formatCode>General</c:formatCode>
                  <c:ptCount val="10"/>
                  <c:pt idx="0">
                    <c:v>11.84060809249255</c:v>
                  </c:pt>
                  <c:pt idx="1">
                    <c:v>13.12630945848832</c:v>
                  </c:pt>
                  <c:pt idx="2">
                    <c:v>9.8336158151516173</c:v>
                  </c:pt>
                  <c:pt idx="3">
                    <c:v>9.0443352436760112</c:v>
                  </c:pt>
                  <c:pt idx="4">
                    <c:v>9.6798760322640494</c:v>
                  </c:pt>
                  <c:pt idx="5">
                    <c:v>7.0710678118654764</c:v>
                  </c:pt>
                  <c:pt idx="6">
                    <c:v>4.6151923036857312</c:v>
                  </c:pt>
                  <c:pt idx="7">
                    <c:v>13.974977638622541</c:v>
                  </c:pt>
                  <c:pt idx="8">
                    <c:v>11.88696765369537</c:v>
                  </c:pt>
                  <c:pt idx="9">
                    <c:v>11.50217370760849</c:v>
                  </c:pt>
                </c:numCache>
              </c:numRef>
            </c:plus>
            <c:minus>
              <c:numRef>
                <c:f>Statystyki!$M$2:$M$11</c:f>
                <c:numCache>
                  <c:formatCode>General</c:formatCode>
                  <c:ptCount val="10"/>
                  <c:pt idx="0">
                    <c:v>11.84060809249255</c:v>
                  </c:pt>
                  <c:pt idx="1">
                    <c:v>13.12630945848832</c:v>
                  </c:pt>
                  <c:pt idx="2">
                    <c:v>9.8336158151516173</c:v>
                  </c:pt>
                  <c:pt idx="3">
                    <c:v>9.0443352436760112</c:v>
                  </c:pt>
                  <c:pt idx="4">
                    <c:v>9.6798760322640494</c:v>
                  </c:pt>
                  <c:pt idx="5">
                    <c:v>7.0710678118654764</c:v>
                  </c:pt>
                  <c:pt idx="6">
                    <c:v>4.6151923036857312</c:v>
                  </c:pt>
                  <c:pt idx="7">
                    <c:v>13.974977638622541</c:v>
                  </c:pt>
                  <c:pt idx="8">
                    <c:v>11.88696765369537</c:v>
                  </c:pt>
                  <c:pt idx="9">
                    <c:v>11.50217370760849</c:v>
                  </c:pt>
                </c:numCache>
              </c:numRef>
            </c:minus>
            <c:spPr>
              <a:ln>
                <a:solidFill>
                  <a:srgbClr val="EE0000"/>
                </a:solidFill>
                <a:prstDash val="solid"/>
              </a:ln>
            </c:spPr>
          </c:errBars>
          <c:cat>
            <c:numRef>
              <c:f>Statystyki!$A$2:$A$11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Statystyki!$L$2:$L$11</c:f>
              <c:numCache>
                <c:formatCode>0.00</c:formatCode>
                <c:ptCount val="10"/>
                <c:pt idx="0">
                  <c:v>29.8</c:v>
                </c:pt>
                <c:pt idx="1">
                  <c:v>28.6</c:v>
                </c:pt>
                <c:pt idx="2">
                  <c:v>24.2</c:v>
                </c:pt>
                <c:pt idx="3">
                  <c:v>21.4</c:v>
                </c:pt>
                <c:pt idx="4">
                  <c:v>24.2</c:v>
                </c:pt>
                <c:pt idx="5">
                  <c:v>23</c:v>
                </c:pt>
                <c:pt idx="6">
                  <c:v>30.6</c:v>
                </c:pt>
                <c:pt idx="7">
                  <c:v>35.4</c:v>
                </c:pt>
                <c:pt idx="8">
                  <c:v>24.6</c:v>
                </c:pt>
                <c:pt idx="9">
                  <c:v>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6C-4035-B643-56A16A3F6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047024"/>
        <c:axId val="630054704"/>
      </c:lineChart>
      <c:catAx>
        <c:axId val="38037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kroku w drugiej warstwie konwolucyjnej</a:t>
                </a:r>
                <a:endParaRPr lang="de-DE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376719"/>
        <c:crosses val="autoZero"/>
        <c:auto val="1"/>
        <c:lblAlgn val="ctr"/>
        <c:lblOffset val="100"/>
        <c:noMultiLvlLbl val="0"/>
      </c:catAx>
      <c:valAx>
        <c:axId val="380376719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 walidacji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1.952739833404453E-2"/>
              <c:y val="0.3401559711889861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376239"/>
        <c:crosses val="autoZero"/>
        <c:crossBetween val="between"/>
      </c:valAx>
      <c:catAx>
        <c:axId val="63004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0054704"/>
        <c:crosses val="autoZero"/>
        <c:auto val="1"/>
        <c:lblAlgn val="ctr"/>
        <c:lblOffset val="100"/>
        <c:noMultiLvlLbl val="0"/>
      </c:catAx>
      <c:valAx>
        <c:axId val="630054704"/>
        <c:scaling>
          <c:orientation val="minMax"/>
          <c:max val="60"/>
          <c:min val="10"/>
        </c:scaling>
        <c:delete val="0"/>
        <c:axPos val="r"/>
        <c:title>
          <c:tx>
            <c:rich>
              <a:bodyPr/>
              <a:lstStyle/>
              <a:p>
                <a:pPr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pl-PL" b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Liczba</a:t>
                </a:r>
                <a:r>
                  <a:rPr lang="pl-PL" b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epok</a:t>
                </a:r>
                <a:endParaRPr lang="de-DE" b="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6260195325235076"/>
              <c:y val="0.3801265253454904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  <a:prstDash val="solid"/>
          </a:ln>
        </c:spPr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de-DE"/>
          </a:p>
        </c:txPr>
        <c:crossAx val="63004702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56573596216351096"/>
          <c:y val="1.785236536024751E-3"/>
          <c:w val="0.34336889681250188"/>
          <c:h val="9.5722087310885315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beve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14</xdr:row>
      <xdr:rowOff>167640</xdr:rowOff>
    </xdr:from>
    <xdr:to>
      <xdr:col>18</xdr:col>
      <xdr:colOff>91440</xdr:colOff>
      <xdr:row>43</xdr:row>
      <xdr:rowOff>116541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6AB82C-B477-425F-A57D-AD0D986F7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</row>
    <row r="2" spans="1:8" x14ac:dyDescent="0.3">
      <c r="A2">
        <v>1</v>
      </c>
      <c r="B2">
        <v>1</v>
      </c>
      <c r="C2">
        <v>0.9375</v>
      </c>
      <c r="D2">
        <v>0.953125</v>
      </c>
      <c r="E2">
        <v>93.694714546203613</v>
      </c>
      <c r="F2">
        <v>12</v>
      </c>
      <c r="G2">
        <v>3.125E-2</v>
      </c>
      <c r="H2">
        <v>1.8738942909240719</v>
      </c>
    </row>
    <row r="3" spans="1:8" x14ac:dyDescent="0.3">
      <c r="A3">
        <v>1</v>
      </c>
      <c r="B3">
        <v>2</v>
      </c>
      <c r="C3">
        <v>0.75</v>
      </c>
      <c r="D3">
        <v>0.9375</v>
      </c>
      <c r="E3">
        <v>112.51868724822999</v>
      </c>
      <c r="F3">
        <v>32</v>
      </c>
      <c r="G3">
        <v>0.21354168653488159</v>
      </c>
      <c r="H3">
        <v>2.2503737449646</v>
      </c>
    </row>
    <row r="4" spans="1:8" x14ac:dyDescent="0.3">
      <c r="A4">
        <v>1</v>
      </c>
      <c r="B4">
        <v>3</v>
      </c>
      <c r="C4">
        <v>0.85416668653488159</v>
      </c>
      <c r="D4">
        <v>0.92708331346511841</v>
      </c>
      <c r="E4">
        <v>86.581346750259399</v>
      </c>
      <c r="F4">
        <v>32</v>
      </c>
      <c r="G4">
        <v>0.125</v>
      </c>
      <c r="H4">
        <v>1.7316269350051881</v>
      </c>
    </row>
    <row r="5" spans="1:8" x14ac:dyDescent="0.3">
      <c r="A5">
        <v>1</v>
      </c>
      <c r="B5">
        <v>4</v>
      </c>
      <c r="C5">
        <v>0.8125</v>
      </c>
      <c r="D5">
        <v>0.96875</v>
      </c>
      <c r="E5">
        <v>84.081404209136963</v>
      </c>
      <c r="F5">
        <v>28</v>
      </c>
      <c r="G5">
        <v>0.16666668653488159</v>
      </c>
      <c r="H5">
        <v>1.6816280841827389</v>
      </c>
    </row>
    <row r="6" spans="1:8" x14ac:dyDescent="0.3">
      <c r="A6">
        <v>1</v>
      </c>
      <c r="B6">
        <v>5</v>
      </c>
      <c r="C6">
        <v>0.9375</v>
      </c>
      <c r="D6">
        <v>0.921875</v>
      </c>
      <c r="E6">
        <v>91.47044038772583</v>
      </c>
      <c r="F6">
        <v>45</v>
      </c>
      <c r="G6">
        <v>3.125E-2</v>
      </c>
      <c r="H6">
        <v>1.829408807754517</v>
      </c>
    </row>
    <row r="7" spans="1:8" x14ac:dyDescent="0.3">
      <c r="A7">
        <v>2</v>
      </c>
      <c r="B7">
        <v>1</v>
      </c>
      <c r="C7">
        <v>0.95833331346511841</v>
      </c>
      <c r="D7">
        <v>0.953125</v>
      </c>
      <c r="E7">
        <v>54.558425664901733</v>
      </c>
      <c r="F7">
        <v>14</v>
      </c>
      <c r="G7">
        <v>0</v>
      </c>
      <c r="H7">
        <v>1.0911685132980351</v>
      </c>
    </row>
    <row r="8" spans="1:8" x14ac:dyDescent="0.3">
      <c r="A8">
        <v>2</v>
      </c>
      <c r="B8">
        <v>2</v>
      </c>
      <c r="C8">
        <v>0.79166668653488159</v>
      </c>
      <c r="D8">
        <v>0.96354168653488159</v>
      </c>
      <c r="E8">
        <v>52.774347305297852</v>
      </c>
      <c r="F8">
        <v>43</v>
      </c>
      <c r="G8">
        <v>0.171875</v>
      </c>
      <c r="H8">
        <v>1.0554869461059571</v>
      </c>
    </row>
    <row r="9" spans="1:8" x14ac:dyDescent="0.3">
      <c r="A9">
        <v>2</v>
      </c>
      <c r="B9">
        <v>3</v>
      </c>
      <c r="C9">
        <v>0.89583331346511841</v>
      </c>
      <c r="D9">
        <v>0.93229168653488159</v>
      </c>
      <c r="E9">
        <v>52.527132034301758</v>
      </c>
      <c r="F9">
        <v>42</v>
      </c>
      <c r="G9">
        <v>7.2916686534881592E-2</v>
      </c>
      <c r="H9">
        <v>1.050542640686035</v>
      </c>
    </row>
    <row r="10" spans="1:8" x14ac:dyDescent="0.3">
      <c r="A10">
        <v>2</v>
      </c>
      <c r="B10">
        <v>4</v>
      </c>
      <c r="C10">
        <v>0.83333331346511841</v>
      </c>
      <c r="D10">
        <v>0.95833331346511841</v>
      </c>
      <c r="E10">
        <v>49.054481744766242</v>
      </c>
      <c r="F10">
        <v>23</v>
      </c>
      <c r="G10">
        <v>0.140625</v>
      </c>
      <c r="H10">
        <v>0.98108963489532486</v>
      </c>
    </row>
    <row r="11" spans="1:8" x14ac:dyDescent="0.3">
      <c r="A11">
        <v>2</v>
      </c>
      <c r="B11">
        <v>5</v>
      </c>
      <c r="C11">
        <v>0.89583331346511841</v>
      </c>
      <c r="D11">
        <v>0.953125</v>
      </c>
      <c r="E11">
        <v>48.025352001190193</v>
      </c>
      <c r="F11">
        <v>21</v>
      </c>
      <c r="G11">
        <v>6.7708373069763184E-2</v>
      </c>
      <c r="H11">
        <v>0.96050704002380383</v>
      </c>
    </row>
    <row r="12" spans="1:8" x14ac:dyDescent="0.3">
      <c r="A12">
        <v>3</v>
      </c>
      <c r="B12">
        <v>1</v>
      </c>
      <c r="C12">
        <v>0.9375</v>
      </c>
      <c r="D12">
        <v>0.953125</v>
      </c>
      <c r="E12">
        <v>38.314301252365112</v>
      </c>
      <c r="F12">
        <v>14</v>
      </c>
      <c r="G12">
        <v>2.0833313465118412E-2</v>
      </c>
      <c r="H12">
        <v>0.76628602504730225</v>
      </c>
    </row>
    <row r="13" spans="1:8" x14ac:dyDescent="0.3">
      <c r="A13">
        <v>3</v>
      </c>
      <c r="B13">
        <v>2</v>
      </c>
      <c r="C13">
        <v>0.75</v>
      </c>
      <c r="D13">
        <v>0.953125</v>
      </c>
      <c r="E13">
        <v>37.625288009643548</v>
      </c>
      <c r="F13">
        <v>30</v>
      </c>
      <c r="G13">
        <v>0.21354168653488159</v>
      </c>
      <c r="H13">
        <v>0.75250576019287096</v>
      </c>
    </row>
    <row r="14" spans="1:8" x14ac:dyDescent="0.3">
      <c r="A14">
        <v>3</v>
      </c>
      <c r="B14">
        <v>3</v>
      </c>
      <c r="C14">
        <v>0.91666668653488159</v>
      </c>
      <c r="D14">
        <v>0.953125</v>
      </c>
      <c r="E14">
        <v>37.405669689178467</v>
      </c>
      <c r="F14">
        <v>33</v>
      </c>
      <c r="G14">
        <v>3.6458313465118408E-2</v>
      </c>
      <c r="H14">
        <v>0.74811339378356934</v>
      </c>
    </row>
    <row r="15" spans="1:8" x14ac:dyDescent="0.3">
      <c r="A15">
        <v>3</v>
      </c>
      <c r="B15">
        <v>4</v>
      </c>
      <c r="C15">
        <v>0.83333331346511841</v>
      </c>
      <c r="D15">
        <v>0.96354168653488159</v>
      </c>
      <c r="E15">
        <v>38.425123929977417</v>
      </c>
      <c r="F15">
        <v>13</v>
      </c>
      <c r="G15">
        <v>0.14583337306976321</v>
      </c>
      <c r="H15">
        <v>0.76850247859954834</v>
      </c>
    </row>
    <row r="16" spans="1:8" x14ac:dyDescent="0.3">
      <c r="A16">
        <v>3</v>
      </c>
      <c r="B16">
        <v>5</v>
      </c>
      <c r="C16">
        <v>0.91666668653488159</v>
      </c>
      <c r="D16">
        <v>0.93229168653488159</v>
      </c>
      <c r="E16">
        <v>36.963653326034553</v>
      </c>
      <c r="F16">
        <v>31</v>
      </c>
      <c r="G16">
        <v>5.7291626930236823E-2</v>
      </c>
      <c r="H16">
        <v>0.73927306652069102</v>
      </c>
    </row>
    <row r="17" spans="1:8" x14ac:dyDescent="0.3">
      <c r="A17">
        <v>4</v>
      </c>
      <c r="B17">
        <v>1</v>
      </c>
      <c r="C17">
        <v>0.91666668653488159</v>
      </c>
      <c r="D17">
        <v>0.94791668653488159</v>
      </c>
      <c r="E17">
        <v>32.594542980194092</v>
      </c>
      <c r="F17">
        <v>10</v>
      </c>
      <c r="G17">
        <v>4.1666626930236823E-2</v>
      </c>
      <c r="H17">
        <v>0.65189085960388182</v>
      </c>
    </row>
    <row r="18" spans="1:8" x14ac:dyDescent="0.3">
      <c r="A18">
        <v>4</v>
      </c>
      <c r="B18">
        <v>2</v>
      </c>
      <c r="C18">
        <v>0.72916668653488159</v>
      </c>
      <c r="D18">
        <v>0.9375</v>
      </c>
      <c r="E18">
        <v>32.241708040237427</v>
      </c>
      <c r="F18">
        <v>22</v>
      </c>
      <c r="G18">
        <v>0.234375</v>
      </c>
      <c r="H18">
        <v>0.64483416080474854</v>
      </c>
    </row>
    <row r="19" spans="1:8" x14ac:dyDescent="0.3">
      <c r="A19">
        <v>4</v>
      </c>
      <c r="B19">
        <v>3</v>
      </c>
      <c r="C19">
        <v>0.89583331346511841</v>
      </c>
      <c r="D19">
        <v>0.95833331346511841</v>
      </c>
      <c r="E19">
        <v>31.632932424545292</v>
      </c>
      <c r="F19">
        <v>32</v>
      </c>
      <c r="G19">
        <v>6.25E-2</v>
      </c>
      <c r="H19">
        <v>0.63265864849090581</v>
      </c>
    </row>
    <row r="20" spans="1:8" x14ac:dyDescent="0.3">
      <c r="A20">
        <v>4</v>
      </c>
      <c r="B20">
        <v>4</v>
      </c>
      <c r="C20">
        <v>0.83333331346511841</v>
      </c>
      <c r="D20">
        <v>0.95833331346511841</v>
      </c>
      <c r="E20">
        <v>36.551169395446777</v>
      </c>
      <c r="F20">
        <v>15</v>
      </c>
      <c r="G20">
        <v>0.13541668653488159</v>
      </c>
      <c r="H20">
        <v>0.73102338790893551</v>
      </c>
    </row>
    <row r="21" spans="1:8" x14ac:dyDescent="0.3">
      <c r="A21">
        <v>4</v>
      </c>
      <c r="B21">
        <v>5</v>
      </c>
      <c r="C21">
        <v>0.91666668653488159</v>
      </c>
      <c r="D21">
        <v>0.94791668653488159</v>
      </c>
      <c r="E21">
        <v>36.917956352233887</v>
      </c>
      <c r="F21">
        <v>28</v>
      </c>
      <c r="G21">
        <v>4.6875E-2</v>
      </c>
      <c r="H21">
        <v>0.73835912704467777</v>
      </c>
    </row>
    <row r="22" spans="1:8" x14ac:dyDescent="0.3">
      <c r="A22">
        <v>5</v>
      </c>
      <c r="B22">
        <v>1</v>
      </c>
      <c r="C22">
        <v>0.91666668653488159</v>
      </c>
      <c r="D22">
        <v>0.921875</v>
      </c>
      <c r="E22">
        <v>33.139025449752808</v>
      </c>
      <c r="F22">
        <v>13</v>
      </c>
      <c r="G22">
        <v>3.6458313465118408E-2</v>
      </c>
      <c r="H22">
        <v>0.66278050899505614</v>
      </c>
    </row>
    <row r="23" spans="1:8" x14ac:dyDescent="0.3">
      <c r="A23">
        <v>5</v>
      </c>
      <c r="B23">
        <v>2</v>
      </c>
      <c r="C23">
        <v>0.75</v>
      </c>
      <c r="D23">
        <v>0.94270831346511841</v>
      </c>
      <c r="E23">
        <v>30.653760433197021</v>
      </c>
      <c r="F23">
        <v>24</v>
      </c>
      <c r="G23">
        <v>0.203125</v>
      </c>
      <c r="H23">
        <v>0.61307520866394039</v>
      </c>
    </row>
    <row r="24" spans="1:8" x14ac:dyDescent="0.3">
      <c r="A24">
        <v>5</v>
      </c>
      <c r="B24">
        <v>3</v>
      </c>
      <c r="C24">
        <v>0.875</v>
      </c>
      <c r="D24">
        <v>0.91666668653488159</v>
      </c>
      <c r="E24">
        <v>28.692793846130371</v>
      </c>
      <c r="F24">
        <v>37</v>
      </c>
      <c r="G24">
        <v>7.8125E-2</v>
      </c>
      <c r="H24">
        <v>0.57385587692260742</v>
      </c>
    </row>
    <row r="25" spans="1:8" x14ac:dyDescent="0.3">
      <c r="A25">
        <v>5</v>
      </c>
      <c r="B25">
        <v>4</v>
      </c>
      <c r="C25">
        <v>0.83333331346511841</v>
      </c>
      <c r="D25">
        <v>0.95833331346511841</v>
      </c>
      <c r="E25">
        <v>28.450923919677731</v>
      </c>
      <c r="F25">
        <v>17</v>
      </c>
      <c r="G25">
        <v>0.13020837306976321</v>
      </c>
      <c r="H25">
        <v>0.56901847839355457</v>
      </c>
    </row>
    <row r="26" spans="1:8" x14ac:dyDescent="0.3">
      <c r="A26">
        <v>5</v>
      </c>
      <c r="B26">
        <v>5</v>
      </c>
      <c r="C26">
        <v>0.875</v>
      </c>
      <c r="D26">
        <v>0.92708331346511841</v>
      </c>
      <c r="E26">
        <v>29.146162986755371</v>
      </c>
      <c r="F26">
        <v>30</v>
      </c>
      <c r="G26">
        <v>9.375E-2</v>
      </c>
      <c r="H26">
        <v>0.58292325973510739</v>
      </c>
    </row>
    <row r="27" spans="1:8" x14ac:dyDescent="0.3">
      <c r="A27">
        <v>6</v>
      </c>
      <c r="B27">
        <v>1</v>
      </c>
      <c r="C27">
        <v>0.9375</v>
      </c>
      <c r="D27">
        <v>0.94270831346511841</v>
      </c>
      <c r="E27">
        <v>26.291165351867679</v>
      </c>
      <c r="F27">
        <v>26</v>
      </c>
      <c r="G27">
        <v>2.0833313465118412E-2</v>
      </c>
      <c r="H27">
        <v>0.52582330703735358</v>
      </c>
    </row>
    <row r="28" spans="1:8" x14ac:dyDescent="0.3">
      <c r="A28">
        <v>6</v>
      </c>
      <c r="B28">
        <v>2</v>
      </c>
      <c r="C28">
        <v>0.77083331346511841</v>
      </c>
      <c r="D28">
        <v>0.93229168653488159</v>
      </c>
      <c r="E28">
        <v>27.252766609191891</v>
      </c>
      <c r="F28">
        <v>25</v>
      </c>
      <c r="G28">
        <v>0.19270837306976321</v>
      </c>
      <c r="H28">
        <v>0.54505533218383784</v>
      </c>
    </row>
    <row r="29" spans="1:8" x14ac:dyDescent="0.3">
      <c r="A29">
        <v>6</v>
      </c>
      <c r="B29">
        <v>3</v>
      </c>
      <c r="C29">
        <v>0.875</v>
      </c>
      <c r="D29">
        <v>0.9375</v>
      </c>
      <c r="E29">
        <v>26.693803787231449</v>
      </c>
      <c r="F29">
        <v>18</v>
      </c>
      <c r="G29">
        <v>7.2916686534881592E-2</v>
      </c>
      <c r="H29">
        <v>0.53387607574462903</v>
      </c>
    </row>
    <row r="30" spans="1:8" x14ac:dyDescent="0.3">
      <c r="A30">
        <v>6</v>
      </c>
      <c r="B30">
        <v>4</v>
      </c>
      <c r="C30">
        <v>0.83333331346511841</v>
      </c>
      <c r="D30">
        <v>0.9375</v>
      </c>
      <c r="E30">
        <v>26.167917251586911</v>
      </c>
      <c r="F30">
        <v>32</v>
      </c>
      <c r="G30">
        <v>0.13020837306976321</v>
      </c>
      <c r="H30">
        <v>0.52335834503173817</v>
      </c>
    </row>
    <row r="31" spans="1:8" x14ac:dyDescent="0.3">
      <c r="A31">
        <v>6</v>
      </c>
      <c r="B31">
        <v>5</v>
      </c>
      <c r="C31">
        <v>0.875</v>
      </c>
      <c r="D31">
        <v>0.92708331346511841</v>
      </c>
      <c r="E31">
        <v>26.376542091369629</v>
      </c>
      <c r="F31">
        <v>14</v>
      </c>
      <c r="G31">
        <v>8.8541686534881592E-2</v>
      </c>
      <c r="H31">
        <v>0.52753084182739263</v>
      </c>
    </row>
    <row r="32" spans="1:8" x14ac:dyDescent="0.3">
      <c r="A32">
        <v>7</v>
      </c>
      <c r="B32">
        <v>1</v>
      </c>
      <c r="C32">
        <v>0.9375</v>
      </c>
      <c r="D32">
        <v>0.94270831346511841</v>
      </c>
      <c r="E32">
        <v>25.414211511611938</v>
      </c>
      <c r="F32">
        <v>23</v>
      </c>
      <c r="G32">
        <v>1.5625E-2</v>
      </c>
      <c r="H32">
        <v>0.50828423023223879</v>
      </c>
    </row>
    <row r="33" spans="1:8" x14ac:dyDescent="0.3">
      <c r="A33">
        <v>7</v>
      </c>
      <c r="B33">
        <v>2</v>
      </c>
      <c r="C33">
        <v>0.75</v>
      </c>
      <c r="D33">
        <v>0.94270831346511841</v>
      </c>
      <c r="E33">
        <v>24.503826379776001</v>
      </c>
      <c r="F33">
        <v>33</v>
      </c>
      <c r="G33">
        <v>0.19791668653488159</v>
      </c>
      <c r="H33">
        <v>0.49007652759552001</v>
      </c>
    </row>
    <row r="34" spans="1:8" x14ac:dyDescent="0.3">
      <c r="A34">
        <v>7</v>
      </c>
      <c r="B34">
        <v>3</v>
      </c>
      <c r="C34">
        <v>0.875</v>
      </c>
      <c r="D34">
        <v>0.94270831346511841</v>
      </c>
      <c r="E34">
        <v>24.177608489990231</v>
      </c>
      <c r="F34">
        <v>32</v>
      </c>
      <c r="G34">
        <v>8.3333313465118408E-2</v>
      </c>
      <c r="H34">
        <v>0.48355216979980459</v>
      </c>
    </row>
    <row r="35" spans="1:8" x14ac:dyDescent="0.3">
      <c r="A35">
        <v>7</v>
      </c>
      <c r="B35">
        <v>4</v>
      </c>
      <c r="C35">
        <v>0.83333331346511841</v>
      </c>
      <c r="D35">
        <v>0.94791668653488159</v>
      </c>
      <c r="E35">
        <v>26.192260503768921</v>
      </c>
      <c r="F35">
        <v>35</v>
      </c>
      <c r="G35">
        <v>0.140625</v>
      </c>
      <c r="H35">
        <v>0.52384521007537843</v>
      </c>
    </row>
    <row r="36" spans="1:8" x14ac:dyDescent="0.3">
      <c r="A36">
        <v>7</v>
      </c>
      <c r="B36">
        <v>5</v>
      </c>
      <c r="C36">
        <v>0.89583331346511841</v>
      </c>
      <c r="D36">
        <v>0.953125</v>
      </c>
      <c r="E36">
        <v>27.526598453521729</v>
      </c>
      <c r="F36">
        <v>30</v>
      </c>
      <c r="G36">
        <v>6.25E-2</v>
      </c>
      <c r="H36">
        <v>0.55053196907043456</v>
      </c>
    </row>
    <row r="37" spans="1:8" x14ac:dyDescent="0.3">
      <c r="A37">
        <v>8</v>
      </c>
      <c r="B37">
        <v>1</v>
      </c>
      <c r="C37">
        <v>0.91666668653488159</v>
      </c>
      <c r="D37">
        <v>0.94270831346511841</v>
      </c>
      <c r="E37">
        <v>28.084386348724369</v>
      </c>
      <c r="F37">
        <v>47</v>
      </c>
      <c r="G37">
        <v>3.125E-2</v>
      </c>
      <c r="H37">
        <v>0.56168772697448732</v>
      </c>
    </row>
    <row r="38" spans="1:8" x14ac:dyDescent="0.3">
      <c r="A38">
        <v>8</v>
      </c>
      <c r="B38">
        <v>2</v>
      </c>
      <c r="C38">
        <v>0.72916668653488159</v>
      </c>
      <c r="D38">
        <v>0.93229168653488159</v>
      </c>
      <c r="E38">
        <v>26.525166511535641</v>
      </c>
      <c r="F38">
        <v>35</v>
      </c>
      <c r="G38">
        <v>0.22916662693023679</v>
      </c>
      <c r="H38">
        <v>0.53050333023071283</v>
      </c>
    </row>
    <row r="39" spans="1:8" x14ac:dyDescent="0.3">
      <c r="A39">
        <v>8</v>
      </c>
      <c r="B39">
        <v>3</v>
      </c>
      <c r="C39">
        <v>0.89583331346511841</v>
      </c>
      <c r="D39">
        <v>0.90104168653488159</v>
      </c>
      <c r="E39">
        <v>27.75989651679993</v>
      </c>
      <c r="F39">
        <v>38</v>
      </c>
      <c r="G39">
        <v>5.7291686534881592E-2</v>
      </c>
      <c r="H39">
        <v>0.55519793033599862</v>
      </c>
    </row>
    <row r="40" spans="1:8" x14ac:dyDescent="0.3">
      <c r="A40">
        <v>8</v>
      </c>
      <c r="B40">
        <v>4</v>
      </c>
      <c r="C40">
        <v>0.85416668653488159</v>
      </c>
      <c r="D40">
        <v>0.95833331346511841</v>
      </c>
      <c r="E40">
        <v>27.677045583724979</v>
      </c>
      <c r="F40">
        <v>45</v>
      </c>
      <c r="G40">
        <v>0.1197916269302368</v>
      </c>
      <c r="H40">
        <v>0.55354091167449959</v>
      </c>
    </row>
    <row r="41" spans="1:8" x14ac:dyDescent="0.3">
      <c r="A41">
        <v>8</v>
      </c>
      <c r="B41">
        <v>5</v>
      </c>
      <c r="C41">
        <v>0.89583331346511841</v>
      </c>
      <c r="D41">
        <v>0.9375</v>
      </c>
      <c r="E41">
        <v>28.469422578811649</v>
      </c>
      <c r="F41">
        <v>12</v>
      </c>
      <c r="G41">
        <v>6.7708373069763184E-2</v>
      </c>
      <c r="H41">
        <v>0.56938845157623297</v>
      </c>
    </row>
    <row r="42" spans="1:8" x14ac:dyDescent="0.3">
      <c r="A42">
        <v>9</v>
      </c>
      <c r="B42">
        <v>1</v>
      </c>
      <c r="C42">
        <v>0.9375</v>
      </c>
      <c r="D42">
        <v>0.95833331346511841</v>
      </c>
      <c r="E42">
        <v>30.763646841049191</v>
      </c>
      <c r="F42">
        <v>21</v>
      </c>
      <c r="G42">
        <v>2.0833313465118412E-2</v>
      </c>
      <c r="H42">
        <v>0.61527293682098383</v>
      </c>
    </row>
    <row r="43" spans="1:8" x14ac:dyDescent="0.3">
      <c r="A43">
        <v>9</v>
      </c>
      <c r="B43">
        <v>2</v>
      </c>
      <c r="C43">
        <v>0.75</v>
      </c>
      <c r="D43">
        <v>0.94270831346511841</v>
      </c>
      <c r="E43">
        <v>28.211029052734379</v>
      </c>
      <c r="F43">
        <v>16</v>
      </c>
      <c r="G43">
        <v>0.20833331346511841</v>
      </c>
      <c r="H43">
        <v>0.56422058105468753</v>
      </c>
    </row>
    <row r="44" spans="1:8" x14ac:dyDescent="0.3">
      <c r="A44">
        <v>9</v>
      </c>
      <c r="B44">
        <v>3</v>
      </c>
      <c r="C44">
        <v>0.875</v>
      </c>
      <c r="D44">
        <v>0.94791668653488159</v>
      </c>
      <c r="E44">
        <v>26.649968385696411</v>
      </c>
      <c r="F44">
        <v>42</v>
      </c>
      <c r="G44">
        <v>7.8125E-2</v>
      </c>
      <c r="H44">
        <v>0.5329993677139282</v>
      </c>
    </row>
    <row r="45" spans="1:8" x14ac:dyDescent="0.3">
      <c r="A45">
        <v>9</v>
      </c>
      <c r="B45">
        <v>4</v>
      </c>
      <c r="C45">
        <v>0.83333331346511841</v>
      </c>
      <c r="D45">
        <v>0.94270831346511841</v>
      </c>
      <c r="E45">
        <v>26.01736402511597</v>
      </c>
      <c r="F45">
        <v>31</v>
      </c>
      <c r="G45">
        <v>0.13541668653488159</v>
      </c>
      <c r="H45">
        <v>0.52034728050231938</v>
      </c>
    </row>
    <row r="46" spans="1:8" x14ac:dyDescent="0.3">
      <c r="A46">
        <v>9</v>
      </c>
      <c r="B46">
        <v>5</v>
      </c>
      <c r="C46">
        <v>0.875</v>
      </c>
      <c r="D46">
        <v>0.93229168653488159</v>
      </c>
      <c r="E46">
        <v>26.1012909412384</v>
      </c>
      <c r="F46">
        <v>13</v>
      </c>
      <c r="G46">
        <v>0.10416668653488161</v>
      </c>
      <c r="H46">
        <v>0.52202581882476795</v>
      </c>
    </row>
    <row r="47" spans="1:8" x14ac:dyDescent="0.3">
      <c r="A47">
        <v>10</v>
      </c>
      <c r="B47">
        <v>1</v>
      </c>
      <c r="C47">
        <v>0.91666668653488159</v>
      </c>
      <c r="D47">
        <v>0.95833331346511841</v>
      </c>
      <c r="E47">
        <v>27.527653694152828</v>
      </c>
      <c r="F47">
        <v>25</v>
      </c>
      <c r="G47">
        <v>4.1666626930236823E-2</v>
      </c>
      <c r="H47">
        <v>0.55055307388305652</v>
      </c>
    </row>
    <row r="48" spans="1:8" x14ac:dyDescent="0.3">
      <c r="A48">
        <v>10</v>
      </c>
      <c r="B48">
        <v>2</v>
      </c>
      <c r="C48">
        <v>0.72916668653488159</v>
      </c>
      <c r="D48">
        <v>0.91666668653488159</v>
      </c>
      <c r="E48">
        <v>25.944272994995121</v>
      </c>
      <c r="F48">
        <v>18</v>
      </c>
      <c r="G48">
        <v>0.234375</v>
      </c>
      <c r="H48">
        <v>0.51888545989990242</v>
      </c>
    </row>
    <row r="49" spans="1:8" x14ac:dyDescent="0.3">
      <c r="A49">
        <v>10</v>
      </c>
      <c r="B49">
        <v>3</v>
      </c>
      <c r="C49">
        <v>0.83333331346511841</v>
      </c>
      <c r="D49">
        <v>0.9375</v>
      </c>
      <c r="E49">
        <v>26.527925252914429</v>
      </c>
      <c r="F49">
        <v>16</v>
      </c>
      <c r="G49">
        <v>0.1145833730697632</v>
      </c>
      <c r="H49">
        <v>0.53055850505828861</v>
      </c>
    </row>
    <row r="50" spans="1:8" x14ac:dyDescent="0.3">
      <c r="A50">
        <v>10</v>
      </c>
      <c r="B50">
        <v>4</v>
      </c>
      <c r="C50">
        <v>0.85416668653488159</v>
      </c>
      <c r="D50">
        <v>0.94270831346511841</v>
      </c>
      <c r="E50">
        <v>27.548521757125851</v>
      </c>
      <c r="F50">
        <v>45</v>
      </c>
      <c r="G50">
        <v>0.109375</v>
      </c>
      <c r="H50">
        <v>0.55097043514251698</v>
      </c>
    </row>
    <row r="51" spans="1:8" x14ac:dyDescent="0.3">
      <c r="A51">
        <v>10</v>
      </c>
      <c r="B51">
        <v>5</v>
      </c>
      <c r="C51">
        <v>0.875</v>
      </c>
      <c r="D51">
        <v>0.91666668653488159</v>
      </c>
      <c r="E51">
        <v>26.63409781455994</v>
      </c>
      <c r="F51">
        <v>24</v>
      </c>
      <c r="G51">
        <v>7.2916686534881592E-2</v>
      </c>
      <c r="H51">
        <v>0.53268195629119885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="85" zoomScaleNormal="85" workbookViewId="0">
      <selection activeCell="R3" sqref="R3"/>
    </sheetView>
  </sheetViews>
  <sheetFormatPr defaultRowHeight="14.4" x14ac:dyDescent="0.3"/>
  <cols>
    <col min="1" max="1" width="12.88671875" customWidth="1"/>
  </cols>
  <sheetData>
    <row r="1" spans="1:13" ht="72" x14ac:dyDescent="0.3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</row>
    <row r="2" spans="1:13" x14ac:dyDescent="0.3">
      <c r="A2">
        <v>1</v>
      </c>
      <c r="B2" s="2">
        <v>0.85833333730697636</v>
      </c>
      <c r="C2" s="2">
        <v>8.1223285951937368E-2</v>
      </c>
      <c r="D2" s="2">
        <v>0.94166666269302368</v>
      </c>
      <c r="E2" s="2">
        <v>1.927787409427455E-2</v>
      </c>
      <c r="F2" s="2">
        <v>0.11354167461395261</v>
      </c>
      <c r="G2" s="2">
        <v>8.139011290994537E-2</v>
      </c>
      <c r="H2" s="3">
        <v>1.873386372566223</v>
      </c>
      <c r="I2" s="3">
        <v>0.22412091738447959</v>
      </c>
      <c r="J2" s="3">
        <v>93.66931862831116</v>
      </c>
      <c r="K2" s="3">
        <v>11.206045869223979</v>
      </c>
      <c r="L2" s="3">
        <v>29.8</v>
      </c>
      <c r="M2" s="3">
        <v>11.84060809249255</v>
      </c>
    </row>
    <row r="3" spans="1:13" x14ac:dyDescent="0.3">
      <c r="A3">
        <v>2</v>
      </c>
      <c r="B3" s="2">
        <v>0.87499998807907109</v>
      </c>
      <c r="C3" s="2">
        <v>6.421263297206109E-2</v>
      </c>
      <c r="D3" s="2">
        <v>0.95208333730697636</v>
      </c>
      <c r="E3" s="2">
        <v>1.187682124584072E-2</v>
      </c>
      <c r="F3" s="2">
        <v>9.062501192092895E-2</v>
      </c>
      <c r="G3" s="2">
        <v>6.7366923042094323E-2</v>
      </c>
      <c r="H3" s="3">
        <v>1.0277589550018309</v>
      </c>
      <c r="I3" s="3">
        <v>5.4794058561951062E-2</v>
      </c>
      <c r="J3" s="3">
        <v>51.387947750091563</v>
      </c>
      <c r="K3" s="3">
        <v>2.739702928097552</v>
      </c>
      <c r="L3" s="3">
        <v>28.6</v>
      </c>
      <c r="M3" s="3">
        <v>13.12630945848832</v>
      </c>
    </row>
    <row r="4" spans="1:13" x14ac:dyDescent="0.3">
      <c r="A4">
        <v>3</v>
      </c>
      <c r="B4" s="2">
        <v>0.87083333730697632</v>
      </c>
      <c r="C4" s="2">
        <v>7.8506023511576928E-2</v>
      </c>
      <c r="D4" s="2">
        <v>0.95104167461395261</v>
      </c>
      <c r="E4" s="2">
        <v>1.141088389412845E-2</v>
      </c>
      <c r="F4" s="2">
        <v>9.4791662693023693E-2</v>
      </c>
      <c r="G4" s="2">
        <v>8.2136615001314472E-2</v>
      </c>
      <c r="H4" s="3">
        <v>0.75493614482879645</v>
      </c>
      <c r="I4" s="3">
        <v>1.2355706336986599E-2</v>
      </c>
      <c r="J4" s="3">
        <v>37.746807241439818</v>
      </c>
      <c r="K4" s="3">
        <v>0.61778531684933102</v>
      </c>
      <c r="L4" s="3">
        <v>24.2</v>
      </c>
      <c r="M4" s="3">
        <v>9.8336158151516173</v>
      </c>
    </row>
    <row r="5" spans="1:13" x14ac:dyDescent="0.3">
      <c r="A5">
        <v>4</v>
      </c>
      <c r="B5" s="2">
        <v>0.85833333730697636</v>
      </c>
      <c r="C5" s="2">
        <v>7.9876204748229734E-2</v>
      </c>
      <c r="D5" s="2">
        <v>0.95</v>
      </c>
      <c r="E5" s="2">
        <v>8.7151967362150765E-3</v>
      </c>
      <c r="F5" s="2">
        <v>0.1041666626930237</v>
      </c>
      <c r="G5" s="2">
        <v>8.1938200735095251E-2</v>
      </c>
      <c r="H5" s="3">
        <v>0.67975323677062982</v>
      </c>
      <c r="I5" s="3">
        <v>5.0687357756861562E-2</v>
      </c>
      <c r="J5" s="3">
        <v>33.987661838531487</v>
      </c>
      <c r="K5" s="3">
        <v>2.534367887843076</v>
      </c>
      <c r="L5" s="3">
        <v>21.4</v>
      </c>
      <c r="M5" s="3">
        <v>9.0443352436760112</v>
      </c>
    </row>
    <row r="6" spans="1:13" x14ac:dyDescent="0.3">
      <c r="A6">
        <v>5</v>
      </c>
      <c r="B6" s="2">
        <v>0.85</v>
      </c>
      <c r="C6" s="2">
        <v>6.3190635250787289E-2</v>
      </c>
      <c r="D6" s="2">
        <v>0.93333332538604741</v>
      </c>
      <c r="E6" s="2">
        <v>1.7036890309677252E-2</v>
      </c>
      <c r="F6" s="2">
        <v>0.10833333730697629</v>
      </c>
      <c r="G6" s="2">
        <v>6.2759885531802742E-2</v>
      </c>
      <c r="H6" s="3">
        <v>0.60033066654205314</v>
      </c>
      <c r="I6" s="3">
        <v>3.8880559409828597E-2</v>
      </c>
      <c r="J6" s="3">
        <v>30.01653332710266</v>
      </c>
      <c r="K6" s="3">
        <v>1.9440279704914289</v>
      </c>
      <c r="L6" s="3">
        <v>24.2</v>
      </c>
      <c r="M6" s="3">
        <v>9.6798760322640494</v>
      </c>
    </row>
    <row r="7" spans="1:13" x14ac:dyDescent="0.3">
      <c r="A7">
        <v>6</v>
      </c>
      <c r="B7" s="2">
        <v>0.85833332538604734</v>
      </c>
      <c r="C7" s="2">
        <v>6.1449514109176442E-2</v>
      </c>
      <c r="D7" s="2">
        <v>0.9354166626930237</v>
      </c>
      <c r="E7" s="2">
        <v>5.9384119298566346E-3</v>
      </c>
      <c r="F7" s="2">
        <v>0.1010416865348816</v>
      </c>
      <c r="G7" s="2">
        <v>6.4486676451819491E-2</v>
      </c>
      <c r="H7" s="3">
        <v>0.53112878036499023</v>
      </c>
      <c r="I7" s="3">
        <v>8.7030074067083098E-3</v>
      </c>
      <c r="J7" s="3">
        <v>26.55643901824951</v>
      </c>
      <c r="K7" s="3">
        <v>0.43515037033541448</v>
      </c>
      <c r="L7" s="3">
        <v>23</v>
      </c>
      <c r="M7" s="3">
        <v>7.0710678118654764</v>
      </c>
    </row>
    <row r="8" spans="1:13" x14ac:dyDescent="0.3">
      <c r="A8">
        <v>7</v>
      </c>
      <c r="B8" s="2">
        <v>0.85833332538604734</v>
      </c>
      <c r="C8" s="2">
        <v>7.1260963197418092E-2</v>
      </c>
      <c r="D8" s="2">
        <v>0.94583332538604736</v>
      </c>
      <c r="E8" s="2">
        <v>4.6584871704792056E-3</v>
      </c>
      <c r="F8" s="2">
        <v>0.1</v>
      </c>
      <c r="G8" s="2">
        <v>7.0783538326404438E-2</v>
      </c>
      <c r="H8" s="3">
        <v>0.51125802135467535</v>
      </c>
      <c r="I8" s="3">
        <v>2.704622714428179E-2</v>
      </c>
      <c r="J8" s="3">
        <v>25.562901067733769</v>
      </c>
      <c r="K8" s="3">
        <v>1.3523113572140879</v>
      </c>
      <c r="L8" s="3">
        <v>30.6</v>
      </c>
      <c r="M8" s="3">
        <v>4.6151923036857312</v>
      </c>
    </row>
    <row r="9" spans="1:13" x14ac:dyDescent="0.3">
      <c r="A9">
        <v>8</v>
      </c>
      <c r="B9" s="2">
        <v>0.85833333730697636</v>
      </c>
      <c r="C9" s="2">
        <v>7.569124900905666E-2</v>
      </c>
      <c r="D9" s="2">
        <v>0.93437499999999996</v>
      </c>
      <c r="E9" s="2">
        <v>2.1027722796100549E-2</v>
      </c>
      <c r="F9" s="2">
        <v>0.1010416626930237</v>
      </c>
      <c r="G9" s="2">
        <v>7.8523264724677092E-2</v>
      </c>
      <c r="H9" s="3">
        <v>0.5540636701583862</v>
      </c>
      <c r="I9" s="3">
        <v>1.4574160421190909E-2</v>
      </c>
      <c r="J9" s="3">
        <v>27.703183507919309</v>
      </c>
      <c r="K9" s="3">
        <v>0.72870802105954757</v>
      </c>
      <c r="L9" s="3">
        <v>35.4</v>
      </c>
      <c r="M9" s="3">
        <v>13.974977638622541</v>
      </c>
    </row>
    <row r="10" spans="1:13" x14ac:dyDescent="0.3">
      <c r="A10">
        <v>9</v>
      </c>
      <c r="B10" s="2">
        <v>0.85416666269302366</v>
      </c>
      <c r="C10" s="2">
        <v>6.9096351296694433E-2</v>
      </c>
      <c r="D10" s="2">
        <v>0.94479166269302373</v>
      </c>
      <c r="E10" s="2">
        <v>9.4613975131914597E-3</v>
      </c>
      <c r="F10" s="2">
        <v>0.109375</v>
      </c>
      <c r="G10" s="2">
        <v>6.948783441192033E-2</v>
      </c>
      <c r="H10" s="3">
        <v>0.55097319698333735</v>
      </c>
      <c r="I10" s="3">
        <v>4.0027820728482877E-2</v>
      </c>
      <c r="J10" s="3">
        <v>27.548659849166871</v>
      </c>
      <c r="K10" s="3">
        <v>2.0013910364241441</v>
      </c>
      <c r="L10" s="3">
        <v>24.6</v>
      </c>
      <c r="M10" s="3">
        <v>11.88696765369537</v>
      </c>
    </row>
    <row r="11" spans="1:13" x14ac:dyDescent="0.3">
      <c r="A11">
        <v>10</v>
      </c>
      <c r="B11" s="2">
        <v>0.84166667461395261</v>
      </c>
      <c r="C11" s="2">
        <v>7.0032233459463133E-2</v>
      </c>
      <c r="D11" s="2">
        <v>0.93437499999999996</v>
      </c>
      <c r="E11" s="2">
        <v>1.7891193741325539E-2</v>
      </c>
      <c r="F11" s="2">
        <v>0.1145833373069763</v>
      </c>
      <c r="G11" s="2">
        <v>7.3195159790440889E-2</v>
      </c>
      <c r="H11" s="3">
        <v>0.53672988605499261</v>
      </c>
      <c r="I11" s="3">
        <v>1.384529688764094E-2</v>
      </c>
      <c r="J11" s="3">
        <v>26.836494302749639</v>
      </c>
      <c r="K11" s="3">
        <v>0.69226484438204816</v>
      </c>
      <c r="L11" s="3">
        <v>25.6</v>
      </c>
      <c r="M11" s="3">
        <v>11.50217370760849</v>
      </c>
    </row>
    <row r="12" spans="1:13" x14ac:dyDescent="0.3">
      <c r="A12" t="s">
        <v>30</v>
      </c>
      <c r="B12" s="4">
        <f t="shared" ref="B12:M12" si="0">MIN(B2:B11)</f>
        <v>0.84166667461395261</v>
      </c>
      <c r="C12" s="4">
        <f t="shared" si="0"/>
        <v>6.1449514109176442E-2</v>
      </c>
      <c r="D12" s="4">
        <f t="shared" si="0"/>
        <v>0.93333332538604741</v>
      </c>
      <c r="E12" s="4">
        <f t="shared" si="0"/>
        <v>4.6584871704792056E-3</v>
      </c>
      <c r="F12" s="4">
        <f t="shared" si="0"/>
        <v>9.062501192092895E-2</v>
      </c>
      <c r="G12" s="4">
        <f t="shared" si="0"/>
        <v>6.2759885531802742E-2</v>
      </c>
      <c r="H12" s="5">
        <f t="shared" si="0"/>
        <v>0.51125802135467535</v>
      </c>
      <c r="I12" s="5">
        <f t="shared" si="0"/>
        <v>8.7030074067083098E-3</v>
      </c>
      <c r="J12" s="5">
        <f t="shared" si="0"/>
        <v>25.562901067733769</v>
      </c>
      <c r="K12" s="5">
        <f t="shared" si="0"/>
        <v>0.43515037033541448</v>
      </c>
      <c r="L12" s="5">
        <f t="shared" si="0"/>
        <v>21.4</v>
      </c>
      <c r="M12" s="5">
        <f t="shared" si="0"/>
        <v>4.6151923036857312</v>
      </c>
    </row>
    <row r="13" spans="1:13" x14ac:dyDescent="0.3">
      <c r="A13" t="s">
        <v>31</v>
      </c>
      <c r="B13" s="4">
        <f t="shared" ref="B13:M13" si="1">MAX(B2:B11)</f>
        <v>0.87499998807907109</v>
      </c>
      <c r="C13" s="4">
        <f t="shared" si="1"/>
        <v>8.1223285951937368E-2</v>
      </c>
      <c r="D13" s="4">
        <f t="shared" si="1"/>
        <v>0.95208333730697636</v>
      </c>
      <c r="E13" s="4">
        <f t="shared" si="1"/>
        <v>2.1027722796100549E-2</v>
      </c>
      <c r="F13" s="4">
        <f t="shared" si="1"/>
        <v>0.1145833373069763</v>
      </c>
      <c r="G13" s="4">
        <f t="shared" si="1"/>
        <v>8.2136615001314472E-2</v>
      </c>
      <c r="H13" s="5">
        <f t="shared" si="1"/>
        <v>1.873386372566223</v>
      </c>
      <c r="I13" s="5">
        <f t="shared" si="1"/>
        <v>0.22412091738447959</v>
      </c>
      <c r="J13" s="5">
        <f t="shared" si="1"/>
        <v>93.66931862831116</v>
      </c>
      <c r="K13" s="5">
        <f t="shared" si="1"/>
        <v>11.206045869223979</v>
      </c>
      <c r="L13" s="5">
        <f t="shared" si="1"/>
        <v>35.4</v>
      </c>
      <c r="M13" s="5">
        <f t="shared" si="1"/>
        <v>13.974977638622541</v>
      </c>
    </row>
    <row r="14" spans="1:13" x14ac:dyDescent="0.3">
      <c r="A14" t="s">
        <v>32</v>
      </c>
      <c r="B14" s="4">
        <f t="shared" ref="B14:M14" si="2">AVERAGE(B2:B11)</f>
        <v>0.85833333253860467</v>
      </c>
      <c r="C14" s="4">
        <f t="shared" si="2"/>
        <v>7.145390935064011E-2</v>
      </c>
      <c r="D14" s="4">
        <f t="shared" si="2"/>
        <v>0.94229166507720952</v>
      </c>
      <c r="E14" s="4">
        <f t="shared" si="2"/>
        <v>1.2729487943108945E-2</v>
      </c>
      <c r="F14" s="4">
        <f t="shared" si="2"/>
        <v>0.10375000357627868</v>
      </c>
      <c r="G14" s="4">
        <f t="shared" si="2"/>
        <v>7.320682109255143E-2</v>
      </c>
      <c r="H14" s="5">
        <f t="shared" si="2"/>
        <v>0.76203189306259145</v>
      </c>
      <c r="I14" s="5">
        <f t="shared" si="2"/>
        <v>4.8503511203841221E-2</v>
      </c>
      <c r="J14" s="5">
        <f t="shared" si="2"/>
        <v>38.101594653129588</v>
      </c>
      <c r="K14" s="5">
        <f t="shared" si="2"/>
        <v>2.425175560192061</v>
      </c>
      <c r="L14" s="5">
        <f t="shared" si="2"/>
        <v>26.74</v>
      </c>
      <c r="M14" s="5">
        <f t="shared" si="2"/>
        <v>10.257512375755015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E2" sqref="E2:E6"/>
    </sheetView>
  </sheetViews>
  <sheetFormatPr defaultRowHeight="14.4" x14ac:dyDescent="0.3"/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2</v>
      </c>
      <c r="B2" t="s">
        <v>0</v>
      </c>
      <c r="C2" t="s">
        <v>25</v>
      </c>
      <c r="D2">
        <v>9.8408999999999995</v>
      </c>
      <c r="E2">
        <v>0.36349999999999999</v>
      </c>
      <c r="F2" t="s">
        <v>26</v>
      </c>
    </row>
    <row r="3" spans="1:6" x14ac:dyDescent="0.3">
      <c r="A3" t="s">
        <v>3</v>
      </c>
      <c r="B3" t="s">
        <v>0</v>
      </c>
      <c r="C3" t="s">
        <v>25</v>
      </c>
      <c r="D3">
        <v>14.3094</v>
      </c>
      <c r="E3">
        <v>0.11169999999999999</v>
      </c>
      <c r="F3" t="s">
        <v>26</v>
      </c>
    </row>
    <row r="4" spans="1:6" x14ac:dyDescent="0.3">
      <c r="A4" t="s">
        <v>27</v>
      </c>
      <c r="B4" t="s">
        <v>0</v>
      </c>
      <c r="C4" t="s">
        <v>25</v>
      </c>
      <c r="D4">
        <v>41.0291</v>
      </c>
      <c r="E4">
        <v>0</v>
      </c>
      <c r="F4" t="s">
        <v>28</v>
      </c>
    </row>
    <row r="5" spans="1:6" x14ac:dyDescent="0.3">
      <c r="A5" t="s">
        <v>5</v>
      </c>
      <c r="B5" t="s">
        <v>0</v>
      </c>
      <c r="C5" t="s">
        <v>25</v>
      </c>
      <c r="D5">
        <v>7.2043999999999997</v>
      </c>
      <c r="E5">
        <v>0.61580000000000001</v>
      </c>
      <c r="F5" t="s">
        <v>26</v>
      </c>
    </row>
    <row r="6" spans="1:6" x14ac:dyDescent="0.3">
      <c r="A6" t="s">
        <v>29</v>
      </c>
      <c r="B6" t="s">
        <v>0</v>
      </c>
      <c r="C6" t="s">
        <v>25</v>
      </c>
      <c r="D6">
        <v>6.0925000000000002</v>
      </c>
      <c r="E6">
        <v>0.73060000000000003</v>
      </c>
      <c r="F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2025-05-07T06:17:26Z</dcterms:created>
  <dcterms:modified xsi:type="dcterms:W3CDTF">2025-07-14T21:04:11Z</dcterms:modified>
</cp:coreProperties>
</file>