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636FB98A-AAD0-4F18-B96A-1D54FDC1AA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yniki" sheetId="1" r:id="rId1"/>
    <sheet name="Statystyki" sheetId="2" r:id="rId2"/>
    <sheet name="Test Friedmana" sheetId="3" r:id="rId3"/>
  </sheets>
  <definedNames>
    <definedName name="_xlnm._FilterDatabase" localSheetId="0" hidden="1">Wyniki!$A$1:$I$46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G13" i="2"/>
  <c r="F13" i="2"/>
  <c r="E13" i="2"/>
  <c r="D13" i="2"/>
  <c r="C13" i="2"/>
  <c r="N12" i="2"/>
  <c r="M12" i="2"/>
  <c r="L12" i="2"/>
  <c r="K12" i="2"/>
  <c r="J12" i="2"/>
  <c r="I12" i="2"/>
  <c r="H12" i="2"/>
  <c r="G12" i="2"/>
  <c r="F12" i="2"/>
  <c r="E12" i="2"/>
  <c r="D12" i="2"/>
  <c r="C12" i="2"/>
  <c r="N11" i="2"/>
  <c r="M11" i="2"/>
  <c r="L11" i="2"/>
  <c r="K11" i="2"/>
  <c r="J11" i="2"/>
  <c r="I11" i="2"/>
  <c r="H11" i="2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<sst xmlns="http://schemas.openxmlformats.org/spreadsheetml/2006/main" count="52" uniqueCount="35">
  <si>
    <t>Pool size</t>
  </si>
  <si>
    <t>Stride</t>
  </si>
  <si>
    <t>Fold</t>
  </si>
  <si>
    <t>Dokładność walidacji</t>
  </si>
  <si>
    <t>Dokładność treningowa</t>
  </si>
  <si>
    <t>Czas treningu (s)</t>
  </si>
  <si>
    <t>Liczba epok</t>
  </si>
  <si>
    <t>Overfitting</t>
  </si>
  <si>
    <t>Czas treningu pojedynczej epoki (s)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</si>
  <si>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</si>
  <si>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</si>
  <si>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</si>
  <si>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</si>
  <si>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</si>
  <si>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</si>
  <si>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</si>
  <si>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</si>
  <si>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</si>
  <si>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</si>
  <si>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</si>
  <si>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</si>
  <si>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min</t>
  </si>
  <si>
    <t>max</t>
  </si>
  <si>
    <t>średnia</t>
  </si>
  <si>
    <t>Metryka</t>
  </si>
  <si>
    <t>Porównywana zmienna</t>
  </si>
  <si>
    <t>Typ testu</t>
  </si>
  <si>
    <t>Statystyka Friedmana</t>
  </si>
  <si>
    <t>Wartość p</t>
  </si>
  <si>
    <t>Interpretacja</t>
  </si>
  <si>
    <t>Group</t>
  </si>
  <si>
    <t>pojedynczy</t>
  </si>
  <si>
    <t>ℹ️ Brak statystycznie istotnych różnic między grupami.</t>
  </si>
  <si>
    <t>✅ Różnice między grupami są statystycznie istotne.</t>
  </si>
  <si>
    <t>OverfitAbs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</si>
</sst>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0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M9" sqref="M9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</v>
      </c>
      <c r="B2">
        <v>1</v>
      </c>
      <c r="C2">
        <v>1</v>
      </c>
      <c r="D2">
        <v>0.89583331346511841</v>
      </c>
      <c r="E2">
        <v>0.953125</v>
      </c>
      <c r="F2">
        <v>308.83303809165949</v>
      </c>
      <c r="G2">
        <v>9</v>
      </c>
      <c r="H2">
        <v>7.2916686534881592E-2</v>
      </c>
      <c r="I2">
        <v>6.1766607618331886</v>
      </c>
    </row>
    <row r="3" spans="1:9" x14ac:dyDescent="0.3">
      <c r="A3">
        <v>2</v>
      </c>
      <c r="B3">
        <v>1</v>
      </c>
      <c r="C3">
        <v>2</v>
      </c>
      <c r="D3">
        <v>0.83333331346511841</v>
      </c>
      <c r="E3">
        <v>0.93229168653488159</v>
      </c>
      <c r="F3">
        <v>318.78386354446411</v>
      </c>
      <c r="G3">
        <v>48</v>
      </c>
      <c r="H3">
        <v>0.13020837306976321</v>
      </c>
      <c r="I3">
        <v>6.3756772708892822</v>
      </c>
    </row>
    <row r="4" spans="1:9" x14ac:dyDescent="0.3">
      <c r="A4">
        <v>2</v>
      </c>
      <c r="B4">
        <v>1</v>
      </c>
      <c r="C4">
        <v>3</v>
      </c>
      <c r="D4">
        <v>0.875</v>
      </c>
      <c r="E4">
        <v>0.953125</v>
      </c>
      <c r="F4">
        <v>308.23726892471308</v>
      </c>
      <c r="G4">
        <v>43</v>
      </c>
      <c r="H4">
        <v>8.3333313465118408E-2</v>
      </c>
      <c r="I4">
        <v>6.1647453784942616</v>
      </c>
    </row>
    <row r="5" spans="1:9" x14ac:dyDescent="0.3">
      <c r="A5">
        <v>2</v>
      </c>
      <c r="B5">
        <v>1</v>
      </c>
      <c r="C5">
        <v>4</v>
      </c>
      <c r="D5">
        <v>0.85416668653488159</v>
      </c>
      <c r="E5">
        <v>0.95833331346511841</v>
      </c>
      <c r="F5">
        <v>305.2556095123291</v>
      </c>
      <c r="G5">
        <v>15</v>
      </c>
      <c r="H5">
        <v>0.13020831346511841</v>
      </c>
      <c r="I5">
        <v>6.1051121902465821</v>
      </c>
    </row>
    <row r="6" spans="1:9" x14ac:dyDescent="0.3">
      <c r="A6">
        <v>2</v>
      </c>
      <c r="B6">
        <v>1</v>
      </c>
      <c r="C6">
        <v>5</v>
      </c>
      <c r="D6">
        <v>0.875</v>
      </c>
      <c r="E6">
        <v>0.95833331346511841</v>
      </c>
      <c r="F6">
        <v>324.54254293441772</v>
      </c>
      <c r="G6">
        <v>18</v>
      </c>
      <c r="H6">
        <v>9.8958313465118408E-2</v>
      </c>
      <c r="I6">
        <v>6.4908508586883542</v>
      </c>
    </row>
    <row r="7" spans="1:9" x14ac:dyDescent="0.3">
      <c r="A7">
        <v>2</v>
      </c>
      <c r="B7">
        <v>2</v>
      </c>
      <c r="C7">
        <v>1</v>
      </c>
      <c r="D7">
        <v>0.9375</v>
      </c>
      <c r="E7">
        <v>0.953125</v>
      </c>
      <c r="F7">
        <v>83.802555084228516</v>
      </c>
      <c r="G7">
        <v>11</v>
      </c>
      <c r="H7">
        <v>3.125E-2</v>
      </c>
      <c r="I7">
        <v>1.6760511016845701</v>
      </c>
    </row>
    <row r="8" spans="1:9" x14ac:dyDescent="0.3">
      <c r="A8">
        <v>2</v>
      </c>
      <c r="B8">
        <v>2</v>
      </c>
      <c r="C8">
        <v>2</v>
      </c>
      <c r="D8">
        <v>0.83333331346511841</v>
      </c>
      <c r="E8">
        <v>0.95833331346511841</v>
      </c>
      <c r="F8">
        <v>78.293676853179932</v>
      </c>
      <c r="G8">
        <v>10</v>
      </c>
      <c r="H8">
        <v>0.13020837306976321</v>
      </c>
      <c r="I8">
        <v>1.565873537063599</v>
      </c>
    </row>
    <row r="9" spans="1:9" x14ac:dyDescent="0.3">
      <c r="A9">
        <v>2</v>
      </c>
      <c r="B9">
        <v>2</v>
      </c>
      <c r="C9">
        <v>3</v>
      </c>
      <c r="D9">
        <v>0.85416668653488159</v>
      </c>
      <c r="E9">
        <v>0.953125</v>
      </c>
      <c r="F9">
        <v>80.137832880020142</v>
      </c>
      <c r="G9">
        <v>12</v>
      </c>
      <c r="H9">
        <v>0.1041666269302368</v>
      </c>
      <c r="I9">
        <v>1.6027566576004031</v>
      </c>
    </row>
    <row r="10" spans="1:9" x14ac:dyDescent="0.3">
      <c r="A10">
        <v>2</v>
      </c>
      <c r="B10">
        <v>2</v>
      </c>
      <c r="C10">
        <v>4</v>
      </c>
      <c r="D10">
        <v>0.875</v>
      </c>
      <c r="E10">
        <v>0.95833331346511841</v>
      </c>
      <c r="F10">
        <v>81.249635219573975</v>
      </c>
      <c r="G10">
        <v>39</v>
      </c>
      <c r="H10">
        <v>9.375E-2</v>
      </c>
      <c r="I10">
        <v>1.62499270439148</v>
      </c>
    </row>
    <row r="11" spans="1:9" x14ac:dyDescent="0.3">
      <c r="A11">
        <v>2</v>
      </c>
      <c r="B11">
        <v>2</v>
      </c>
      <c r="C11">
        <v>5</v>
      </c>
      <c r="D11">
        <v>0.875</v>
      </c>
      <c r="E11">
        <v>0.96354168653488159</v>
      </c>
      <c r="F11">
        <v>79.984056711196899</v>
      </c>
      <c r="G11">
        <v>15</v>
      </c>
      <c r="H11">
        <v>9.8958313465118408E-2</v>
      </c>
      <c r="I11">
        <v>1.5996811342239381</v>
      </c>
    </row>
    <row r="12" spans="1:9" x14ac:dyDescent="0.3">
      <c r="A12">
        <v>2</v>
      </c>
      <c r="B12">
        <v>3</v>
      </c>
      <c r="C12">
        <v>1</v>
      </c>
      <c r="D12">
        <v>0.9375</v>
      </c>
      <c r="E12">
        <v>0.953125</v>
      </c>
      <c r="F12">
        <v>42.532122135162354</v>
      </c>
      <c r="G12">
        <v>33</v>
      </c>
      <c r="H12">
        <v>2.6041686534881588E-2</v>
      </c>
      <c r="I12">
        <v>0.85064244270324707</v>
      </c>
    </row>
    <row r="13" spans="1:9" x14ac:dyDescent="0.3">
      <c r="A13">
        <v>2</v>
      </c>
      <c r="B13">
        <v>3</v>
      </c>
      <c r="C13">
        <v>2</v>
      </c>
      <c r="D13">
        <v>0.8125</v>
      </c>
      <c r="E13">
        <v>0.94791668653488159</v>
      </c>
      <c r="F13">
        <v>42.731437683105469</v>
      </c>
      <c r="G13">
        <v>16</v>
      </c>
      <c r="H13">
        <v>0.15104168653488159</v>
      </c>
      <c r="I13">
        <v>0.85462875366210933</v>
      </c>
    </row>
    <row r="14" spans="1:9" x14ac:dyDescent="0.3">
      <c r="A14">
        <v>2</v>
      </c>
      <c r="B14">
        <v>3</v>
      </c>
      <c r="C14">
        <v>3</v>
      </c>
      <c r="D14">
        <v>0.875</v>
      </c>
      <c r="E14">
        <v>0.95833331346511841</v>
      </c>
      <c r="F14">
        <v>46.072234153747559</v>
      </c>
      <c r="G14">
        <v>25</v>
      </c>
      <c r="H14">
        <v>8.3333313465118408E-2</v>
      </c>
      <c r="I14">
        <v>0.9214446830749512</v>
      </c>
    </row>
    <row r="15" spans="1:9" x14ac:dyDescent="0.3">
      <c r="A15">
        <v>2</v>
      </c>
      <c r="B15">
        <v>3</v>
      </c>
      <c r="C15">
        <v>4</v>
      </c>
      <c r="D15">
        <v>0.89583331346511841</v>
      </c>
      <c r="E15">
        <v>0.95833331346511841</v>
      </c>
      <c r="F15">
        <v>49.640512466430657</v>
      </c>
      <c r="G15">
        <v>35</v>
      </c>
      <c r="H15">
        <v>7.8125E-2</v>
      </c>
      <c r="I15">
        <v>0.99281024932861317</v>
      </c>
    </row>
    <row r="16" spans="1:9" x14ac:dyDescent="0.3">
      <c r="A16">
        <v>2</v>
      </c>
      <c r="B16">
        <v>3</v>
      </c>
      <c r="C16">
        <v>5</v>
      </c>
      <c r="D16">
        <v>0.89583331346511841</v>
      </c>
      <c r="E16">
        <v>0.94791668653488159</v>
      </c>
      <c r="F16">
        <v>48.716449737548828</v>
      </c>
      <c r="G16">
        <v>37</v>
      </c>
      <c r="H16">
        <v>7.2916686534881592E-2</v>
      </c>
      <c r="I16">
        <v>0.97432899475097656</v>
      </c>
    </row>
    <row r="17" spans="1:9" x14ac:dyDescent="0.3">
      <c r="A17">
        <v>3</v>
      </c>
      <c r="B17">
        <v>1</v>
      </c>
      <c r="C17">
        <v>1</v>
      </c>
      <c r="D17">
        <v>0.89583331346511841</v>
      </c>
      <c r="E17">
        <v>0.94791668653488159</v>
      </c>
      <c r="F17">
        <v>382.2555034160614</v>
      </c>
      <c r="G17">
        <v>9</v>
      </c>
      <c r="H17">
        <v>6.7708373069763184E-2</v>
      </c>
      <c r="I17">
        <v>7.6451100683212276</v>
      </c>
    </row>
    <row r="18" spans="1:9" x14ac:dyDescent="0.3">
      <c r="A18">
        <v>3</v>
      </c>
      <c r="B18">
        <v>1</v>
      </c>
      <c r="C18">
        <v>2</v>
      </c>
      <c r="D18">
        <v>0.8125</v>
      </c>
      <c r="E18">
        <v>0.953125</v>
      </c>
      <c r="F18">
        <v>399.59878969192499</v>
      </c>
      <c r="G18">
        <v>10</v>
      </c>
      <c r="H18">
        <v>0.15625</v>
      </c>
      <c r="I18">
        <v>7.9919757938384999</v>
      </c>
    </row>
    <row r="19" spans="1:9" x14ac:dyDescent="0.3">
      <c r="A19">
        <v>3</v>
      </c>
      <c r="B19">
        <v>1</v>
      </c>
      <c r="C19">
        <v>3</v>
      </c>
      <c r="D19">
        <v>0.875</v>
      </c>
      <c r="E19">
        <v>0.94270831346511841</v>
      </c>
      <c r="F19">
        <v>366.45550107955933</v>
      </c>
      <c r="G19">
        <v>32</v>
      </c>
      <c r="H19">
        <v>9.8958313465118408E-2</v>
      </c>
      <c r="I19">
        <v>7.3291100215911866</v>
      </c>
    </row>
    <row r="20" spans="1:9" x14ac:dyDescent="0.3">
      <c r="A20">
        <v>3</v>
      </c>
      <c r="B20">
        <v>1</v>
      </c>
      <c r="C20">
        <v>4</v>
      </c>
      <c r="D20">
        <v>0.83333331346511841</v>
      </c>
      <c r="E20">
        <v>0.94791668653488159</v>
      </c>
      <c r="F20">
        <v>378.52477693557739</v>
      </c>
      <c r="G20">
        <v>32</v>
      </c>
      <c r="H20">
        <v>0.140625</v>
      </c>
      <c r="I20">
        <v>7.5704955387115476</v>
      </c>
    </row>
    <row r="21" spans="1:9" x14ac:dyDescent="0.3">
      <c r="A21">
        <v>3</v>
      </c>
      <c r="B21">
        <v>1</v>
      </c>
      <c r="C21">
        <v>5</v>
      </c>
      <c r="D21">
        <v>0.89583331346511841</v>
      </c>
      <c r="E21">
        <v>0.9375</v>
      </c>
      <c r="F21">
        <v>382.98949146270752</v>
      </c>
      <c r="G21">
        <v>19</v>
      </c>
      <c r="H21">
        <v>7.8125E-2</v>
      </c>
      <c r="I21">
        <v>7.6597898292541506</v>
      </c>
    </row>
    <row r="22" spans="1:9" x14ac:dyDescent="0.3">
      <c r="A22">
        <v>3</v>
      </c>
      <c r="B22">
        <v>2</v>
      </c>
      <c r="C22">
        <v>1</v>
      </c>
      <c r="D22">
        <v>0.9375</v>
      </c>
      <c r="E22">
        <v>0.90625</v>
      </c>
      <c r="F22">
        <v>98.464617252349854</v>
      </c>
      <c r="G22">
        <v>40</v>
      </c>
      <c r="H22">
        <v>3.125E-2</v>
      </c>
      <c r="I22">
        <v>1.969292345046997</v>
      </c>
    </row>
    <row r="23" spans="1:9" x14ac:dyDescent="0.3">
      <c r="A23">
        <v>3</v>
      </c>
      <c r="B23">
        <v>2</v>
      </c>
      <c r="C23">
        <v>2</v>
      </c>
      <c r="D23">
        <v>0.8125</v>
      </c>
      <c r="E23">
        <v>0.95833331346511841</v>
      </c>
      <c r="F23">
        <v>93.333171367645264</v>
      </c>
      <c r="G23">
        <v>11</v>
      </c>
      <c r="H23">
        <v>0.15625</v>
      </c>
      <c r="I23">
        <v>1.866663427352905</v>
      </c>
    </row>
    <row r="24" spans="1:9" x14ac:dyDescent="0.3">
      <c r="A24">
        <v>3</v>
      </c>
      <c r="B24">
        <v>2</v>
      </c>
      <c r="C24">
        <v>3</v>
      </c>
      <c r="D24">
        <v>0.85416668653488159</v>
      </c>
      <c r="E24">
        <v>0.88541668653488159</v>
      </c>
      <c r="F24">
        <v>105.1213359832764</v>
      </c>
      <c r="G24">
        <v>12</v>
      </c>
      <c r="H24">
        <v>9.8958313465118408E-2</v>
      </c>
      <c r="I24">
        <v>2.102426719665528</v>
      </c>
    </row>
    <row r="25" spans="1:9" x14ac:dyDescent="0.3">
      <c r="A25">
        <v>3</v>
      </c>
      <c r="B25">
        <v>2</v>
      </c>
      <c r="C25">
        <v>4</v>
      </c>
      <c r="D25">
        <v>0.85416668653488159</v>
      </c>
      <c r="E25">
        <v>0.94791668653488159</v>
      </c>
      <c r="F25">
        <v>87.031686305999756</v>
      </c>
      <c r="G25">
        <v>33</v>
      </c>
      <c r="H25">
        <v>0.13020831346511841</v>
      </c>
      <c r="I25">
        <v>1.7406337261199949</v>
      </c>
    </row>
    <row r="26" spans="1:9" x14ac:dyDescent="0.3">
      <c r="A26">
        <v>3</v>
      </c>
      <c r="B26">
        <v>2</v>
      </c>
      <c r="C26">
        <v>5</v>
      </c>
      <c r="D26">
        <v>0.875</v>
      </c>
      <c r="E26">
        <v>0.91666668653488159</v>
      </c>
      <c r="F26">
        <v>89.994498014450073</v>
      </c>
      <c r="G26">
        <v>20</v>
      </c>
      <c r="H26">
        <v>8.3333313465118408E-2</v>
      </c>
      <c r="I26">
        <v>1.7998899602890019</v>
      </c>
    </row>
    <row r="27" spans="1:9" x14ac:dyDescent="0.3">
      <c r="A27">
        <v>3</v>
      </c>
      <c r="B27">
        <v>3</v>
      </c>
      <c r="C27">
        <v>1</v>
      </c>
      <c r="D27">
        <v>0.91666668653488159</v>
      </c>
      <c r="E27">
        <v>0.94270831346511841</v>
      </c>
      <c r="F27">
        <v>48.741600275039673</v>
      </c>
      <c r="G27">
        <v>28</v>
      </c>
      <c r="H27">
        <v>5.2083313465118408E-2</v>
      </c>
      <c r="I27">
        <v>0.97483200550079341</v>
      </c>
    </row>
    <row r="28" spans="1:9" x14ac:dyDescent="0.3">
      <c r="A28">
        <v>3</v>
      </c>
      <c r="B28">
        <v>3</v>
      </c>
      <c r="C28">
        <v>2</v>
      </c>
      <c r="D28">
        <v>0.83333331346511841</v>
      </c>
      <c r="E28">
        <v>0.96875</v>
      </c>
      <c r="F28">
        <v>54.140362024307251</v>
      </c>
      <c r="G28">
        <v>27</v>
      </c>
      <c r="H28">
        <v>0.13541668653488159</v>
      </c>
      <c r="I28">
        <v>1.0828072404861451</v>
      </c>
    </row>
    <row r="29" spans="1:9" x14ac:dyDescent="0.3">
      <c r="A29">
        <v>3</v>
      </c>
      <c r="B29">
        <v>3</v>
      </c>
      <c r="C29">
        <v>3</v>
      </c>
      <c r="D29">
        <v>0.83333331346511841</v>
      </c>
      <c r="E29">
        <v>0.9375</v>
      </c>
      <c r="F29">
        <v>48.761569499969482</v>
      </c>
      <c r="G29">
        <v>16</v>
      </c>
      <c r="H29">
        <v>0.13020837306976321</v>
      </c>
      <c r="I29">
        <v>0.97523138999938963</v>
      </c>
    </row>
    <row r="30" spans="1:9" x14ac:dyDescent="0.3">
      <c r="A30">
        <v>3</v>
      </c>
      <c r="B30">
        <v>3</v>
      </c>
      <c r="C30">
        <v>4</v>
      </c>
      <c r="D30">
        <v>0.875</v>
      </c>
      <c r="E30">
        <v>0.95833331346511841</v>
      </c>
      <c r="F30">
        <v>47.432051658630371</v>
      </c>
      <c r="G30">
        <v>34</v>
      </c>
      <c r="H30">
        <v>0.10416668653488161</v>
      </c>
      <c r="I30">
        <v>0.9486410331726074</v>
      </c>
    </row>
    <row r="31" spans="1:9" x14ac:dyDescent="0.3">
      <c r="A31">
        <v>3</v>
      </c>
      <c r="B31">
        <v>3</v>
      </c>
      <c r="C31">
        <v>5</v>
      </c>
      <c r="D31">
        <v>0.91666668653488159</v>
      </c>
      <c r="E31">
        <v>0.96354168653488159</v>
      </c>
      <c r="F31">
        <v>48.626386165618896</v>
      </c>
      <c r="G31">
        <v>44</v>
      </c>
      <c r="H31">
        <v>4.6875E-2</v>
      </c>
      <c r="I31">
        <v>0.97252772331237791</v>
      </c>
    </row>
    <row r="32" spans="1:9" x14ac:dyDescent="0.3">
      <c r="A32">
        <v>4</v>
      </c>
      <c r="B32">
        <v>1</v>
      </c>
      <c r="C32">
        <v>1</v>
      </c>
      <c r="D32">
        <v>0.89583331346511841</v>
      </c>
      <c r="E32">
        <v>0.953125</v>
      </c>
      <c r="F32">
        <v>366.70416212081909</v>
      </c>
      <c r="G32">
        <v>16</v>
      </c>
      <c r="H32">
        <v>5.7291686534881592E-2</v>
      </c>
      <c r="I32">
        <v>7.3340832424163818</v>
      </c>
    </row>
    <row r="33" spans="1:9" x14ac:dyDescent="0.3">
      <c r="A33">
        <v>4</v>
      </c>
      <c r="B33">
        <v>1</v>
      </c>
      <c r="C33">
        <v>2</v>
      </c>
      <c r="D33">
        <v>0.79166668653488159</v>
      </c>
      <c r="E33">
        <v>0.953125</v>
      </c>
      <c r="F33">
        <v>365.83827686309809</v>
      </c>
      <c r="G33">
        <v>6</v>
      </c>
      <c r="H33">
        <v>0.17708331346511841</v>
      </c>
      <c r="I33">
        <v>7.3167655372619613</v>
      </c>
    </row>
    <row r="34" spans="1:9" x14ac:dyDescent="0.3">
      <c r="A34">
        <v>4</v>
      </c>
      <c r="B34">
        <v>1</v>
      </c>
      <c r="C34">
        <v>3</v>
      </c>
      <c r="D34">
        <v>0.83333331346511841</v>
      </c>
      <c r="E34">
        <v>0.92708331346511841</v>
      </c>
      <c r="F34">
        <v>366.64720916748053</v>
      </c>
      <c r="G34">
        <v>12</v>
      </c>
      <c r="H34">
        <v>0.13020837306976321</v>
      </c>
      <c r="I34">
        <v>7.3329441833496114</v>
      </c>
    </row>
    <row r="35" spans="1:9" x14ac:dyDescent="0.3">
      <c r="A35">
        <v>4</v>
      </c>
      <c r="B35">
        <v>1</v>
      </c>
      <c r="C35">
        <v>4</v>
      </c>
      <c r="D35">
        <v>0.8125</v>
      </c>
      <c r="E35">
        <v>0.94270831346511841</v>
      </c>
      <c r="F35">
        <v>383.78906297683722</v>
      </c>
      <c r="G35">
        <v>10</v>
      </c>
      <c r="H35">
        <v>0.16145831346511841</v>
      </c>
      <c r="I35">
        <v>7.6757812595367447</v>
      </c>
    </row>
    <row r="36" spans="1:9" x14ac:dyDescent="0.3">
      <c r="A36">
        <v>4</v>
      </c>
      <c r="B36">
        <v>1</v>
      </c>
      <c r="C36">
        <v>5</v>
      </c>
      <c r="D36">
        <v>0.875</v>
      </c>
      <c r="E36">
        <v>0.95833331346511841</v>
      </c>
      <c r="F36">
        <v>358.31357908248901</v>
      </c>
      <c r="G36">
        <v>42</v>
      </c>
      <c r="H36">
        <v>9.8958313465118408E-2</v>
      </c>
      <c r="I36">
        <v>7.16627158164978</v>
      </c>
    </row>
    <row r="37" spans="1:9" x14ac:dyDescent="0.3">
      <c r="A37">
        <v>4</v>
      </c>
      <c r="B37">
        <v>2</v>
      </c>
      <c r="C37">
        <v>1</v>
      </c>
      <c r="D37">
        <v>0.9375</v>
      </c>
      <c r="E37">
        <v>0.953125</v>
      </c>
      <c r="F37">
        <v>85.720594882965088</v>
      </c>
      <c r="G37">
        <v>28</v>
      </c>
      <c r="H37">
        <v>2.0833313465118412E-2</v>
      </c>
      <c r="I37">
        <v>1.7144118976593019</v>
      </c>
    </row>
    <row r="38" spans="1:9" x14ac:dyDescent="0.3">
      <c r="A38">
        <v>4</v>
      </c>
      <c r="B38">
        <v>2</v>
      </c>
      <c r="C38">
        <v>2</v>
      </c>
      <c r="D38">
        <v>0.8125</v>
      </c>
      <c r="E38">
        <v>0.93229168653488159</v>
      </c>
      <c r="F38">
        <v>92.627766370773315</v>
      </c>
      <c r="G38">
        <v>25</v>
      </c>
      <c r="H38">
        <v>0.15104168653488159</v>
      </c>
      <c r="I38">
        <v>1.852555327415466</v>
      </c>
    </row>
    <row r="39" spans="1:9" x14ac:dyDescent="0.3">
      <c r="A39">
        <v>4</v>
      </c>
      <c r="B39">
        <v>2</v>
      </c>
      <c r="C39">
        <v>3</v>
      </c>
      <c r="D39">
        <v>0.85416668653488159</v>
      </c>
      <c r="E39">
        <v>0.93229168653488159</v>
      </c>
      <c r="F39">
        <v>90.307786703109741</v>
      </c>
      <c r="G39">
        <v>35</v>
      </c>
      <c r="H39">
        <v>0.1041666269302368</v>
      </c>
      <c r="I39">
        <v>1.806155734062195</v>
      </c>
    </row>
    <row r="40" spans="1:9" x14ac:dyDescent="0.3">
      <c r="A40">
        <v>4</v>
      </c>
      <c r="B40">
        <v>2</v>
      </c>
      <c r="C40">
        <v>4</v>
      </c>
      <c r="D40">
        <v>0.85416668653488159</v>
      </c>
      <c r="E40">
        <v>0.96875</v>
      </c>
      <c r="F40">
        <v>86.514018535614014</v>
      </c>
      <c r="G40">
        <v>22</v>
      </c>
      <c r="H40">
        <v>0.1197916269302368</v>
      </c>
      <c r="I40">
        <v>1.73028037071228</v>
      </c>
    </row>
    <row r="41" spans="1:9" x14ac:dyDescent="0.3">
      <c r="A41">
        <v>4</v>
      </c>
      <c r="B41">
        <v>2</v>
      </c>
      <c r="C41">
        <v>5</v>
      </c>
      <c r="D41">
        <v>0.89583331346511841</v>
      </c>
      <c r="E41">
        <v>0.94270831346511841</v>
      </c>
      <c r="F41">
        <v>88.79254162311554</v>
      </c>
      <c r="G41">
        <v>15</v>
      </c>
      <c r="H41">
        <v>6.25E-2</v>
      </c>
      <c r="I41">
        <v>1.775850832462311</v>
      </c>
    </row>
    <row r="42" spans="1:9" x14ac:dyDescent="0.3">
      <c r="A42">
        <v>4</v>
      </c>
      <c r="B42">
        <v>3</v>
      </c>
      <c r="C42">
        <v>1</v>
      </c>
      <c r="D42">
        <v>0.91666668653488159</v>
      </c>
      <c r="E42">
        <v>0.94791668653488159</v>
      </c>
      <c r="F42">
        <v>39.330698728561401</v>
      </c>
      <c r="G42">
        <v>22</v>
      </c>
      <c r="H42">
        <v>4.1666626930236823E-2</v>
      </c>
      <c r="I42">
        <v>0.78661397457122806</v>
      </c>
    </row>
    <row r="43" spans="1:9" x14ac:dyDescent="0.3">
      <c r="A43">
        <v>4</v>
      </c>
      <c r="B43">
        <v>3</v>
      </c>
      <c r="C43">
        <v>2</v>
      </c>
      <c r="D43">
        <v>0.8125</v>
      </c>
      <c r="E43">
        <v>0.94270831346511841</v>
      </c>
      <c r="F43">
        <v>38.153528928756707</v>
      </c>
      <c r="G43">
        <v>43</v>
      </c>
      <c r="H43">
        <v>0.14583331346511841</v>
      </c>
      <c r="I43">
        <v>0.76307057857513416</v>
      </c>
    </row>
    <row r="44" spans="1:9" x14ac:dyDescent="0.3">
      <c r="A44">
        <v>4</v>
      </c>
      <c r="B44">
        <v>3</v>
      </c>
      <c r="C44">
        <v>3</v>
      </c>
      <c r="D44">
        <v>0.875</v>
      </c>
      <c r="E44">
        <v>0.94791668653488159</v>
      </c>
      <c r="F44">
        <v>39.126266717910767</v>
      </c>
      <c r="G44">
        <v>24</v>
      </c>
      <c r="H44">
        <v>7.8125E-2</v>
      </c>
      <c r="I44">
        <v>0.78252533435821536</v>
      </c>
    </row>
    <row r="45" spans="1:9" x14ac:dyDescent="0.3">
      <c r="A45">
        <v>4</v>
      </c>
      <c r="B45">
        <v>3</v>
      </c>
      <c r="C45">
        <v>4</v>
      </c>
      <c r="D45">
        <v>0.85416668653488159</v>
      </c>
      <c r="E45">
        <v>0.984375</v>
      </c>
      <c r="F45">
        <v>62.994474649429321</v>
      </c>
      <c r="G45">
        <v>19</v>
      </c>
      <c r="H45">
        <v>0.13020831346511841</v>
      </c>
      <c r="I45">
        <v>1.259889492988586</v>
      </c>
    </row>
    <row r="46" spans="1:9" x14ac:dyDescent="0.3">
      <c r="A46">
        <v>4</v>
      </c>
      <c r="B46">
        <v>3</v>
      </c>
      <c r="C46">
        <v>5</v>
      </c>
      <c r="D46">
        <v>0.89583331346511841</v>
      </c>
      <c r="E46">
        <v>0.95833331346511841</v>
      </c>
      <c r="F46">
        <v>50.720672845840447</v>
      </c>
      <c r="G46">
        <v>31</v>
      </c>
      <c r="H46">
        <v>6.7708373069763184E-2</v>
      </c>
      <c r="I46">
        <v>1.0144134569168091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"/>
  <sheetViews>
    <sheetView topLeftCell="B1" zoomScale="115" zoomScaleNormal="115" workbookViewId="0">
      <selection activeCell="M9" sqref="M9"/>
    </sheetView>
  </sheetViews>
  <sheetFormatPr defaultRowHeight="14.4" x14ac:dyDescent="0.3"/>
  <cols>
    <col min="3" max="3" width="10.6640625" customWidth="1"/>
    <col min="4" max="4" width="11" customWidth="1"/>
    <col min="5" max="5" width="13.109375" customWidth="1"/>
    <col min="6" max="6" width="14.21875" customWidth="1"/>
    <col min="7" max="7" width="13.77734375" customWidth="1"/>
    <col min="8" max="8" width="10.6640625" customWidth="1"/>
    <col min="9" max="9" width="16.5546875" customWidth="1"/>
    <col min="10" max="10" width="11.109375" bestFit="1" customWidth="1"/>
    <col min="11" max="11" width="12.21875" customWidth="1"/>
    <col min="12" max="12" width="13.77734375" customWidth="1"/>
    <col min="13" max="14" width="9" bestFit="1" customWidth="1"/>
  </cols>
  <sheetData>
    <row r="1" spans="1:22" ht="69.599999999999994" customHeight="1" x14ac:dyDescent="0.3">
      <c r="A1" s="6" t="s">
        <v>0</v>
      </c>
      <c r="B1" s="6" t="s">
        <v>1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Q1" s="8"/>
      <c r="R1" s="9"/>
      <c r="S1" s="9"/>
      <c r="T1" s="9"/>
      <c r="U1" s="8"/>
      <c r="V1" s="8"/>
    </row>
    <row r="2" spans="1:22" x14ac:dyDescent="0.3">
      <c r="A2">
        <v>2</v>
      </c>
      <c r="B2">
        <v>1</v>
      </c>
      <c r="C2" s="2">
        <v>0.86666666269302373</v>
      </c>
      <c r="D2" s="2">
        <v>2.3753652947013398E-2</v>
      </c>
      <c r="E2" s="2">
        <v>0.9510416626930237</v>
      </c>
      <c r="F2" s="2">
        <v>1.080021454144032E-2</v>
      </c>
      <c r="G2" s="2">
        <v>0.10312499999999999</v>
      </c>
      <c r="H2" s="2">
        <v>2.6403736951744489E-2</v>
      </c>
      <c r="I2" s="3">
        <v>6.2626092920303336</v>
      </c>
      <c r="J2" s="3">
        <v>0.1632853430958226</v>
      </c>
      <c r="K2" s="3">
        <v>313.13046460151668</v>
      </c>
      <c r="L2" s="3">
        <v>8.1642671547911174</v>
      </c>
      <c r="M2" s="3">
        <v>26.6</v>
      </c>
      <c r="N2" s="3">
        <v>17.643695757975429</v>
      </c>
      <c r="T2" s="3"/>
    </row>
    <row r="3" spans="1:22" x14ac:dyDescent="0.3">
      <c r="A3">
        <v>2</v>
      </c>
      <c r="B3">
        <v>2</v>
      </c>
      <c r="C3" s="2">
        <v>0.875</v>
      </c>
      <c r="D3" s="2">
        <v>3.8975600433899561E-2</v>
      </c>
      <c r="E3" s="2">
        <v>0.95729166269302368</v>
      </c>
      <c r="F3" s="2">
        <v>4.3576090543058733E-3</v>
      </c>
      <c r="G3" s="2">
        <v>9.1666662693023676E-2</v>
      </c>
      <c r="H3" s="2">
        <v>3.6569776253675343E-2</v>
      </c>
      <c r="I3" s="3">
        <v>1.6138710269927981</v>
      </c>
      <c r="J3" s="3">
        <v>4.0677680305422688E-2</v>
      </c>
      <c r="K3" s="3">
        <v>80.69355134963989</v>
      </c>
      <c r="L3" s="3">
        <v>2.0338840152711319</v>
      </c>
      <c r="M3" s="3">
        <v>17.399999999999999</v>
      </c>
      <c r="N3" s="3">
        <v>12.218837915284739</v>
      </c>
      <c r="T3" s="3"/>
    </row>
    <row r="4" spans="1:22" x14ac:dyDescent="0.3">
      <c r="A4">
        <v>2</v>
      </c>
      <c r="B4">
        <v>3</v>
      </c>
      <c r="C4" s="2">
        <v>0.88333332538604736</v>
      </c>
      <c r="D4" s="2">
        <v>4.5643543738197692E-2</v>
      </c>
      <c r="E4" s="2">
        <v>0.953125</v>
      </c>
      <c r="F4" s="2">
        <v>5.2083134651184082E-3</v>
      </c>
      <c r="G4" s="2">
        <v>8.2291674613952634E-2</v>
      </c>
      <c r="H4" s="2">
        <v>4.4712866963383828E-2</v>
      </c>
      <c r="I4" s="3">
        <v>0.91877102470397942</v>
      </c>
      <c r="J4" s="3">
        <v>6.5824345586727881E-2</v>
      </c>
      <c r="K4" s="3">
        <v>45.938551235198972</v>
      </c>
      <c r="L4" s="3">
        <v>3.291217279336391</v>
      </c>
      <c r="M4" s="3">
        <v>29.2</v>
      </c>
      <c r="N4" s="3">
        <v>8.6717933554715199</v>
      </c>
      <c r="T4" s="3"/>
    </row>
    <row r="5" spans="1:22" x14ac:dyDescent="0.3">
      <c r="A5">
        <v>3</v>
      </c>
      <c r="B5">
        <v>1</v>
      </c>
      <c r="C5" s="2">
        <v>0.86249998807907102</v>
      </c>
      <c r="D5" s="2">
        <v>3.784562450452833E-2</v>
      </c>
      <c r="E5" s="2">
        <v>0.94583333730697627</v>
      </c>
      <c r="F5" s="2">
        <v>5.9384197713634916E-3</v>
      </c>
      <c r="G5" s="2">
        <v>0.10833333730697629</v>
      </c>
      <c r="H5" s="2">
        <v>3.8696189984542842E-2</v>
      </c>
      <c r="I5" s="3">
        <v>7.6392962503433228</v>
      </c>
      <c r="J5" s="3">
        <v>0.23758455446668481</v>
      </c>
      <c r="K5" s="3">
        <v>381.96481251716608</v>
      </c>
      <c r="L5" s="3">
        <v>11.879227723334241</v>
      </c>
      <c r="M5" s="3">
        <v>20.399999999999999</v>
      </c>
      <c r="N5" s="3">
        <v>11.282730166054669</v>
      </c>
      <c r="T5" s="3"/>
    </row>
    <row r="6" spans="1:22" x14ac:dyDescent="0.3">
      <c r="A6">
        <v>3</v>
      </c>
      <c r="B6">
        <v>2</v>
      </c>
      <c r="C6" s="2">
        <v>0.86666667461395264</v>
      </c>
      <c r="D6" s="2">
        <v>4.5643543738197678E-2</v>
      </c>
      <c r="E6" s="2">
        <v>0.92291667461395266</v>
      </c>
      <c r="F6" s="2">
        <v>3.0010116640754949E-2</v>
      </c>
      <c r="G6" s="2">
        <v>9.9999988079071039E-2</v>
      </c>
      <c r="H6" s="2">
        <v>4.7649844578170203E-2</v>
      </c>
      <c r="I6" s="3">
        <v>1.8957812356948851</v>
      </c>
      <c r="J6" s="3">
        <v>0.1433701262750868</v>
      </c>
      <c r="K6" s="3">
        <v>94.789061784744263</v>
      </c>
      <c r="L6" s="3">
        <v>7.1685063137543388</v>
      </c>
      <c r="M6" s="3">
        <v>23.2</v>
      </c>
      <c r="N6" s="3">
        <v>12.87245120402482</v>
      </c>
      <c r="T6" s="3"/>
    </row>
    <row r="7" spans="1:22" x14ac:dyDescent="0.3">
      <c r="A7">
        <v>3</v>
      </c>
      <c r="B7">
        <v>3</v>
      </c>
      <c r="C7" s="2">
        <v>0.875</v>
      </c>
      <c r="D7" s="2">
        <v>4.1666686534881592E-2</v>
      </c>
      <c r="E7" s="2">
        <v>0.95416666269302364</v>
      </c>
      <c r="F7" s="2">
        <v>1.348144270889353E-2</v>
      </c>
      <c r="G7" s="2">
        <v>9.3750011920928966E-2</v>
      </c>
      <c r="H7" s="2">
        <v>4.2152139577521668E-2</v>
      </c>
      <c r="I7" s="3">
        <v>0.99080787849426266</v>
      </c>
      <c r="J7" s="3">
        <v>5.2616406748518009E-2</v>
      </c>
      <c r="K7" s="3">
        <v>49.540393924713143</v>
      </c>
      <c r="L7" s="3">
        <v>2.6308203374259</v>
      </c>
      <c r="M7" s="3">
        <v>29.8</v>
      </c>
      <c r="N7" s="3">
        <v>10.256705123966469</v>
      </c>
      <c r="T7" s="3"/>
    </row>
    <row r="8" spans="1:22" x14ac:dyDescent="0.3">
      <c r="A8">
        <v>4</v>
      </c>
      <c r="B8">
        <v>1</v>
      </c>
      <c r="C8" s="2">
        <v>0.8416666626930237</v>
      </c>
      <c r="D8" s="2">
        <v>4.3200908467601558E-2</v>
      </c>
      <c r="E8" s="2">
        <v>0.946874988079071</v>
      </c>
      <c r="F8" s="2">
        <v>1.2434730395541171E-2</v>
      </c>
      <c r="G8" s="2">
        <v>0.125</v>
      </c>
      <c r="H8" s="2">
        <v>4.8300084011656287E-2</v>
      </c>
      <c r="I8" s="3">
        <v>7.3651691608428962</v>
      </c>
      <c r="J8" s="3">
        <v>0.18734181136261771</v>
      </c>
      <c r="K8" s="3">
        <v>368.25845804214481</v>
      </c>
      <c r="L8" s="3">
        <v>9.3670905681308643</v>
      </c>
      <c r="M8" s="3">
        <v>17.2</v>
      </c>
      <c r="N8" s="3">
        <v>14.32480366357599</v>
      </c>
      <c r="T8" s="3"/>
    </row>
    <row r="9" spans="1:22" x14ac:dyDescent="0.3">
      <c r="A9">
        <v>4</v>
      </c>
      <c r="B9">
        <v>2</v>
      </c>
      <c r="C9" s="2">
        <v>0.87083333730697632</v>
      </c>
      <c r="D9" s="2">
        <v>4.7507303280181233E-2</v>
      </c>
      <c r="E9" s="2">
        <v>0.94583333730697627</v>
      </c>
      <c r="F9" s="2">
        <v>1.5450405812579679E-2</v>
      </c>
      <c r="G9" s="2">
        <v>9.1666650772094724E-2</v>
      </c>
      <c r="H9" s="2">
        <v>5.0844650040558881E-2</v>
      </c>
      <c r="I9" s="3">
        <v>1.775850832462311</v>
      </c>
      <c r="J9">
        <v>4.9000000000000002E-2</v>
      </c>
      <c r="K9" s="3">
        <v>88.79254162311554</v>
      </c>
      <c r="L9">
        <v>2.72</v>
      </c>
      <c r="M9" s="3">
        <v>25</v>
      </c>
      <c r="N9" s="3">
        <v>7.3824115301167001</v>
      </c>
      <c r="T9" s="3"/>
    </row>
    <row r="10" spans="1:22" x14ac:dyDescent="0.3">
      <c r="A10">
        <v>4</v>
      </c>
      <c r="B10">
        <v>3</v>
      </c>
      <c r="C10" s="2">
        <v>0.87083333730697632</v>
      </c>
      <c r="D10" s="2">
        <v>4.0073717311601732E-2</v>
      </c>
      <c r="E10" s="2">
        <v>0.95625000000000004</v>
      </c>
      <c r="F10" s="2">
        <v>1.6715421927211298E-2</v>
      </c>
      <c r="G10" s="2">
        <v>9.2708325386047369E-2</v>
      </c>
      <c r="H10" s="2">
        <v>4.3793376898560873E-2</v>
      </c>
      <c r="I10" s="3">
        <v>0.92130256748199457</v>
      </c>
      <c r="J10" s="3">
        <v>0.2154926006053012</v>
      </c>
      <c r="K10" s="3">
        <v>46.065128374099729</v>
      </c>
      <c r="L10" s="3">
        <v>10.77463003026506</v>
      </c>
      <c r="M10" s="3">
        <v>27.8</v>
      </c>
      <c r="N10" s="3">
        <v>9.5760116958992896</v>
      </c>
      <c r="T10" s="3"/>
    </row>
    <row r="11" spans="1:22" x14ac:dyDescent="0.3">
      <c r="B11" t="s">
        <v>21</v>
      </c>
      <c r="C11" s="4">
        <f t="shared" ref="C11:N11" si="0">MIN(C1:C10)</f>
        <v>0.8416666626930237</v>
      </c>
      <c r="D11" s="4">
        <f t="shared" si="0"/>
        <v>2.3753652947013398E-2</v>
      </c>
      <c r="E11" s="4">
        <f t="shared" si="0"/>
        <v>0.92291667461395266</v>
      </c>
      <c r="F11" s="4">
        <f t="shared" si="0"/>
        <v>4.3576090543058733E-3</v>
      </c>
      <c r="G11" s="4">
        <f t="shared" si="0"/>
        <v>8.2291674613952634E-2</v>
      </c>
      <c r="H11" s="4">
        <f t="shared" si="0"/>
        <v>2.6403736951744489E-2</v>
      </c>
      <c r="I11" s="5">
        <f t="shared" si="0"/>
        <v>0.91877102470397942</v>
      </c>
      <c r="J11" s="5">
        <f t="shared" si="0"/>
        <v>4.0677680305422688E-2</v>
      </c>
      <c r="K11" s="5">
        <f t="shared" si="0"/>
        <v>45.938551235198972</v>
      </c>
      <c r="L11" s="5">
        <f t="shared" si="0"/>
        <v>2.0338840152711319</v>
      </c>
      <c r="M11" s="5">
        <f t="shared" si="0"/>
        <v>17.2</v>
      </c>
      <c r="N11" s="5">
        <f t="shared" si="0"/>
        <v>7.3824115301167001</v>
      </c>
    </row>
    <row r="12" spans="1:22" x14ac:dyDescent="0.3">
      <c r="B12" t="s">
        <v>22</v>
      </c>
      <c r="C12" s="4">
        <f t="shared" ref="C12:N12" si="1">MAX(C1:C10)</f>
        <v>0.88333332538604736</v>
      </c>
      <c r="D12" s="4">
        <f t="shared" si="1"/>
        <v>4.7507303280181233E-2</v>
      </c>
      <c r="E12" s="4">
        <f t="shared" si="1"/>
        <v>0.95729166269302368</v>
      </c>
      <c r="F12" s="4">
        <f t="shared" si="1"/>
        <v>3.0010116640754949E-2</v>
      </c>
      <c r="G12" s="4">
        <f t="shared" si="1"/>
        <v>0.125</v>
      </c>
      <c r="H12" s="4">
        <f t="shared" si="1"/>
        <v>5.0844650040558881E-2</v>
      </c>
      <c r="I12" s="5">
        <f t="shared" si="1"/>
        <v>7.6392962503433228</v>
      </c>
      <c r="J12" s="5">
        <f t="shared" si="1"/>
        <v>0.23758455446668481</v>
      </c>
      <c r="K12" s="5">
        <f t="shared" si="1"/>
        <v>381.96481251716608</v>
      </c>
      <c r="L12" s="5">
        <f t="shared" si="1"/>
        <v>11.879227723334241</v>
      </c>
      <c r="M12" s="5">
        <f t="shared" si="1"/>
        <v>29.8</v>
      </c>
      <c r="N12" s="5">
        <f t="shared" si="1"/>
        <v>17.643695757975429</v>
      </c>
    </row>
    <row r="13" spans="1:22" x14ac:dyDescent="0.3">
      <c r="B13" t="s">
        <v>23</v>
      </c>
      <c r="C13" s="4">
        <f t="shared" ref="C13:N13" si="2">AVERAGE(C1:C10)</f>
        <v>0.868055554231008</v>
      </c>
      <c r="D13" s="4">
        <f t="shared" si="2"/>
        <v>4.0478953439566971E-2</v>
      </c>
      <c r="E13" s="4">
        <f t="shared" si="2"/>
        <v>0.94814814726511643</v>
      </c>
      <c r="F13" s="4">
        <f t="shared" si="2"/>
        <v>1.2710741590800968E-2</v>
      </c>
      <c r="G13" s="4">
        <f t="shared" si="2"/>
        <v>9.8726850085788284E-2</v>
      </c>
      <c r="H13" s="4">
        <f t="shared" si="2"/>
        <v>4.2124740584423823E-2</v>
      </c>
      <c r="I13" s="5">
        <f t="shared" si="2"/>
        <v>3.2648288076718646</v>
      </c>
      <c r="J13" s="5">
        <f t="shared" si="2"/>
        <v>0.12835476316068686</v>
      </c>
      <c r="K13" s="5">
        <f t="shared" si="2"/>
        <v>163.24144038359321</v>
      </c>
      <c r="L13" s="5">
        <f t="shared" si="2"/>
        <v>6.4477381580343369</v>
      </c>
      <c r="M13" s="5">
        <f t="shared" si="2"/>
        <v>24.066666666666666</v>
      </c>
      <c r="N13" s="5">
        <f t="shared" si="2"/>
        <v>11.581048934707736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A28" sqref="A28"/>
    </sheetView>
  </sheetViews>
  <sheetFormatPr defaultRowHeight="14.4" x14ac:dyDescent="0.3"/>
  <cols>
    <col min="1" max="1" width="29.5546875" bestFit="1" customWidth="1"/>
    <col min="2" max="2" width="20.88671875" bestFit="1" customWidth="1"/>
  </cols>
  <sheetData>
    <row r="1" spans="1:6" x14ac:dyDescent="0.3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">
      <c r="A2" t="s">
        <v>3</v>
      </c>
      <c r="B2" t="s">
        <v>30</v>
      </c>
      <c r="C2" t="s">
        <v>31</v>
      </c>
      <c r="D2">
        <v>14.027200000000001</v>
      </c>
      <c r="E2">
        <v>8.1100000000000005E-2</v>
      </c>
      <c r="F2" t="s">
        <v>32</v>
      </c>
    </row>
    <row r="3" spans="1:6" x14ac:dyDescent="0.3">
      <c r="A3" t="s">
        <v>4</v>
      </c>
      <c r="B3" t="s">
        <v>30</v>
      </c>
      <c r="C3" t="s">
        <v>31</v>
      </c>
      <c r="D3">
        <v>10.719099999999999</v>
      </c>
      <c r="E3">
        <v>0.21809999999999999</v>
      </c>
      <c r="F3" t="s">
        <v>32</v>
      </c>
    </row>
    <row r="4" spans="1:6" x14ac:dyDescent="0.3">
      <c r="A4" t="s">
        <v>8</v>
      </c>
      <c r="B4" t="s">
        <v>30</v>
      </c>
      <c r="C4" t="s">
        <v>31</v>
      </c>
      <c r="D4">
        <v>38.4</v>
      </c>
      <c r="E4">
        <v>0</v>
      </c>
      <c r="F4" t="s">
        <v>33</v>
      </c>
    </row>
    <row r="5" spans="1:6" x14ac:dyDescent="0.3">
      <c r="A5" t="s">
        <v>6</v>
      </c>
      <c r="B5" t="s">
        <v>30</v>
      </c>
      <c r="C5" t="s">
        <v>31</v>
      </c>
      <c r="D5">
        <v>8.5</v>
      </c>
      <c r="E5">
        <v>0.38619999999999999</v>
      </c>
      <c r="F5" t="s">
        <v>32</v>
      </c>
    </row>
    <row r="6" spans="1:6" x14ac:dyDescent="0.3">
      <c r="A6" t="s">
        <v>34</v>
      </c>
      <c r="B6" t="s">
        <v>30</v>
      </c>
      <c r="C6" t="s">
        <v>31</v>
      </c>
      <c r="D6">
        <v>14.8767</v>
      </c>
      <c r="E6">
        <v>6.1600000000000002E-2</v>
      </c>
      <c r="F6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2025-05-16T10:51:19Z</dcterms:created>
  <dcterms:modified xsi:type="dcterms:W3CDTF">2025-07-14T21:03:26Z</dcterms:modified>
</cp:coreProperties>
</file>