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ieni\PycharmProjects\PracaMagisterska\.venv\srodki niebieskie\"/>
    </mc:Choice>
  </mc:AlternateContent>
  <xr:revisionPtr revIDLastSave="0" documentId="13_ncr:1_{B5FF3695-4D8E-4912-B663-CE792F4F6C7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yniki" sheetId="6" r:id="rId1"/>
    <sheet name="Statystyki" sheetId="2" r:id="rId2"/>
    <sheet name="Test Friedmana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2" l="1"/>
  <c r="L14" i="2"/>
  <c r="K14" i="2"/>
  <c r="J14" i="2"/>
  <c r="I14" i="2"/>
  <c r="H14" i="2"/>
  <c r="G14" i="2"/>
  <c r="F14" i="2"/>
  <c r="E14" i="2"/>
  <c r="D14" i="2"/>
  <c r="C14" i="2"/>
  <c r="B14" i="2"/>
  <c r="M13" i="2"/>
  <c r="L13" i="2"/>
  <c r="K13" i="2"/>
  <c r="J13" i="2"/>
  <c r="I13" i="2"/>
  <c r="H13" i="2"/>
  <c r="G13" i="2"/>
  <c r="F13" i="2"/>
  <c r="E13" i="2"/>
  <c r="D13" i="2"/>
  <c r="C13" i="2"/>
  <c r="B13" i="2"/>
  <c r="M12" i="2"/>
  <c r="L12" i="2"/>
  <c r="K12" i="2"/>
  <c r="J12" i="2"/>
  <c r="I12" i="2"/>
  <c r="H12" i="2"/>
  <c r="G12" i="2"/>
  <c r="F12" i="2"/>
  <c r="E12" i="2"/>
  <c r="D12" i="2"/>
  <c r="C12" i="2"/>
  <c r="B12" i="2"/>
</calcChain>
</file>

<file path=xl/sharedStrings.xml><?xml version="1.0" encoding="utf-8"?>
<sst xmlns="http://schemas.openxmlformats.org/spreadsheetml/2006/main" count="50" uniqueCount="33">
  <si>
    <t>Rozmiar kroku (druga warstwa)</t>
  </si>
  <si>
    <t>Fold</t>
  </si>
  <si>
    <t>Dokładność walidacji</t>
  </si>
  <si>
    <t>Dokładność treningowa</t>
  </si>
  <si>
    <t>Czas treningu (s)</t>
  </si>
  <si>
    <t>Liczba epok</t>
  </si>
  <si>
    <t>Overfitting</t>
  </si>
  <si>
    <t>Dokładność walidacji mean</t>
  </si>
  <si>
    <t>Dokładność walidacji std</t>
  </si>
  <si>
    <t>Dokładność treningowa mean</t>
  </si>
  <si>
    <t>Dokładność treningowa std</t>
  </si>
  <si>
    <t>Overfitting mean</t>
  </si>
  <si>
    <t>Overfitting std</t>
  </si>
  <si>
    <t>Czas treningu pojedynczej epoki (s) mean</t>
  </si>
  <si>
    <t>Czas treningu pojedynczej epoki (s) std</t>
  </si>
  <si>
    <t>Czas treningu (s) mean</t>
  </si>
  <si>
    <t>Czas treningu (s) std</t>
  </si>
  <si>
    <t>Liczba epok mean</t>
  </si>
  <si>
    <t>Liczba epok std</t>
  </si>
  <si>
    <t>Metryka</t>
  </si>
  <si>
    <t>Porównywana zmienna</t>
  </si>
  <si>
    <t>Statystyka Friedmana</t>
  </si>
  <si>
    <t>Wartość p</t>
  </si>
  <si>
    <t>Interpretacja</t>
  </si>
  <si>
    <t>ℹ️ Brak statystycznie istotnych różnic między grupami.</t>
  </si>
  <si>
    <t>✅ Różnice między grupami są statystycznie istotne.</t>
  </si>
  <si>
    <t>Typ testu</t>
  </si>
  <si>
    <t>pojedynczy</t>
  </si>
  <si>
    <t>Czas treningu pojedynczej epoki (s)</t>
  </si>
  <si>
    <t>OverfitAbs</t>
  </si>
  <si>
    <t>min</t>
  </si>
  <si>
    <t>max</t>
  </si>
  <si>
    <t>średnia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</si>
</sst>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1" xfId="0" applyNumberFormat="1" applyBorder="1"/>
    <xf numFmtId="2" fontId="0" fillId="0" borderId="1" xfId="0" applyNumberFormat="1" applyBorder="1"/>
    <xf numFmtId="10" fontId="0" fillId="0" borderId="0" xfId="1" applyNumberFormat="1" applyFont="1"/>
    <xf numFmtId="2" fontId="0" fillId="0" borderId="0" xfId="0" applyNumberFormat="1"/>
    <xf numFmtId="0" fontId="1" fillId="0" borderId="1" xfId="0" applyFont="1" applyBorder="1" applyAlignment="1">
      <alignment horizontal="center" vertical="top" wrapText="1"/>
    </xf>
  </cellXfs>
  <cellStyles count="2">
    <cellStyle name="Normalny" xfId="0" builtinId="0"/>
    <cellStyle name="Procentowy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11665648023288"/>
          <c:y val="2.8534370946822311E-2"/>
          <c:w val="0.80372323752882102"/>
          <c:h val="0.85628195308271293"/>
        </c:manualLayout>
      </c:layout>
      <c:lineChart>
        <c:grouping val="standard"/>
        <c:varyColors val="0"/>
        <c:ser>
          <c:idx val="0"/>
          <c:order val="0"/>
          <c:tx>
            <c:v>Dokładność walidacji</c:v>
          </c:tx>
          <c:spPr>
            <a:ln w="22225">
              <a:prstDash val="solid"/>
            </a:ln>
          </c:spPr>
          <c:dLbls>
            <c:dLbl>
              <c:idx val="0"/>
              <c:layout>
                <c:manualLayout>
                  <c:x val="-4.5678573188403975E-3"/>
                  <c:y val="-3.47295730746451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87B-4E9A-AC42-71DCB52D5DA8}"/>
                </c:ext>
              </c:extLst>
            </c:dLbl>
            <c:dLbl>
              <c:idx val="1"/>
              <c:layout>
                <c:manualLayout>
                  <c:x val="-2.3124537534039776E-3"/>
                  <c:y val="-3.09669933188893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87B-4E9A-AC42-71DCB52D5DA8}"/>
                </c:ext>
              </c:extLst>
            </c:dLbl>
            <c:dLbl>
              <c:idx val="2"/>
              <c:layout>
                <c:manualLayout>
                  <c:x val="-3.045238212560265E-3"/>
                  <c:y val="-3.47295730746451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87B-4E9A-AC42-71DCB52D5DA8}"/>
                </c:ext>
              </c:extLst>
            </c:dLbl>
            <c:dLbl>
              <c:idx val="3"/>
              <c:layout>
                <c:manualLayout>
                  <c:x val="-4.5678573188403975E-3"/>
                  <c:y val="-6.07767528806289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87B-4E9A-AC42-71DCB52D5DA8}"/>
                </c:ext>
              </c:extLst>
            </c:dLbl>
            <c:dLbl>
              <c:idx val="4"/>
              <c:layout>
                <c:manualLayout>
                  <c:x val="-4.5678573188403975E-3"/>
                  <c:y val="-3.47295730746451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87B-4E9A-AC42-71DCB52D5DA8}"/>
                </c:ext>
              </c:extLst>
            </c:dLbl>
            <c:dLbl>
              <c:idx val="5"/>
              <c:layout>
                <c:manualLayout>
                  <c:x val="-4.5678573188403975E-3"/>
                  <c:y val="-5.49884907015214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87B-4E9A-AC42-71DCB52D5DA8}"/>
                </c:ext>
              </c:extLst>
            </c:dLbl>
            <c:dLbl>
              <c:idx val="6"/>
              <c:layout>
                <c:manualLayout>
                  <c:x val="-4.5678573188403975E-3"/>
                  <c:y val="-4.05178352537526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87B-4E9A-AC42-71DCB52D5DA8}"/>
                </c:ext>
              </c:extLst>
            </c:dLbl>
            <c:dLbl>
              <c:idx val="7"/>
              <c:layout>
                <c:manualLayout>
                  <c:x val="-3.045238212560265E-3"/>
                  <c:y val="-2.89413108955376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87B-4E9A-AC42-71DCB52D5DA8}"/>
                </c:ext>
              </c:extLst>
            </c:dLbl>
            <c:dLbl>
              <c:idx val="8"/>
              <c:layout>
                <c:manualLayout>
                  <c:x val="-1.116574445842151E-16"/>
                  <c:y val="-3.76237041641988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87B-4E9A-AC42-71DCB52D5DA8}"/>
                </c:ext>
              </c:extLst>
            </c:dLbl>
            <c:spPr>
              <a:noFill/>
              <a:ln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Statystyki!$C$2:$C$11</c:f>
                <c:numCache>
                  <c:formatCode>General</c:formatCode>
                  <c:ptCount val="10"/>
                  <c:pt idx="0">
                    <c:v>3.2218963888791217E-2</c:v>
                  </c:pt>
                  <c:pt idx="1">
                    <c:v>2.6306677188234609E-2</c:v>
                  </c:pt>
                  <c:pt idx="2">
                    <c:v>4.3624690364138602E-2</c:v>
                  </c:pt>
                  <c:pt idx="3">
                    <c:v>4.6504080465913783E-2</c:v>
                  </c:pt>
                  <c:pt idx="4">
                    <c:v>3.834825629957226E-2</c:v>
                  </c:pt>
                  <c:pt idx="5">
                    <c:v>3.8348238013701998E-2</c:v>
                  </c:pt>
                  <c:pt idx="6">
                    <c:v>2.941176295280758E-2</c:v>
                  </c:pt>
                  <c:pt idx="7">
                    <c:v>1.6109469701841579E-2</c:v>
                  </c:pt>
                  <c:pt idx="8">
                    <c:v>2.4607642810453731E-2</c:v>
                  </c:pt>
                  <c:pt idx="9">
                    <c:v>4.3624690364138623E-2</c:v>
                  </c:pt>
                </c:numCache>
              </c:numRef>
            </c:plus>
            <c:minus>
              <c:numRef>
                <c:f>Statystyki!$C$2:$C$11</c:f>
                <c:numCache>
                  <c:formatCode>General</c:formatCode>
                  <c:ptCount val="10"/>
                  <c:pt idx="0">
                    <c:v>3.2218963888791217E-2</c:v>
                  </c:pt>
                  <c:pt idx="1">
                    <c:v>2.6306677188234609E-2</c:v>
                  </c:pt>
                  <c:pt idx="2">
                    <c:v>4.3624690364138602E-2</c:v>
                  </c:pt>
                  <c:pt idx="3">
                    <c:v>4.6504080465913783E-2</c:v>
                  </c:pt>
                  <c:pt idx="4">
                    <c:v>3.834825629957226E-2</c:v>
                  </c:pt>
                  <c:pt idx="5">
                    <c:v>3.8348238013701998E-2</c:v>
                  </c:pt>
                  <c:pt idx="6">
                    <c:v>2.941176295280758E-2</c:v>
                  </c:pt>
                  <c:pt idx="7">
                    <c:v>1.6109469701841579E-2</c:v>
                  </c:pt>
                  <c:pt idx="8">
                    <c:v>2.4607642810453731E-2</c:v>
                  </c:pt>
                  <c:pt idx="9">
                    <c:v>4.3624690364138623E-2</c:v>
                  </c:pt>
                </c:numCache>
              </c:numRef>
            </c:minus>
            <c:spPr>
              <a:ln>
                <a:solidFill>
                  <a:schemeClr val="tx2"/>
                </a:solidFill>
                <a:prstDash val="solid"/>
              </a:ln>
            </c:spPr>
          </c:errBars>
          <c:cat>
            <c:numLit>
              <c:formatCode>General</c:formatCode>
              <c:ptCount val="10"/>
              <c:pt idx="0">
                <c:v>3</c:v>
              </c:pt>
              <c:pt idx="1">
                <c:v>5</c:v>
              </c:pt>
              <c:pt idx="2">
                <c:v>7</c:v>
              </c:pt>
              <c:pt idx="3">
                <c:v>9</c:v>
              </c:pt>
              <c:pt idx="4">
                <c:v>11</c:v>
              </c:pt>
              <c:pt idx="5">
                <c:v>13</c:v>
              </c:pt>
              <c:pt idx="6">
                <c:v>15</c:v>
              </c:pt>
              <c:pt idx="7">
                <c:v>17</c:v>
              </c:pt>
              <c:pt idx="8">
                <c:v>19</c:v>
              </c:pt>
              <c:pt idx="9">
                <c:v>21</c:v>
              </c:pt>
            </c:numLit>
          </c:cat>
          <c:val>
            <c:numRef>
              <c:f>Statystyki!$B$2:$B$11</c:f>
              <c:numCache>
                <c:formatCode>0.00%</c:formatCode>
                <c:ptCount val="10"/>
                <c:pt idx="0">
                  <c:v>0.87647058963775637</c:v>
                </c:pt>
                <c:pt idx="1">
                  <c:v>0.9</c:v>
                </c:pt>
                <c:pt idx="2">
                  <c:v>0.8882352948188782</c:v>
                </c:pt>
                <c:pt idx="3">
                  <c:v>0.88235293626785283</c:v>
                </c:pt>
                <c:pt idx="4">
                  <c:v>0.90588234663009648</c:v>
                </c:pt>
                <c:pt idx="5">
                  <c:v>0.87647057771682735</c:v>
                </c:pt>
                <c:pt idx="6">
                  <c:v>0.91176470518112185</c:v>
                </c:pt>
                <c:pt idx="7">
                  <c:v>0.899999988079071</c:v>
                </c:pt>
                <c:pt idx="8">
                  <c:v>0.90588234663009648</c:v>
                </c:pt>
                <c:pt idx="9">
                  <c:v>0.8882352948188782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87B-4E9A-AC42-71DCB52D5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376239"/>
        <c:axId val="380376719"/>
      </c:lineChart>
      <c:lineChart>
        <c:grouping val="standard"/>
        <c:varyColors val="0"/>
        <c:ser>
          <c:idx val="1"/>
          <c:order val="1"/>
          <c:tx>
            <c:v>Liczba epok </c:v>
          </c:tx>
          <c:spPr>
            <a:ln w="22225">
              <a:prstDash val="solid"/>
            </a:ln>
          </c:spPr>
          <c:dLbls>
            <c:dLbl>
              <c:idx val="0"/>
              <c:layout>
                <c:manualLayout>
                  <c:x val="-1.2593551744524234E-3"/>
                  <c:y val="-3.54243213069622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87B-4E9A-AC42-71DCB52D5DA8}"/>
                </c:ext>
              </c:extLst>
            </c:dLbl>
            <c:dLbl>
              <c:idx val="1"/>
              <c:layout>
                <c:manualLayout>
                  <c:x val="-1.5226191062801325E-3"/>
                  <c:y val="-3.47295730746452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87B-4E9A-AC42-71DCB52D5DA8}"/>
                </c:ext>
              </c:extLst>
            </c:dLbl>
            <c:dLbl>
              <c:idx val="2"/>
              <c:layout>
                <c:manualLayout>
                  <c:x val="-2.5187103489048468E-3"/>
                  <c:y val="-4.72324284092829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887B-4E9A-AC42-71DCB52D5DA8}"/>
                </c:ext>
              </c:extLst>
            </c:dLbl>
            <c:dLbl>
              <c:idx val="3"/>
              <c:layout>
                <c:manualLayout>
                  <c:x val="-2.7819849936427817E-3"/>
                  <c:y val="-1.70173883674803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87B-4E9A-AC42-71DCB52D5DA8}"/>
                </c:ext>
              </c:extLst>
            </c:dLbl>
            <c:dLbl>
              <c:idx val="4"/>
              <c:layout>
                <c:manualLayout>
                  <c:x val="1.259355174452331E-3"/>
                  <c:y val="-3.83763480825423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887B-4E9A-AC42-71DCB52D5DA8}"/>
                </c:ext>
              </c:extLst>
            </c:dLbl>
            <c:dLbl>
              <c:idx val="5"/>
              <c:layout>
                <c:manualLayout>
                  <c:x val="-5.3006953425476745E-3"/>
                  <c:y val="-3.47295490209614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87B-4E9A-AC42-71DCB52D5DA8}"/>
                </c:ext>
              </c:extLst>
            </c:dLbl>
            <c:dLbl>
              <c:idx val="6"/>
              <c:layout>
                <c:manualLayout>
                  <c:x val="-3.8349844107695296E-3"/>
                  <c:y val="-1.82911762989905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87B-4E9A-AC42-71DCB52D5DA8}"/>
                </c:ext>
              </c:extLst>
            </c:dLbl>
            <c:dLbl>
              <c:idx val="7"/>
              <c:layout>
                <c:manualLayout>
                  <c:x val="-5.0374206978096936E-3"/>
                  <c:y val="-5.60885087360234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887B-4E9A-AC42-71DCB52D5DA8}"/>
                </c:ext>
              </c:extLst>
            </c:dLbl>
            <c:spPr>
              <a:noFill/>
              <a:ln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Statystyki!$M$2:$M$11</c:f>
                <c:numCache>
                  <c:formatCode>General</c:formatCode>
                  <c:ptCount val="10"/>
                  <c:pt idx="0">
                    <c:v>15.175638372075159</c:v>
                  </c:pt>
                  <c:pt idx="1">
                    <c:v>13.72224471433154</c:v>
                  </c:pt>
                  <c:pt idx="2">
                    <c:v>10.56882207249228</c:v>
                  </c:pt>
                  <c:pt idx="3">
                    <c:v>14.570518178843191</c:v>
                  </c:pt>
                  <c:pt idx="4">
                    <c:v>10.425929215182689</c:v>
                  </c:pt>
                  <c:pt idx="5">
                    <c:v>4.1472882706655438</c:v>
                  </c:pt>
                  <c:pt idx="6">
                    <c:v>12.739701723352869</c:v>
                  </c:pt>
                  <c:pt idx="7">
                    <c:v>2.9495762407505248</c:v>
                  </c:pt>
                  <c:pt idx="8">
                    <c:v>6.0415229867972862</c:v>
                  </c:pt>
                  <c:pt idx="9">
                    <c:v>15.92168332809066</c:v>
                  </c:pt>
                </c:numCache>
              </c:numRef>
            </c:plus>
            <c:minus>
              <c:numRef>
                <c:f>Statystyki!$M$2:$M$11</c:f>
                <c:numCache>
                  <c:formatCode>General</c:formatCode>
                  <c:ptCount val="10"/>
                  <c:pt idx="0">
                    <c:v>15.175638372075159</c:v>
                  </c:pt>
                  <c:pt idx="1">
                    <c:v>13.72224471433154</c:v>
                  </c:pt>
                  <c:pt idx="2">
                    <c:v>10.56882207249228</c:v>
                  </c:pt>
                  <c:pt idx="3">
                    <c:v>14.570518178843191</c:v>
                  </c:pt>
                  <c:pt idx="4">
                    <c:v>10.425929215182689</c:v>
                  </c:pt>
                  <c:pt idx="5">
                    <c:v>4.1472882706655438</c:v>
                  </c:pt>
                  <c:pt idx="6">
                    <c:v>12.739701723352869</c:v>
                  </c:pt>
                  <c:pt idx="7">
                    <c:v>2.9495762407505248</c:v>
                  </c:pt>
                  <c:pt idx="8">
                    <c:v>6.0415229867972862</c:v>
                  </c:pt>
                  <c:pt idx="9">
                    <c:v>15.92168332809066</c:v>
                  </c:pt>
                </c:numCache>
              </c:numRef>
            </c:minus>
            <c:spPr>
              <a:ln>
                <a:solidFill>
                  <a:srgbClr val="EE0000"/>
                </a:solidFill>
                <a:prstDash val="solid"/>
              </a:ln>
            </c:spPr>
          </c:errBars>
          <c:cat>
            <c:numRef>
              <c:f>Statystyki!$A$2:$A$11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</c:numCache>
            </c:numRef>
          </c:cat>
          <c:val>
            <c:numRef>
              <c:f>Statystyki!$L$2:$L$11</c:f>
              <c:numCache>
                <c:formatCode>0.00</c:formatCode>
                <c:ptCount val="10"/>
                <c:pt idx="0">
                  <c:v>21.6</c:v>
                </c:pt>
                <c:pt idx="1">
                  <c:v>22.6</c:v>
                </c:pt>
                <c:pt idx="2">
                  <c:v>19.2</c:v>
                </c:pt>
                <c:pt idx="3">
                  <c:v>21.4</c:v>
                </c:pt>
                <c:pt idx="4">
                  <c:v>16.8</c:v>
                </c:pt>
                <c:pt idx="5">
                  <c:v>15.8</c:v>
                </c:pt>
                <c:pt idx="6">
                  <c:v>18.600000000000001</c:v>
                </c:pt>
                <c:pt idx="7">
                  <c:v>11.8</c:v>
                </c:pt>
                <c:pt idx="8">
                  <c:v>14</c:v>
                </c:pt>
                <c:pt idx="9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87B-4E9A-AC42-71DCB52D5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0047024"/>
        <c:axId val="630054704"/>
      </c:lineChart>
      <c:catAx>
        <c:axId val="380376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filtru w drugiej warstwie konwolucyjnej</a:t>
                </a:r>
                <a:endParaRPr lang="de-DE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0376719"/>
        <c:crosses val="autoZero"/>
        <c:auto val="1"/>
        <c:lblAlgn val="ctr"/>
        <c:lblOffset val="100"/>
        <c:noMultiLvlLbl val="0"/>
      </c:catAx>
      <c:valAx>
        <c:axId val="380376719"/>
        <c:scaling>
          <c:orientation val="minMax"/>
          <c:max val="0.98"/>
          <c:min val="0.55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Dokładność walidacji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1.952739833404453E-2"/>
              <c:y val="0.3401559711889861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0376239"/>
        <c:crosses val="autoZero"/>
        <c:crossBetween val="between"/>
      </c:valAx>
      <c:catAx>
        <c:axId val="630047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30054704"/>
        <c:crosses val="autoZero"/>
        <c:auto val="1"/>
        <c:lblAlgn val="ctr"/>
        <c:lblOffset val="100"/>
        <c:noMultiLvlLbl val="0"/>
      </c:catAx>
      <c:valAx>
        <c:axId val="630054704"/>
        <c:scaling>
          <c:orientation val="minMax"/>
          <c:max val="55"/>
          <c:min val="5"/>
        </c:scaling>
        <c:delete val="0"/>
        <c:axPos val="r"/>
        <c:title>
          <c:tx>
            <c:rich>
              <a:bodyPr/>
              <a:lstStyle/>
              <a:p>
                <a:pPr>
                  <a:defRPr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r>
                  <a:rPr lang="pl-PL" b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Liczba</a:t>
                </a:r>
                <a:r>
                  <a:rPr lang="pl-PL" b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 epok</a:t>
                </a:r>
                <a:endParaRPr lang="de-DE" b="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96260195325235076"/>
              <c:y val="0.38012652534549041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solidFill>
            <a:sysClr val="window" lastClr="FFFFFF"/>
          </a:solidFill>
          <a:ln>
            <a:solidFill>
              <a:schemeClr val="bg1">
                <a:lumMod val="50000"/>
              </a:schemeClr>
            </a:solidFill>
            <a:prstDash val="solid"/>
          </a:ln>
        </c:spPr>
        <c:txPr>
          <a:bodyPr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de-DE"/>
          </a:p>
        </c:txPr>
        <c:crossAx val="630047024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56573596216351096"/>
          <c:y val="1.785236536024751E-3"/>
          <c:w val="0.34336889681250188"/>
          <c:h val="9.5722087310885315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beve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358140</xdr:colOff>
      <xdr:row>14</xdr:row>
      <xdr:rowOff>121920</xdr:rowOff>
    </xdr:from>
    <xdr:to>
      <xdr:col>18</xdr:col>
      <xdr:colOff>79466</xdr:colOff>
      <xdr:row>38</xdr:row>
      <xdr:rowOff>34929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712B3D-CDB1-4DAA-9B9C-7D55C5D150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</row>
    <row r="2" spans="1:8" x14ac:dyDescent="0.3">
      <c r="A2">
        <v>3</v>
      </c>
      <c r="B2">
        <v>1</v>
      </c>
      <c r="C2">
        <v>0.88235294818878174</v>
      </c>
      <c r="D2">
        <v>0.94117647409439087</v>
      </c>
      <c r="E2">
        <v>53.611472606658943</v>
      </c>
      <c r="F2">
        <v>48</v>
      </c>
      <c r="G2">
        <v>7.3529422283172607E-2</v>
      </c>
      <c r="H2">
        <v>1.072229452133179</v>
      </c>
    </row>
    <row r="3" spans="1:8" x14ac:dyDescent="0.3">
      <c r="A3">
        <v>3</v>
      </c>
      <c r="B3">
        <v>2</v>
      </c>
      <c r="C3">
        <v>0.82352942228317261</v>
      </c>
      <c r="D3">
        <v>0.95588237047195435</v>
      </c>
      <c r="E3">
        <v>53.974496603012078</v>
      </c>
      <c r="F3">
        <v>13</v>
      </c>
      <c r="G3">
        <v>0.1397058963775635</v>
      </c>
      <c r="H3">
        <v>1.079489932060242</v>
      </c>
    </row>
    <row r="4" spans="1:8" x14ac:dyDescent="0.3">
      <c r="A4">
        <v>3</v>
      </c>
      <c r="B4">
        <v>3</v>
      </c>
      <c r="C4">
        <v>0.88235294818878174</v>
      </c>
      <c r="D4">
        <v>0.94852942228317261</v>
      </c>
      <c r="E4">
        <v>54.108436107635498</v>
      </c>
      <c r="F4">
        <v>12</v>
      </c>
      <c r="G4">
        <v>8.0882370471954346E-2</v>
      </c>
      <c r="H4">
        <v>1.0821687221527101</v>
      </c>
    </row>
    <row r="5" spans="1:8" x14ac:dyDescent="0.3">
      <c r="A5">
        <v>3</v>
      </c>
      <c r="B5">
        <v>4</v>
      </c>
      <c r="C5">
        <v>0.88235294818878174</v>
      </c>
      <c r="D5">
        <v>0.93382352590560913</v>
      </c>
      <c r="E5">
        <v>55.422797441482537</v>
      </c>
      <c r="F5">
        <v>14</v>
      </c>
      <c r="G5">
        <v>8.8235259056091309E-2</v>
      </c>
      <c r="H5">
        <v>1.108455948829651</v>
      </c>
    </row>
    <row r="6" spans="1:8" x14ac:dyDescent="0.3">
      <c r="A6">
        <v>3</v>
      </c>
      <c r="B6">
        <v>5</v>
      </c>
      <c r="C6">
        <v>0.91176468133926392</v>
      </c>
      <c r="D6">
        <v>0.94117647409439087</v>
      </c>
      <c r="E6">
        <v>53.645277500152588</v>
      </c>
      <c r="F6">
        <v>21</v>
      </c>
      <c r="G6">
        <v>3.6764740943908691E-2</v>
      </c>
      <c r="H6">
        <v>1.072905550003052</v>
      </c>
    </row>
    <row r="7" spans="1:8" x14ac:dyDescent="0.3">
      <c r="A7">
        <v>5</v>
      </c>
      <c r="B7">
        <v>1</v>
      </c>
      <c r="C7">
        <v>0.88235294818878174</v>
      </c>
      <c r="D7">
        <v>0.96323531866073608</v>
      </c>
      <c r="E7">
        <v>67.701045989990234</v>
      </c>
      <c r="F7">
        <v>39</v>
      </c>
      <c r="G7">
        <v>8.0882370471954346E-2</v>
      </c>
      <c r="H7">
        <v>1.354020919799805</v>
      </c>
    </row>
    <row r="8" spans="1:8" x14ac:dyDescent="0.3">
      <c r="A8">
        <v>5</v>
      </c>
      <c r="B8">
        <v>2</v>
      </c>
      <c r="C8">
        <v>0.91176468133926392</v>
      </c>
      <c r="D8">
        <v>0.96323531866073608</v>
      </c>
      <c r="E8">
        <v>92.053292751312256</v>
      </c>
      <c r="F8">
        <v>35</v>
      </c>
      <c r="G8">
        <v>5.8823525905609131E-2</v>
      </c>
      <c r="H8">
        <v>1.8410658550262451</v>
      </c>
    </row>
    <row r="9" spans="1:8" x14ac:dyDescent="0.3">
      <c r="A9">
        <v>5</v>
      </c>
      <c r="B9">
        <v>3</v>
      </c>
      <c r="C9">
        <v>0.94117647409439087</v>
      </c>
      <c r="D9">
        <v>0.91911762952804565</v>
      </c>
      <c r="E9">
        <v>75.738286018371582</v>
      </c>
      <c r="F9">
        <v>10</v>
      </c>
      <c r="G9">
        <v>1.470589637756348E-2</v>
      </c>
      <c r="H9">
        <v>1.5147657203674321</v>
      </c>
    </row>
    <row r="10" spans="1:8" x14ac:dyDescent="0.3">
      <c r="A10">
        <v>5</v>
      </c>
      <c r="B10">
        <v>4</v>
      </c>
      <c r="C10">
        <v>0.88235294818878174</v>
      </c>
      <c r="D10">
        <v>0.94852942228317261</v>
      </c>
      <c r="E10">
        <v>62.184662103652947</v>
      </c>
      <c r="F10">
        <v>10</v>
      </c>
      <c r="G10">
        <v>8.0882370471954346E-2</v>
      </c>
      <c r="H10">
        <v>1.2436932420730591</v>
      </c>
    </row>
    <row r="11" spans="1:8" x14ac:dyDescent="0.3">
      <c r="A11">
        <v>5</v>
      </c>
      <c r="B11">
        <v>5</v>
      </c>
      <c r="C11">
        <v>0.88235294818878174</v>
      </c>
      <c r="D11">
        <v>0.94852942228317261</v>
      </c>
      <c r="E11">
        <v>71.844473123550415</v>
      </c>
      <c r="F11">
        <v>19</v>
      </c>
      <c r="G11">
        <v>8.0882370471954346E-2</v>
      </c>
      <c r="H11">
        <v>1.436889462471008</v>
      </c>
    </row>
    <row r="12" spans="1:8" x14ac:dyDescent="0.3">
      <c r="A12">
        <v>7</v>
      </c>
      <c r="B12">
        <v>1</v>
      </c>
      <c r="C12">
        <v>0.88235294818878174</v>
      </c>
      <c r="D12">
        <v>0.94852942228317261</v>
      </c>
      <c r="E12">
        <v>75.64366888999939</v>
      </c>
      <c r="F12">
        <v>15</v>
      </c>
      <c r="G12">
        <v>8.0882370471954346E-2</v>
      </c>
      <c r="H12">
        <v>1.5128733777999881</v>
      </c>
    </row>
    <row r="13" spans="1:8" x14ac:dyDescent="0.3">
      <c r="A13">
        <v>7</v>
      </c>
      <c r="B13">
        <v>2</v>
      </c>
      <c r="C13">
        <v>0.82352942228317261</v>
      </c>
      <c r="D13">
        <v>0.94852942228317261</v>
      </c>
      <c r="E13">
        <v>69.204694032669067</v>
      </c>
      <c r="F13">
        <v>13</v>
      </c>
      <c r="G13">
        <v>0.15441173315048221</v>
      </c>
      <c r="H13">
        <v>1.3840938806533809</v>
      </c>
    </row>
    <row r="14" spans="1:8" x14ac:dyDescent="0.3">
      <c r="A14">
        <v>7</v>
      </c>
      <c r="B14">
        <v>3</v>
      </c>
      <c r="C14">
        <v>0.91176468133926392</v>
      </c>
      <c r="D14">
        <v>0.91911762952804565</v>
      </c>
      <c r="E14">
        <v>63.481013536453247</v>
      </c>
      <c r="F14">
        <v>14</v>
      </c>
      <c r="G14">
        <v>5.1470637321472168E-2</v>
      </c>
      <c r="H14">
        <v>1.2696202707290649</v>
      </c>
    </row>
    <row r="15" spans="1:8" x14ac:dyDescent="0.3">
      <c r="A15">
        <v>7</v>
      </c>
      <c r="B15">
        <v>4</v>
      </c>
      <c r="C15">
        <v>0.88235294818878174</v>
      </c>
      <c r="D15">
        <v>0.94852942228317261</v>
      </c>
      <c r="E15">
        <v>61.495207548141479</v>
      </c>
      <c r="F15">
        <v>38</v>
      </c>
      <c r="G15">
        <v>8.8235259056091309E-2</v>
      </c>
      <c r="H15">
        <v>1.2299041509628299</v>
      </c>
    </row>
    <row r="16" spans="1:8" x14ac:dyDescent="0.3">
      <c r="A16">
        <v>7</v>
      </c>
      <c r="B16">
        <v>5</v>
      </c>
      <c r="C16">
        <v>0.94117647409439087</v>
      </c>
      <c r="D16">
        <v>0.94117647409439087</v>
      </c>
      <c r="E16">
        <v>63.012258052825928</v>
      </c>
      <c r="F16">
        <v>16</v>
      </c>
      <c r="G16">
        <v>2.2058844566345211E-2</v>
      </c>
      <c r="H16">
        <v>1.2602451610565191</v>
      </c>
    </row>
    <row r="17" spans="1:8" x14ac:dyDescent="0.3">
      <c r="A17">
        <v>9</v>
      </c>
      <c r="B17">
        <v>1</v>
      </c>
      <c r="C17">
        <v>0.85294115543365479</v>
      </c>
      <c r="D17">
        <v>0.91911762952804565</v>
      </c>
      <c r="E17">
        <v>65.975262641906738</v>
      </c>
      <c r="F17">
        <v>10</v>
      </c>
      <c r="G17">
        <v>0.1102941632270813</v>
      </c>
      <c r="H17">
        <v>1.319505252838135</v>
      </c>
    </row>
    <row r="18" spans="1:8" x14ac:dyDescent="0.3">
      <c r="A18">
        <v>9</v>
      </c>
      <c r="B18">
        <v>2</v>
      </c>
      <c r="C18">
        <v>0.82352942228317261</v>
      </c>
      <c r="D18">
        <v>0.94117647409439087</v>
      </c>
      <c r="E18">
        <v>65.437621116638184</v>
      </c>
      <c r="F18">
        <v>19</v>
      </c>
      <c r="G18">
        <v>0.1397058963775635</v>
      </c>
      <c r="H18">
        <v>1.308752422332764</v>
      </c>
    </row>
    <row r="19" spans="1:8" x14ac:dyDescent="0.3">
      <c r="A19">
        <v>9</v>
      </c>
      <c r="B19">
        <v>3</v>
      </c>
      <c r="C19">
        <v>0.91176468133926392</v>
      </c>
      <c r="D19">
        <v>0.90441179275512695</v>
      </c>
      <c r="E19">
        <v>66.112837314605713</v>
      </c>
      <c r="F19">
        <v>11</v>
      </c>
      <c r="G19">
        <v>4.411768913269043E-2</v>
      </c>
      <c r="H19">
        <v>1.322256746292114</v>
      </c>
    </row>
    <row r="20" spans="1:8" x14ac:dyDescent="0.3">
      <c r="A20">
        <v>9</v>
      </c>
      <c r="B20">
        <v>4</v>
      </c>
      <c r="C20">
        <v>0.88235294818878174</v>
      </c>
      <c r="D20">
        <v>0.94117647409439087</v>
      </c>
      <c r="E20">
        <v>65.04887056350708</v>
      </c>
      <c r="F20">
        <v>21</v>
      </c>
      <c r="G20">
        <v>8.0882370471954346E-2</v>
      </c>
      <c r="H20">
        <v>1.300977411270142</v>
      </c>
    </row>
    <row r="21" spans="1:8" x14ac:dyDescent="0.3">
      <c r="A21">
        <v>9</v>
      </c>
      <c r="B21">
        <v>5</v>
      </c>
      <c r="C21">
        <v>0.94117647409439087</v>
      </c>
      <c r="D21">
        <v>0.89705884456634521</v>
      </c>
      <c r="E21">
        <v>65.456069231033325</v>
      </c>
      <c r="F21">
        <v>46</v>
      </c>
      <c r="G21">
        <v>2.2058844566345211E-2</v>
      </c>
      <c r="H21">
        <v>1.309121384620666</v>
      </c>
    </row>
    <row r="22" spans="1:8" x14ac:dyDescent="0.3">
      <c r="A22">
        <v>11</v>
      </c>
      <c r="B22">
        <v>1</v>
      </c>
      <c r="C22">
        <v>0.85294115543365479</v>
      </c>
      <c r="D22">
        <v>0.94117647409439087</v>
      </c>
      <c r="E22">
        <v>71.662664413452148</v>
      </c>
      <c r="F22">
        <v>6</v>
      </c>
      <c r="G22">
        <v>0.1102941632270813</v>
      </c>
      <c r="H22">
        <v>1.433253288269043</v>
      </c>
    </row>
    <row r="23" spans="1:8" x14ac:dyDescent="0.3">
      <c r="A23">
        <v>11</v>
      </c>
      <c r="B23">
        <v>2</v>
      </c>
      <c r="C23">
        <v>0.94117647409439087</v>
      </c>
      <c r="D23">
        <v>0.95588237047195435</v>
      </c>
      <c r="E23">
        <v>70.048288345336914</v>
      </c>
      <c r="F23">
        <v>13</v>
      </c>
      <c r="G23">
        <v>2.9411733150482181E-2</v>
      </c>
      <c r="H23">
        <v>1.4009657669067379</v>
      </c>
    </row>
    <row r="24" spans="1:8" x14ac:dyDescent="0.3">
      <c r="A24">
        <v>11</v>
      </c>
      <c r="B24">
        <v>3</v>
      </c>
      <c r="C24">
        <v>0.94117647409439087</v>
      </c>
      <c r="D24">
        <v>0.93382352590560913</v>
      </c>
      <c r="E24">
        <v>69.137044906616211</v>
      </c>
      <c r="F24">
        <v>34</v>
      </c>
      <c r="G24">
        <v>2.2058844566345211E-2</v>
      </c>
      <c r="H24">
        <v>1.3827408981323239</v>
      </c>
    </row>
    <row r="25" spans="1:8" x14ac:dyDescent="0.3">
      <c r="A25">
        <v>11</v>
      </c>
      <c r="B25">
        <v>4</v>
      </c>
      <c r="C25">
        <v>0.88235294818878174</v>
      </c>
      <c r="D25">
        <v>0.94117647409439087</v>
      </c>
      <c r="E25">
        <v>70.984932422637939</v>
      </c>
      <c r="F25">
        <v>17</v>
      </c>
      <c r="G25">
        <v>8.0882370471954346E-2</v>
      </c>
      <c r="H25">
        <v>1.4196986484527589</v>
      </c>
    </row>
    <row r="26" spans="1:8" x14ac:dyDescent="0.3">
      <c r="A26">
        <v>11</v>
      </c>
      <c r="B26">
        <v>5</v>
      </c>
      <c r="C26">
        <v>0.91176468133926392</v>
      </c>
      <c r="D26">
        <v>0.92647057771682739</v>
      </c>
      <c r="E26">
        <v>69.604687929153442</v>
      </c>
      <c r="F26">
        <v>14</v>
      </c>
      <c r="G26">
        <v>5.1470637321472168E-2</v>
      </c>
      <c r="H26">
        <v>1.3920937585830691</v>
      </c>
    </row>
    <row r="27" spans="1:8" x14ac:dyDescent="0.3">
      <c r="A27">
        <v>13</v>
      </c>
      <c r="B27">
        <v>1</v>
      </c>
      <c r="C27">
        <v>0.85294115543365479</v>
      </c>
      <c r="D27">
        <v>0.92647057771682739</v>
      </c>
      <c r="E27">
        <v>73.955586433410645</v>
      </c>
      <c r="F27">
        <v>17</v>
      </c>
      <c r="G27">
        <v>0.1102941632270813</v>
      </c>
      <c r="H27">
        <v>1.4791117286682129</v>
      </c>
    </row>
    <row r="28" spans="1:8" x14ac:dyDescent="0.3">
      <c r="A28">
        <v>13</v>
      </c>
      <c r="B28">
        <v>2</v>
      </c>
      <c r="C28">
        <v>0.82352942228317261</v>
      </c>
      <c r="D28">
        <v>0.91911762952804565</v>
      </c>
      <c r="E28">
        <v>75.03134822845459</v>
      </c>
      <c r="F28">
        <v>12</v>
      </c>
      <c r="G28">
        <v>0.14705878496170041</v>
      </c>
      <c r="H28">
        <v>1.5006269645690919</v>
      </c>
    </row>
    <row r="29" spans="1:8" x14ac:dyDescent="0.3">
      <c r="A29">
        <v>13</v>
      </c>
      <c r="B29">
        <v>3</v>
      </c>
      <c r="C29">
        <v>0.91176468133926392</v>
      </c>
      <c r="D29">
        <v>0.92647057771682739</v>
      </c>
      <c r="E29">
        <v>72.938138246536255</v>
      </c>
      <c r="F29">
        <v>12</v>
      </c>
      <c r="G29">
        <v>4.411768913269043E-2</v>
      </c>
      <c r="H29">
        <v>1.4587627649307251</v>
      </c>
    </row>
    <row r="30" spans="1:8" x14ac:dyDescent="0.3">
      <c r="A30">
        <v>13</v>
      </c>
      <c r="B30">
        <v>4</v>
      </c>
      <c r="C30">
        <v>0.88235294818878174</v>
      </c>
      <c r="D30">
        <v>0.94852942228317261</v>
      </c>
      <c r="E30">
        <v>76.086955308914185</v>
      </c>
      <c r="F30">
        <v>16</v>
      </c>
      <c r="G30">
        <v>8.8235259056091309E-2</v>
      </c>
      <c r="H30">
        <v>1.5217391061782839</v>
      </c>
    </row>
    <row r="31" spans="1:8" x14ac:dyDescent="0.3">
      <c r="A31">
        <v>13</v>
      </c>
      <c r="B31">
        <v>5</v>
      </c>
      <c r="C31">
        <v>0.91176468133926392</v>
      </c>
      <c r="D31">
        <v>0.94852942228317261</v>
      </c>
      <c r="E31">
        <v>74.002276420593262</v>
      </c>
      <c r="F31">
        <v>22</v>
      </c>
      <c r="G31">
        <v>4.411768913269043E-2</v>
      </c>
      <c r="H31">
        <v>1.480045528411865</v>
      </c>
    </row>
    <row r="32" spans="1:8" x14ac:dyDescent="0.3">
      <c r="A32">
        <v>15</v>
      </c>
      <c r="B32">
        <v>1</v>
      </c>
      <c r="C32">
        <v>0.88235294818878174</v>
      </c>
      <c r="D32">
        <v>0.91911762952804565</v>
      </c>
      <c r="E32">
        <v>78.154542207717896</v>
      </c>
      <c r="F32">
        <v>10</v>
      </c>
      <c r="G32">
        <v>6.6176474094390869E-2</v>
      </c>
      <c r="H32">
        <v>1.5630908441543581</v>
      </c>
    </row>
    <row r="33" spans="1:8" x14ac:dyDescent="0.3">
      <c r="A33">
        <v>15</v>
      </c>
      <c r="B33">
        <v>2</v>
      </c>
      <c r="C33">
        <v>0.91176468133926392</v>
      </c>
      <c r="D33">
        <v>0.95588237047195435</v>
      </c>
      <c r="E33">
        <v>81.013891220092773</v>
      </c>
      <c r="F33">
        <v>9</v>
      </c>
      <c r="G33">
        <v>7.3529422283172607E-2</v>
      </c>
      <c r="H33">
        <v>1.620277824401855</v>
      </c>
    </row>
    <row r="34" spans="1:8" x14ac:dyDescent="0.3">
      <c r="A34">
        <v>15</v>
      </c>
      <c r="B34">
        <v>3</v>
      </c>
      <c r="C34">
        <v>0.94117647409439087</v>
      </c>
      <c r="D34">
        <v>0.92647057771682739</v>
      </c>
      <c r="E34">
        <v>82.958509206771851</v>
      </c>
      <c r="F34">
        <v>34</v>
      </c>
      <c r="G34">
        <v>1.470589637756348E-2</v>
      </c>
      <c r="H34">
        <v>1.6591701841354369</v>
      </c>
    </row>
    <row r="35" spans="1:8" x14ac:dyDescent="0.3">
      <c r="A35">
        <v>15</v>
      </c>
      <c r="B35">
        <v>4</v>
      </c>
      <c r="C35">
        <v>0.88235294818878174</v>
      </c>
      <c r="D35">
        <v>0.92647057771682739</v>
      </c>
      <c r="E35">
        <v>82.667155981063843</v>
      </c>
      <c r="F35">
        <v>9</v>
      </c>
      <c r="G35">
        <v>8.8235259056091309E-2</v>
      </c>
      <c r="H35">
        <v>1.6533431196212769</v>
      </c>
    </row>
    <row r="36" spans="1:8" x14ac:dyDescent="0.3">
      <c r="A36">
        <v>15</v>
      </c>
      <c r="B36">
        <v>5</v>
      </c>
      <c r="C36">
        <v>0.94117647409439087</v>
      </c>
      <c r="D36">
        <v>0.96323531866073608</v>
      </c>
      <c r="E36">
        <v>80.496576309204102</v>
      </c>
      <c r="F36">
        <v>31</v>
      </c>
      <c r="G36">
        <v>2.2058844566345211E-2</v>
      </c>
      <c r="H36">
        <v>1.6099315261840821</v>
      </c>
    </row>
    <row r="37" spans="1:8" x14ac:dyDescent="0.3">
      <c r="A37">
        <v>17</v>
      </c>
      <c r="B37">
        <v>1</v>
      </c>
      <c r="C37">
        <v>0.88235294818878174</v>
      </c>
      <c r="D37">
        <v>0.94117647409439087</v>
      </c>
      <c r="E37">
        <v>93.146739721298218</v>
      </c>
      <c r="F37">
        <v>12</v>
      </c>
      <c r="G37">
        <v>8.0882370471954346E-2</v>
      </c>
      <c r="H37">
        <v>1.862934794425964</v>
      </c>
    </row>
    <row r="38" spans="1:8" x14ac:dyDescent="0.3">
      <c r="A38">
        <v>17</v>
      </c>
      <c r="B38">
        <v>2</v>
      </c>
      <c r="C38">
        <v>0.91176468133926392</v>
      </c>
      <c r="D38">
        <v>0.95588237047195435</v>
      </c>
      <c r="E38">
        <v>87.870508670806885</v>
      </c>
      <c r="F38">
        <v>9</v>
      </c>
      <c r="G38">
        <v>5.8823525905609131E-2</v>
      </c>
      <c r="H38">
        <v>1.757410173416138</v>
      </c>
    </row>
    <row r="39" spans="1:8" x14ac:dyDescent="0.3">
      <c r="A39">
        <v>17</v>
      </c>
      <c r="B39">
        <v>3</v>
      </c>
      <c r="C39">
        <v>0.91176468133926392</v>
      </c>
      <c r="D39">
        <v>0.94117647409439087</v>
      </c>
      <c r="E39">
        <v>85.978663444519043</v>
      </c>
      <c r="F39">
        <v>9</v>
      </c>
      <c r="G39">
        <v>4.411768913269043E-2</v>
      </c>
      <c r="H39">
        <v>1.7195732688903811</v>
      </c>
    </row>
    <row r="40" spans="1:8" x14ac:dyDescent="0.3">
      <c r="A40">
        <v>17</v>
      </c>
      <c r="B40">
        <v>4</v>
      </c>
      <c r="C40">
        <v>0.88235294818878174</v>
      </c>
      <c r="D40">
        <v>0.95588237047195435</v>
      </c>
      <c r="E40">
        <v>84.871456861495972</v>
      </c>
      <c r="F40">
        <v>13</v>
      </c>
      <c r="G40">
        <v>8.8235259056091309E-2</v>
      </c>
      <c r="H40">
        <v>1.6974291372299199</v>
      </c>
    </row>
    <row r="41" spans="1:8" x14ac:dyDescent="0.3">
      <c r="A41">
        <v>17</v>
      </c>
      <c r="B41">
        <v>5</v>
      </c>
      <c r="C41">
        <v>0.91176468133926392</v>
      </c>
      <c r="D41">
        <v>0.93382352590560913</v>
      </c>
      <c r="E41">
        <v>80.305112838745117</v>
      </c>
      <c r="F41">
        <v>16</v>
      </c>
      <c r="G41">
        <v>5.1470637321472168E-2</v>
      </c>
      <c r="H41">
        <v>1.6061022567749019</v>
      </c>
    </row>
    <row r="42" spans="1:8" x14ac:dyDescent="0.3">
      <c r="A42">
        <v>19</v>
      </c>
      <c r="B42">
        <v>1</v>
      </c>
      <c r="C42">
        <v>0.88235294818878174</v>
      </c>
      <c r="D42">
        <v>0.93382352590560913</v>
      </c>
      <c r="E42">
        <v>85.74994945526123</v>
      </c>
      <c r="F42">
        <v>23</v>
      </c>
      <c r="G42">
        <v>7.3529422283172607E-2</v>
      </c>
      <c r="H42">
        <v>1.7149989891052251</v>
      </c>
    </row>
    <row r="43" spans="1:8" x14ac:dyDescent="0.3">
      <c r="A43">
        <v>19</v>
      </c>
      <c r="B43">
        <v>2</v>
      </c>
      <c r="C43">
        <v>0.94117647409439087</v>
      </c>
      <c r="D43">
        <v>0.96323531866073608</v>
      </c>
      <c r="E43">
        <v>87.960256576538086</v>
      </c>
      <c r="F43">
        <v>8</v>
      </c>
      <c r="G43">
        <v>2.2058844566345211E-2</v>
      </c>
      <c r="H43">
        <v>1.759205131530762</v>
      </c>
    </row>
    <row r="44" spans="1:8" x14ac:dyDescent="0.3">
      <c r="A44">
        <v>19</v>
      </c>
      <c r="B44">
        <v>3</v>
      </c>
      <c r="C44">
        <v>0.91176468133926392</v>
      </c>
      <c r="D44">
        <v>0.91176468133926392</v>
      </c>
      <c r="E44">
        <v>85.893195152282715</v>
      </c>
      <c r="F44">
        <v>16</v>
      </c>
      <c r="G44">
        <v>5.1470637321472168E-2</v>
      </c>
      <c r="H44">
        <v>1.717863903045654</v>
      </c>
    </row>
    <row r="45" spans="1:8" x14ac:dyDescent="0.3">
      <c r="A45">
        <v>19</v>
      </c>
      <c r="B45">
        <v>4</v>
      </c>
      <c r="C45">
        <v>0.88235294818878174</v>
      </c>
      <c r="D45">
        <v>0.94852942228317261</v>
      </c>
      <c r="E45">
        <v>85.158196926116943</v>
      </c>
      <c r="F45">
        <v>9</v>
      </c>
      <c r="G45">
        <v>8.0882370471954346E-2</v>
      </c>
      <c r="H45">
        <v>1.7031639385223389</v>
      </c>
    </row>
    <row r="46" spans="1:8" x14ac:dyDescent="0.3">
      <c r="A46">
        <v>19</v>
      </c>
      <c r="B46">
        <v>5</v>
      </c>
      <c r="C46">
        <v>0.91176468133926392</v>
      </c>
      <c r="D46">
        <v>0.95588237047195435</v>
      </c>
      <c r="E46">
        <v>84.181443691253662</v>
      </c>
      <c r="F46">
        <v>14</v>
      </c>
      <c r="G46">
        <v>4.411768913269043E-2</v>
      </c>
      <c r="H46">
        <v>1.6836288738250731</v>
      </c>
    </row>
    <row r="47" spans="1:8" x14ac:dyDescent="0.3">
      <c r="A47">
        <v>21</v>
      </c>
      <c r="B47">
        <v>1</v>
      </c>
      <c r="C47">
        <v>0.88235294818878174</v>
      </c>
      <c r="D47">
        <v>0.85294115543365479</v>
      </c>
      <c r="E47">
        <v>90.017651557922363</v>
      </c>
      <c r="F47">
        <v>48</v>
      </c>
      <c r="G47">
        <v>7.3529422283172607E-2</v>
      </c>
      <c r="H47">
        <v>1.800353031158447</v>
      </c>
    </row>
    <row r="48" spans="1:8" x14ac:dyDescent="0.3">
      <c r="A48">
        <v>21</v>
      </c>
      <c r="B48">
        <v>2</v>
      </c>
      <c r="C48">
        <v>0.82352942228317261</v>
      </c>
      <c r="D48">
        <v>0.96323531866073608</v>
      </c>
      <c r="E48">
        <v>93.102773427963257</v>
      </c>
      <c r="F48">
        <v>6</v>
      </c>
      <c r="G48">
        <v>0.15441173315048221</v>
      </c>
      <c r="H48">
        <v>1.862055468559265</v>
      </c>
    </row>
    <row r="49" spans="1:8" x14ac:dyDescent="0.3">
      <c r="A49">
        <v>21</v>
      </c>
      <c r="B49">
        <v>3</v>
      </c>
      <c r="C49">
        <v>0.94117647409439087</v>
      </c>
      <c r="D49">
        <v>0.94117647409439087</v>
      </c>
      <c r="E49">
        <v>93.61913537979126</v>
      </c>
      <c r="F49">
        <v>21</v>
      </c>
      <c r="G49">
        <v>2.2058844566345211E-2</v>
      </c>
      <c r="H49">
        <v>1.872382707595825</v>
      </c>
    </row>
    <row r="50" spans="1:8" x14ac:dyDescent="0.3">
      <c r="A50">
        <v>21</v>
      </c>
      <c r="B50">
        <v>4</v>
      </c>
      <c r="C50">
        <v>0.88235294818878174</v>
      </c>
      <c r="D50">
        <v>0.97058820724487305</v>
      </c>
      <c r="E50">
        <v>90.62634015083313</v>
      </c>
      <c r="F50">
        <v>37</v>
      </c>
      <c r="G50">
        <v>8.8235259056091309E-2</v>
      </c>
      <c r="H50">
        <v>1.812526803016663</v>
      </c>
    </row>
    <row r="51" spans="1:8" x14ac:dyDescent="0.3">
      <c r="A51">
        <v>21</v>
      </c>
      <c r="B51">
        <v>5</v>
      </c>
      <c r="C51">
        <v>0.91176468133926392</v>
      </c>
      <c r="D51">
        <v>0.94117647409439087</v>
      </c>
      <c r="E51">
        <v>94.797453641891479</v>
      </c>
      <c r="F51">
        <v>28</v>
      </c>
      <c r="G51">
        <v>5.8823525905609131E-2</v>
      </c>
      <c r="H51">
        <v>1.8959490728378301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tabSelected="1" zoomScale="130" zoomScaleNormal="130" workbookViewId="0">
      <selection activeCell="G7" sqref="G7"/>
    </sheetView>
  </sheetViews>
  <sheetFormatPr defaultRowHeight="14.4" x14ac:dyDescent="0.3"/>
  <cols>
    <col min="3" max="3" width="10" bestFit="1" customWidth="1"/>
  </cols>
  <sheetData>
    <row r="1" spans="1:13" ht="72" x14ac:dyDescent="0.3">
      <c r="A1" s="6" t="s">
        <v>0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</row>
    <row r="2" spans="1:13" x14ac:dyDescent="0.3">
      <c r="A2">
        <v>3</v>
      </c>
      <c r="B2" s="4">
        <v>0.87647058963775637</v>
      </c>
      <c r="C2" s="4">
        <v>3.2218963888791217E-2</v>
      </c>
      <c r="D2" s="4">
        <v>0.94411765336990361</v>
      </c>
      <c r="E2" s="4">
        <v>8.3836508268761573E-3</v>
      </c>
      <c r="F2" s="4">
        <v>8.3823537826538091E-2</v>
      </c>
      <c r="G2" s="4">
        <v>3.6984628312655282E-2</v>
      </c>
      <c r="H2" s="5">
        <v>1.083049921035766</v>
      </c>
      <c r="I2" s="5">
        <v>1.4823183633773111E-2</v>
      </c>
      <c r="J2" s="5">
        <v>54.152496051788333</v>
      </c>
      <c r="K2" s="5">
        <v>0.74115918168865202</v>
      </c>
      <c r="L2" s="5">
        <v>21.6</v>
      </c>
      <c r="M2" s="5">
        <v>15.175638372075159</v>
      </c>
    </row>
    <row r="3" spans="1:13" x14ac:dyDescent="0.3">
      <c r="A3">
        <v>5</v>
      </c>
      <c r="B3" s="4">
        <v>0.9</v>
      </c>
      <c r="C3" s="4">
        <v>2.6306677188234609E-2</v>
      </c>
      <c r="D3" s="4">
        <v>0.94852942228317261</v>
      </c>
      <c r="E3" s="4">
        <v>1.8010971167637019E-2</v>
      </c>
      <c r="F3" s="4">
        <v>6.3235306739807123E-2</v>
      </c>
      <c r="G3" s="4">
        <v>2.8761189367511542E-2</v>
      </c>
      <c r="H3" s="5">
        <v>1.4780870399475099</v>
      </c>
      <c r="I3" s="5">
        <v>0.22645586812542279</v>
      </c>
      <c r="J3" s="5">
        <v>73.904351997375485</v>
      </c>
      <c r="K3" s="5">
        <v>11.32279340627114</v>
      </c>
      <c r="L3" s="5">
        <v>22.6</v>
      </c>
      <c r="M3" s="5">
        <v>13.72224471433154</v>
      </c>
    </row>
    <row r="4" spans="1:13" x14ac:dyDescent="0.3">
      <c r="A4">
        <v>7</v>
      </c>
      <c r="B4" s="4">
        <v>0.8882352948188782</v>
      </c>
      <c r="C4" s="4">
        <v>4.3624690364138602E-2</v>
      </c>
      <c r="D4" s="4">
        <v>0.94117647409439087</v>
      </c>
      <c r="E4" s="4">
        <v>1.273567984839153E-2</v>
      </c>
      <c r="F4" s="4">
        <v>7.9411768913269037E-2</v>
      </c>
      <c r="G4" s="4">
        <v>4.9434492129995171E-2</v>
      </c>
      <c r="H4" s="5">
        <v>1.331347368240356</v>
      </c>
      <c r="I4" s="5">
        <v>0.11714347131144159</v>
      </c>
      <c r="J4" s="5">
        <v>66.567368412017828</v>
      </c>
      <c r="K4" s="5">
        <v>5.8571735655720811</v>
      </c>
      <c r="L4" s="5">
        <v>19.2</v>
      </c>
      <c r="M4" s="5">
        <v>10.56882207249228</v>
      </c>
    </row>
    <row r="5" spans="1:13" x14ac:dyDescent="0.3">
      <c r="A5">
        <v>9</v>
      </c>
      <c r="B5" s="4">
        <v>0.88235293626785283</v>
      </c>
      <c r="C5" s="4">
        <v>4.6504080465913783E-2</v>
      </c>
      <c r="D5" s="4">
        <v>0.92058824300765996</v>
      </c>
      <c r="E5" s="4">
        <v>2.0403574174335921E-2</v>
      </c>
      <c r="F5" s="4">
        <v>7.9411792755126956E-2</v>
      </c>
      <c r="G5" s="4">
        <v>4.7765826573183442E-2</v>
      </c>
      <c r="H5" s="5">
        <v>1.312122643470764</v>
      </c>
      <c r="I5" s="5">
        <v>8.6859816237860286E-3</v>
      </c>
      <c r="J5" s="5">
        <v>65.606132173538214</v>
      </c>
      <c r="K5" s="5">
        <v>0.43429908118930077</v>
      </c>
      <c r="L5" s="5">
        <v>21.4</v>
      </c>
      <c r="M5" s="5">
        <v>14.570518178843191</v>
      </c>
    </row>
    <row r="6" spans="1:13" x14ac:dyDescent="0.3">
      <c r="A6">
        <v>11</v>
      </c>
      <c r="B6" s="4">
        <v>0.90588234663009648</v>
      </c>
      <c r="C6" s="4">
        <v>3.834825629957226E-2</v>
      </c>
      <c r="D6" s="4">
        <v>0.9397058844566345</v>
      </c>
      <c r="E6" s="4">
        <v>1.0906184646667171E-2</v>
      </c>
      <c r="F6" s="4">
        <v>5.8823549747467042E-2</v>
      </c>
      <c r="G6" s="4">
        <v>3.6764723062525408E-2</v>
      </c>
      <c r="H6" s="5">
        <v>1.405750472068787</v>
      </c>
      <c r="I6" s="5">
        <v>2.0553565644674209E-2</v>
      </c>
      <c r="J6" s="5">
        <v>70.287523603439325</v>
      </c>
      <c r="K6" s="5">
        <v>1.0276782822337109</v>
      </c>
      <c r="L6" s="5">
        <v>16.8</v>
      </c>
      <c r="M6" s="5">
        <v>10.425929215182689</v>
      </c>
    </row>
    <row r="7" spans="1:13" x14ac:dyDescent="0.3">
      <c r="A7">
        <v>13</v>
      </c>
      <c r="B7" s="4">
        <v>0.87647057771682735</v>
      </c>
      <c r="C7" s="4">
        <v>3.8348238013701998E-2</v>
      </c>
      <c r="D7" s="4">
        <v>0.93382352590560913</v>
      </c>
      <c r="E7" s="4">
        <v>1.375610645256062E-2</v>
      </c>
      <c r="F7" s="4">
        <v>8.6764717102050776E-2</v>
      </c>
      <c r="G7" s="4">
        <v>4.4239998691490007E-2</v>
      </c>
      <c r="H7" s="5">
        <v>1.4880572185516361</v>
      </c>
      <c r="I7" s="5">
        <v>2.3952254852807119E-2</v>
      </c>
      <c r="J7" s="5">
        <v>74.402860927581784</v>
      </c>
      <c r="K7" s="5">
        <v>1.1976127426403571</v>
      </c>
      <c r="L7" s="5">
        <v>15.8</v>
      </c>
      <c r="M7" s="5">
        <v>4.1472882706655438</v>
      </c>
    </row>
    <row r="8" spans="1:13" x14ac:dyDescent="0.3">
      <c r="A8">
        <v>15</v>
      </c>
      <c r="B8" s="4">
        <v>0.91176470518112185</v>
      </c>
      <c r="C8" s="4">
        <v>2.941176295280758E-2</v>
      </c>
      <c r="D8" s="4">
        <v>0.93823529481887813</v>
      </c>
      <c r="E8" s="4">
        <v>1.9866572014024801E-2</v>
      </c>
      <c r="F8" s="4">
        <v>5.2941179275512687E-2</v>
      </c>
      <c r="G8" s="4">
        <v>3.2635779069980032E-2</v>
      </c>
      <c r="H8" s="5">
        <v>1.621162699699402</v>
      </c>
      <c r="I8" s="5">
        <v>3.8663325544925478E-2</v>
      </c>
      <c r="J8" s="5">
        <v>81.058134984970096</v>
      </c>
      <c r="K8" s="5">
        <v>1.933166277246275</v>
      </c>
      <c r="L8" s="5">
        <v>18.600000000000001</v>
      </c>
      <c r="M8" s="5">
        <v>12.739701723352869</v>
      </c>
    </row>
    <row r="9" spans="1:13" x14ac:dyDescent="0.3">
      <c r="A9">
        <v>17</v>
      </c>
      <c r="B9" s="4">
        <v>0.899999988079071</v>
      </c>
      <c r="C9" s="4">
        <v>1.6109469701841579E-2</v>
      </c>
      <c r="D9" s="4">
        <v>0.94558824300765987</v>
      </c>
      <c r="E9" s="4">
        <v>9.8650151910899455E-3</v>
      </c>
      <c r="F9" s="4">
        <v>6.4705896377563479E-2</v>
      </c>
      <c r="G9" s="4">
        <v>1.9032589579410938E-2</v>
      </c>
      <c r="H9" s="5">
        <v>1.7286899261474611</v>
      </c>
      <c r="I9" s="5">
        <v>9.3454031892386269E-2</v>
      </c>
      <c r="J9" s="5">
        <v>86.434496307373053</v>
      </c>
      <c r="K9" s="5">
        <v>4.6727015946193111</v>
      </c>
      <c r="L9" s="5">
        <v>11.8</v>
      </c>
      <c r="M9" s="5">
        <v>2.9495762407505248</v>
      </c>
    </row>
    <row r="10" spans="1:13" x14ac:dyDescent="0.3">
      <c r="A10">
        <v>19</v>
      </c>
      <c r="B10" s="4">
        <v>0.90588234663009648</v>
      </c>
      <c r="C10" s="4">
        <v>2.4607642810453731E-2</v>
      </c>
      <c r="D10" s="4">
        <v>0.94264706373214724</v>
      </c>
      <c r="E10" s="4">
        <v>2.0403603172361399E-2</v>
      </c>
      <c r="F10" s="4">
        <v>5.4411792755126948E-2</v>
      </c>
      <c r="G10" s="4">
        <v>2.359823862396606E-2</v>
      </c>
      <c r="H10" s="5">
        <v>1.715772167205811</v>
      </c>
      <c r="I10" s="5">
        <v>2.7764880213798211E-2</v>
      </c>
      <c r="J10" s="5">
        <v>85.788608360290525</v>
      </c>
      <c r="K10" s="5">
        <v>1.388244010689911</v>
      </c>
      <c r="L10" s="5">
        <v>14</v>
      </c>
      <c r="M10" s="5">
        <v>6.0415229867972862</v>
      </c>
    </row>
    <row r="11" spans="1:13" x14ac:dyDescent="0.3">
      <c r="A11">
        <v>21</v>
      </c>
      <c r="B11" s="4">
        <v>0.8882352948188782</v>
      </c>
      <c r="C11" s="4">
        <v>4.3624690364138623E-2</v>
      </c>
      <c r="D11" s="4">
        <v>0.93382352590560913</v>
      </c>
      <c r="E11" s="4">
        <v>4.7081803529454042E-2</v>
      </c>
      <c r="F11" s="4">
        <v>7.9411756992340085E-2</v>
      </c>
      <c r="G11" s="4">
        <v>4.8607315028311469E-2</v>
      </c>
      <c r="H11" s="5">
        <v>1.8486534166336059</v>
      </c>
      <c r="I11" s="5">
        <v>4.0674416989222743E-2</v>
      </c>
      <c r="J11" s="5">
        <v>92.432670831680298</v>
      </c>
      <c r="K11" s="5">
        <v>2.0337208494611358</v>
      </c>
      <c r="L11" s="5">
        <v>28</v>
      </c>
      <c r="M11" s="5">
        <v>15.92168332809066</v>
      </c>
    </row>
    <row r="12" spans="1:13" x14ac:dyDescent="0.3">
      <c r="A12" t="s">
        <v>30</v>
      </c>
      <c r="B12" s="2">
        <f t="shared" ref="B12:M12" si="0">MIN(B2:B11)</f>
        <v>0.87647057771682735</v>
      </c>
      <c r="C12" s="2">
        <f t="shared" si="0"/>
        <v>1.6109469701841579E-2</v>
      </c>
      <c r="D12" s="2">
        <f t="shared" si="0"/>
        <v>0.92058824300765996</v>
      </c>
      <c r="E12" s="2">
        <f t="shared" si="0"/>
        <v>8.3836508268761573E-3</v>
      </c>
      <c r="F12" s="2">
        <f t="shared" si="0"/>
        <v>5.2941179275512687E-2</v>
      </c>
      <c r="G12" s="2">
        <f t="shared" si="0"/>
        <v>1.9032589579410938E-2</v>
      </c>
      <c r="H12" s="3">
        <f t="shared" si="0"/>
        <v>1.083049921035766</v>
      </c>
      <c r="I12" s="3">
        <f t="shared" si="0"/>
        <v>8.6859816237860286E-3</v>
      </c>
      <c r="J12" s="3">
        <f t="shared" si="0"/>
        <v>54.152496051788333</v>
      </c>
      <c r="K12" s="3">
        <f t="shared" si="0"/>
        <v>0.43429908118930077</v>
      </c>
      <c r="L12" s="3">
        <f t="shared" si="0"/>
        <v>11.8</v>
      </c>
      <c r="M12" s="3">
        <f t="shared" si="0"/>
        <v>2.9495762407505248</v>
      </c>
    </row>
    <row r="13" spans="1:13" x14ac:dyDescent="0.3">
      <c r="A13" t="s">
        <v>31</v>
      </c>
      <c r="B13" s="2">
        <f t="shared" ref="B13:M13" si="1">MAX(B2:B11)</f>
        <v>0.91176470518112185</v>
      </c>
      <c r="C13" s="2">
        <f t="shared" si="1"/>
        <v>4.6504080465913783E-2</v>
      </c>
      <c r="D13" s="2">
        <f t="shared" si="1"/>
        <v>0.94852942228317261</v>
      </c>
      <c r="E13" s="2">
        <f t="shared" si="1"/>
        <v>4.7081803529454042E-2</v>
      </c>
      <c r="F13" s="2">
        <f t="shared" si="1"/>
        <v>8.6764717102050776E-2</v>
      </c>
      <c r="G13" s="2">
        <f t="shared" si="1"/>
        <v>4.9434492129995171E-2</v>
      </c>
      <c r="H13" s="3">
        <f t="shared" si="1"/>
        <v>1.8486534166336059</v>
      </c>
      <c r="I13" s="3">
        <f t="shared" si="1"/>
        <v>0.22645586812542279</v>
      </c>
      <c r="J13" s="3">
        <f t="shared" si="1"/>
        <v>92.432670831680298</v>
      </c>
      <c r="K13" s="3">
        <f t="shared" si="1"/>
        <v>11.32279340627114</v>
      </c>
      <c r="L13" s="3">
        <f t="shared" si="1"/>
        <v>28</v>
      </c>
      <c r="M13" s="3">
        <f t="shared" si="1"/>
        <v>15.92168332809066</v>
      </c>
    </row>
    <row r="14" spans="1:13" x14ac:dyDescent="0.3">
      <c r="A14" t="s">
        <v>32</v>
      </c>
      <c r="B14" s="2">
        <f t="shared" ref="B14:M14" si="2">AVERAGE(B2:B11)</f>
        <v>0.89352940797805791</v>
      </c>
      <c r="C14" s="2">
        <f t="shared" si="2"/>
        <v>3.39104472049594E-2</v>
      </c>
      <c r="D14" s="2">
        <f t="shared" si="2"/>
        <v>0.93882353305816646</v>
      </c>
      <c r="E14" s="2">
        <f t="shared" si="2"/>
        <v>1.814131610233986E-2</v>
      </c>
      <c r="F14" s="2">
        <f t="shared" si="2"/>
        <v>7.0294129848480227E-2</v>
      </c>
      <c r="G14" s="2">
        <f t="shared" si="2"/>
        <v>3.678247804390293E-2</v>
      </c>
      <c r="H14" s="3">
        <f t="shared" si="2"/>
        <v>1.5012692873001101</v>
      </c>
      <c r="I14" s="3">
        <f t="shared" si="2"/>
        <v>6.1217097983223744E-2</v>
      </c>
      <c r="J14" s="3">
        <f t="shared" si="2"/>
        <v>75.063464365005487</v>
      </c>
      <c r="K14" s="3">
        <f t="shared" si="2"/>
        <v>3.0608548991611877</v>
      </c>
      <c r="L14" s="3">
        <f t="shared" si="2"/>
        <v>18.98</v>
      </c>
      <c r="M14" s="3">
        <f t="shared" si="2"/>
        <v>10.626292510258176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K18" sqref="K18"/>
    </sheetView>
  </sheetViews>
  <sheetFormatPr defaultRowHeight="14.4" x14ac:dyDescent="0.3"/>
  <sheetData>
    <row r="1" spans="1:6" x14ac:dyDescent="0.3">
      <c r="A1" s="1" t="s">
        <v>19</v>
      </c>
      <c r="B1" s="1" t="s">
        <v>20</v>
      </c>
      <c r="C1" s="1" t="s">
        <v>26</v>
      </c>
      <c r="D1" s="1" t="s">
        <v>21</v>
      </c>
      <c r="E1" s="1" t="s">
        <v>22</v>
      </c>
      <c r="F1" s="1" t="s">
        <v>23</v>
      </c>
    </row>
    <row r="2" spans="1:6" x14ac:dyDescent="0.3">
      <c r="A2" t="s">
        <v>2</v>
      </c>
      <c r="B2" t="s">
        <v>0</v>
      </c>
      <c r="C2" t="s">
        <v>27</v>
      </c>
      <c r="D2">
        <v>8.5553000000000008</v>
      </c>
      <c r="E2">
        <v>0.4793</v>
      </c>
      <c r="F2" t="s">
        <v>24</v>
      </c>
    </row>
    <row r="3" spans="1:6" x14ac:dyDescent="0.3">
      <c r="A3" t="s">
        <v>3</v>
      </c>
      <c r="B3" t="s">
        <v>0</v>
      </c>
      <c r="C3" t="s">
        <v>27</v>
      </c>
      <c r="D3">
        <v>11.3901</v>
      </c>
      <c r="E3">
        <v>0.24990000000000001</v>
      </c>
      <c r="F3" t="s">
        <v>24</v>
      </c>
    </row>
    <row r="4" spans="1:6" x14ac:dyDescent="0.3">
      <c r="A4" t="s">
        <v>28</v>
      </c>
      <c r="B4" t="s">
        <v>0</v>
      </c>
      <c r="C4" t="s">
        <v>27</v>
      </c>
      <c r="D4">
        <v>39.2836</v>
      </c>
      <c r="E4">
        <v>0</v>
      </c>
      <c r="F4" t="s">
        <v>25</v>
      </c>
    </row>
    <row r="5" spans="1:6" x14ac:dyDescent="0.3">
      <c r="A5" t="s">
        <v>5</v>
      </c>
      <c r="B5" t="s">
        <v>0</v>
      </c>
      <c r="C5" t="s">
        <v>27</v>
      </c>
      <c r="D5">
        <v>7.4279999999999999</v>
      </c>
      <c r="E5">
        <v>0.59260000000000002</v>
      </c>
      <c r="F5" t="s">
        <v>24</v>
      </c>
    </row>
    <row r="6" spans="1:6" x14ac:dyDescent="0.3">
      <c r="A6" t="s">
        <v>29</v>
      </c>
      <c r="B6" t="s">
        <v>0</v>
      </c>
      <c r="C6" t="s">
        <v>27</v>
      </c>
      <c r="D6">
        <v>8.1622000000000003</v>
      </c>
      <c r="E6">
        <v>0.51790000000000003</v>
      </c>
      <c r="F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Wyniki</vt:lpstr>
      <vt:lpstr>Statystyki</vt:lpstr>
      <vt:lpstr>Test Friedmana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Martyna Bieniek</cp:lastModifiedBy>
  <dcterms:created xsi:type="dcterms:W3CDTF">2025-05-15T10:29:44Z</dcterms:created>
  <dcterms:modified xsi:type="dcterms:W3CDTF">2025-06-25T17:39:30Z</dcterms:modified>
</cp:coreProperties>
</file>