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bieni\PycharmProjects\PracaMagisterska\.venv\caly zbior\"/>
    </mc:Choice>
  </mc:AlternateContent>
  <xr:revisionPtr revIDLastSave="0" documentId="13_ncr:1_{8AA9F528-7D34-47FA-8564-25BF9314E67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Wyniki" sheetId="4" r:id="rId1"/>
    <sheet name="Statystyki" sheetId="2" r:id="rId2"/>
    <sheet name="Test Friedmana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2" l="1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</calcChain>
</file>

<file path=xl/sharedStrings.xml><?xml version="1.0" encoding="utf-8"?>
<sst xmlns="http://schemas.openxmlformats.org/spreadsheetml/2006/main" count="110" uniqueCount="43">
  <si>
    <t>Aktywacja (warstwy konw.)</t>
  </si>
  <si>
    <t>Fold</t>
  </si>
  <si>
    <t>Dokładność walidacji</t>
  </si>
  <si>
    <t>Dokładność treningowa</t>
  </si>
  <si>
    <t>Czas treningu (s)</t>
  </si>
  <si>
    <t>Liczba epok</t>
  </si>
  <si>
    <t>Overfitting</t>
  </si>
  <si>
    <t>relu</t>
  </si>
  <si>
    <t>leaky_relu</t>
  </si>
  <si>
    <t>elu</t>
  </si>
  <si>
    <t>selu</t>
  </si>
  <si>
    <t>sigmoid</t>
  </si>
  <si>
    <t>tanh</t>
  </si>
  <si>
    <t>swish</t>
  </si>
  <si>
    <t>softplus</t>
  </si>
  <si>
    <t>hard_sigmoid</t>
  </si>
  <si>
    <t>gelu</t>
  </si>
  <si>
    <t>Dokładność walidacji mean</t>
  </si>
  <si>
    <t>Dokładność walidacji std</t>
  </si>
  <si>
    <t>Dokładność treningowa mean</t>
  </si>
  <si>
    <t>Dokładność treningowa std</t>
  </si>
  <si>
    <t>Overfitting mean</t>
  </si>
  <si>
    <t>Overfitting std</t>
  </si>
  <si>
    <t>Czas treningu pojedynczej epoki (s) mean</t>
  </si>
  <si>
    <t>Czas treningu pojedynczej epoki (s) std</t>
  </si>
  <si>
    <t>Czas treningu (s) mean</t>
  </si>
  <si>
    <t>Czas treningu (s) std</t>
  </si>
  <si>
    <t>Liczba epok mean</t>
  </si>
  <si>
    <t>Liczba epok std</t>
  </si>
  <si>
    <t>Metryka</t>
  </si>
  <si>
    <t>Porównywana zmienna</t>
  </si>
  <si>
    <t>Typ testu</t>
  </si>
  <si>
    <t>Statystyka Friedmana</t>
  </si>
  <si>
    <t>Wartość p</t>
  </si>
  <si>
    <t>Interpretacja</t>
  </si>
  <si>
    <t>pojedynczy</t>
  </si>
  <si>
    <t>✅ Różnice między grupami są statystycznie istotne.</t>
  </si>
  <si>
    <t>OverfitAbs</t>
  </si>
  <si>
    <t>ℹ️ Brak statystycznie istotnych różnic między grupami.</t>
  </si>
  <si>
    <t>Czas treningu pojedynczej epoki (s)</t>
  </si>
  <si>
    <t>min</t>
  </si>
  <si>
    <t>max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</si>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</sst>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  <xf numFmtId="2" fontId="0" fillId="0" borderId="0" xfId="0" applyNumberFormat="1"/>
    <xf numFmtId="10" fontId="0" fillId="0" borderId="1" xfId="0" applyNumberFormat="1" applyBorder="1"/>
    <xf numFmtId="2" fontId="0" fillId="0" borderId="1" xfId="0" applyNumberFormat="1" applyBorder="1"/>
  </cellXfs>
  <cellStyles count="2">
    <cellStyle name="Normalny" xfId="0" builtinId="0"/>
    <cellStyle name="Procentowy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1"/>
  <sheetViews>
    <sheetView workbookViewId="0"/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39</v>
      </c>
    </row>
    <row r="2" spans="1:8" x14ac:dyDescent="0.3">
      <c r="A2" t="s">
        <v>7</v>
      </c>
      <c r="B2">
        <v>1</v>
      </c>
      <c r="C2">
        <v>0.91666668653488159</v>
      </c>
      <c r="D2">
        <v>0.94791668653488159</v>
      </c>
      <c r="E2">
        <v>77.250277996063232</v>
      </c>
      <c r="F2">
        <v>28</v>
      </c>
      <c r="G2">
        <v>5.2083313465118408E-2</v>
      </c>
      <c r="H2">
        <v>1.5450055599212651</v>
      </c>
    </row>
    <row r="3" spans="1:8" x14ac:dyDescent="0.3">
      <c r="A3" t="s">
        <v>7</v>
      </c>
      <c r="B3">
        <v>2</v>
      </c>
      <c r="C3">
        <v>0.77083331346511841</v>
      </c>
      <c r="D3">
        <v>0.94270831346511841</v>
      </c>
      <c r="E3">
        <v>100.309757232666</v>
      </c>
      <c r="F3">
        <v>39</v>
      </c>
      <c r="G3">
        <v>0.1875</v>
      </c>
      <c r="H3">
        <v>2.0061951446533199</v>
      </c>
    </row>
    <row r="4" spans="1:8" x14ac:dyDescent="0.3">
      <c r="A4" t="s">
        <v>7</v>
      </c>
      <c r="B4">
        <v>3</v>
      </c>
      <c r="C4">
        <v>0.89583331346511841</v>
      </c>
      <c r="D4">
        <v>0.921875</v>
      </c>
      <c r="E4">
        <v>84.975482940673828</v>
      </c>
      <c r="F4">
        <v>19</v>
      </c>
      <c r="G4">
        <v>6.7708373069763184E-2</v>
      </c>
      <c r="H4">
        <v>1.699509658813477</v>
      </c>
    </row>
    <row r="5" spans="1:8" x14ac:dyDescent="0.3">
      <c r="A5" t="s">
        <v>7</v>
      </c>
      <c r="B5">
        <v>4</v>
      </c>
      <c r="C5">
        <v>0.83333331346511841</v>
      </c>
      <c r="D5">
        <v>0.96875</v>
      </c>
      <c r="E5">
        <v>82.910872220993042</v>
      </c>
      <c r="F5">
        <v>21</v>
      </c>
      <c r="G5">
        <v>0.14583337306976321</v>
      </c>
      <c r="H5">
        <v>1.658217444419861</v>
      </c>
    </row>
    <row r="6" spans="1:8" x14ac:dyDescent="0.3">
      <c r="A6" t="s">
        <v>7</v>
      </c>
      <c r="B6">
        <v>5</v>
      </c>
      <c r="C6">
        <v>0.89583331346511841</v>
      </c>
      <c r="D6">
        <v>0.94270831346511841</v>
      </c>
      <c r="E6">
        <v>102.0297362804413</v>
      </c>
      <c r="F6">
        <v>13</v>
      </c>
      <c r="G6">
        <v>6.25E-2</v>
      </c>
      <c r="H6">
        <v>2.0405947256088259</v>
      </c>
    </row>
    <row r="7" spans="1:8" x14ac:dyDescent="0.3">
      <c r="A7" t="s">
        <v>8</v>
      </c>
      <c r="B7">
        <v>1</v>
      </c>
      <c r="C7">
        <v>0.95833331346511841</v>
      </c>
      <c r="D7">
        <v>0.875</v>
      </c>
      <c r="E7">
        <v>96.196030616760254</v>
      </c>
      <c r="F7">
        <v>39</v>
      </c>
      <c r="G7">
        <v>1.5625E-2</v>
      </c>
      <c r="H7">
        <v>1.9239206123352051</v>
      </c>
    </row>
    <row r="8" spans="1:8" x14ac:dyDescent="0.3">
      <c r="A8" t="s">
        <v>8</v>
      </c>
      <c r="B8">
        <v>2</v>
      </c>
      <c r="C8">
        <v>0.8125</v>
      </c>
      <c r="D8">
        <v>0.94791668653488159</v>
      </c>
      <c r="E8">
        <v>106.0910956859589</v>
      </c>
      <c r="F8">
        <v>23</v>
      </c>
      <c r="G8">
        <v>0.15104168653488159</v>
      </c>
      <c r="H8">
        <v>2.1218219137191778</v>
      </c>
    </row>
    <row r="9" spans="1:8" x14ac:dyDescent="0.3">
      <c r="A9" t="s">
        <v>8</v>
      </c>
      <c r="B9">
        <v>3</v>
      </c>
      <c r="C9">
        <v>0.91666668653488159</v>
      </c>
      <c r="D9">
        <v>0.94270831346511841</v>
      </c>
      <c r="E9">
        <v>110.22552180290219</v>
      </c>
      <c r="F9">
        <v>34</v>
      </c>
      <c r="G9">
        <v>4.1666626930236823E-2</v>
      </c>
      <c r="H9">
        <v>2.2045104360580439</v>
      </c>
    </row>
    <row r="10" spans="1:8" x14ac:dyDescent="0.3">
      <c r="A10" t="s">
        <v>8</v>
      </c>
      <c r="B10">
        <v>4</v>
      </c>
      <c r="C10">
        <v>0.85416668653488159</v>
      </c>
      <c r="D10">
        <v>0.96354168653488159</v>
      </c>
      <c r="E10">
        <v>121.4724752902985</v>
      </c>
      <c r="F10">
        <v>13</v>
      </c>
      <c r="G10">
        <v>0.125</v>
      </c>
      <c r="H10">
        <v>2.42944950580597</v>
      </c>
    </row>
    <row r="11" spans="1:8" x14ac:dyDescent="0.3">
      <c r="A11" t="s">
        <v>8</v>
      </c>
      <c r="B11">
        <v>5</v>
      </c>
      <c r="C11">
        <v>0.95833331346511841</v>
      </c>
      <c r="D11">
        <v>0.94270831346511841</v>
      </c>
      <c r="E11">
        <v>94.034446239471436</v>
      </c>
      <c r="F11">
        <v>47</v>
      </c>
      <c r="G11">
        <v>5.2083730697631836E-3</v>
      </c>
      <c r="H11">
        <v>1.880688924789429</v>
      </c>
    </row>
    <row r="12" spans="1:8" x14ac:dyDescent="0.3">
      <c r="A12" t="s">
        <v>9</v>
      </c>
      <c r="B12">
        <v>1</v>
      </c>
      <c r="C12">
        <v>0.9375</v>
      </c>
      <c r="D12">
        <v>0.953125</v>
      </c>
      <c r="E12">
        <v>90.630852222442627</v>
      </c>
      <c r="F12">
        <v>15</v>
      </c>
      <c r="G12">
        <v>2.6041686534881588E-2</v>
      </c>
      <c r="H12">
        <v>1.812617044448853</v>
      </c>
    </row>
    <row r="13" spans="1:8" x14ac:dyDescent="0.3">
      <c r="A13" t="s">
        <v>9</v>
      </c>
      <c r="B13">
        <v>2</v>
      </c>
      <c r="C13">
        <v>0.79166668653488159</v>
      </c>
      <c r="D13">
        <v>0.953125</v>
      </c>
      <c r="E13">
        <v>95.185454130172729</v>
      </c>
      <c r="F13">
        <v>25</v>
      </c>
      <c r="G13">
        <v>0.171875</v>
      </c>
      <c r="H13">
        <v>1.9037090826034551</v>
      </c>
    </row>
    <row r="14" spans="1:8" x14ac:dyDescent="0.3">
      <c r="A14" t="s">
        <v>9</v>
      </c>
      <c r="B14">
        <v>3</v>
      </c>
      <c r="C14">
        <v>0.9375</v>
      </c>
      <c r="D14">
        <v>0.95833331346511841</v>
      </c>
      <c r="E14">
        <v>96.868274211883545</v>
      </c>
      <c r="F14">
        <v>25</v>
      </c>
      <c r="G14">
        <v>3.125E-2</v>
      </c>
      <c r="H14">
        <v>1.9373654842376711</v>
      </c>
    </row>
    <row r="15" spans="1:8" x14ac:dyDescent="0.3">
      <c r="A15" t="s">
        <v>9</v>
      </c>
      <c r="B15">
        <v>4</v>
      </c>
      <c r="C15">
        <v>0.875</v>
      </c>
      <c r="D15">
        <v>0.96875</v>
      </c>
      <c r="E15">
        <v>85.442547082901001</v>
      </c>
      <c r="F15">
        <v>15</v>
      </c>
      <c r="G15">
        <v>9.8958313465118408E-2</v>
      </c>
      <c r="H15">
        <v>1.70885094165802</v>
      </c>
    </row>
    <row r="16" spans="1:8" x14ac:dyDescent="0.3">
      <c r="A16" t="s">
        <v>9</v>
      </c>
      <c r="B16">
        <v>5</v>
      </c>
      <c r="C16">
        <v>0.91666668653488159</v>
      </c>
      <c r="D16">
        <v>0.94791668653488159</v>
      </c>
      <c r="E16">
        <v>90.248611688613892</v>
      </c>
      <c r="F16">
        <v>14</v>
      </c>
      <c r="G16">
        <v>5.2083313465118408E-2</v>
      </c>
      <c r="H16">
        <v>1.804972233772278</v>
      </c>
    </row>
    <row r="17" spans="1:8" x14ac:dyDescent="0.3">
      <c r="A17" t="s">
        <v>10</v>
      </c>
      <c r="B17">
        <v>1</v>
      </c>
      <c r="C17">
        <v>0.9375</v>
      </c>
      <c r="D17">
        <v>0.94270831346511841</v>
      </c>
      <c r="E17">
        <v>84.815845489501953</v>
      </c>
      <c r="F17">
        <v>10</v>
      </c>
      <c r="G17">
        <v>1.5625E-2</v>
      </c>
      <c r="H17">
        <v>1.696316909790039</v>
      </c>
    </row>
    <row r="18" spans="1:8" x14ac:dyDescent="0.3">
      <c r="A18" t="s">
        <v>10</v>
      </c>
      <c r="B18">
        <v>2</v>
      </c>
      <c r="C18">
        <v>0.79166668653488159</v>
      </c>
      <c r="D18">
        <v>0.953125</v>
      </c>
      <c r="E18">
        <v>84.345337867736816</v>
      </c>
      <c r="F18">
        <v>41</v>
      </c>
      <c r="G18">
        <v>0.171875</v>
      </c>
      <c r="H18">
        <v>1.6869067573547361</v>
      </c>
    </row>
    <row r="19" spans="1:8" x14ac:dyDescent="0.3">
      <c r="A19" t="s">
        <v>10</v>
      </c>
      <c r="B19">
        <v>3</v>
      </c>
      <c r="C19">
        <v>0.9375</v>
      </c>
      <c r="D19">
        <v>0.953125</v>
      </c>
      <c r="E19">
        <v>89.122196197509766</v>
      </c>
      <c r="F19">
        <v>15</v>
      </c>
      <c r="G19">
        <v>3.6458313465118408E-2</v>
      </c>
      <c r="H19">
        <v>1.782443923950195</v>
      </c>
    </row>
    <row r="20" spans="1:8" x14ac:dyDescent="0.3">
      <c r="A20" t="s">
        <v>10</v>
      </c>
      <c r="B20">
        <v>4</v>
      </c>
      <c r="C20">
        <v>0.83333331346511841</v>
      </c>
      <c r="D20">
        <v>0.96354168653488159</v>
      </c>
      <c r="E20">
        <v>91.826261043548584</v>
      </c>
      <c r="F20">
        <v>10</v>
      </c>
      <c r="G20">
        <v>0.14583337306976321</v>
      </c>
      <c r="H20">
        <v>1.8365252208709719</v>
      </c>
    </row>
    <row r="21" spans="1:8" x14ac:dyDescent="0.3">
      <c r="A21" t="s">
        <v>10</v>
      </c>
      <c r="B21">
        <v>5</v>
      </c>
      <c r="C21">
        <v>0.91666668653488159</v>
      </c>
      <c r="D21">
        <v>0.94791668653488159</v>
      </c>
      <c r="E21">
        <v>89.195981025695801</v>
      </c>
      <c r="F21">
        <v>16</v>
      </c>
      <c r="G21">
        <v>6.7708313465118408E-2</v>
      </c>
      <c r="H21">
        <v>1.7839196205139161</v>
      </c>
    </row>
    <row r="22" spans="1:8" x14ac:dyDescent="0.3">
      <c r="A22" t="s">
        <v>11</v>
      </c>
      <c r="B22">
        <v>1</v>
      </c>
      <c r="C22">
        <v>0.3333333432674408</v>
      </c>
      <c r="D22">
        <v>0.234375</v>
      </c>
      <c r="E22">
        <v>85.068476915359497</v>
      </c>
      <c r="F22">
        <v>48</v>
      </c>
      <c r="G22">
        <v>-8.8541671633720398E-2</v>
      </c>
      <c r="H22">
        <v>1.7013695383071901</v>
      </c>
    </row>
    <row r="23" spans="1:8" x14ac:dyDescent="0.3">
      <c r="A23" t="s">
        <v>11</v>
      </c>
      <c r="B23">
        <v>2</v>
      </c>
      <c r="C23">
        <v>0.2916666567325592</v>
      </c>
      <c r="D23">
        <v>0.234375</v>
      </c>
      <c r="E23">
        <v>84.125768899917603</v>
      </c>
      <c r="F23">
        <v>47</v>
      </c>
      <c r="G23">
        <v>-4.6874985098838813E-2</v>
      </c>
      <c r="H23">
        <v>1.6825153779983519</v>
      </c>
    </row>
    <row r="24" spans="1:8" x14ac:dyDescent="0.3">
      <c r="A24" t="s">
        <v>11</v>
      </c>
      <c r="B24">
        <v>3</v>
      </c>
      <c r="C24">
        <v>0.64583331346511841</v>
      </c>
      <c r="D24">
        <v>0.52604168653488159</v>
      </c>
      <c r="E24">
        <v>89.827840328216553</v>
      </c>
      <c r="F24">
        <v>50</v>
      </c>
      <c r="G24">
        <v>-0.11458331346511839</v>
      </c>
      <c r="H24">
        <v>1.7965568065643309</v>
      </c>
    </row>
    <row r="25" spans="1:8" x14ac:dyDescent="0.3">
      <c r="A25" t="s">
        <v>11</v>
      </c>
      <c r="B25">
        <v>4</v>
      </c>
      <c r="C25">
        <v>0.4791666567325592</v>
      </c>
      <c r="D25">
        <v>0.390625</v>
      </c>
      <c r="E25">
        <v>83.126674890518188</v>
      </c>
      <c r="F25">
        <v>47</v>
      </c>
      <c r="G25">
        <v>-4.6875E-2</v>
      </c>
      <c r="H25">
        <v>1.6625334978103641</v>
      </c>
    </row>
    <row r="26" spans="1:8" x14ac:dyDescent="0.3">
      <c r="A26" t="s">
        <v>11</v>
      </c>
      <c r="B26">
        <v>5</v>
      </c>
      <c r="C26">
        <v>4.1666667908430099E-2</v>
      </c>
      <c r="D26">
        <v>4.6875E-2</v>
      </c>
      <c r="E26">
        <v>82.777401208877563</v>
      </c>
      <c r="F26">
        <v>1</v>
      </c>
      <c r="G26">
        <v>2.6041667908430099E-2</v>
      </c>
      <c r="H26">
        <v>1.6555480241775511</v>
      </c>
    </row>
    <row r="27" spans="1:8" x14ac:dyDescent="0.3">
      <c r="A27" t="s">
        <v>12</v>
      </c>
      <c r="B27">
        <v>1</v>
      </c>
      <c r="C27">
        <v>0.95833331346511841</v>
      </c>
      <c r="D27">
        <v>0.953125</v>
      </c>
      <c r="E27">
        <v>83.964216947555542</v>
      </c>
      <c r="F27">
        <v>8</v>
      </c>
      <c r="G27">
        <v>1.041668653488159E-2</v>
      </c>
      <c r="H27">
        <v>1.679284338951111</v>
      </c>
    </row>
    <row r="28" spans="1:8" x14ac:dyDescent="0.3">
      <c r="A28" t="s">
        <v>12</v>
      </c>
      <c r="B28">
        <v>2</v>
      </c>
      <c r="C28">
        <v>0.8125</v>
      </c>
      <c r="D28">
        <v>0.94791668653488159</v>
      </c>
      <c r="E28">
        <v>84.835478067398071</v>
      </c>
      <c r="F28">
        <v>21</v>
      </c>
      <c r="G28">
        <v>0.15625</v>
      </c>
      <c r="H28">
        <v>1.696709561347961</v>
      </c>
    </row>
    <row r="29" spans="1:8" x14ac:dyDescent="0.3">
      <c r="A29" t="s">
        <v>12</v>
      </c>
      <c r="B29">
        <v>3</v>
      </c>
      <c r="C29">
        <v>0.9375</v>
      </c>
      <c r="D29">
        <v>0.94270831346511841</v>
      </c>
      <c r="E29">
        <v>82.397459268569946</v>
      </c>
      <c r="F29">
        <v>14</v>
      </c>
      <c r="G29">
        <v>4.1666686534881592E-2</v>
      </c>
      <c r="H29">
        <v>1.647949185371399</v>
      </c>
    </row>
    <row r="30" spans="1:8" x14ac:dyDescent="0.3">
      <c r="A30" t="s">
        <v>12</v>
      </c>
      <c r="B30">
        <v>4</v>
      </c>
      <c r="C30">
        <v>0.85416668653488159</v>
      </c>
      <c r="D30">
        <v>0.96875</v>
      </c>
      <c r="E30">
        <v>80.706628799438477</v>
      </c>
      <c r="F30">
        <v>6</v>
      </c>
      <c r="G30">
        <v>0.13020831346511841</v>
      </c>
      <c r="H30">
        <v>1.614132575988769</v>
      </c>
    </row>
    <row r="31" spans="1:8" x14ac:dyDescent="0.3">
      <c r="A31" t="s">
        <v>12</v>
      </c>
      <c r="B31">
        <v>5</v>
      </c>
      <c r="C31">
        <v>0.9375</v>
      </c>
      <c r="D31">
        <v>0.96354168653488159</v>
      </c>
      <c r="E31">
        <v>88.602084398269653</v>
      </c>
      <c r="F31">
        <v>16</v>
      </c>
      <c r="G31">
        <v>3.6458313465118408E-2</v>
      </c>
      <c r="H31">
        <v>1.7720416879653931</v>
      </c>
    </row>
    <row r="32" spans="1:8" x14ac:dyDescent="0.3">
      <c r="A32" t="s">
        <v>13</v>
      </c>
      <c r="B32">
        <v>1</v>
      </c>
      <c r="C32">
        <v>0.95833331346511841</v>
      </c>
      <c r="D32">
        <v>0.97395831346511841</v>
      </c>
      <c r="E32">
        <v>85.958000659942627</v>
      </c>
      <c r="F32">
        <v>21</v>
      </c>
      <c r="G32">
        <v>1.5625E-2</v>
      </c>
      <c r="H32">
        <v>1.719160013198852</v>
      </c>
    </row>
    <row r="33" spans="1:8" x14ac:dyDescent="0.3">
      <c r="A33" t="s">
        <v>13</v>
      </c>
      <c r="B33">
        <v>2</v>
      </c>
      <c r="C33">
        <v>0.8125</v>
      </c>
      <c r="D33">
        <v>0.93229168653488159</v>
      </c>
      <c r="E33">
        <v>94.025899648666382</v>
      </c>
      <c r="F33">
        <v>41</v>
      </c>
      <c r="G33">
        <v>0.15104168653488159</v>
      </c>
      <c r="H33">
        <v>1.880517992973328</v>
      </c>
    </row>
    <row r="34" spans="1:8" x14ac:dyDescent="0.3">
      <c r="A34" t="s">
        <v>13</v>
      </c>
      <c r="B34">
        <v>3</v>
      </c>
      <c r="C34">
        <v>0.9375</v>
      </c>
      <c r="D34">
        <v>0.94270831346511841</v>
      </c>
      <c r="E34">
        <v>86.95827317237854</v>
      </c>
      <c r="F34">
        <v>36</v>
      </c>
      <c r="G34">
        <v>3.125E-2</v>
      </c>
      <c r="H34">
        <v>1.7391654634475711</v>
      </c>
    </row>
    <row r="35" spans="1:8" x14ac:dyDescent="0.3">
      <c r="A35" t="s">
        <v>13</v>
      </c>
      <c r="B35">
        <v>4</v>
      </c>
      <c r="C35">
        <v>0.85416668653488159</v>
      </c>
      <c r="D35">
        <v>0.92708331346511841</v>
      </c>
      <c r="E35">
        <v>94.956682682037354</v>
      </c>
      <c r="F35">
        <v>18</v>
      </c>
      <c r="G35">
        <v>0.11458331346511839</v>
      </c>
      <c r="H35">
        <v>1.899133653640747</v>
      </c>
    </row>
    <row r="36" spans="1:8" x14ac:dyDescent="0.3">
      <c r="A36" t="s">
        <v>13</v>
      </c>
      <c r="B36">
        <v>5</v>
      </c>
      <c r="C36">
        <v>0.95833331346511841</v>
      </c>
      <c r="D36">
        <v>0.96875</v>
      </c>
      <c r="E36">
        <v>93.746609449386597</v>
      </c>
      <c r="F36">
        <v>24</v>
      </c>
      <c r="G36">
        <v>1.041668653488159E-2</v>
      </c>
      <c r="H36">
        <v>1.874932188987732</v>
      </c>
    </row>
    <row r="37" spans="1:8" x14ac:dyDescent="0.3">
      <c r="A37" t="s">
        <v>14</v>
      </c>
      <c r="B37">
        <v>1</v>
      </c>
      <c r="C37">
        <v>0.83333331346511841</v>
      </c>
      <c r="D37">
        <v>0.51041668653488159</v>
      </c>
      <c r="E37">
        <v>97.412089347839355</v>
      </c>
      <c r="F37">
        <v>46</v>
      </c>
      <c r="G37">
        <v>-0.21354162693023679</v>
      </c>
      <c r="H37">
        <v>1.948241786956787</v>
      </c>
    </row>
    <row r="38" spans="1:8" x14ac:dyDescent="0.3">
      <c r="A38" t="s">
        <v>14</v>
      </c>
      <c r="B38">
        <v>2</v>
      </c>
      <c r="C38">
        <v>0.72916668653488159</v>
      </c>
      <c r="D38">
        <v>0.61458331346511841</v>
      </c>
      <c r="E38">
        <v>99.169266700744629</v>
      </c>
      <c r="F38">
        <v>40</v>
      </c>
      <c r="G38">
        <v>-1.041668653488159E-2</v>
      </c>
      <c r="H38">
        <v>1.983385334014893</v>
      </c>
    </row>
    <row r="39" spans="1:8" x14ac:dyDescent="0.3">
      <c r="A39" t="s">
        <v>14</v>
      </c>
      <c r="B39">
        <v>3</v>
      </c>
      <c r="C39">
        <v>0.75</v>
      </c>
      <c r="D39">
        <v>0.58854168653488159</v>
      </c>
      <c r="E39">
        <v>113.5315148830414</v>
      </c>
      <c r="F39">
        <v>38</v>
      </c>
      <c r="G39">
        <v>-0.11458331346511839</v>
      </c>
      <c r="H39">
        <v>2.2706302976608281</v>
      </c>
    </row>
    <row r="40" spans="1:8" x14ac:dyDescent="0.3">
      <c r="A40" t="s">
        <v>14</v>
      </c>
      <c r="B40">
        <v>4</v>
      </c>
      <c r="C40">
        <v>6.25E-2</v>
      </c>
      <c r="D40">
        <v>5.2083332091569901E-2</v>
      </c>
      <c r="E40">
        <v>125.8340466022491</v>
      </c>
      <c r="F40">
        <v>1</v>
      </c>
      <c r="G40">
        <v>-1.0416667908430099E-2</v>
      </c>
      <c r="H40">
        <v>2.5166809320449821</v>
      </c>
    </row>
    <row r="41" spans="1:8" x14ac:dyDescent="0.3">
      <c r="A41" t="s">
        <v>14</v>
      </c>
      <c r="B41">
        <v>5</v>
      </c>
      <c r="C41">
        <v>0.8125</v>
      </c>
      <c r="D41">
        <v>0.60416668653488159</v>
      </c>
      <c r="E41">
        <v>128.1336061954498</v>
      </c>
      <c r="F41">
        <v>43</v>
      </c>
      <c r="G41">
        <v>-0.15625</v>
      </c>
      <c r="H41">
        <v>2.562672123908996</v>
      </c>
    </row>
    <row r="42" spans="1:8" x14ac:dyDescent="0.3">
      <c r="A42" t="s">
        <v>15</v>
      </c>
      <c r="B42">
        <v>1</v>
      </c>
      <c r="C42">
        <v>2.083333395421505E-2</v>
      </c>
      <c r="D42">
        <v>4.6875E-2</v>
      </c>
      <c r="E42">
        <v>111.4188983440399</v>
      </c>
      <c r="F42">
        <v>1</v>
      </c>
      <c r="G42">
        <v>5.2083330228924751E-2</v>
      </c>
      <c r="H42">
        <v>2.2283779668807981</v>
      </c>
    </row>
    <row r="43" spans="1:8" x14ac:dyDescent="0.3">
      <c r="A43" t="s">
        <v>15</v>
      </c>
      <c r="B43">
        <v>2</v>
      </c>
      <c r="C43">
        <v>6.25E-2</v>
      </c>
      <c r="D43">
        <v>5.2083332091569901E-2</v>
      </c>
      <c r="E43">
        <v>100.3989844322205</v>
      </c>
      <c r="F43">
        <v>1</v>
      </c>
      <c r="G43">
        <v>0</v>
      </c>
      <c r="H43">
        <v>2.0079796886444101</v>
      </c>
    </row>
    <row r="44" spans="1:8" x14ac:dyDescent="0.3">
      <c r="A44" t="s">
        <v>15</v>
      </c>
      <c r="B44">
        <v>3</v>
      </c>
      <c r="C44">
        <v>0</v>
      </c>
      <c r="D44">
        <v>5.2083332091569901E-2</v>
      </c>
      <c r="E44">
        <v>96.928458690643311</v>
      </c>
      <c r="F44">
        <v>1</v>
      </c>
      <c r="G44">
        <v>6.25E-2</v>
      </c>
      <c r="H44">
        <v>1.9385691738128661</v>
      </c>
    </row>
    <row r="45" spans="1:8" x14ac:dyDescent="0.3">
      <c r="A45" t="s">
        <v>15</v>
      </c>
      <c r="B45">
        <v>4</v>
      </c>
      <c r="C45">
        <v>4.1666667908430099E-2</v>
      </c>
      <c r="D45">
        <v>5.7291667908430099E-2</v>
      </c>
      <c r="E45">
        <v>91.905907392501831</v>
      </c>
      <c r="F45">
        <v>2</v>
      </c>
      <c r="G45">
        <v>3.1249996274709702E-2</v>
      </c>
      <c r="H45">
        <v>1.838118147850037</v>
      </c>
    </row>
    <row r="46" spans="1:8" x14ac:dyDescent="0.3">
      <c r="A46" t="s">
        <v>15</v>
      </c>
      <c r="B46">
        <v>5</v>
      </c>
      <c r="C46">
        <v>6.25E-2</v>
      </c>
      <c r="D46">
        <v>5.2083332091569901E-2</v>
      </c>
      <c r="E46">
        <v>81.087639570236206</v>
      </c>
      <c r="F46">
        <v>1</v>
      </c>
      <c r="G46">
        <v>2.0833335816860199E-2</v>
      </c>
      <c r="H46">
        <v>1.6217527914047241</v>
      </c>
    </row>
    <row r="47" spans="1:8" x14ac:dyDescent="0.3">
      <c r="A47" t="s">
        <v>16</v>
      </c>
      <c r="B47">
        <v>1</v>
      </c>
      <c r="C47">
        <v>0.9375</v>
      </c>
      <c r="D47">
        <v>0.92708331346511841</v>
      </c>
      <c r="E47">
        <v>108.6871786117554</v>
      </c>
      <c r="F47">
        <v>23</v>
      </c>
      <c r="G47">
        <v>3.125E-2</v>
      </c>
      <c r="H47">
        <v>2.1737435722351082</v>
      </c>
    </row>
    <row r="48" spans="1:8" x14ac:dyDescent="0.3">
      <c r="A48" t="s">
        <v>16</v>
      </c>
      <c r="B48">
        <v>2</v>
      </c>
      <c r="C48">
        <v>0.77083331346511841</v>
      </c>
      <c r="D48">
        <v>0.94270831346511841</v>
      </c>
      <c r="E48">
        <v>107.4472646713257</v>
      </c>
      <c r="F48">
        <v>48</v>
      </c>
      <c r="G48">
        <v>0.19270837306976321</v>
      </c>
      <c r="H48">
        <v>2.1489452934265141</v>
      </c>
    </row>
    <row r="49" spans="1:8" x14ac:dyDescent="0.3">
      <c r="A49" t="s">
        <v>16</v>
      </c>
      <c r="B49">
        <v>3</v>
      </c>
      <c r="C49">
        <v>0.9375</v>
      </c>
      <c r="D49">
        <v>0.96354168653488159</v>
      </c>
      <c r="E49">
        <v>117.5662188529968</v>
      </c>
      <c r="F49">
        <v>28</v>
      </c>
      <c r="G49">
        <v>4.1666686534881592E-2</v>
      </c>
      <c r="H49">
        <v>2.3513243770599361</v>
      </c>
    </row>
    <row r="50" spans="1:8" x14ac:dyDescent="0.3">
      <c r="A50" t="s">
        <v>16</v>
      </c>
      <c r="B50">
        <v>4</v>
      </c>
      <c r="C50">
        <v>0.83333331346511841</v>
      </c>
      <c r="D50">
        <v>0.859375</v>
      </c>
      <c r="E50">
        <v>114.7781746387482</v>
      </c>
      <c r="F50">
        <v>20</v>
      </c>
      <c r="G50">
        <v>0.15104168653488159</v>
      </c>
      <c r="H50">
        <v>2.295563492774964</v>
      </c>
    </row>
    <row r="51" spans="1:8" x14ac:dyDescent="0.3">
      <c r="A51" t="s">
        <v>16</v>
      </c>
      <c r="B51">
        <v>5</v>
      </c>
      <c r="C51">
        <v>0.95833331346511841</v>
      </c>
      <c r="D51">
        <v>0.94791668653488159</v>
      </c>
      <c r="E51">
        <v>124.1403472423553</v>
      </c>
      <c r="F51">
        <v>44</v>
      </c>
      <c r="G51">
        <v>1.041668653488159E-2</v>
      </c>
      <c r="H51">
        <v>2.482806944847106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"/>
  <sheetViews>
    <sheetView tabSelected="1" workbookViewId="0">
      <selection activeCell="H17" sqref="H17"/>
    </sheetView>
  </sheetViews>
  <sheetFormatPr defaultRowHeight="14.4" x14ac:dyDescent="0.3"/>
  <cols>
    <col min="8" max="9" width="9" bestFit="1" customWidth="1"/>
    <col min="10" max="10" width="9.44140625" bestFit="1" customWidth="1"/>
    <col min="11" max="13" width="9" bestFit="1" customWidth="1"/>
  </cols>
  <sheetData>
    <row r="1" spans="1:13" x14ac:dyDescent="0.3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</row>
    <row r="2" spans="1:13" x14ac:dyDescent="0.3">
      <c r="A2" t="s">
        <v>9</v>
      </c>
      <c r="B2" s="2">
        <v>0.89166667461395266</v>
      </c>
      <c r="C2" s="2">
        <v>6.1449498953276463E-2</v>
      </c>
      <c r="D2" s="2">
        <v>0.95625000000000004</v>
      </c>
      <c r="E2" s="2">
        <v>7.8988220372070012E-3</v>
      </c>
      <c r="F2" s="2">
        <v>7.6041662693023676E-2</v>
      </c>
      <c r="G2" s="2">
        <v>6.0806032970317808E-2</v>
      </c>
      <c r="H2" s="3">
        <v>1.8335029573440551</v>
      </c>
      <c r="I2" s="3">
        <v>9.014526204445282E-2</v>
      </c>
      <c r="J2" s="3">
        <v>91.675147867202753</v>
      </c>
      <c r="K2" s="3">
        <v>4.5072631022226393</v>
      </c>
      <c r="L2" s="3">
        <v>18.8</v>
      </c>
      <c r="M2" s="3">
        <v>5.6745043836444431</v>
      </c>
    </row>
    <row r="3" spans="1:13" x14ac:dyDescent="0.3">
      <c r="A3" t="s">
        <v>16</v>
      </c>
      <c r="B3" s="2">
        <v>0.88749998807907104</v>
      </c>
      <c r="C3" s="2">
        <v>8.1490036160323701E-2</v>
      </c>
      <c r="D3" s="2">
        <v>0.92812499999999998</v>
      </c>
      <c r="E3" s="2">
        <v>4.0578236726920312E-2</v>
      </c>
      <c r="F3" s="2">
        <v>8.5416686534881589E-2</v>
      </c>
      <c r="G3" s="2">
        <v>8.1072867000414245E-2</v>
      </c>
      <c r="H3" s="3">
        <v>2.290476736068725</v>
      </c>
      <c r="I3" s="3">
        <v>0.1363607352866936</v>
      </c>
      <c r="J3" s="3">
        <v>114.5238368034363</v>
      </c>
      <c r="K3" s="3">
        <v>6.8180367643346802</v>
      </c>
      <c r="L3" s="3">
        <v>32.6</v>
      </c>
      <c r="M3" s="3">
        <v>12.64120247444839</v>
      </c>
    </row>
    <row r="4" spans="1:13" x14ac:dyDescent="0.3">
      <c r="A4" t="s">
        <v>15</v>
      </c>
      <c r="B4" s="2">
        <v>3.7500000372529027E-2</v>
      </c>
      <c r="C4" s="2">
        <v>2.7163343307391591E-2</v>
      </c>
      <c r="D4" s="2">
        <v>5.2083332836627957E-2</v>
      </c>
      <c r="E4" s="2">
        <v>3.6828482577097479E-3</v>
      </c>
      <c r="F4" s="2">
        <v>3.3333332464098933E-2</v>
      </c>
      <c r="G4" s="2">
        <v>2.4869449985634531E-2</v>
      </c>
      <c r="H4" s="3">
        <v>1.9269595537185671</v>
      </c>
      <c r="I4" s="3">
        <v>0.22282059402923721</v>
      </c>
      <c r="J4" s="3">
        <v>96.347977685928342</v>
      </c>
      <c r="K4" s="3">
        <v>11.141029701461861</v>
      </c>
      <c r="L4" s="3">
        <v>1.2</v>
      </c>
      <c r="M4" s="3">
        <v>0.44721359549995793</v>
      </c>
    </row>
    <row r="5" spans="1:13" x14ac:dyDescent="0.3">
      <c r="A5" t="s">
        <v>8</v>
      </c>
      <c r="B5" s="2">
        <v>0.9</v>
      </c>
      <c r="C5" s="2">
        <v>6.4885036762884193E-2</v>
      </c>
      <c r="D5" s="2">
        <v>0.93437499999999996</v>
      </c>
      <c r="E5" s="2">
        <v>3.4272261849959962E-2</v>
      </c>
      <c r="F5" s="2">
        <v>6.7708337306976313E-2</v>
      </c>
      <c r="G5" s="2">
        <v>6.6188881131392444E-2</v>
      </c>
      <c r="H5" s="3">
        <v>2.1120782785415648</v>
      </c>
      <c r="I5" s="3">
        <v>0.22265863920303849</v>
      </c>
      <c r="J5" s="3">
        <v>105.6039139270783</v>
      </c>
      <c r="K5" s="3">
        <v>11.13293196015192</v>
      </c>
      <c r="L5" s="3">
        <v>31.2</v>
      </c>
      <c r="M5" s="3">
        <v>13.386560424545211</v>
      </c>
    </row>
    <row r="6" spans="1:13" x14ac:dyDescent="0.3">
      <c r="A6" t="s">
        <v>7</v>
      </c>
      <c r="B6" s="2">
        <v>0.86249998807907102</v>
      </c>
      <c r="C6" s="2">
        <v>6.002026017730052E-2</v>
      </c>
      <c r="D6" s="2">
        <v>0.94479166269302373</v>
      </c>
      <c r="E6" s="2">
        <v>1.6715425641631771E-2</v>
      </c>
      <c r="F6" s="2">
        <v>0.103125011920929</v>
      </c>
      <c r="G6" s="2">
        <v>6.0110580615450007E-2</v>
      </c>
      <c r="H6" s="3">
        <v>1.789904506683349</v>
      </c>
      <c r="I6" s="3">
        <v>0.22085936189832661</v>
      </c>
      <c r="J6" s="3">
        <v>89.495225334167486</v>
      </c>
      <c r="K6" s="3">
        <v>11.042968094916329</v>
      </c>
      <c r="L6" s="3">
        <v>24</v>
      </c>
      <c r="M6" s="3">
        <v>9.9498743710661994</v>
      </c>
    </row>
    <row r="7" spans="1:13" x14ac:dyDescent="0.3">
      <c r="A7" t="s">
        <v>10</v>
      </c>
      <c r="B7" s="2">
        <v>0.88333333730697627</v>
      </c>
      <c r="C7" s="2">
        <v>6.6861693280436438E-2</v>
      </c>
      <c r="D7" s="2">
        <v>0.95208333730697636</v>
      </c>
      <c r="E7" s="2">
        <v>7.725217473519997E-3</v>
      </c>
      <c r="F7" s="2">
        <v>8.7499999999999994E-2</v>
      </c>
      <c r="G7" s="2">
        <v>6.8346366552868604E-2</v>
      </c>
      <c r="H7" s="3">
        <v>1.757222486495972</v>
      </c>
      <c r="I7" s="3">
        <v>6.3819222397971595E-2</v>
      </c>
      <c r="J7" s="3">
        <v>87.861124324798581</v>
      </c>
      <c r="K7" s="3">
        <v>3.1909611198985801</v>
      </c>
      <c r="L7" s="3">
        <v>18.399999999999999</v>
      </c>
      <c r="M7" s="3">
        <v>12.934450123604019</v>
      </c>
    </row>
    <row r="8" spans="1:13" x14ac:dyDescent="0.3">
      <c r="A8" t="s">
        <v>11</v>
      </c>
      <c r="B8" s="2">
        <v>0.35833332762122161</v>
      </c>
      <c r="C8" s="2">
        <v>0.2250578552745344</v>
      </c>
      <c r="D8" s="2">
        <v>0.28645833730697629</v>
      </c>
      <c r="E8" s="2">
        <v>0.18102237320913919</v>
      </c>
      <c r="F8" s="2">
        <v>-5.41666604578495E-2</v>
      </c>
      <c r="G8" s="2">
        <v>5.3318679032372612E-2</v>
      </c>
      <c r="H8" s="3">
        <v>1.699704648971557</v>
      </c>
      <c r="I8" s="3">
        <v>5.7030880484419587E-2</v>
      </c>
      <c r="J8" s="3">
        <v>84.985232448577875</v>
      </c>
      <c r="K8" s="3">
        <v>2.8515440242209769</v>
      </c>
      <c r="L8" s="3">
        <v>38.6</v>
      </c>
      <c r="M8" s="3">
        <v>21.054690688775271</v>
      </c>
    </row>
    <row r="9" spans="1:13" x14ac:dyDescent="0.3">
      <c r="A9" t="s">
        <v>14</v>
      </c>
      <c r="B9" s="2">
        <v>0.63749999999999996</v>
      </c>
      <c r="C9" s="2">
        <v>0.32429142683819578</v>
      </c>
      <c r="D9" s="2">
        <v>0.47395834103226658</v>
      </c>
      <c r="E9" s="2">
        <v>0.23935678040445249</v>
      </c>
      <c r="F9" s="2">
        <v>-0.1010416589677334</v>
      </c>
      <c r="G9" s="2">
        <v>8.9879578813237437E-2</v>
      </c>
      <c r="H9" s="3">
        <v>2.2563220949172971</v>
      </c>
      <c r="I9" s="3">
        <v>0.28777149815625602</v>
      </c>
      <c r="J9" s="3">
        <v>112.81610474586491</v>
      </c>
      <c r="K9" s="3">
        <v>14.38857490781279</v>
      </c>
      <c r="L9" s="3">
        <v>33.6</v>
      </c>
      <c r="M9" s="3">
        <v>18.474306482247179</v>
      </c>
    </row>
    <row r="10" spans="1:13" x14ac:dyDescent="0.3">
      <c r="A10" t="s">
        <v>13</v>
      </c>
      <c r="B10" s="2">
        <v>0.9041666626930237</v>
      </c>
      <c r="C10" s="2">
        <v>6.686168213716312E-2</v>
      </c>
      <c r="D10" s="2">
        <v>0.94895832538604741</v>
      </c>
      <c r="E10" s="2">
        <v>2.1284180945751682E-2</v>
      </c>
      <c r="F10" s="2">
        <v>6.4583337306976324E-2</v>
      </c>
      <c r="G10" s="2">
        <v>6.40646158007281E-2</v>
      </c>
      <c r="H10" s="3">
        <v>1.8225818624496459</v>
      </c>
      <c r="I10" s="3">
        <v>8.6040256810685001E-2</v>
      </c>
      <c r="J10" s="3">
        <v>91.129093122482303</v>
      </c>
      <c r="K10" s="3">
        <v>4.3020128405342488</v>
      </c>
      <c r="L10" s="3">
        <v>28</v>
      </c>
      <c r="M10" s="3">
        <v>9.9749686716300019</v>
      </c>
    </row>
    <row r="11" spans="1:13" x14ac:dyDescent="0.3">
      <c r="A11" t="s">
        <v>12</v>
      </c>
      <c r="B11" s="2">
        <v>0.9</v>
      </c>
      <c r="C11" s="2">
        <v>6.3190620512485016E-2</v>
      </c>
      <c r="D11" s="2">
        <v>0.9552083373069763</v>
      </c>
      <c r="E11" s="2">
        <v>1.080023609938348E-2</v>
      </c>
      <c r="F11" s="2">
        <v>7.4999999999999997E-2</v>
      </c>
      <c r="G11" s="2">
        <v>6.4064608289822231E-2</v>
      </c>
      <c r="H11" s="3">
        <v>1.682023469924927</v>
      </c>
      <c r="I11" s="3">
        <v>5.9364749738889118E-2</v>
      </c>
      <c r="J11" s="3">
        <v>84.101173496246332</v>
      </c>
      <c r="K11" s="3">
        <v>2.9682374869444539</v>
      </c>
      <c r="L11" s="3">
        <v>13</v>
      </c>
      <c r="M11" s="3">
        <v>6.0827625302982193</v>
      </c>
    </row>
    <row r="12" spans="1:13" x14ac:dyDescent="0.3">
      <c r="A12" t="s">
        <v>40</v>
      </c>
      <c r="B12" s="4">
        <f t="shared" ref="B12:M12" si="0">MIN(B2:B11)</f>
        <v>3.7500000372529027E-2</v>
      </c>
      <c r="C12" s="4">
        <f t="shared" si="0"/>
        <v>2.7163343307391591E-2</v>
      </c>
      <c r="D12" s="4">
        <f t="shared" si="0"/>
        <v>5.2083332836627957E-2</v>
      </c>
      <c r="E12" s="4">
        <f t="shared" si="0"/>
        <v>3.6828482577097479E-3</v>
      </c>
      <c r="F12" s="4">
        <f t="shared" si="0"/>
        <v>-0.1010416589677334</v>
      </c>
      <c r="G12" s="4">
        <f t="shared" si="0"/>
        <v>2.4869449985634531E-2</v>
      </c>
      <c r="H12" s="5">
        <f t="shared" si="0"/>
        <v>1.682023469924927</v>
      </c>
      <c r="I12" s="5">
        <f t="shared" si="0"/>
        <v>5.7030880484419587E-2</v>
      </c>
      <c r="J12" s="5">
        <f t="shared" si="0"/>
        <v>84.101173496246332</v>
      </c>
      <c r="K12" s="5">
        <f t="shared" si="0"/>
        <v>2.8515440242209769</v>
      </c>
      <c r="L12" s="5">
        <f t="shared" si="0"/>
        <v>1.2</v>
      </c>
      <c r="M12" s="5">
        <f t="shared" si="0"/>
        <v>0.44721359549995793</v>
      </c>
    </row>
    <row r="13" spans="1:13" x14ac:dyDescent="0.3">
      <c r="A13" t="s">
        <v>41</v>
      </c>
      <c r="B13" s="4">
        <f t="shared" ref="B13:M13" si="1">MAX(B2:B11)</f>
        <v>0.9041666626930237</v>
      </c>
      <c r="C13" s="4">
        <f t="shared" si="1"/>
        <v>0.32429142683819578</v>
      </c>
      <c r="D13" s="4">
        <f t="shared" si="1"/>
        <v>0.95625000000000004</v>
      </c>
      <c r="E13" s="4">
        <f t="shared" si="1"/>
        <v>0.23935678040445249</v>
      </c>
      <c r="F13" s="4">
        <f t="shared" si="1"/>
        <v>0.103125011920929</v>
      </c>
      <c r="G13" s="4">
        <f t="shared" si="1"/>
        <v>8.9879578813237437E-2</v>
      </c>
      <c r="H13" s="5">
        <f t="shared" si="1"/>
        <v>2.290476736068725</v>
      </c>
      <c r="I13" s="5">
        <f t="shared" si="1"/>
        <v>0.28777149815625602</v>
      </c>
      <c r="J13" s="5">
        <f t="shared" si="1"/>
        <v>114.5238368034363</v>
      </c>
      <c r="K13" s="5">
        <f t="shared" si="1"/>
        <v>14.38857490781279</v>
      </c>
      <c r="L13" s="5">
        <f t="shared" si="1"/>
        <v>38.6</v>
      </c>
      <c r="M13" s="5">
        <f t="shared" si="1"/>
        <v>21.054690688775271</v>
      </c>
    </row>
    <row r="14" spans="1:13" x14ac:dyDescent="0.3">
      <c r="A14" t="s">
        <v>42</v>
      </c>
      <c r="B14" s="4">
        <f t="shared" ref="B14:M14" si="2">AVERAGE(B2:B11)</f>
        <v>0.72624999787658462</v>
      </c>
      <c r="C14" s="4">
        <f t="shared" si="2"/>
        <v>0.10412714534039913</v>
      </c>
      <c r="D14" s="4">
        <f t="shared" si="2"/>
        <v>0.74322916738688938</v>
      </c>
      <c r="E14" s="4">
        <f t="shared" si="2"/>
        <v>5.6333638264567568E-2</v>
      </c>
      <c r="F14" s="4">
        <f t="shared" si="2"/>
        <v>4.3750004880130283E-2</v>
      </c>
      <c r="G14" s="4">
        <f t="shared" si="2"/>
        <v>6.3272166019223808E-2</v>
      </c>
      <c r="H14" s="5">
        <f t="shared" si="2"/>
        <v>1.9170776595115662</v>
      </c>
      <c r="I14" s="5">
        <f t="shared" si="2"/>
        <v>0.14468712000499701</v>
      </c>
      <c r="J14" s="5">
        <f t="shared" si="2"/>
        <v>95.85388297557833</v>
      </c>
      <c r="K14" s="5">
        <f t="shared" si="2"/>
        <v>7.234356000249849</v>
      </c>
      <c r="L14" s="5">
        <f t="shared" si="2"/>
        <v>23.94</v>
      </c>
      <c r="M14" s="5">
        <f t="shared" si="2"/>
        <v>11.062053374575887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"/>
  <sheetViews>
    <sheetView workbookViewId="0">
      <selection activeCell="E6" sqref="E2:E6"/>
    </sheetView>
  </sheetViews>
  <sheetFormatPr defaultRowHeight="14.4" x14ac:dyDescent="0.3"/>
  <sheetData>
    <row r="1" spans="1:6" x14ac:dyDescent="0.3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</row>
    <row r="2" spans="1:6" x14ac:dyDescent="0.3">
      <c r="A2" t="s">
        <v>2</v>
      </c>
      <c r="B2" t="s">
        <v>0</v>
      </c>
      <c r="C2" t="s">
        <v>35</v>
      </c>
      <c r="D2">
        <v>38.7532</v>
      </c>
      <c r="E2">
        <v>0</v>
      </c>
      <c r="F2" t="s">
        <v>36</v>
      </c>
    </row>
    <row r="3" spans="1:6" x14ac:dyDescent="0.3">
      <c r="A3" t="s">
        <v>3</v>
      </c>
      <c r="B3" t="s">
        <v>0</v>
      </c>
      <c r="C3" t="s">
        <v>35</v>
      </c>
      <c r="D3">
        <v>33.5242</v>
      </c>
      <c r="E3">
        <v>1E-4</v>
      </c>
      <c r="F3" t="s">
        <v>36</v>
      </c>
    </row>
    <row r="4" spans="1:6" x14ac:dyDescent="0.3">
      <c r="A4" t="s">
        <v>39</v>
      </c>
      <c r="B4" t="s">
        <v>0</v>
      </c>
      <c r="C4" t="s">
        <v>35</v>
      </c>
      <c r="D4">
        <v>30.032699999999998</v>
      </c>
      <c r="E4">
        <v>4.0000000000000002E-4</v>
      </c>
      <c r="F4" t="s">
        <v>36</v>
      </c>
    </row>
    <row r="5" spans="1:6" x14ac:dyDescent="0.3">
      <c r="A5" t="s">
        <v>5</v>
      </c>
      <c r="B5" t="s">
        <v>0</v>
      </c>
      <c r="C5" t="s">
        <v>35</v>
      </c>
      <c r="D5">
        <v>23.244499999999999</v>
      </c>
      <c r="E5">
        <v>5.7000000000000002E-3</v>
      </c>
      <c r="F5" t="s">
        <v>36</v>
      </c>
    </row>
    <row r="6" spans="1:6" x14ac:dyDescent="0.3">
      <c r="A6" t="s">
        <v>37</v>
      </c>
      <c r="B6" t="s">
        <v>0</v>
      </c>
      <c r="C6" t="s">
        <v>35</v>
      </c>
      <c r="D6">
        <v>10.9459</v>
      </c>
      <c r="E6">
        <v>0.27939999999999998</v>
      </c>
      <c r="F6" t="s">
        <v>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Wyniki</vt:lpstr>
      <vt:lpstr>Statystyki</vt:lpstr>
      <vt:lpstr>Test Friedmana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Martyna Bieniek</cp:lastModifiedBy>
  <dcterms:created xsi:type="dcterms:W3CDTF">2025-05-07T19:05:37Z</dcterms:created>
  <dcterms:modified xsi:type="dcterms:W3CDTF">2025-07-14T21:05:11Z</dcterms:modified>
</cp:coreProperties>
</file>