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bieni\PycharmProjects\PracaMagisterska\.venv\caly zbior\"/>
    </mc:Choice>
  </mc:AlternateContent>
  <xr:revisionPtr revIDLastSave="0" documentId="13_ncr:1_{D0424DF0-5983-4990-9FB3-612DD49E6FC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Wyniki" sheetId="1" r:id="rId1"/>
    <sheet name="Statystyki" sheetId="2" r:id="rId2"/>
    <sheet name="Test Friedman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2" l="1"/>
  <c r="L14" i="2"/>
  <c r="K14" i="2"/>
  <c r="J14" i="2"/>
  <c r="I14" i="2"/>
  <c r="H14" i="2"/>
  <c r="G14" i="2"/>
  <c r="F14" i="2"/>
  <c r="E14" i="2"/>
  <c r="D14" i="2"/>
  <c r="C14" i="2"/>
  <c r="B14" i="2"/>
  <c r="M13" i="2"/>
  <c r="L13" i="2"/>
  <c r="K13" i="2"/>
  <c r="J13" i="2"/>
  <c r="I13" i="2"/>
  <c r="H13" i="2"/>
  <c r="G13" i="2"/>
  <c r="F13" i="2"/>
  <c r="E13" i="2"/>
  <c r="D13" i="2"/>
  <c r="C13" i="2"/>
  <c r="B13" i="2"/>
  <c r="M12" i="2"/>
  <c r="L12" i="2"/>
  <c r="K12" i="2"/>
  <c r="J12" i="2"/>
  <c r="I12" i="2"/>
  <c r="H12" i="2"/>
  <c r="G12" i="2"/>
  <c r="F12" i="2"/>
  <c r="E12" i="2"/>
  <c r="D12" i="2"/>
  <c r="C12" i="2"/>
  <c r="B12" i="2"/>
</calcChain>
</file>

<file path=xl/sharedStrings.xml><?xml version="1.0" encoding="utf-8"?>
<sst xmlns="http://schemas.openxmlformats.org/spreadsheetml/2006/main" count="50" uniqueCount="32">
  <si>
    <t>Liczba wyjść</t>
  </si>
  <si>
    <t>Fold</t>
  </si>
  <si>
    <t>Dokładność walidacji</t>
  </si>
  <si>
    <t>Dokładność treningowa</t>
  </si>
  <si>
    <t>Czas treningu (s)</t>
  </si>
  <si>
    <t>Liczba epok</t>
  </si>
  <si>
    <t>Overfitting</t>
  </si>
  <si>
    <t>Czas treningu pojedynczej epoki (s)</t>
  </si>
  <si>
    <t>Dokładność walidacji mean</t>
  </si>
  <si>
    <t>Dokładność walidacji std</t>
  </si>
  <si>
    <t>Dokładność treningowa mean</t>
  </si>
  <si>
    <t>Dokładność treningowa std</t>
  </si>
  <si>
    <t>Overfitting mean</t>
  </si>
  <si>
    <t>Overfitting std</t>
  </si>
  <si>
    <t>Czas treningu pojedynczej epoki (s) mean</t>
  </si>
  <si>
    <t>Czas treningu pojedynczej epoki (s) std</t>
  </si>
  <si>
    <t>Czas treningu (s) mean</t>
  </si>
  <si>
    <t>Czas treningu (s) std</t>
  </si>
  <si>
    <t>Liczba epok mean</t>
  </si>
  <si>
    <t>Liczba epok std</t>
  </si>
  <si>
    <t>Metryka</t>
  </si>
  <si>
    <t>Porównywana zmienna</t>
  </si>
  <si>
    <t>Typ testu</t>
  </si>
  <si>
    <t>Statystyka Friedmana</t>
  </si>
  <si>
    <t>Wartość p</t>
  </si>
  <si>
    <t>Interpretacja</t>
  </si>
  <si>
    <t>pojedynczy</t>
  </si>
  <si>
    <t>✅ Różnice między grupami są statystycznie istotne.</t>
  </si>
  <si>
    <t>OverfitAbs</t>
  </si>
  <si>
    <t>min</t>
  </si>
  <si>
    <t>max</t>
  </si>
  <si>
    <t>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</si>
</sst>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 wrapText="1"/>
    </xf>
    <xf numFmtId="10" fontId="0" fillId="0" borderId="0" xfId="1" applyNumberFormat="1" applyFont="1"/>
    <xf numFmtId="10" fontId="0" fillId="0" borderId="2" xfId="0" applyNumberFormat="1" applyBorder="1"/>
    <xf numFmtId="2" fontId="0" fillId="0" borderId="2" xfId="0" applyNumberFormat="1" applyBorder="1"/>
  </cellXfs>
  <cellStyles count="2">
    <cellStyle name="Normalny" xfId="0" builtinId="0"/>
    <cellStyle name="Procentowy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zoomScaleNormal="100" workbookViewId="0">
      <selection activeCell="K46" sqref="K46"/>
    </sheetView>
  </sheetViews>
  <sheetFormatPr defaultRowHeight="14.4" x14ac:dyDescent="0.3"/>
  <cols>
    <col min="1" max="1" width="11.21875" bestFit="1" customWidth="1"/>
    <col min="3" max="3" width="12" bestFit="1" customWidth="1"/>
    <col min="4" max="4" width="12.33203125" customWidth="1"/>
    <col min="5" max="5" width="11.33203125" customWidth="1"/>
    <col min="7" max="7" width="10.21875" customWidth="1"/>
    <col min="8" max="8" width="18.88671875" customWidth="1"/>
  </cols>
  <sheetData>
    <row r="1" spans="1:8" ht="36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3">
      <c r="A2">
        <v>8</v>
      </c>
      <c r="B2">
        <v>1</v>
      </c>
      <c r="C2" s="5">
        <v>0.33333334326744102</v>
      </c>
      <c r="D2" s="5">
        <v>0.29166665673255898</v>
      </c>
      <c r="E2" s="1">
        <v>55.075106620788603</v>
      </c>
      <c r="F2">
        <v>50</v>
      </c>
      <c r="G2" s="5">
        <v>-5.2083432674408002E-3</v>
      </c>
      <c r="H2" s="1">
        <v>1.1015021324157721</v>
      </c>
    </row>
    <row r="3" spans="1:8" x14ac:dyDescent="0.3">
      <c r="A3">
        <v>8</v>
      </c>
      <c r="B3">
        <v>2</v>
      </c>
      <c r="C3" s="5">
        <v>0.4375</v>
      </c>
      <c r="D3" s="5">
        <v>0.31770834326744102</v>
      </c>
      <c r="E3" s="1">
        <v>62.908811807632503</v>
      </c>
      <c r="F3">
        <v>34</v>
      </c>
      <c r="G3" s="5">
        <v>-7.8125E-2</v>
      </c>
      <c r="H3" s="1">
        <v>1.2581762361526501</v>
      </c>
    </row>
    <row r="4" spans="1:8" x14ac:dyDescent="0.3">
      <c r="A4">
        <v>8</v>
      </c>
      <c r="B4">
        <v>3</v>
      </c>
      <c r="C4" s="5">
        <v>0.29166665673255898</v>
      </c>
      <c r="D4" s="5">
        <v>0.27604165673255898</v>
      </c>
      <c r="E4" s="1">
        <v>64.8329563140869</v>
      </c>
      <c r="F4">
        <v>30</v>
      </c>
      <c r="G4" s="5">
        <v>-1.0416656732559201E-2</v>
      </c>
      <c r="H4" s="1">
        <v>1.296659126281738</v>
      </c>
    </row>
    <row r="5" spans="1:8" x14ac:dyDescent="0.3">
      <c r="A5">
        <v>8</v>
      </c>
      <c r="B5">
        <v>4</v>
      </c>
      <c r="C5" s="5">
        <v>0.35416665673255898</v>
      </c>
      <c r="D5" s="5">
        <v>0.32291665673255898</v>
      </c>
      <c r="E5" s="1">
        <v>67.0044975280762</v>
      </c>
      <c r="F5">
        <v>41</v>
      </c>
      <c r="G5" s="5">
        <v>-3.125E-2</v>
      </c>
      <c r="H5" s="1">
        <v>1.340089950561524</v>
      </c>
    </row>
    <row r="6" spans="1:8" x14ac:dyDescent="0.3">
      <c r="A6">
        <v>8</v>
      </c>
      <c r="B6">
        <v>5</v>
      </c>
      <c r="C6" s="5">
        <v>0.33333334326744102</v>
      </c>
      <c r="D6" s="5">
        <v>0.27083334326744102</v>
      </c>
      <c r="E6" s="1">
        <v>65.787169456481905</v>
      </c>
      <c r="F6">
        <v>50</v>
      </c>
      <c r="G6" s="5">
        <v>-5.2083432674408002E-3</v>
      </c>
      <c r="H6" s="1">
        <v>1.315743389129638</v>
      </c>
    </row>
    <row r="7" spans="1:8" x14ac:dyDescent="0.3">
      <c r="A7">
        <v>16</v>
      </c>
      <c r="B7">
        <v>1</v>
      </c>
      <c r="C7" s="5">
        <v>0.8125</v>
      </c>
      <c r="D7" s="5">
        <v>0.55208331346511796</v>
      </c>
      <c r="E7" s="1">
        <v>64.327334403991699</v>
      </c>
      <c r="F7">
        <v>48</v>
      </c>
      <c r="G7" s="5">
        <v>-0.19270831346511799</v>
      </c>
      <c r="H7" s="1">
        <v>1.286546688079834</v>
      </c>
    </row>
    <row r="8" spans="1:8" x14ac:dyDescent="0.3">
      <c r="A8">
        <v>16</v>
      </c>
      <c r="B8">
        <v>2</v>
      </c>
      <c r="C8" s="5">
        <v>0.72916668653488204</v>
      </c>
      <c r="D8" s="5">
        <v>0.671875</v>
      </c>
      <c r="E8" s="1">
        <v>65.168450593948407</v>
      </c>
      <c r="F8">
        <v>34</v>
      </c>
      <c r="G8" s="5">
        <v>-1.5625E-2</v>
      </c>
      <c r="H8" s="1">
        <v>1.303369011878968</v>
      </c>
    </row>
    <row r="9" spans="1:8" x14ac:dyDescent="0.3">
      <c r="A9">
        <v>16</v>
      </c>
      <c r="B9">
        <v>3</v>
      </c>
      <c r="C9" s="5">
        <v>0.8125</v>
      </c>
      <c r="D9" s="5">
        <v>0.625</v>
      </c>
      <c r="E9" s="1">
        <v>63.986984014511101</v>
      </c>
      <c r="F9">
        <v>48</v>
      </c>
      <c r="G9" s="5">
        <v>-0.109375</v>
      </c>
      <c r="H9" s="1">
        <v>1.2797396802902219</v>
      </c>
    </row>
    <row r="10" spans="1:8" x14ac:dyDescent="0.3">
      <c r="A10">
        <v>16</v>
      </c>
      <c r="B10">
        <v>4</v>
      </c>
      <c r="C10" s="5">
        <v>0.5</v>
      </c>
      <c r="D10" s="5">
        <v>0.36979165673255898</v>
      </c>
      <c r="E10" s="1">
        <v>66.259523868560805</v>
      </c>
      <c r="F10">
        <v>47</v>
      </c>
      <c r="G10" s="5">
        <v>5.2083134651184099E-3</v>
      </c>
      <c r="H10" s="1">
        <v>1.325190477371216</v>
      </c>
    </row>
    <row r="11" spans="1:8" x14ac:dyDescent="0.3">
      <c r="A11">
        <v>16</v>
      </c>
      <c r="B11">
        <v>5</v>
      </c>
      <c r="C11" s="5">
        <v>0.83333331346511796</v>
      </c>
      <c r="D11" s="5">
        <v>0.68229168653488204</v>
      </c>
      <c r="E11" s="1">
        <v>64.328522920608506</v>
      </c>
      <c r="F11">
        <v>49</v>
      </c>
      <c r="G11" s="5">
        <v>-0.15104162693023701</v>
      </c>
      <c r="H11" s="1">
        <v>1.28657045841217</v>
      </c>
    </row>
    <row r="12" spans="1:8" x14ac:dyDescent="0.3">
      <c r="A12">
        <v>32</v>
      </c>
      <c r="B12">
        <v>1</v>
      </c>
      <c r="C12" s="5">
        <v>0.89583331346511796</v>
      </c>
      <c r="D12" s="5">
        <v>0.796875</v>
      </c>
      <c r="E12" s="1">
        <v>65.127948522567706</v>
      </c>
      <c r="F12">
        <v>37</v>
      </c>
      <c r="G12" s="5">
        <v>-2.6041626930236799E-2</v>
      </c>
      <c r="H12" s="1">
        <v>1.302558970451354</v>
      </c>
    </row>
    <row r="13" spans="1:8" x14ac:dyDescent="0.3">
      <c r="A13">
        <v>32</v>
      </c>
      <c r="B13">
        <v>2</v>
      </c>
      <c r="C13" s="5">
        <v>0.8125</v>
      </c>
      <c r="D13" s="5">
        <v>0.90625</v>
      </c>
      <c r="E13" s="1">
        <v>65.288559436798096</v>
      </c>
      <c r="F13">
        <v>24</v>
      </c>
      <c r="G13" s="5">
        <v>9.375E-2</v>
      </c>
      <c r="H13" s="1">
        <v>1.305771188735962</v>
      </c>
    </row>
    <row r="14" spans="1:8" x14ac:dyDescent="0.3">
      <c r="A14">
        <v>32</v>
      </c>
      <c r="B14">
        <v>3</v>
      </c>
      <c r="C14" s="5">
        <v>0.8125</v>
      </c>
      <c r="D14" s="5">
        <v>0.8125</v>
      </c>
      <c r="E14" s="1">
        <v>64.9754319190979</v>
      </c>
      <c r="F14">
        <v>25</v>
      </c>
      <c r="G14" s="5">
        <v>6.7708313465118394E-2</v>
      </c>
      <c r="H14" s="1">
        <v>1.2995086383819581</v>
      </c>
    </row>
    <row r="15" spans="1:8" x14ac:dyDescent="0.3">
      <c r="A15">
        <v>32</v>
      </c>
      <c r="B15">
        <v>4</v>
      </c>
      <c r="C15" s="5">
        <v>0.75</v>
      </c>
      <c r="D15" s="5">
        <v>0.88020831346511796</v>
      </c>
      <c r="E15" s="1">
        <v>64.727239131927504</v>
      </c>
      <c r="F15">
        <v>28</v>
      </c>
      <c r="G15" s="5">
        <v>0.13020831346511799</v>
      </c>
      <c r="H15" s="1">
        <v>1.2945447826385501</v>
      </c>
    </row>
    <row r="16" spans="1:8" x14ac:dyDescent="0.3">
      <c r="A16">
        <v>32</v>
      </c>
      <c r="B16">
        <v>5</v>
      </c>
      <c r="C16" s="5">
        <v>0.89583331346511796</v>
      </c>
      <c r="D16" s="5">
        <v>0.85416668653488204</v>
      </c>
      <c r="E16" s="1">
        <v>65.234387397766099</v>
      </c>
      <c r="F16">
        <v>49</v>
      </c>
      <c r="G16" s="5">
        <v>-3.6458313465118401E-2</v>
      </c>
      <c r="H16" s="1">
        <v>1.3046877479553221</v>
      </c>
    </row>
    <row r="17" spans="1:8" x14ac:dyDescent="0.3">
      <c r="A17">
        <v>64</v>
      </c>
      <c r="B17">
        <v>1</v>
      </c>
      <c r="C17" s="5">
        <v>0.91666668653488204</v>
      </c>
      <c r="D17" s="5">
        <v>0.921875</v>
      </c>
      <c r="E17" s="1">
        <v>69.306135416030898</v>
      </c>
      <c r="F17">
        <v>12</v>
      </c>
      <c r="G17" s="5">
        <v>3.6458313465118401E-2</v>
      </c>
      <c r="H17" s="1">
        <v>1.386122708320618</v>
      </c>
    </row>
    <row r="18" spans="1:8" x14ac:dyDescent="0.3">
      <c r="A18">
        <v>64</v>
      </c>
      <c r="B18">
        <v>2</v>
      </c>
      <c r="C18" s="5">
        <v>0.75</v>
      </c>
      <c r="D18" s="5">
        <v>0.93229168653488204</v>
      </c>
      <c r="E18" s="1">
        <v>72.240581035613999</v>
      </c>
      <c r="F18">
        <v>48</v>
      </c>
      <c r="G18" s="5">
        <v>0.203125</v>
      </c>
      <c r="H18" s="1">
        <v>1.4448116207122801</v>
      </c>
    </row>
    <row r="19" spans="1:8" x14ac:dyDescent="0.3">
      <c r="A19">
        <v>64</v>
      </c>
      <c r="B19">
        <v>3</v>
      </c>
      <c r="C19" s="5">
        <v>0.89583331346511796</v>
      </c>
      <c r="D19" s="5">
        <v>0.92708331346511796</v>
      </c>
      <c r="E19" s="1">
        <v>74.319839477539105</v>
      </c>
      <c r="F19">
        <v>50</v>
      </c>
      <c r="G19" s="5">
        <v>6.25E-2</v>
      </c>
      <c r="H19" s="1">
        <v>1.4863967895507819</v>
      </c>
    </row>
    <row r="20" spans="1:8" x14ac:dyDescent="0.3">
      <c r="A20">
        <v>64</v>
      </c>
      <c r="B20">
        <v>4</v>
      </c>
      <c r="C20" s="5">
        <v>0.77083331346511796</v>
      </c>
      <c r="D20" s="5">
        <v>0.9375</v>
      </c>
      <c r="E20" s="1">
        <v>73.962820529937702</v>
      </c>
      <c r="F20">
        <v>18</v>
      </c>
      <c r="G20" s="5">
        <v>0.19791668653488201</v>
      </c>
      <c r="H20" s="1">
        <v>1.479256410598754</v>
      </c>
    </row>
    <row r="21" spans="1:8" x14ac:dyDescent="0.3">
      <c r="A21">
        <v>64</v>
      </c>
      <c r="B21">
        <v>5</v>
      </c>
      <c r="C21" s="5">
        <v>0.89583331346511796</v>
      </c>
      <c r="D21" s="5">
        <v>0.890625</v>
      </c>
      <c r="E21" s="1">
        <v>76.1763019561768</v>
      </c>
      <c r="F21">
        <v>22</v>
      </c>
      <c r="G21" s="5">
        <v>6.25E-2</v>
      </c>
      <c r="H21" s="1">
        <v>1.5235260391235359</v>
      </c>
    </row>
    <row r="22" spans="1:8" x14ac:dyDescent="0.3">
      <c r="A22">
        <v>96</v>
      </c>
      <c r="B22">
        <v>1</v>
      </c>
      <c r="C22" s="5">
        <v>0.91666668653488204</v>
      </c>
      <c r="D22" s="5">
        <v>0.953125</v>
      </c>
      <c r="E22" s="1">
        <v>79.216356277465806</v>
      </c>
      <c r="F22">
        <v>17</v>
      </c>
      <c r="G22" s="5">
        <v>4.1666626930236803E-2</v>
      </c>
      <c r="H22" s="1">
        <v>1.5843271255493161</v>
      </c>
    </row>
    <row r="23" spans="1:8" x14ac:dyDescent="0.3">
      <c r="A23">
        <v>96</v>
      </c>
      <c r="B23">
        <v>2</v>
      </c>
      <c r="C23" s="5">
        <v>0.79166668653488204</v>
      </c>
      <c r="D23" s="5">
        <v>0.9375</v>
      </c>
      <c r="E23" s="1">
        <v>77.133475065231295</v>
      </c>
      <c r="F23">
        <v>13</v>
      </c>
      <c r="G23" s="5">
        <v>0.1875</v>
      </c>
      <c r="H23" s="1">
        <v>1.5426695013046261</v>
      </c>
    </row>
    <row r="24" spans="1:8" x14ac:dyDescent="0.3">
      <c r="A24">
        <v>96</v>
      </c>
      <c r="B24">
        <v>3</v>
      </c>
      <c r="C24" s="5">
        <v>0.875</v>
      </c>
      <c r="D24" s="5">
        <v>0.94270831346511796</v>
      </c>
      <c r="E24" s="1">
        <v>83.429883003234906</v>
      </c>
      <c r="F24">
        <v>14</v>
      </c>
      <c r="G24" s="5">
        <v>8.3333313465118394E-2</v>
      </c>
      <c r="H24" s="1">
        <v>1.6685976600646979</v>
      </c>
    </row>
    <row r="25" spans="1:8" x14ac:dyDescent="0.3">
      <c r="A25">
        <v>96</v>
      </c>
      <c r="B25">
        <v>4</v>
      </c>
      <c r="C25" s="5">
        <v>0.8125</v>
      </c>
      <c r="D25" s="5">
        <v>0.94791668653488204</v>
      </c>
      <c r="E25" s="1">
        <v>78.445679903030396</v>
      </c>
      <c r="F25">
        <v>34</v>
      </c>
      <c r="G25" s="5">
        <v>0.15625</v>
      </c>
      <c r="H25" s="1">
        <v>1.5689135980606079</v>
      </c>
    </row>
    <row r="26" spans="1:8" x14ac:dyDescent="0.3">
      <c r="A26">
        <v>96</v>
      </c>
      <c r="B26">
        <v>5</v>
      </c>
      <c r="C26" s="5">
        <v>0.875</v>
      </c>
      <c r="D26" s="5">
        <v>0.93229168653488204</v>
      </c>
      <c r="E26" s="1">
        <v>75.696849584579496</v>
      </c>
      <c r="F26">
        <v>42</v>
      </c>
      <c r="G26" s="5">
        <v>7.2916686534881606E-2</v>
      </c>
      <c r="H26" s="1">
        <v>1.5139369916915899</v>
      </c>
    </row>
    <row r="27" spans="1:8" x14ac:dyDescent="0.3">
      <c r="A27">
        <v>128</v>
      </c>
      <c r="B27">
        <v>1</v>
      </c>
      <c r="C27" s="5">
        <v>0.9375</v>
      </c>
      <c r="D27" s="5">
        <v>0.94791668653488204</v>
      </c>
      <c r="E27" s="1">
        <v>83.750940084457397</v>
      </c>
      <c r="F27">
        <v>12</v>
      </c>
      <c r="G27" s="5">
        <v>3.6458313465118401E-2</v>
      </c>
      <c r="H27" s="1">
        <v>1.6750188016891481</v>
      </c>
    </row>
    <row r="28" spans="1:8" x14ac:dyDescent="0.3">
      <c r="A28">
        <v>128</v>
      </c>
      <c r="B28">
        <v>2</v>
      </c>
      <c r="C28" s="5">
        <v>0.77083331346511796</v>
      </c>
      <c r="D28" s="5">
        <v>0.94270831346511796</v>
      </c>
      <c r="E28" s="1">
        <v>75.8551921844482</v>
      </c>
      <c r="F28">
        <v>21</v>
      </c>
      <c r="G28" s="5">
        <v>0.19270837306976299</v>
      </c>
      <c r="H28" s="1">
        <v>1.5171038436889639</v>
      </c>
    </row>
    <row r="29" spans="1:8" x14ac:dyDescent="0.3">
      <c r="A29">
        <v>128</v>
      </c>
      <c r="B29">
        <v>3</v>
      </c>
      <c r="C29" s="5">
        <v>0.875</v>
      </c>
      <c r="D29" s="5">
        <v>0.94791668653488204</v>
      </c>
      <c r="E29" s="1">
        <v>75.027525901794405</v>
      </c>
      <c r="F29">
        <v>13</v>
      </c>
      <c r="G29" s="5">
        <v>9.375E-2</v>
      </c>
      <c r="H29" s="1">
        <v>1.500550518035888</v>
      </c>
    </row>
    <row r="30" spans="1:8" x14ac:dyDescent="0.3">
      <c r="A30">
        <v>128</v>
      </c>
      <c r="B30">
        <v>4</v>
      </c>
      <c r="C30" s="5">
        <v>0.85416668653488204</v>
      </c>
      <c r="D30" s="5">
        <v>0.9375</v>
      </c>
      <c r="E30" s="1">
        <v>75.766183137893705</v>
      </c>
      <c r="F30">
        <v>12</v>
      </c>
      <c r="G30" s="5">
        <v>0.119791626930237</v>
      </c>
      <c r="H30" s="1">
        <v>1.5153236627578739</v>
      </c>
    </row>
    <row r="31" spans="1:8" x14ac:dyDescent="0.3">
      <c r="A31">
        <v>128</v>
      </c>
      <c r="B31">
        <v>5</v>
      </c>
      <c r="C31" s="5">
        <v>0.89583331346511796</v>
      </c>
      <c r="D31" s="5">
        <v>0.94791668653488204</v>
      </c>
      <c r="E31" s="1">
        <v>75.805442094802899</v>
      </c>
      <c r="F31">
        <v>35</v>
      </c>
      <c r="G31" s="5">
        <v>7.8125E-2</v>
      </c>
      <c r="H31" s="1">
        <v>1.516108841896058</v>
      </c>
    </row>
    <row r="32" spans="1:8" x14ac:dyDescent="0.3">
      <c r="A32">
        <v>192</v>
      </c>
      <c r="B32">
        <v>1</v>
      </c>
      <c r="C32" s="5">
        <v>0.9375</v>
      </c>
      <c r="D32" s="5">
        <v>0.93229168653488204</v>
      </c>
      <c r="E32" s="1">
        <v>83.149399757385297</v>
      </c>
      <c r="F32">
        <v>18</v>
      </c>
      <c r="G32" s="5">
        <v>3.125E-2</v>
      </c>
      <c r="H32" s="1">
        <v>1.662987995147706</v>
      </c>
    </row>
    <row r="33" spans="1:8" x14ac:dyDescent="0.3">
      <c r="A33">
        <v>192</v>
      </c>
      <c r="B33">
        <v>2</v>
      </c>
      <c r="C33" s="5">
        <v>0.77083331346511796</v>
      </c>
      <c r="D33" s="5">
        <v>0.94270831346511796</v>
      </c>
      <c r="E33" s="1">
        <v>103.01972079277</v>
      </c>
      <c r="F33">
        <v>13</v>
      </c>
      <c r="G33" s="5">
        <v>0.19791668653488201</v>
      </c>
      <c r="H33" s="1">
        <v>2.0603944158554</v>
      </c>
    </row>
    <row r="34" spans="1:8" x14ac:dyDescent="0.3">
      <c r="A34">
        <v>192</v>
      </c>
      <c r="B34">
        <v>3</v>
      </c>
      <c r="C34" s="5">
        <v>0.875</v>
      </c>
      <c r="D34" s="5">
        <v>0.91145831346511796</v>
      </c>
      <c r="E34" s="1">
        <v>97.325194358825698</v>
      </c>
      <c r="F34">
        <v>28</v>
      </c>
      <c r="G34" s="5">
        <v>8.8541686534881606E-2</v>
      </c>
      <c r="H34" s="1">
        <v>1.9465038871765139</v>
      </c>
    </row>
    <row r="35" spans="1:8" x14ac:dyDescent="0.3">
      <c r="A35">
        <v>192</v>
      </c>
      <c r="B35">
        <v>4</v>
      </c>
      <c r="C35" s="5">
        <v>0.8125</v>
      </c>
      <c r="D35" s="5">
        <v>0.97395831346511796</v>
      </c>
      <c r="E35" s="1">
        <v>85.936805725097699</v>
      </c>
      <c r="F35">
        <v>29</v>
      </c>
      <c r="G35" s="5">
        <v>0.16666668653488201</v>
      </c>
      <c r="H35" s="1">
        <v>1.718736114501954</v>
      </c>
    </row>
    <row r="36" spans="1:8" x14ac:dyDescent="0.3">
      <c r="A36">
        <v>192</v>
      </c>
      <c r="B36">
        <v>5</v>
      </c>
      <c r="C36" s="5">
        <v>0.89583331346511796</v>
      </c>
      <c r="D36" s="5">
        <v>0.9375</v>
      </c>
      <c r="E36" s="1">
        <v>84.807703495025606</v>
      </c>
      <c r="F36">
        <v>28</v>
      </c>
      <c r="G36" s="5">
        <v>7.8125E-2</v>
      </c>
      <c r="H36" s="1">
        <v>1.696154069900512</v>
      </c>
    </row>
    <row r="37" spans="1:8" x14ac:dyDescent="0.3">
      <c r="A37">
        <v>256</v>
      </c>
      <c r="B37">
        <v>1</v>
      </c>
      <c r="C37" s="5">
        <v>0.9375</v>
      </c>
      <c r="D37" s="5">
        <v>0.96875</v>
      </c>
      <c r="E37" s="1">
        <v>94.653553485870404</v>
      </c>
      <c r="F37">
        <v>45</v>
      </c>
      <c r="G37" s="5">
        <v>3.125E-2</v>
      </c>
      <c r="H37" s="1">
        <v>1.893071069717408</v>
      </c>
    </row>
    <row r="38" spans="1:8" x14ac:dyDescent="0.3">
      <c r="A38">
        <v>256</v>
      </c>
      <c r="B38">
        <v>2</v>
      </c>
      <c r="C38" s="5">
        <v>0.75</v>
      </c>
      <c r="D38" s="5">
        <v>0.94791668653488204</v>
      </c>
      <c r="E38" s="1">
        <v>94.244580268859906</v>
      </c>
      <c r="F38">
        <v>18</v>
      </c>
      <c r="G38" s="5">
        <v>0.21354168653488201</v>
      </c>
      <c r="H38" s="1">
        <v>1.884891605377198</v>
      </c>
    </row>
    <row r="39" spans="1:8" x14ac:dyDescent="0.3">
      <c r="A39">
        <v>256</v>
      </c>
      <c r="B39">
        <v>3</v>
      </c>
      <c r="C39" s="5">
        <v>0.83333331346511796</v>
      </c>
      <c r="D39" s="5">
        <v>0.953125</v>
      </c>
      <c r="E39" s="1">
        <v>94.147475957870498</v>
      </c>
      <c r="F39">
        <v>7</v>
      </c>
      <c r="G39" s="5">
        <v>0.125</v>
      </c>
      <c r="H39" s="1">
        <v>1.8829495191574099</v>
      </c>
    </row>
    <row r="40" spans="1:8" x14ac:dyDescent="0.3">
      <c r="A40">
        <v>256</v>
      </c>
      <c r="B40">
        <v>4</v>
      </c>
      <c r="C40" s="5">
        <v>0.8125</v>
      </c>
      <c r="D40" s="5">
        <v>0.953125</v>
      </c>
      <c r="E40" s="1">
        <v>97.3229563236237</v>
      </c>
      <c r="F40">
        <v>12</v>
      </c>
      <c r="G40" s="5">
        <v>0.171875</v>
      </c>
      <c r="H40" s="1">
        <v>1.946459126472474</v>
      </c>
    </row>
    <row r="41" spans="1:8" x14ac:dyDescent="0.3">
      <c r="A41">
        <v>256</v>
      </c>
      <c r="B41">
        <v>5</v>
      </c>
      <c r="C41" s="5">
        <v>0.91666668653488204</v>
      </c>
      <c r="D41" s="5">
        <v>0.94791668653488204</v>
      </c>
      <c r="E41" s="1">
        <v>97.957838296890301</v>
      </c>
      <c r="F41">
        <v>20</v>
      </c>
      <c r="G41" s="5">
        <v>5.7291626930236803E-2</v>
      </c>
      <c r="H41" s="1">
        <v>1.959156765937806</v>
      </c>
    </row>
    <row r="42" spans="1:8" x14ac:dyDescent="0.3">
      <c r="A42">
        <v>384</v>
      </c>
      <c r="B42">
        <v>1</v>
      </c>
      <c r="C42" s="5">
        <v>0.9375</v>
      </c>
      <c r="D42" s="5">
        <v>0.953125</v>
      </c>
      <c r="E42" s="1">
        <v>108.27205729484599</v>
      </c>
      <c r="F42">
        <v>21</v>
      </c>
      <c r="G42" s="5">
        <v>4.1666686534881599E-2</v>
      </c>
      <c r="H42" s="1">
        <v>2.1654411458969198</v>
      </c>
    </row>
    <row r="43" spans="1:8" x14ac:dyDescent="0.3">
      <c r="A43">
        <v>384</v>
      </c>
      <c r="B43">
        <v>2</v>
      </c>
      <c r="C43" s="5">
        <v>0.75</v>
      </c>
      <c r="D43" s="5">
        <v>0.97916668653488204</v>
      </c>
      <c r="E43" s="1">
        <v>108.492146253586</v>
      </c>
      <c r="F43">
        <v>17</v>
      </c>
      <c r="G43" s="5">
        <v>0.22916668653488201</v>
      </c>
      <c r="H43" s="1">
        <v>2.1698429250717202</v>
      </c>
    </row>
    <row r="44" spans="1:8" x14ac:dyDescent="0.3">
      <c r="A44">
        <v>384</v>
      </c>
      <c r="B44">
        <v>3</v>
      </c>
      <c r="C44" s="5">
        <v>0.8125</v>
      </c>
      <c r="D44" s="5">
        <v>0.95833331346511796</v>
      </c>
      <c r="E44" s="1">
        <v>111.493553876877</v>
      </c>
      <c r="F44">
        <v>23</v>
      </c>
      <c r="G44" s="5">
        <v>0.15104168653488201</v>
      </c>
      <c r="H44" s="1">
        <v>2.2298710775375401</v>
      </c>
    </row>
    <row r="45" spans="1:8" x14ac:dyDescent="0.3">
      <c r="A45">
        <v>384</v>
      </c>
      <c r="B45">
        <v>4</v>
      </c>
      <c r="C45" s="5">
        <v>0.83333331346511796</v>
      </c>
      <c r="D45" s="5">
        <v>0.94791668653488204</v>
      </c>
      <c r="E45" s="1">
        <v>107.568010568619</v>
      </c>
      <c r="F45">
        <v>13</v>
      </c>
      <c r="G45" s="5">
        <v>0.14583337306976299</v>
      </c>
      <c r="H45" s="1">
        <v>2.15136021137238</v>
      </c>
    </row>
    <row r="46" spans="1:8" x14ac:dyDescent="0.3">
      <c r="A46">
        <v>384</v>
      </c>
      <c r="B46">
        <v>5</v>
      </c>
      <c r="C46" s="5">
        <v>0.89583331346511796</v>
      </c>
      <c r="D46" s="5">
        <v>0.96354168653488204</v>
      </c>
      <c r="E46" s="1">
        <v>107.31878709793099</v>
      </c>
      <c r="F46">
        <v>19</v>
      </c>
      <c r="G46" s="5">
        <v>7.8125E-2</v>
      </c>
      <c r="H46" s="1">
        <v>2.1463757419586198</v>
      </c>
    </row>
    <row r="47" spans="1:8" x14ac:dyDescent="0.3">
      <c r="A47">
        <v>512</v>
      </c>
      <c r="B47">
        <v>1</v>
      </c>
      <c r="C47" s="5">
        <v>0.91666668653488204</v>
      </c>
      <c r="D47" s="5">
        <v>0.94270831346511796</v>
      </c>
      <c r="E47" s="1">
        <v>123.729751825333</v>
      </c>
      <c r="F47">
        <v>13</v>
      </c>
      <c r="G47" s="5">
        <v>6.25E-2</v>
      </c>
      <c r="H47" s="1">
        <v>2.4745950365066598</v>
      </c>
    </row>
    <row r="48" spans="1:8" x14ac:dyDescent="0.3">
      <c r="A48">
        <v>512</v>
      </c>
      <c r="B48">
        <v>2</v>
      </c>
      <c r="C48" s="5">
        <v>0.75</v>
      </c>
      <c r="D48" s="5">
        <v>0.953125</v>
      </c>
      <c r="E48" s="1">
        <v>118.54497361183201</v>
      </c>
      <c r="F48">
        <v>15</v>
      </c>
      <c r="G48" s="5">
        <v>0.21875</v>
      </c>
      <c r="H48" s="1">
        <v>2.3708994722366401</v>
      </c>
    </row>
    <row r="49" spans="1:8" x14ac:dyDescent="0.3">
      <c r="A49">
        <v>512</v>
      </c>
      <c r="B49">
        <v>3</v>
      </c>
      <c r="C49" s="5">
        <v>0.875</v>
      </c>
      <c r="D49" s="5">
        <v>0.94270831346511796</v>
      </c>
      <c r="E49" s="1">
        <v>123.666536331177</v>
      </c>
      <c r="F49">
        <v>16</v>
      </c>
      <c r="G49" s="5">
        <v>9.8958313465118394E-2</v>
      </c>
      <c r="H49" s="1">
        <v>2.4733307266235398</v>
      </c>
    </row>
    <row r="50" spans="1:8" x14ac:dyDescent="0.3">
      <c r="A50">
        <v>512</v>
      </c>
      <c r="B50">
        <v>4</v>
      </c>
      <c r="C50" s="5">
        <v>0.8125</v>
      </c>
      <c r="D50" s="5">
        <v>0.95833331346511796</v>
      </c>
      <c r="E50" s="1">
        <v>122.256073474884</v>
      </c>
      <c r="F50">
        <v>13</v>
      </c>
      <c r="G50" s="5">
        <v>0.16145831346511799</v>
      </c>
      <c r="H50" s="1">
        <v>2.4451214694976802</v>
      </c>
    </row>
    <row r="51" spans="1:8" x14ac:dyDescent="0.3">
      <c r="A51">
        <v>512</v>
      </c>
      <c r="B51">
        <v>5</v>
      </c>
      <c r="C51" s="5">
        <v>0.91666668653488204</v>
      </c>
      <c r="D51" s="5">
        <v>0.94270831346511796</v>
      </c>
      <c r="E51" s="1">
        <v>120.185425758362</v>
      </c>
      <c r="F51">
        <v>18</v>
      </c>
      <c r="G51" s="5">
        <v>6.25E-2</v>
      </c>
      <c r="H51" s="1">
        <v>2.4037085151672399</v>
      </c>
    </row>
    <row r="52" spans="1:8" x14ac:dyDescent="0.3">
      <c r="C52" s="5"/>
      <c r="D52" s="5"/>
    </row>
    <row r="53" spans="1:8" x14ac:dyDescent="0.3">
      <c r="C53" s="5"/>
      <c r="D53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"/>
  <sheetViews>
    <sheetView tabSelected="1" workbookViewId="0">
      <selection activeCell="Q13" sqref="Q13"/>
    </sheetView>
  </sheetViews>
  <sheetFormatPr defaultRowHeight="14.4" x14ac:dyDescent="0.3"/>
  <sheetData>
    <row r="1" spans="1:13" x14ac:dyDescent="0.3">
      <c r="A1" s="2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</row>
    <row r="2" spans="1:13" x14ac:dyDescent="0.3">
      <c r="A2">
        <v>8</v>
      </c>
      <c r="B2" s="5">
        <v>0.35</v>
      </c>
      <c r="C2" s="5">
        <v>5.3925747232574338E-2</v>
      </c>
      <c r="D2" s="5">
        <v>0.2958333313465118</v>
      </c>
      <c r="E2" s="5">
        <v>2.369648510762792E-2</v>
      </c>
      <c r="F2" s="5">
        <v>-2.604166865348816E-2</v>
      </c>
      <c r="G2" s="5">
        <v>3.1032225227884579E-2</v>
      </c>
      <c r="H2" s="1">
        <v>1.2624341669082639</v>
      </c>
      <c r="I2" s="1">
        <v>9.4816785767312728E-2</v>
      </c>
      <c r="J2" s="1">
        <v>63.121708345413218</v>
      </c>
      <c r="K2" s="1">
        <v>4.7408392883656374</v>
      </c>
      <c r="L2" s="1">
        <v>41</v>
      </c>
      <c r="M2" s="1">
        <v>9.1104335791442992</v>
      </c>
    </row>
    <row r="3" spans="1:13" x14ac:dyDescent="0.3">
      <c r="A3">
        <v>16</v>
      </c>
      <c r="B3" s="5">
        <v>0.73750000000000004</v>
      </c>
      <c r="C3" s="5">
        <v>0.13866300703775639</v>
      </c>
      <c r="D3" s="5">
        <v>0.58020833134651184</v>
      </c>
      <c r="E3" s="5">
        <v>0.12835135051464211</v>
      </c>
      <c r="F3" s="5">
        <v>-9.2708325386047313E-2</v>
      </c>
      <c r="G3" s="5">
        <v>8.5454749639835528E-2</v>
      </c>
      <c r="H3" s="1">
        <v>1.296283263206482</v>
      </c>
      <c r="I3" s="1">
        <v>1.83620837113594E-2</v>
      </c>
      <c r="J3" s="1">
        <v>64.814163160324114</v>
      </c>
      <c r="K3" s="1">
        <v>0.91810418556796913</v>
      </c>
      <c r="L3" s="1">
        <v>45.2</v>
      </c>
      <c r="M3" s="1">
        <v>6.300793600809345</v>
      </c>
    </row>
    <row r="4" spans="1:13" x14ac:dyDescent="0.3">
      <c r="A4">
        <v>32</v>
      </c>
      <c r="B4" s="5">
        <v>0.83333332538604721</v>
      </c>
      <c r="C4" s="5">
        <v>6.249999006589247E-2</v>
      </c>
      <c r="D4" s="5">
        <v>0.85</v>
      </c>
      <c r="E4" s="5">
        <v>4.5613818093004431E-2</v>
      </c>
      <c r="F4" s="5">
        <v>4.5833337306976238E-2</v>
      </c>
      <c r="G4" s="5">
        <v>7.3877574435921231E-2</v>
      </c>
      <c r="H4" s="1">
        <v>1.3014142656326291</v>
      </c>
      <c r="I4" s="1">
        <v>4.522997523539924E-3</v>
      </c>
      <c r="J4" s="1">
        <v>65.070713281631456</v>
      </c>
      <c r="K4" s="1">
        <v>0.22614987617699059</v>
      </c>
      <c r="L4" s="1">
        <v>32.6</v>
      </c>
      <c r="M4" s="1">
        <v>10.5023806824929</v>
      </c>
    </row>
    <row r="5" spans="1:13" x14ac:dyDescent="0.3">
      <c r="A5">
        <v>64</v>
      </c>
      <c r="B5" s="5">
        <v>0.84583332538604716</v>
      </c>
      <c r="C5" s="5">
        <v>7.8781962894661411E-2</v>
      </c>
      <c r="D5" s="5">
        <v>0.921875</v>
      </c>
      <c r="E5" s="5">
        <v>1.8414240498299959E-2</v>
      </c>
      <c r="F5" s="5">
        <v>0.1125000000000001</v>
      </c>
      <c r="G5" s="5">
        <v>8.1072867000414342E-2</v>
      </c>
      <c r="H5" s="1">
        <v>1.4640227136611941</v>
      </c>
      <c r="I5" s="1">
        <v>5.174646717344452E-2</v>
      </c>
      <c r="J5" s="1">
        <v>73.201135683059704</v>
      </c>
      <c r="K5" s="1">
        <v>2.5873233586722209</v>
      </c>
      <c r="L5" s="1">
        <v>30</v>
      </c>
      <c r="M5" s="1">
        <v>17.720045146669349</v>
      </c>
    </row>
    <row r="6" spans="1:13" x14ac:dyDescent="0.3">
      <c r="A6">
        <v>96</v>
      </c>
      <c r="B6" s="5">
        <v>0.85416667461395279</v>
      </c>
      <c r="C6" s="5">
        <v>5.1031036307984043E-2</v>
      </c>
      <c r="D6" s="5">
        <v>0.94270833730697634</v>
      </c>
      <c r="E6" s="5">
        <v>8.2350949319306595E-3</v>
      </c>
      <c r="F6" s="5">
        <v>0.1083333253860474</v>
      </c>
      <c r="G6" s="5">
        <v>6.1006470275802173E-2</v>
      </c>
      <c r="H6" s="1">
        <v>1.5756889753341681</v>
      </c>
      <c r="I6" s="1">
        <v>5.8429744616240648E-2</v>
      </c>
      <c r="J6" s="1">
        <v>78.78444876670838</v>
      </c>
      <c r="K6" s="1">
        <v>2.9214872308120339</v>
      </c>
      <c r="L6" s="1">
        <v>24</v>
      </c>
      <c r="M6" s="1">
        <v>13.17193987231949</v>
      </c>
    </row>
    <row r="7" spans="1:13" x14ac:dyDescent="0.3">
      <c r="A7">
        <v>128</v>
      </c>
      <c r="B7" s="5">
        <v>0.86666666269302373</v>
      </c>
      <c r="C7" s="5">
        <v>6.1801658412555728E-2</v>
      </c>
      <c r="D7" s="5">
        <v>0.94479167461395286</v>
      </c>
      <c r="E7" s="5">
        <v>4.6584871704794788E-3</v>
      </c>
      <c r="F7" s="5">
        <v>0.1041666626930237</v>
      </c>
      <c r="G7" s="5">
        <v>5.7997563734388913E-2</v>
      </c>
      <c r="H7" s="1">
        <v>1.544821133613586</v>
      </c>
      <c r="I7" s="1">
        <v>7.3099358443258683E-2</v>
      </c>
      <c r="J7" s="1">
        <v>77.241056680679321</v>
      </c>
      <c r="K7" s="1">
        <v>3.6549679221629301</v>
      </c>
      <c r="L7" s="1">
        <v>18.600000000000001</v>
      </c>
      <c r="M7" s="1">
        <v>9.9146356463563503</v>
      </c>
    </row>
    <row r="8" spans="1:13" x14ac:dyDescent="0.3">
      <c r="A8">
        <v>192</v>
      </c>
      <c r="B8" s="5">
        <v>0.85833332538604723</v>
      </c>
      <c r="C8" s="5">
        <v>6.6536334660385638E-2</v>
      </c>
      <c r="D8" s="5">
        <v>0.93958332538604716</v>
      </c>
      <c r="E8" s="5">
        <v>2.2582791530737369E-2</v>
      </c>
      <c r="F8" s="5">
        <v>0.11250001192092909</v>
      </c>
      <c r="G8" s="5">
        <v>6.8167521918173435E-2</v>
      </c>
      <c r="H8" s="1">
        <v>1.8169552965164171</v>
      </c>
      <c r="I8" s="1">
        <v>0.17606200337155209</v>
      </c>
      <c r="J8" s="1">
        <v>90.84776482582086</v>
      </c>
      <c r="K8" s="1">
        <v>8.8031001685776129</v>
      </c>
      <c r="L8" s="1">
        <v>23.2</v>
      </c>
      <c r="M8" s="1">
        <v>7.2594765651526147</v>
      </c>
    </row>
    <row r="9" spans="1:13" x14ac:dyDescent="0.3">
      <c r="A9">
        <v>256</v>
      </c>
      <c r="B9" s="5">
        <v>0.85</v>
      </c>
      <c r="C9" s="5">
        <v>7.7111486715002842E-2</v>
      </c>
      <c r="D9" s="5">
        <v>0.95416667461395277</v>
      </c>
      <c r="E9" s="5">
        <v>8.5581577061755697E-3</v>
      </c>
      <c r="F9" s="5">
        <v>0.1197916626930238</v>
      </c>
      <c r="G9" s="5">
        <v>7.6280319014276773E-2</v>
      </c>
      <c r="H9" s="1">
        <v>1.913305617332459</v>
      </c>
      <c r="I9" s="1">
        <v>3.6536860448454507E-2</v>
      </c>
      <c r="J9" s="1">
        <v>95.665280866622965</v>
      </c>
      <c r="K9" s="1">
        <v>1.8268430224227219</v>
      </c>
      <c r="L9" s="1">
        <v>20.399999999999999</v>
      </c>
      <c r="M9" s="1">
        <v>14.67310464761974</v>
      </c>
    </row>
    <row r="10" spans="1:13" x14ac:dyDescent="0.3">
      <c r="A10">
        <v>384</v>
      </c>
      <c r="B10" s="5">
        <v>0.84583332538604716</v>
      </c>
      <c r="C10" s="5">
        <v>7.3065322103839023E-2</v>
      </c>
      <c r="D10" s="5">
        <v>0.96041667461395286</v>
      </c>
      <c r="E10" s="5">
        <v>1.199048853122848E-2</v>
      </c>
      <c r="F10" s="5">
        <v>0.1291666865348817</v>
      </c>
      <c r="G10" s="5">
        <v>7.2487581400846185E-2</v>
      </c>
      <c r="H10" s="1">
        <v>2.172578220367436</v>
      </c>
      <c r="I10" s="1">
        <v>3.3457678250086158E-2</v>
      </c>
      <c r="J10" s="1">
        <v>108.6289110183718</v>
      </c>
      <c r="K10" s="1">
        <v>1.672883912504306</v>
      </c>
      <c r="L10" s="1">
        <v>18.600000000000001</v>
      </c>
      <c r="M10" s="1">
        <v>3.8470768123342691</v>
      </c>
    </row>
    <row r="11" spans="1:13" x14ac:dyDescent="0.3">
      <c r="A11">
        <v>512</v>
      </c>
      <c r="B11" s="5">
        <v>0.85416667461395279</v>
      </c>
      <c r="C11" s="5">
        <v>7.2168792251893155E-2</v>
      </c>
      <c r="D11" s="5">
        <v>0.94791665077209442</v>
      </c>
      <c r="E11" s="5">
        <v>7.3656991496018516E-3</v>
      </c>
      <c r="F11" s="5">
        <v>0.1208333253860473</v>
      </c>
      <c r="G11" s="5">
        <v>6.8048024717123581E-2</v>
      </c>
      <c r="H11" s="1">
        <v>2.4335310440063518</v>
      </c>
      <c r="I11" s="1">
        <v>4.5323010679643977E-2</v>
      </c>
      <c r="J11" s="1">
        <v>121.6765522003176</v>
      </c>
      <c r="K11" s="1">
        <v>2.2661505339821999</v>
      </c>
      <c r="L11" s="1">
        <v>15</v>
      </c>
      <c r="M11" s="1">
        <v>2.1213203435596419</v>
      </c>
    </row>
    <row r="12" spans="1:13" x14ac:dyDescent="0.3">
      <c r="A12" t="s">
        <v>29</v>
      </c>
      <c r="B12" s="6">
        <f t="shared" ref="B12:M12" si="0">MIN(B2:B11)</f>
        <v>0.35</v>
      </c>
      <c r="C12" s="6">
        <f t="shared" si="0"/>
        <v>5.1031036307984043E-2</v>
      </c>
      <c r="D12" s="6">
        <f t="shared" si="0"/>
        <v>0.2958333313465118</v>
      </c>
      <c r="E12" s="6">
        <f t="shared" si="0"/>
        <v>4.6584871704794788E-3</v>
      </c>
      <c r="F12" s="6">
        <f t="shared" si="0"/>
        <v>-9.2708325386047313E-2</v>
      </c>
      <c r="G12" s="6">
        <f t="shared" si="0"/>
        <v>3.1032225227884579E-2</v>
      </c>
      <c r="H12" s="7">
        <f t="shared" si="0"/>
        <v>1.2624341669082639</v>
      </c>
      <c r="I12" s="7">
        <f t="shared" si="0"/>
        <v>4.522997523539924E-3</v>
      </c>
      <c r="J12" s="7">
        <f t="shared" si="0"/>
        <v>63.121708345413218</v>
      </c>
      <c r="K12" s="7">
        <f t="shared" si="0"/>
        <v>0.22614987617699059</v>
      </c>
      <c r="L12" s="7">
        <f t="shared" si="0"/>
        <v>15</v>
      </c>
      <c r="M12" s="7">
        <f t="shared" si="0"/>
        <v>2.1213203435596419</v>
      </c>
    </row>
    <row r="13" spans="1:13" x14ac:dyDescent="0.3">
      <c r="A13" t="s">
        <v>30</v>
      </c>
      <c r="B13" s="6">
        <f t="shared" ref="B13:M13" si="1">MAX(B2:B11)</f>
        <v>0.86666666269302373</v>
      </c>
      <c r="C13" s="6">
        <f t="shared" si="1"/>
        <v>0.13866300703775639</v>
      </c>
      <c r="D13" s="6">
        <f t="shared" si="1"/>
        <v>0.96041667461395286</v>
      </c>
      <c r="E13" s="6">
        <f t="shared" si="1"/>
        <v>0.12835135051464211</v>
      </c>
      <c r="F13" s="6">
        <f t="shared" si="1"/>
        <v>0.1291666865348817</v>
      </c>
      <c r="G13" s="6">
        <f t="shared" si="1"/>
        <v>8.5454749639835528E-2</v>
      </c>
      <c r="H13" s="7">
        <f t="shared" si="1"/>
        <v>2.4335310440063518</v>
      </c>
      <c r="I13" s="7">
        <f t="shared" si="1"/>
        <v>0.17606200337155209</v>
      </c>
      <c r="J13" s="7">
        <f t="shared" si="1"/>
        <v>121.6765522003176</v>
      </c>
      <c r="K13" s="7">
        <f t="shared" si="1"/>
        <v>8.8031001685776129</v>
      </c>
      <c r="L13" s="7">
        <f t="shared" si="1"/>
        <v>45.2</v>
      </c>
      <c r="M13" s="7">
        <f t="shared" si="1"/>
        <v>17.720045146669349</v>
      </c>
    </row>
    <row r="14" spans="1:13" x14ac:dyDescent="0.3">
      <c r="A14" t="s">
        <v>31</v>
      </c>
      <c r="B14" s="6">
        <f t="shared" ref="B14:M14" si="2">AVERAGE(B2:B11)</f>
        <v>0.78958333134651171</v>
      </c>
      <c r="C14" s="6">
        <f t="shared" si="2"/>
        <v>7.3558533768254497E-2</v>
      </c>
      <c r="D14" s="6">
        <f t="shared" si="2"/>
        <v>0.83374999999999999</v>
      </c>
      <c r="E14" s="6">
        <f t="shared" si="2"/>
        <v>2.7946661323372785E-2</v>
      </c>
      <c r="F14" s="6">
        <f t="shared" si="2"/>
        <v>7.3437501788139375E-2</v>
      </c>
      <c r="G14" s="6">
        <f t="shared" si="2"/>
        <v>6.7542489736466677E-2</v>
      </c>
      <c r="H14" s="7">
        <f t="shared" si="2"/>
        <v>1.6781034696578989</v>
      </c>
      <c r="I14" s="7">
        <f t="shared" si="2"/>
        <v>5.923569899848926E-2</v>
      </c>
      <c r="J14" s="7">
        <f t="shared" si="2"/>
        <v>83.905173482894938</v>
      </c>
      <c r="K14" s="7">
        <f t="shared" si="2"/>
        <v>2.9617849499244624</v>
      </c>
      <c r="L14" s="7">
        <f t="shared" si="2"/>
        <v>26.860000000000003</v>
      </c>
      <c r="M14" s="7">
        <f t="shared" si="2"/>
        <v>9.4621206896457988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/>
  </sheetViews>
  <sheetFormatPr defaultRowHeight="14.4" x14ac:dyDescent="0.3"/>
  <sheetData>
    <row r="1" spans="1:6" x14ac:dyDescent="0.3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</row>
    <row r="2" spans="1:6" x14ac:dyDescent="0.3">
      <c r="A2" t="s">
        <v>2</v>
      </c>
      <c r="B2" t="s">
        <v>0</v>
      </c>
      <c r="C2" t="s">
        <v>26</v>
      </c>
      <c r="D2">
        <v>26.2728</v>
      </c>
      <c r="E2">
        <v>1.8E-3</v>
      </c>
      <c r="F2" t="s">
        <v>27</v>
      </c>
    </row>
    <row r="3" spans="1:6" x14ac:dyDescent="0.3">
      <c r="A3" t="s">
        <v>3</v>
      </c>
      <c r="B3" t="s">
        <v>0</v>
      </c>
      <c r="C3" t="s">
        <v>26</v>
      </c>
      <c r="D3">
        <v>38.4176</v>
      </c>
      <c r="E3">
        <v>0</v>
      </c>
      <c r="F3" t="s">
        <v>27</v>
      </c>
    </row>
    <row r="4" spans="1:6" x14ac:dyDescent="0.3">
      <c r="A4" t="s">
        <v>7</v>
      </c>
      <c r="B4" t="s">
        <v>0</v>
      </c>
      <c r="C4" t="s">
        <v>26</v>
      </c>
      <c r="D4">
        <v>42.6</v>
      </c>
      <c r="E4">
        <v>0</v>
      </c>
      <c r="F4" t="s">
        <v>27</v>
      </c>
    </row>
    <row r="5" spans="1:6" x14ac:dyDescent="0.3">
      <c r="A5" t="s">
        <v>5</v>
      </c>
      <c r="B5" t="s">
        <v>0</v>
      </c>
      <c r="C5" t="s">
        <v>26</v>
      </c>
      <c r="D5">
        <v>24.560400000000001</v>
      </c>
      <c r="E5">
        <v>3.5000000000000001E-3</v>
      </c>
      <c r="F5" t="s">
        <v>27</v>
      </c>
    </row>
    <row r="6" spans="1:6" x14ac:dyDescent="0.3">
      <c r="A6" t="s">
        <v>28</v>
      </c>
      <c r="B6" t="s">
        <v>0</v>
      </c>
      <c r="C6" t="s">
        <v>26</v>
      </c>
      <c r="D6">
        <v>19.991399999999999</v>
      </c>
      <c r="E6">
        <v>1.7999999999999999E-2</v>
      </c>
      <c r="F6" t="s">
        <v>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Wyniki</vt:lpstr>
      <vt:lpstr>Statystyki</vt:lpstr>
      <vt:lpstr>Test Friedmana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Martyna Bieniek</cp:lastModifiedBy>
  <dcterms:created xsi:type="dcterms:W3CDTF">2025-05-19T23:43:10Z</dcterms:created>
  <dcterms:modified xsi:type="dcterms:W3CDTF">2025-07-14T21:04:01Z</dcterms:modified>
</cp:coreProperties>
</file>