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_judesiai" sheetId="1" r:id="rId4"/>
    <sheet state="visible" name="Pavieniai_judesiai" sheetId="2" r:id="rId5"/>
    <sheet state="visible" name="Pavieniai_judesiai_is_3IMU" sheetId="3" r:id="rId6"/>
    <sheet state="visible" name="Pavieniai_judesiai_is_3IMU_ATST" sheetId="4" r:id="rId7"/>
    <sheet state="visible" name="50kartu" sheetId="5" r:id="rId8"/>
    <sheet state="visible" name="KAMPAI" sheetId="6" r:id="rId9"/>
    <sheet state="visible" name="Rankiniai_matavimai" sheetId="7" r:id="rId10"/>
  </sheets>
  <definedNames/>
  <calcPr/>
</workbook>
</file>

<file path=xl/sharedStrings.xml><?xml version="1.0" encoding="utf-8"?>
<sst xmlns="http://schemas.openxmlformats.org/spreadsheetml/2006/main" count="676" uniqueCount="132">
  <si>
    <t>Dilbis</t>
  </si>
  <si>
    <t>X</t>
  </si>
  <si>
    <t>Y</t>
  </si>
  <si>
    <t>Z</t>
  </si>
  <si>
    <t>filename</t>
  </si>
  <si>
    <t>movement (°)</t>
  </si>
  <si>
    <t>Min</t>
  </si>
  <si>
    <t>Max</t>
  </si>
  <si>
    <t>testDilbis1.dat</t>
  </si>
  <si>
    <t>testDilbis2.dat</t>
  </si>
  <si>
    <t>testDilbis3.dat</t>
  </si>
  <si>
    <t>AVG:</t>
  </si>
  <si>
    <t>testDilbis4.dat</t>
  </si>
  <si>
    <t>testDilbis5.dat</t>
  </si>
  <si>
    <t>testDilbis6.dat</t>
  </si>
  <si>
    <t>testDilbis7.dat</t>
  </si>
  <si>
    <t>testDilbis8.dat</t>
  </si>
  <si>
    <t>testDilbis9.dat</t>
  </si>
  <si>
    <t>Zastas</t>
  </si>
  <si>
    <t>testZastas1.dat</t>
  </si>
  <si>
    <t>testZastas2.dat</t>
  </si>
  <si>
    <t>testZastas3.dat</t>
  </si>
  <si>
    <t>testZastas4.dat</t>
  </si>
  <si>
    <t>testZastas5.dat</t>
  </si>
  <si>
    <t>testZastas6.dat</t>
  </si>
  <si>
    <t>testZastas7.dat</t>
  </si>
  <si>
    <t>testZastas8.dat</t>
  </si>
  <si>
    <t>testZastas9.dat</t>
  </si>
  <si>
    <t>Duomenys:</t>
  </si>
  <si>
    <t>Judesio Nr</t>
  </si>
  <si>
    <t>nuo</t>
  </si>
  <si>
    <t>iki</t>
  </si>
  <si>
    <t>Dilbis 1 AVG:</t>
  </si>
  <si>
    <t>Dilbis 2 AVG:</t>
  </si>
  <si>
    <t>Dilbis 3 AVG:</t>
  </si>
  <si>
    <t>Dilbis 180° AVG:</t>
  </si>
  <si>
    <t>Dilbis 4 AVG:</t>
  </si>
  <si>
    <t>Dilbis 5 AVG:</t>
  </si>
  <si>
    <t>Dilbis 6 AVG:</t>
  </si>
  <si>
    <t>Dilbis 135° AVG:</t>
  </si>
  <si>
    <t>Dilbis 7 AVG:</t>
  </si>
  <si>
    <t>Dilbis 8 AVG:</t>
  </si>
  <si>
    <t>Dilbis 9 AVG:</t>
  </si>
  <si>
    <t>Dilbis 90° AVG:</t>
  </si>
  <si>
    <t>Zastas 1 AVG:</t>
  </si>
  <si>
    <t>Zastas 2 AVG:</t>
  </si>
  <si>
    <t>Zastas 3 AVG:</t>
  </si>
  <si>
    <t>Zastas 180° AVG:</t>
  </si>
  <si>
    <t>Zastas 4 AVG:</t>
  </si>
  <si>
    <t>Zastas 5 AVG:</t>
  </si>
  <si>
    <t>Zastas 6 AVG:</t>
  </si>
  <si>
    <t>Zastas 135° AVG:</t>
  </si>
  <si>
    <t>Zastas 7 AVG:</t>
  </si>
  <si>
    <t>Zastas 8 AVG:</t>
  </si>
  <si>
    <t>Zastas 9 AVG:</t>
  </si>
  <si>
    <t>Zastas 90° AVG:</t>
  </si>
  <si>
    <t>SHIMMER3</t>
  </si>
  <si>
    <t>51.2 Hz</t>
  </si>
  <si>
    <t>256 Hz</t>
  </si>
  <si>
    <t>3sh180dilb1</t>
  </si>
  <si>
    <t>3sh180dilbx1.dat</t>
  </si>
  <si>
    <t>3sh180dilb2</t>
  </si>
  <si>
    <t>3sh180dilbx2</t>
  </si>
  <si>
    <t>3sh180dilb3</t>
  </si>
  <si>
    <t>3sh180dilbx3</t>
  </si>
  <si>
    <t>3sh135dilb4</t>
  </si>
  <si>
    <t>3sh135dilbx4</t>
  </si>
  <si>
    <t>3sh135dilb5</t>
  </si>
  <si>
    <t>3sh135dilbx5</t>
  </si>
  <si>
    <t>3sh135dilb6</t>
  </si>
  <si>
    <t>3sh135dilbx6</t>
  </si>
  <si>
    <t>3sh90dilb7</t>
  </si>
  <si>
    <t>3sh90dilbx7</t>
  </si>
  <si>
    <t>3sh90dilb8</t>
  </si>
  <si>
    <t>3sh90dilbx8</t>
  </si>
  <si>
    <t>3sh90dilb9</t>
  </si>
  <si>
    <t>3sh90dilbx9</t>
  </si>
  <si>
    <t>SHIMMER6</t>
  </si>
  <si>
    <t>6sh180dilb1</t>
  </si>
  <si>
    <t>6sh180dilb2</t>
  </si>
  <si>
    <t>6sh180dilb3</t>
  </si>
  <si>
    <t>6sh180dilb4</t>
  </si>
  <si>
    <t>6sh180dilb5</t>
  </si>
  <si>
    <t>6sh180dilb6</t>
  </si>
  <si>
    <t>6sh180dilb7</t>
  </si>
  <si>
    <t>6sh180dilb8</t>
  </si>
  <si>
    <t>6sh180dilb9</t>
  </si>
  <si>
    <t>SHIMMER7</t>
  </si>
  <si>
    <t>7sh180dilb1</t>
  </si>
  <si>
    <t>7sh180dilb2</t>
  </si>
  <si>
    <t>7sh180dilb3</t>
  </si>
  <si>
    <t>7sh180dilb4</t>
  </si>
  <si>
    <t>7sh180dilb5</t>
  </si>
  <si>
    <t>7sh180dilb6</t>
  </si>
  <si>
    <t>7sh180dilb7</t>
  </si>
  <si>
    <t>7sh180dilb8</t>
  </si>
  <si>
    <t>7sh180dilb9</t>
  </si>
  <si>
    <t>Shimmer3</t>
  </si>
  <si>
    <t>Shimmer6</t>
  </si>
  <si>
    <t>Shimmer7</t>
  </si>
  <si>
    <t>Distance</t>
  </si>
  <si>
    <t>pilnas1.dat</t>
  </si>
  <si>
    <t>nepilnas2.dat</t>
  </si>
  <si>
    <t>puse3.dat</t>
  </si>
  <si>
    <t>pilnas_greit1.dat</t>
  </si>
  <si>
    <t>nepilnas_greit2.dat</t>
  </si>
  <si>
    <t>puse_greit3.dat</t>
  </si>
  <si>
    <t>pilnas 1 AVG:</t>
  </si>
  <si>
    <t>X roll</t>
  </si>
  <si>
    <t>Y pitch</t>
  </si>
  <si>
    <t>Z yaw</t>
  </si>
  <si>
    <t>Flexion/Extension °</t>
  </si>
  <si>
    <t>Internal/External Rotation °</t>
  </si>
  <si>
    <t>Abduction/Adduction °</t>
  </si>
  <si>
    <t>DAUG KARTU:</t>
  </si>
  <si>
    <t>DAUG KARTU</t>
  </si>
  <si>
    <t>GREITAI:</t>
  </si>
  <si>
    <t>Realus atstumas nuo apačios iki viršaus 103cm</t>
  </si>
  <si>
    <t>Imu padetis nuo centro (peties) 45cm</t>
  </si>
  <si>
    <t>180 laipsniu 141.4cm</t>
  </si>
  <si>
    <t>135 laipsniai 106cm</t>
  </si>
  <si>
    <t>90 laipsniu 70.7cm</t>
  </si>
  <si>
    <t>Imu padetis nuo centro (peties) 20cm</t>
  </si>
  <si>
    <t>180 laipsniu 62.8cm</t>
  </si>
  <si>
    <t>135 laipsniai 47.1cm</t>
  </si>
  <si>
    <t>90 laipsniu 31.4cm</t>
  </si>
  <si>
    <t>Dilbis 2</t>
  </si>
  <si>
    <t>nuleista ranka nuo zemes 105</t>
  </si>
  <si>
    <t>pakelta ranka i virsu 202</t>
  </si>
  <si>
    <t>nuo peties iki imu - 48.5</t>
  </si>
  <si>
    <t>135 izambine 97cm, aukstesnis statinis 40 cm</t>
  </si>
  <si>
    <t>90 izambine 60 cm, aukstesnis statisnis 53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</si>
</sst>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  <scheme val="minor"/>
    </font>
    <font>
      <b/>
      <color rgb="FF0000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</fills>
  <borders count="1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Border="1" applyFont="1"/>
    <xf borderId="0" fillId="2" fontId="3" numFmtId="0" xfId="0" applyAlignment="1" applyFont="1">
      <alignment vertical="bottom"/>
    </xf>
    <xf borderId="3" fillId="2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3" fillId="0" fontId="2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3" fillId="0" fontId="1" numFmtId="4" xfId="0" applyBorder="1" applyFont="1" applyNumberFormat="1"/>
    <xf borderId="0" fillId="0" fontId="1" numFmtId="0" xfId="0" applyFont="1"/>
    <xf borderId="4" fillId="2" fontId="2" numFmtId="0" xfId="0" applyBorder="1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3" numFmtId="0" xfId="0" applyAlignment="1" applyFont="1">
      <alignment readingOrder="0" vertical="bottom"/>
    </xf>
    <xf borderId="5" fillId="2" fontId="2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3" fillId="3" fontId="2" numFmtId="4" xfId="0" applyAlignment="1" applyBorder="1" applyFont="1" applyNumberFormat="1">
      <alignment readingOrder="0"/>
    </xf>
    <xf borderId="5" fillId="0" fontId="2" numFmtId="4" xfId="0" applyAlignment="1" applyBorder="1" applyFont="1" applyNumberFormat="1">
      <alignment readingOrder="0"/>
    </xf>
    <xf borderId="0" fillId="3" fontId="2" numFmtId="4" xfId="0" applyAlignment="1" applyFont="1" applyNumberFormat="1">
      <alignment readingOrder="0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3" fillId="4" fontId="1" numFmtId="4" xfId="0" applyAlignment="1" applyBorder="1" applyFill="1" applyFont="1" applyNumberFormat="1">
      <alignment readingOrder="0"/>
    </xf>
    <xf borderId="5" fillId="4" fontId="1" numFmtId="4" xfId="0" applyAlignment="1" applyBorder="1" applyFont="1" applyNumberFormat="1">
      <alignment readingOrder="0"/>
    </xf>
    <xf borderId="6" fillId="3" fontId="2" numFmtId="4" xfId="0" applyAlignment="1" applyBorder="1" applyFont="1" applyNumberFormat="1">
      <alignment readingOrder="0"/>
    </xf>
    <xf borderId="6" fillId="0" fontId="2" numFmtId="4" xfId="0" applyAlignment="1" applyBorder="1" applyFont="1" applyNumberFormat="1">
      <alignment readingOrder="0"/>
    </xf>
    <xf borderId="1" fillId="0" fontId="2" numFmtId="4" xfId="0" applyAlignment="1" applyBorder="1" applyFont="1" applyNumberFormat="1">
      <alignment readingOrder="0"/>
    </xf>
    <xf borderId="3" fillId="3" fontId="1" numFmtId="4" xfId="0" applyAlignment="1" applyBorder="1" applyFont="1" applyNumberFormat="1">
      <alignment readingOrder="0"/>
    </xf>
    <xf borderId="5" fillId="3" fontId="1" numFmtId="4" xfId="0" applyAlignment="1" applyBorder="1" applyFont="1" applyNumberFormat="1">
      <alignment readingOrder="0"/>
    </xf>
    <xf borderId="7" fillId="4" fontId="4" numFmtId="0" xfId="0" applyAlignment="1" applyBorder="1" applyFont="1">
      <alignment vertical="bottom"/>
    </xf>
    <xf borderId="7" fillId="4" fontId="2" numFmtId="0" xfId="0" applyBorder="1" applyFont="1"/>
    <xf borderId="7" fillId="4" fontId="3" numFmtId="0" xfId="0" applyAlignment="1" applyBorder="1" applyFont="1">
      <alignment horizontal="right" readingOrder="0" vertical="bottom"/>
    </xf>
    <xf borderId="8" fillId="4" fontId="1" numFmtId="4" xfId="0" applyBorder="1" applyFont="1" applyNumberFormat="1"/>
    <xf borderId="9" fillId="4" fontId="1" numFmtId="4" xfId="0" applyBorder="1" applyFont="1" applyNumberFormat="1"/>
    <xf borderId="0" fillId="3" fontId="1" numFmtId="0" xfId="0" applyFont="1"/>
    <xf borderId="10" fillId="3" fontId="2" numFmtId="4" xfId="0" applyAlignment="1" applyBorder="1" applyFont="1" applyNumberFormat="1">
      <alignment readingOrder="0"/>
    </xf>
    <xf borderId="10" fillId="0" fontId="2" numFmtId="4" xfId="0" applyAlignment="1" applyBorder="1" applyFont="1" applyNumberFormat="1">
      <alignment readingOrder="0"/>
    </xf>
    <xf borderId="11" fillId="0" fontId="2" numFmtId="4" xfId="0" applyAlignment="1" applyBorder="1" applyFont="1" applyNumberFormat="1">
      <alignment readingOrder="0"/>
    </xf>
    <xf borderId="12" fillId="0" fontId="1" numFmtId="0" xfId="0" applyAlignment="1" applyBorder="1" applyFont="1">
      <alignment readingOrder="0"/>
    </xf>
    <xf borderId="13" fillId="2" fontId="2" numFmtId="0" xfId="0" applyAlignment="1" applyBorder="1" applyFont="1">
      <alignment readingOrder="0"/>
    </xf>
    <xf borderId="14" fillId="2" fontId="2" numFmtId="0" xfId="0" applyBorder="1" applyFont="1"/>
    <xf borderId="12" fillId="2" fontId="2" numFmtId="0" xfId="0" applyBorder="1" applyFont="1"/>
    <xf borderId="0" fillId="0" fontId="4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Font="1"/>
    <xf borderId="0" fillId="4" fontId="2" numFmtId="0" xfId="0" applyFont="1"/>
    <xf borderId="0" fillId="4" fontId="3" numFmtId="0" xfId="0" applyAlignment="1" applyFont="1">
      <alignment horizontal="right" readingOrder="0" vertical="bottom"/>
    </xf>
    <xf borderId="3" fillId="3" fontId="2" numFmtId="164" xfId="0" applyAlignment="1" applyBorder="1" applyFont="1" applyNumberFormat="1">
      <alignment readingOrder="0"/>
    </xf>
    <xf borderId="3" fillId="0" fontId="2" numFmtId="164" xfId="0" applyAlignment="1" applyBorder="1" applyFont="1" applyNumberFormat="1">
      <alignment readingOrder="0"/>
    </xf>
    <xf borderId="5" fillId="0" fontId="2" numFmtId="164" xfId="0" applyAlignment="1" applyBorder="1" applyFont="1" applyNumberFormat="1">
      <alignment readingOrder="0"/>
    </xf>
    <xf borderId="3" fillId="5" fontId="2" numFmtId="164" xfId="0" applyAlignment="1" applyBorder="1" applyFill="1" applyFont="1" applyNumberFormat="1">
      <alignment readingOrder="0"/>
    </xf>
    <xf borderId="5" fillId="5" fontId="2" numFmtId="164" xfId="0" applyAlignment="1" applyBorder="1" applyFont="1" applyNumberFormat="1">
      <alignment readingOrder="0"/>
    </xf>
    <xf borderId="3" fillId="4" fontId="1" numFmtId="164" xfId="0" applyAlignment="1" applyBorder="1" applyFont="1" applyNumberFormat="1">
      <alignment readingOrder="0"/>
    </xf>
    <xf borderId="5" fillId="4" fontId="1" numFmtId="164" xfId="0" applyAlignment="1" applyBorder="1" applyFont="1" applyNumberFormat="1">
      <alignment readingOrder="0"/>
    </xf>
    <xf borderId="6" fillId="3" fontId="2" numFmtId="164" xfId="0" applyAlignment="1" applyBorder="1" applyFont="1" applyNumberFormat="1">
      <alignment readingOrder="0"/>
    </xf>
    <xf borderId="6" fillId="0" fontId="2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3" fillId="3" fontId="1" numFmtId="164" xfId="0" applyAlignment="1" applyBorder="1" applyFont="1" applyNumberFormat="1">
      <alignment readingOrder="0"/>
    </xf>
    <xf borderId="5" fillId="3" fontId="1" numFmtId="164" xfId="0" applyAlignment="1" applyBorder="1" applyFont="1" applyNumberFormat="1">
      <alignment readingOrder="0"/>
    </xf>
    <xf borderId="8" fillId="4" fontId="1" numFmtId="164" xfId="0" applyBorder="1" applyFont="1" applyNumberFormat="1"/>
    <xf borderId="9" fillId="4" fontId="1" numFmtId="164" xfId="0" applyBorder="1" applyFont="1" applyNumberFormat="1"/>
    <xf borderId="10" fillId="3" fontId="2" numFmtId="164" xfId="0" applyAlignment="1" applyBorder="1" applyFont="1" applyNumberFormat="1">
      <alignment readingOrder="0"/>
    </xf>
    <xf borderId="10" fillId="0" fontId="2" numFmtId="164" xfId="0" applyAlignment="1" applyBorder="1" applyFont="1" applyNumberFormat="1">
      <alignment readingOrder="0"/>
    </xf>
    <xf borderId="11" fillId="0" fontId="2" numFmtId="164" xfId="0" applyAlignment="1" applyBorder="1" applyFont="1" applyNumberFormat="1">
      <alignment readingOrder="0"/>
    </xf>
    <xf borderId="7" fillId="0" fontId="2" numFmtId="0" xfId="0" applyBorder="1" applyFont="1"/>
    <xf borderId="7" fillId="0" fontId="3" numFmtId="0" xfId="0" applyAlignment="1" applyBorder="1" applyFont="1">
      <alignment horizontal="right" readingOrder="0" vertical="bottom"/>
    </xf>
    <xf borderId="1" fillId="2" fontId="2" numFmtId="164" xfId="0" applyAlignment="1" applyBorder="1" applyFont="1" applyNumberFormat="1">
      <alignment readingOrder="0"/>
    </xf>
    <xf borderId="2" fillId="2" fontId="2" numFmtId="164" xfId="0" applyBorder="1" applyFont="1" applyNumberFormat="1"/>
    <xf borderId="4" fillId="2" fontId="2" numFmtId="164" xfId="0" applyBorder="1" applyFont="1" applyNumberFormat="1"/>
    <xf borderId="3" fillId="2" fontId="2" numFmtId="164" xfId="0" applyAlignment="1" applyBorder="1" applyFont="1" applyNumberFormat="1">
      <alignment readingOrder="0"/>
    </xf>
    <xf borderId="5" fillId="2" fontId="2" numFmtId="164" xfId="0" applyAlignment="1" applyBorder="1" applyFont="1" applyNumberFormat="1">
      <alignment readingOrder="0"/>
    </xf>
    <xf borderId="3" fillId="2" fontId="1" numFmtId="0" xfId="0" applyAlignment="1" applyBorder="1" applyFont="1">
      <alignment readingOrder="0"/>
    </xf>
    <xf borderId="15" fillId="0" fontId="3" numFmtId="0" xfId="0" applyAlignment="1" applyBorder="1" applyFont="1">
      <alignment horizontal="right" vertical="bottom"/>
    </xf>
    <xf borderId="16" fillId="4" fontId="3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3"/>
      <c r="E1" s="2" t="s">
        <v>2</v>
      </c>
      <c r="F1" s="3"/>
      <c r="G1" s="2" t="s">
        <v>3</v>
      </c>
      <c r="H1" s="3"/>
    </row>
    <row r="2">
      <c r="A2" s="4" t="s">
        <v>4</v>
      </c>
      <c r="B2" s="4" t="s">
        <v>5</v>
      </c>
      <c r="C2" s="5" t="s">
        <v>6</v>
      </c>
      <c r="D2" s="5" t="s">
        <v>7</v>
      </c>
      <c r="E2" s="5" t="s">
        <v>6</v>
      </c>
      <c r="F2" s="5" t="s">
        <v>7</v>
      </c>
      <c r="G2" s="5" t="s">
        <v>6</v>
      </c>
      <c r="H2" s="5" t="s">
        <v>7</v>
      </c>
    </row>
    <row r="3">
      <c r="A3" s="6" t="s">
        <v>8</v>
      </c>
      <c r="B3" s="7">
        <v>180.0</v>
      </c>
      <c r="C3" s="8">
        <v>-0.267688568372601</v>
      </c>
      <c r="D3" s="8">
        <v>0.387519159590798</v>
      </c>
      <c r="E3" s="8">
        <v>-0.974926275257532</v>
      </c>
      <c r="F3" s="8">
        <v>1.06006257618109</v>
      </c>
      <c r="G3" s="8">
        <v>-0.658772524388993</v>
      </c>
      <c r="H3" s="8">
        <v>0.536130854923227</v>
      </c>
    </row>
    <row r="4">
      <c r="A4" s="6" t="s">
        <v>9</v>
      </c>
      <c r="B4" s="7">
        <v>180.0</v>
      </c>
      <c r="C4" s="8">
        <v>-0.860650767350934</v>
      </c>
      <c r="D4" s="8">
        <v>0.910685369819822</v>
      </c>
      <c r="E4" s="8">
        <v>-0.978199513052892</v>
      </c>
      <c r="F4" s="8">
        <v>1.31487619071926</v>
      </c>
      <c r="G4" s="8">
        <v>-0.445911901932478</v>
      </c>
      <c r="H4" s="8">
        <v>0.412416773894948</v>
      </c>
    </row>
    <row r="5">
      <c r="A5" s="6" t="s">
        <v>10</v>
      </c>
      <c r="B5" s="7">
        <v>180.0</v>
      </c>
      <c r="C5" s="8">
        <v>-0.718255988773678</v>
      </c>
      <c r="D5" s="8">
        <v>0.74238191209853</v>
      </c>
      <c r="E5" s="8">
        <v>-1.0811636012254</v>
      </c>
      <c r="F5" s="8">
        <v>1.05118557175685</v>
      </c>
      <c r="G5" s="8">
        <v>-0.500375248632343</v>
      </c>
      <c r="H5" s="8">
        <v>0.434316292477655</v>
      </c>
    </row>
    <row r="6">
      <c r="A6" s="6"/>
      <c r="B6" s="9" t="s">
        <v>11</v>
      </c>
      <c r="C6" s="10">
        <f t="shared" ref="C6:H6" si="1">AVERAGE(C3:C5)</f>
        <v>-0.6155317748</v>
      </c>
      <c r="D6" s="10">
        <f t="shared" si="1"/>
        <v>0.6801954805</v>
      </c>
      <c r="E6" s="10">
        <f t="shared" si="1"/>
        <v>-1.011429797</v>
      </c>
      <c r="F6" s="10">
        <f t="shared" si="1"/>
        <v>1.142041446</v>
      </c>
      <c r="G6" s="10">
        <f t="shared" si="1"/>
        <v>-0.5350198917</v>
      </c>
      <c r="H6" s="10">
        <f t="shared" si="1"/>
        <v>0.4609546404</v>
      </c>
    </row>
    <row r="7">
      <c r="A7" s="6" t="s">
        <v>12</v>
      </c>
      <c r="B7" s="7">
        <v>135.0</v>
      </c>
      <c r="C7" s="8">
        <v>-0.164596970358291</v>
      </c>
      <c r="D7" s="8">
        <v>0.418609145347867</v>
      </c>
      <c r="E7" s="8">
        <v>-0.586588607582864</v>
      </c>
      <c r="F7" s="8">
        <v>1.13624770756134</v>
      </c>
      <c r="G7" s="8">
        <v>-0.887511904567959</v>
      </c>
      <c r="H7" s="8">
        <v>0.896438064855938</v>
      </c>
    </row>
    <row r="8">
      <c r="A8" s="6" t="s">
        <v>13</v>
      </c>
      <c r="B8" s="7">
        <v>135.0</v>
      </c>
      <c r="C8" s="8">
        <v>-0.0651923015700885</v>
      </c>
      <c r="D8" s="8">
        <v>0.0776485254736904</v>
      </c>
      <c r="E8" s="8">
        <v>-0.746017956299819</v>
      </c>
      <c r="F8" s="8">
        <v>0.896250580468344</v>
      </c>
      <c r="G8" s="8">
        <v>-1.09757353981949</v>
      </c>
      <c r="H8" s="8">
        <v>0.594479051232042</v>
      </c>
    </row>
    <row r="9">
      <c r="A9" s="6" t="s">
        <v>14</v>
      </c>
      <c r="B9" s="7">
        <v>135.0</v>
      </c>
      <c r="C9" s="8">
        <v>-0.229155117213476</v>
      </c>
      <c r="D9" s="8">
        <v>0.486773560988606</v>
      </c>
      <c r="E9" s="8">
        <v>-0.761131253738591</v>
      </c>
      <c r="F9" s="8">
        <v>1.2939073192664</v>
      </c>
      <c r="G9" s="8">
        <v>-0.839250602225697</v>
      </c>
      <c r="H9" s="8">
        <v>0.816865093159445</v>
      </c>
    </row>
    <row r="10">
      <c r="A10" s="6"/>
      <c r="B10" s="9" t="s">
        <v>11</v>
      </c>
      <c r="C10" s="10">
        <f t="shared" ref="C10:H10" si="2">AVERAGE(C7:C9)</f>
        <v>-0.152981463</v>
      </c>
      <c r="D10" s="10">
        <f t="shared" si="2"/>
        <v>0.3276770773</v>
      </c>
      <c r="E10" s="10">
        <f t="shared" si="2"/>
        <v>-0.6979126059</v>
      </c>
      <c r="F10" s="10">
        <f t="shared" si="2"/>
        <v>1.108801869</v>
      </c>
      <c r="G10" s="10">
        <f t="shared" si="2"/>
        <v>-0.9414453489</v>
      </c>
      <c r="H10" s="10">
        <f t="shared" si="2"/>
        <v>0.7692607364</v>
      </c>
    </row>
    <row r="11">
      <c r="A11" s="6" t="s">
        <v>15</v>
      </c>
      <c r="B11" s="7">
        <v>90.0</v>
      </c>
      <c r="C11" s="8">
        <v>-0.391138604285012</v>
      </c>
      <c r="D11" s="8">
        <v>0.361880441462471</v>
      </c>
      <c r="E11" s="8">
        <v>-0.460048237771849</v>
      </c>
      <c r="F11" s="8">
        <v>0.432697322253413</v>
      </c>
      <c r="G11" s="8">
        <v>-0.956937758338975</v>
      </c>
      <c r="H11" s="8">
        <v>0.592227159655382</v>
      </c>
    </row>
    <row r="12">
      <c r="A12" s="6" t="s">
        <v>16</v>
      </c>
      <c r="B12" s="7">
        <v>90.0</v>
      </c>
      <c r="C12" s="8">
        <v>-0.276096171175977</v>
      </c>
      <c r="D12" s="8">
        <v>0.354416871888452</v>
      </c>
      <c r="E12" s="8">
        <v>-0.362753556775624</v>
      </c>
      <c r="F12" s="8">
        <v>0.473389792298304</v>
      </c>
      <c r="G12" s="8">
        <v>-0.778197858030236</v>
      </c>
      <c r="H12" s="8">
        <v>0.766221434391413</v>
      </c>
    </row>
    <row r="13">
      <c r="A13" s="6" t="s">
        <v>17</v>
      </c>
      <c r="B13" s="7">
        <v>90.0</v>
      </c>
      <c r="C13" s="8">
        <v>-0.26160514830973</v>
      </c>
      <c r="D13" s="8">
        <v>0.198010709021532</v>
      </c>
      <c r="E13" s="8">
        <v>-0.350420951045386</v>
      </c>
      <c r="F13" s="8">
        <v>0.325869388049083</v>
      </c>
      <c r="G13" s="8">
        <v>-0.847483687280198</v>
      </c>
      <c r="H13" s="8">
        <v>0.766392779452679</v>
      </c>
    </row>
    <row r="14">
      <c r="B14" s="9" t="s">
        <v>11</v>
      </c>
      <c r="C14" s="10">
        <f t="shared" ref="C14:H14" si="3">AVERAGE(C11:C13)</f>
        <v>-0.3096133079</v>
      </c>
      <c r="D14" s="10">
        <f t="shared" si="3"/>
        <v>0.3047693408</v>
      </c>
      <c r="E14" s="10">
        <f t="shared" si="3"/>
        <v>-0.3910742485</v>
      </c>
      <c r="F14" s="10">
        <f t="shared" si="3"/>
        <v>0.4106521675</v>
      </c>
      <c r="G14" s="10">
        <f t="shared" si="3"/>
        <v>-0.8608731012</v>
      </c>
      <c r="H14" s="10">
        <f t="shared" si="3"/>
        <v>0.7082804578</v>
      </c>
    </row>
    <row r="15">
      <c r="B15" s="1" t="s">
        <v>18</v>
      </c>
      <c r="C15" s="2" t="s">
        <v>1</v>
      </c>
      <c r="D15" s="3"/>
      <c r="E15" s="2" t="s">
        <v>2</v>
      </c>
      <c r="F15" s="3"/>
      <c r="G15" s="2" t="s">
        <v>3</v>
      </c>
      <c r="H15" s="3"/>
    </row>
    <row r="16">
      <c r="A16" s="4" t="s">
        <v>4</v>
      </c>
      <c r="B16" s="4" t="s">
        <v>5</v>
      </c>
      <c r="C16" s="5" t="s">
        <v>6</v>
      </c>
      <c r="D16" s="5" t="s">
        <v>7</v>
      </c>
      <c r="E16" s="5" t="s">
        <v>6</v>
      </c>
      <c r="F16" s="5" t="s">
        <v>7</v>
      </c>
      <c r="G16" s="5" t="s">
        <v>6</v>
      </c>
      <c r="H16" s="5" t="s">
        <v>7</v>
      </c>
    </row>
    <row r="17">
      <c r="A17" s="6" t="s">
        <v>19</v>
      </c>
      <c r="B17" s="7">
        <v>180.0</v>
      </c>
      <c r="C17" s="8">
        <v>-1.42315409592555</v>
      </c>
      <c r="D17" s="8">
        <v>1.38169052285413</v>
      </c>
      <c r="E17" s="8">
        <v>-1.80196826908364</v>
      </c>
      <c r="F17" s="8">
        <v>1.809231858986</v>
      </c>
      <c r="G17" s="8">
        <v>-0.618583491131724</v>
      </c>
      <c r="H17" s="8">
        <v>0.526827139808904</v>
      </c>
    </row>
    <row r="18">
      <c r="A18" s="6" t="s">
        <v>20</v>
      </c>
      <c r="B18" s="7">
        <v>180.0</v>
      </c>
      <c r="C18" s="8">
        <v>-1.64382294336701</v>
      </c>
      <c r="D18" s="8">
        <v>1.54175182707494</v>
      </c>
      <c r="E18" s="8">
        <v>-2.1483659543285</v>
      </c>
      <c r="F18" s="8">
        <v>2.14350478616667</v>
      </c>
      <c r="G18" s="8">
        <v>-0.729829190602452</v>
      </c>
      <c r="H18" s="8">
        <v>0.783950642075042</v>
      </c>
    </row>
    <row r="19">
      <c r="A19" s="6" t="s">
        <v>21</v>
      </c>
      <c r="B19" s="7">
        <v>180.0</v>
      </c>
      <c r="C19" s="8">
        <v>-1.44057907936535</v>
      </c>
      <c r="D19" s="8">
        <v>1.90787681318332</v>
      </c>
      <c r="E19" s="8">
        <v>-1.80787739635862</v>
      </c>
      <c r="F19" s="8">
        <v>2.01129768849183</v>
      </c>
      <c r="G19" s="8">
        <v>-0.770473352237437</v>
      </c>
      <c r="H19" s="8">
        <v>0.665789360256469</v>
      </c>
    </row>
    <row r="20">
      <c r="A20" s="6"/>
      <c r="B20" s="9" t="s">
        <v>11</v>
      </c>
      <c r="C20" s="10">
        <f t="shared" ref="C20:H20" si="4">AVERAGE(C17:C19)</f>
        <v>-1.502518706</v>
      </c>
      <c r="D20" s="10">
        <f t="shared" si="4"/>
        <v>1.610439721</v>
      </c>
      <c r="E20" s="10">
        <f t="shared" si="4"/>
        <v>-1.919403873</v>
      </c>
      <c r="F20" s="10">
        <f t="shared" si="4"/>
        <v>1.988011445</v>
      </c>
      <c r="G20" s="10">
        <f t="shared" si="4"/>
        <v>-0.7062953447</v>
      </c>
      <c r="H20" s="10">
        <f t="shared" si="4"/>
        <v>0.658855714</v>
      </c>
    </row>
    <row r="21">
      <c r="A21" s="6" t="s">
        <v>22</v>
      </c>
      <c r="B21" s="7">
        <v>135.0</v>
      </c>
      <c r="C21" s="8">
        <v>-0.971865746903885</v>
      </c>
      <c r="D21" s="8">
        <v>1.01131003559478</v>
      </c>
      <c r="E21" s="8">
        <v>-1.30224013322678</v>
      </c>
      <c r="F21" s="8">
        <v>1.13655133389932</v>
      </c>
      <c r="G21" s="8">
        <v>-0.777745884485719</v>
      </c>
      <c r="H21" s="8">
        <v>0.818681293486888</v>
      </c>
    </row>
    <row r="22">
      <c r="A22" s="6" t="s">
        <v>23</v>
      </c>
      <c r="B22" s="7">
        <v>135.0</v>
      </c>
      <c r="C22" s="8">
        <v>-1.17590793472051</v>
      </c>
      <c r="D22" s="8">
        <v>0.819386669049768</v>
      </c>
      <c r="E22" s="8">
        <v>-1.61150264988496</v>
      </c>
      <c r="F22" s="8">
        <v>1.17577300603508</v>
      </c>
      <c r="G22" s="8">
        <v>-0.848795912690515</v>
      </c>
      <c r="H22" s="8">
        <v>0.576289059212452</v>
      </c>
    </row>
    <row r="23">
      <c r="A23" s="6" t="s">
        <v>24</v>
      </c>
      <c r="B23" s="7">
        <v>135.0</v>
      </c>
      <c r="C23" s="8">
        <v>-1.15903491304562</v>
      </c>
      <c r="D23" s="8">
        <v>1.00598788212335</v>
      </c>
      <c r="E23" s="8">
        <v>-1.25884503083493</v>
      </c>
      <c r="F23" s="8">
        <v>1.03625625539739</v>
      </c>
      <c r="G23" s="8">
        <v>-0.680469701629708</v>
      </c>
      <c r="H23" s="8">
        <v>0.7549016652742</v>
      </c>
    </row>
    <row r="24">
      <c r="A24" s="6"/>
      <c r="B24" s="9" t="s">
        <v>11</v>
      </c>
      <c r="C24" s="10">
        <f t="shared" ref="C24:H24" si="5">AVERAGE(C21:C23)</f>
        <v>-1.102269532</v>
      </c>
      <c r="D24" s="10">
        <f t="shared" si="5"/>
        <v>0.9455615289</v>
      </c>
      <c r="E24" s="10">
        <f t="shared" si="5"/>
        <v>-1.390862605</v>
      </c>
      <c r="F24" s="10">
        <f t="shared" si="5"/>
        <v>1.116193532</v>
      </c>
      <c r="G24" s="10">
        <f t="shared" si="5"/>
        <v>-0.7690038329</v>
      </c>
      <c r="H24" s="10">
        <f t="shared" si="5"/>
        <v>0.716624006</v>
      </c>
    </row>
    <row r="25">
      <c r="A25" s="6" t="s">
        <v>25</v>
      </c>
      <c r="B25" s="7">
        <v>90.0</v>
      </c>
      <c r="C25" s="8">
        <v>-0.667719034111479</v>
      </c>
      <c r="D25" s="8">
        <v>0.432031874156797</v>
      </c>
      <c r="E25" s="8">
        <v>-0.855695642304133</v>
      </c>
      <c r="F25" s="8">
        <v>0.51232386996361</v>
      </c>
      <c r="G25" s="8">
        <v>-0.783164851109777</v>
      </c>
      <c r="H25" s="8">
        <v>0.486321605951157</v>
      </c>
    </row>
    <row r="26">
      <c r="A26" s="6" t="s">
        <v>26</v>
      </c>
      <c r="B26" s="7">
        <v>90.0</v>
      </c>
      <c r="C26" s="8">
        <v>-0.526241866776972</v>
      </c>
      <c r="D26" s="8">
        <v>0.49419641490931</v>
      </c>
      <c r="E26" s="8">
        <v>-0.678533302196287</v>
      </c>
      <c r="F26" s="8">
        <v>0.529429198510299</v>
      </c>
      <c r="G26" s="8">
        <v>-0.578480418494403</v>
      </c>
      <c r="H26" s="8">
        <v>0.605552429956802</v>
      </c>
    </row>
    <row r="27">
      <c r="A27" s="6" t="s">
        <v>27</v>
      </c>
      <c r="B27" s="7">
        <v>90.0</v>
      </c>
      <c r="C27" s="8">
        <v>-0.63135636951743</v>
      </c>
      <c r="D27" s="8">
        <v>0.397674541875259</v>
      </c>
      <c r="E27" s="8">
        <v>-1.10065769501597</v>
      </c>
      <c r="F27" s="8">
        <v>0.597200064689096</v>
      </c>
      <c r="G27" s="8">
        <v>-0.574557629605602</v>
      </c>
      <c r="H27" s="8">
        <v>0.511510302835456</v>
      </c>
    </row>
    <row r="28">
      <c r="B28" s="9" t="s">
        <v>11</v>
      </c>
      <c r="C28" s="10">
        <f t="shared" ref="C28:H28" si="6">AVERAGE(C25:C27)</f>
        <v>-0.6084390901</v>
      </c>
      <c r="D28" s="10">
        <f t="shared" si="6"/>
        <v>0.4413009436</v>
      </c>
      <c r="E28" s="10">
        <f t="shared" si="6"/>
        <v>-0.8782955465</v>
      </c>
      <c r="F28" s="10">
        <f t="shared" si="6"/>
        <v>0.5463177111</v>
      </c>
      <c r="G28" s="10">
        <f t="shared" si="6"/>
        <v>-0.6454009664</v>
      </c>
      <c r="H28" s="10">
        <f t="shared" si="6"/>
        <v>0.5344614462</v>
      </c>
    </row>
    <row r="29">
      <c r="C29" s="11"/>
      <c r="D29" s="11"/>
      <c r="E29" s="11"/>
      <c r="F29" s="11"/>
      <c r="G29" s="11"/>
      <c r="H2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0"/>
    <col customWidth="1" min="5" max="5" width="14.63"/>
  </cols>
  <sheetData>
    <row r="1">
      <c r="A1" s="1" t="s">
        <v>0</v>
      </c>
      <c r="D1" s="1" t="s">
        <v>28</v>
      </c>
      <c r="F1" s="2" t="s">
        <v>1</v>
      </c>
      <c r="G1" s="3"/>
      <c r="H1" s="2" t="s">
        <v>2</v>
      </c>
      <c r="I1" s="3"/>
      <c r="J1" s="2" t="s">
        <v>3</v>
      </c>
      <c r="K1" s="12"/>
      <c r="L1" s="13"/>
      <c r="M1" s="14"/>
      <c r="N1" s="13"/>
      <c r="O1" s="14"/>
      <c r="P1" s="13"/>
      <c r="Q1" s="14"/>
      <c r="R1" s="13"/>
      <c r="S1" s="14"/>
      <c r="T1" s="13"/>
      <c r="U1" s="14"/>
      <c r="V1" s="13"/>
      <c r="W1" s="14"/>
      <c r="X1" s="13"/>
      <c r="Y1" s="14"/>
      <c r="Z1" s="13"/>
    </row>
    <row r="2">
      <c r="A2" s="4" t="s">
        <v>4</v>
      </c>
      <c r="B2" s="4" t="s">
        <v>5</v>
      </c>
      <c r="C2" s="15" t="s">
        <v>29</v>
      </c>
      <c r="D2" s="15" t="s">
        <v>30</v>
      </c>
      <c r="E2" s="15" t="s">
        <v>31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16" t="s">
        <v>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8</v>
      </c>
      <c r="B3" s="7">
        <v>180.0</v>
      </c>
      <c r="C3" s="17">
        <v>1.0</v>
      </c>
      <c r="D3" s="13">
        <v>980.0</v>
      </c>
      <c r="E3" s="13">
        <v>1230.0</v>
      </c>
      <c r="F3" s="18">
        <v>-0.0289735335399565</v>
      </c>
      <c r="G3" s="8">
        <v>0.162282361519142</v>
      </c>
      <c r="H3" s="8">
        <v>-0.733237558750394</v>
      </c>
      <c r="I3" s="8">
        <v>0.723193008195187</v>
      </c>
      <c r="J3" s="8">
        <v>-0.649943512336384</v>
      </c>
      <c r="K3" s="19">
        <v>0.253937418500833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6" t="s">
        <v>8</v>
      </c>
      <c r="B4" s="7">
        <v>180.0</v>
      </c>
      <c r="C4" s="21">
        <v>2.0</v>
      </c>
      <c r="D4" s="13">
        <v>1231.0</v>
      </c>
      <c r="E4" s="13">
        <v>1510.0</v>
      </c>
      <c r="F4" s="18">
        <v>-0.391819905275121</v>
      </c>
      <c r="G4" s="8">
        <v>0.162909804924947</v>
      </c>
      <c r="H4" s="8">
        <v>-0.97927307496089</v>
      </c>
      <c r="I4" s="8">
        <v>0.757966715351511</v>
      </c>
      <c r="J4" s="8">
        <v>-0.526128520397677</v>
      </c>
      <c r="K4" s="19">
        <v>0.456009630256783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6" t="s">
        <v>8</v>
      </c>
      <c r="B5" s="7">
        <v>180.0</v>
      </c>
      <c r="C5" s="21">
        <v>3.0</v>
      </c>
      <c r="D5" s="13">
        <v>1511.0</v>
      </c>
      <c r="E5" s="13">
        <v>1755.0</v>
      </c>
      <c r="F5" s="18">
        <v>-0.252105026268079</v>
      </c>
      <c r="G5" s="8">
        <v>0.367846995202124</v>
      </c>
      <c r="H5" s="8">
        <v>-0.786773193399373</v>
      </c>
      <c r="I5" s="8">
        <v>0.748197730640937</v>
      </c>
      <c r="J5" s="8">
        <v>-0.434049486553671</v>
      </c>
      <c r="K5" s="19">
        <v>0.43481311482402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8</v>
      </c>
      <c r="B6" s="7">
        <v>180.0</v>
      </c>
      <c r="C6" s="21">
        <v>4.0</v>
      </c>
      <c r="D6" s="22">
        <v>1756.0</v>
      </c>
      <c r="E6" s="22">
        <v>2010.0</v>
      </c>
      <c r="F6" s="18">
        <v>0.0367444742408579</v>
      </c>
      <c r="G6" s="8">
        <v>0.360489686698674</v>
      </c>
      <c r="H6" s="8">
        <v>-0.807852259875329</v>
      </c>
      <c r="I6" s="8">
        <v>0.576441954478178</v>
      </c>
      <c r="J6" s="8">
        <v>-0.523125220350412</v>
      </c>
      <c r="K6" s="19">
        <v>0.358717425377812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6"/>
      <c r="B7" s="7"/>
      <c r="C7" s="7"/>
      <c r="D7" s="7"/>
      <c r="E7" s="9" t="s">
        <v>32</v>
      </c>
      <c r="F7" s="23">
        <f t="shared" ref="F7:K7" si="1">AVERAGE(F3:F6)</f>
        <v>-0.1590384977</v>
      </c>
      <c r="G7" s="23">
        <f t="shared" si="1"/>
        <v>0.2633822121</v>
      </c>
      <c r="H7" s="23">
        <f t="shared" si="1"/>
        <v>-0.8267840217</v>
      </c>
      <c r="I7" s="23">
        <f t="shared" si="1"/>
        <v>0.7014498522</v>
      </c>
      <c r="J7" s="23">
        <f t="shared" si="1"/>
        <v>-0.5333116849</v>
      </c>
      <c r="K7" s="24">
        <f t="shared" si="1"/>
        <v>0.3758693972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6" t="s">
        <v>9</v>
      </c>
      <c r="B8" s="7">
        <v>180.0</v>
      </c>
      <c r="C8" s="17">
        <v>1.0</v>
      </c>
      <c r="D8" s="21">
        <v>885.0</v>
      </c>
      <c r="E8" s="21">
        <v>1140.0</v>
      </c>
      <c r="F8" s="18">
        <v>-0.888457062629939</v>
      </c>
      <c r="G8" s="8">
        <v>0.414187383953689</v>
      </c>
      <c r="H8" s="8">
        <v>-0.865098716265264</v>
      </c>
      <c r="I8" s="8">
        <v>0.835851569582043</v>
      </c>
      <c r="J8" s="8">
        <v>-0.712851655798133</v>
      </c>
      <c r="K8" s="19">
        <v>0.219789110309588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6" t="s">
        <v>9</v>
      </c>
      <c r="B9" s="7">
        <v>180.0</v>
      </c>
      <c r="C9" s="21">
        <v>2.0</v>
      </c>
      <c r="D9" s="21">
        <v>1141.0</v>
      </c>
      <c r="E9" s="21">
        <v>1425.0</v>
      </c>
      <c r="F9" s="18">
        <v>-0.216341830597465</v>
      </c>
      <c r="G9" s="8">
        <v>0.840069240952784</v>
      </c>
      <c r="H9" s="8">
        <v>-0.52821746540466</v>
      </c>
      <c r="I9" s="8">
        <v>0.942423783477145</v>
      </c>
      <c r="J9" s="8">
        <v>-0.189029151162188</v>
      </c>
      <c r="K9" s="19">
        <v>0.212663729370172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6" t="s">
        <v>9</v>
      </c>
      <c r="B10" s="7">
        <v>180.0</v>
      </c>
      <c r="C10" s="21">
        <v>3.0</v>
      </c>
      <c r="D10" s="21">
        <v>1426.0</v>
      </c>
      <c r="E10" s="21">
        <v>1675.0</v>
      </c>
      <c r="F10" s="18">
        <v>-0.597731299591022</v>
      </c>
      <c r="G10" s="8">
        <v>0.132584492271215</v>
      </c>
      <c r="H10" s="8">
        <v>-0.935435871840205</v>
      </c>
      <c r="I10" s="8">
        <v>0.532736276751205</v>
      </c>
      <c r="J10" s="8">
        <v>-0.547261468672663</v>
      </c>
      <c r="K10" s="19">
        <v>0.557811206974228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6" t="s">
        <v>9</v>
      </c>
      <c r="B11" s="7">
        <v>180.0</v>
      </c>
      <c r="C11" s="21">
        <v>4.0</v>
      </c>
      <c r="D11" s="21">
        <v>1676.0</v>
      </c>
      <c r="E11" s="21">
        <v>1940.0</v>
      </c>
      <c r="F11" s="18">
        <v>-0.592107725627684</v>
      </c>
      <c r="G11" s="8">
        <v>0.735409041334947</v>
      </c>
      <c r="H11" s="8">
        <v>-0.464207862400309</v>
      </c>
      <c r="I11" s="8">
        <v>0.830572524580624</v>
      </c>
      <c r="J11" s="8">
        <v>-0.419068310516306</v>
      </c>
      <c r="K11" s="19">
        <v>0.444543046436648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6"/>
      <c r="B12" s="7"/>
      <c r="C12" s="7"/>
      <c r="D12" s="7"/>
      <c r="E12" s="9" t="s">
        <v>33</v>
      </c>
      <c r="F12" s="23">
        <f t="shared" ref="F12:K12" si="2">AVERAGE(F8:F11)</f>
        <v>-0.5736594796</v>
      </c>
      <c r="G12" s="23">
        <f t="shared" si="2"/>
        <v>0.5305625396</v>
      </c>
      <c r="H12" s="23">
        <f t="shared" si="2"/>
        <v>-0.698239979</v>
      </c>
      <c r="I12" s="23">
        <f t="shared" si="2"/>
        <v>0.7853960386</v>
      </c>
      <c r="J12" s="23">
        <f t="shared" si="2"/>
        <v>-0.4670526465</v>
      </c>
      <c r="K12" s="24">
        <f t="shared" si="2"/>
        <v>0.3587017733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6" t="s">
        <v>10</v>
      </c>
      <c r="B13" s="7">
        <v>180.0</v>
      </c>
      <c r="C13" s="17">
        <v>1.0</v>
      </c>
      <c r="D13" s="21">
        <v>785.0</v>
      </c>
      <c r="E13" s="21">
        <v>1030.0</v>
      </c>
      <c r="F13" s="18">
        <v>-0.308759554799338</v>
      </c>
      <c r="G13" s="8">
        <v>0.743687664181972</v>
      </c>
      <c r="H13" s="8">
        <v>-0.918474600603943</v>
      </c>
      <c r="I13" s="8">
        <v>1.0337543102596</v>
      </c>
      <c r="J13" s="8">
        <v>-0.40805336594057</v>
      </c>
      <c r="K13" s="19">
        <v>0.420374885661358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6" t="s">
        <v>10</v>
      </c>
      <c r="B14" s="7">
        <v>180.0</v>
      </c>
      <c r="C14" s="21">
        <v>2.0</v>
      </c>
      <c r="D14" s="21">
        <v>1031.0</v>
      </c>
      <c r="E14" s="21">
        <v>1285.0</v>
      </c>
      <c r="F14" s="25">
        <v>-0.383829437205146</v>
      </c>
      <c r="G14" s="26">
        <v>0.524681682440975</v>
      </c>
      <c r="H14" s="26">
        <v>-0.32754519037537</v>
      </c>
      <c r="I14" s="26">
        <v>0.885750081513109</v>
      </c>
      <c r="J14" s="26">
        <v>-0.510715699871867</v>
      </c>
      <c r="K14" s="27">
        <v>0.357114476125215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6" t="s">
        <v>10</v>
      </c>
      <c r="B15" s="7">
        <v>180.0</v>
      </c>
      <c r="C15" s="21">
        <v>3.0</v>
      </c>
      <c r="D15" s="21">
        <v>1286.0</v>
      </c>
      <c r="E15" s="21">
        <v>1545.0</v>
      </c>
      <c r="F15" s="25">
        <v>-0.745176807939775</v>
      </c>
      <c r="G15" s="26">
        <v>0.399410481229944</v>
      </c>
      <c r="H15" s="26">
        <v>-0.861486637000311</v>
      </c>
      <c r="I15" s="26">
        <v>0.803745373124365</v>
      </c>
      <c r="J15" s="26">
        <v>-0.492454983458467</v>
      </c>
      <c r="K15" s="27">
        <v>0.274535425997396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6" t="s">
        <v>10</v>
      </c>
      <c r="B16" s="7">
        <v>180.0</v>
      </c>
      <c r="C16" s="21">
        <v>4.0</v>
      </c>
      <c r="D16" s="21">
        <v>1546.0</v>
      </c>
      <c r="E16" s="21">
        <v>1800.0</v>
      </c>
      <c r="F16" s="25">
        <v>-0.398838828948675</v>
      </c>
      <c r="G16" s="26">
        <v>0.676317780055302</v>
      </c>
      <c r="H16" s="26">
        <v>-0.41954252358517</v>
      </c>
      <c r="I16" s="26">
        <v>0.688684792575273</v>
      </c>
      <c r="J16" s="26">
        <v>-0.50622426157826</v>
      </c>
      <c r="K16" s="27">
        <v>0.379231106656053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6" t="s">
        <v>10</v>
      </c>
      <c r="B17" s="7">
        <v>180.0</v>
      </c>
      <c r="C17" s="7"/>
      <c r="D17" s="21"/>
      <c r="E17" s="9" t="s">
        <v>34</v>
      </c>
      <c r="F17" s="28">
        <f t="shared" ref="F17:K17" si="3">AVERAGE(F13:F16)</f>
        <v>-0.4591511572</v>
      </c>
      <c r="G17" s="28">
        <f t="shared" si="3"/>
        <v>0.586024402</v>
      </c>
      <c r="H17" s="28">
        <f t="shared" si="3"/>
        <v>-0.6317622379</v>
      </c>
      <c r="I17" s="28">
        <f t="shared" si="3"/>
        <v>0.8529836394</v>
      </c>
      <c r="J17" s="28">
        <f t="shared" si="3"/>
        <v>-0.4793620777</v>
      </c>
      <c r="K17" s="29">
        <f t="shared" si="3"/>
        <v>0.3578139736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30"/>
      <c r="B18" s="31"/>
      <c r="C18" s="32"/>
      <c r="D18" s="32"/>
      <c r="E18" s="32" t="s">
        <v>35</v>
      </c>
      <c r="F18" s="33">
        <f t="shared" ref="F18:K18" si="4">AVERAGE(F3:F6,F8:F11,F13:F16)</f>
        <v>-0.3972830448</v>
      </c>
      <c r="G18" s="33">
        <f t="shared" si="4"/>
        <v>0.4599897179</v>
      </c>
      <c r="H18" s="33">
        <f t="shared" si="4"/>
        <v>-0.7189287462</v>
      </c>
      <c r="I18" s="33">
        <f t="shared" si="4"/>
        <v>0.7799431767</v>
      </c>
      <c r="J18" s="33">
        <f t="shared" si="4"/>
        <v>-0.4932421364</v>
      </c>
      <c r="K18" s="34">
        <f t="shared" si="4"/>
        <v>0.3641283814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6" t="s">
        <v>12</v>
      </c>
      <c r="B19" s="7">
        <v>135.0</v>
      </c>
      <c r="C19" s="17">
        <v>1.0</v>
      </c>
      <c r="D19" s="21">
        <v>800.0</v>
      </c>
      <c r="E19" s="21">
        <v>1050.0</v>
      </c>
      <c r="F19" s="36">
        <v>-0.0619239395893264</v>
      </c>
      <c r="G19" s="37">
        <v>0.299752280541685</v>
      </c>
      <c r="H19" s="37">
        <v>-0.525685512428179</v>
      </c>
      <c r="I19" s="37">
        <v>0.939026331835787</v>
      </c>
      <c r="J19" s="37">
        <v>-0.951576164245982</v>
      </c>
      <c r="K19" s="38">
        <v>0.460287237794167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6" t="s">
        <v>12</v>
      </c>
      <c r="B20" s="7">
        <v>135.0</v>
      </c>
      <c r="C20" s="21">
        <v>2.0</v>
      </c>
      <c r="D20" s="21">
        <v>1051.0</v>
      </c>
      <c r="E20" s="21">
        <v>1280.0</v>
      </c>
      <c r="F20" s="18">
        <v>-0.224636382757887</v>
      </c>
      <c r="G20" s="8">
        <v>0.0632004802137957</v>
      </c>
      <c r="H20" s="8">
        <v>-0.562351120525054</v>
      </c>
      <c r="I20" s="8">
        <v>0.247206486541526</v>
      </c>
      <c r="J20" s="8">
        <v>-0.843524375579935</v>
      </c>
      <c r="K20" s="19">
        <v>0.58643367387526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6" t="s">
        <v>12</v>
      </c>
      <c r="B21" s="7">
        <v>135.0</v>
      </c>
      <c r="C21" s="21">
        <v>3.0</v>
      </c>
      <c r="D21" s="21">
        <v>1281.0</v>
      </c>
      <c r="E21" s="21">
        <v>1525.0</v>
      </c>
      <c r="F21" s="18">
        <v>-0.109154511455543</v>
      </c>
      <c r="G21" s="8">
        <v>0.208050192400976</v>
      </c>
      <c r="H21" s="8">
        <v>-0.611359539311304</v>
      </c>
      <c r="I21" s="8">
        <v>0.677880314820449</v>
      </c>
      <c r="J21" s="8">
        <v>-0.716098477430244</v>
      </c>
      <c r="K21" s="19">
        <v>0.634126974284547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6" t="s">
        <v>12</v>
      </c>
      <c r="B22" s="7">
        <v>135.0</v>
      </c>
      <c r="C22" s="21">
        <v>4.0</v>
      </c>
      <c r="D22" s="21">
        <v>1526.0</v>
      </c>
      <c r="E22" s="21">
        <v>1765.0</v>
      </c>
      <c r="F22" s="18">
        <v>-0.117947218142125</v>
      </c>
      <c r="G22" s="8">
        <v>0.00268334490847405</v>
      </c>
      <c r="H22" s="8">
        <v>-0.612053420897632</v>
      </c>
      <c r="I22" s="8">
        <v>0.422866433448711</v>
      </c>
      <c r="J22" s="8">
        <v>-0.679437026862656</v>
      </c>
      <c r="K22" s="19">
        <v>0.639111491002283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6" t="s">
        <v>12</v>
      </c>
      <c r="B23" s="7">
        <v>135.0</v>
      </c>
      <c r="C23" s="21">
        <v>5.0</v>
      </c>
      <c r="D23" s="21">
        <v>1766.0</v>
      </c>
      <c r="E23" s="21">
        <v>2015.0</v>
      </c>
      <c r="F23" s="18">
        <v>-0.191162071620101</v>
      </c>
      <c r="G23" s="8">
        <v>0.0498667115997156</v>
      </c>
      <c r="H23" s="8">
        <v>-0.583694421699338</v>
      </c>
      <c r="I23" s="8">
        <v>0.186180463290446</v>
      </c>
      <c r="J23" s="8">
        <v>-0.659929238226562</v>
      </c>
      <c r="K23" s="19">
        <v>0.88527805688227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6"/>
      <c r="B24" s="7"/>
      <c r="C24" s="7"/>
      <c r="D24" s="7"/>
      <c r="E24" s="9" t="s">
        <v>36</v>
      </c>
      <c r="F24" s="23">
        <f t="shared" ref="F24:K24" si="5">AVERAGE(F19:F23)</f>
        <v>-0.1409648247</v>
      </c>
      <c r="G24" s="23">
        <f t="shared" si="5"/>
        <v>0.1247106019</v>
      </c>
      <c r="H24" s="23">
        <f t="shared" si="5"/>
        <v>-0.579028803</v>
      </c>
      <c r="I24" s="23">
        <f t="shared" si="5"/>
        <v>0.494632006</v>
      </c>
      <c r="J24" s="23">
        <f t="shared" si="5"/>
        <v>-0.7701130565</v>
      </c>
      <c r="K24" s="24">
        <f t="shared" si="5"/>
        <v>0.6410474868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6" t="s">
        <v>13</v>
      </c>
      <c r="B25" s="7">
        <v>135.0</v>
      </c>
      <c r="C25" s="17">
        <v>1.0</v>
      </c>
      <c r="D25" s="21">
        <v>695.0</v>
      </c>
      <c r="E25" s="21">
        <v>960.0</v>
      </c>
      <c r="F25" s="18">
        <v>-0.0421771415387833</v>
      </c>
      <c r="G25" s="8">
        <v>0.132407414018972</v>
      </c>
      <c r="H25" s="8">
        <v>-0.481499719017971</v>
      </c>
      <c r="I25" s="8">
        <v>0.655339370761592</v>
      </c>
      <c r="J25" s="8">
        <v>-1.0978676923599</v>
      </c>
      <c r="K25" s="19">
        <v>0.511904144688397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6" t="s">
        <v>13</v>
      </c>
      <c r="B26" s="7">
        <v>135.0</v>
      </c>
      <c r="C26" s="21">
        <v>2.0</v>
      </c>
      <c r="D26" s="21">
        <v>961.0</v>
      </c>
      <c r="E26" s="21">
        <v>1220.0</v>
      </c>
      <c r="F26" s="18">
        <v>-0.14415504063719</v>
      </c>
      <c r="G26" s="8">
        <v>0.0962255454966638</v>
      </c>
      <c r="H26" s="8">
        <v>-0.701973845394067</v>
      </c>
      <c r="I26" s="8">
        <v>0.519092259527869</v>
      </c>
      <c r="J26" s="8">
        <v>-0.808201005886786</v>
      </c>
      <c r="K26" s="19">
        <v>0.591232371524535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6" t="s">
        <v>13</v>
      </c>
      <c r="B27" s="7">
        <v>135.0</v>
      </c>
      <c r="C27" s="21">
        <v>3.0</v>
      </c>
      <c r="D27" s="21">
        <v>1221.0</v>
      </c>
      <c r="E27" s="21">
        <v>1480.0</v>
      </c>
      <c r="F27" s="18">
        <v>-0.0775883682285428</v>
      </c>
      <c r="G27" s="8">
        <v>0.050253312451832</v>
      </c>
      <c r="H27" s="8">
        <v>-0.745022722095863</v>
      </c>
      <c r="I27" s="8">
        <v>0.679296625313821</v>
      </c>
      <c r="J27" s="8">
        <v>-0.751906330043065</v>
      </c>
      <c r="K27" s="19">
        <v>0.536593956011426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6" t="s">
        <v>13</v>
      </c>
      <c r="B28" s="7">
        <v>135.0</v>
      </c>
      <c r="C28" s="21">
        <v>4.0</v>
      </c>
      <c r="D28" s="21">
        <v>1481.0</v>
      </c>
      <c r="E28" s="21">
        <v>1725.0</v>
      </c>
      <c r="F28" s="18">
        <v>-0.068593863926121</v>
      </c>
      <c r="G28" s="8">
        <v>0.0508177829230754</v>
      </c>
      <c r="H28" s="8">
        <v>-0.684018153100319</v>
      </c>
      <c r="I28" s="8">
        <v>0.491090785091274</v>
      </c>
      <c r="J28" s="8">
        <v>-0.809684393232167</v>
      </c>
      <c r="K28" s="19">
        <v>0.55837756693664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6" t="s">
        <v>13</v>
      </c>
      <c r="B29" s="7">
        <v>135.0</v>
      </c>
      <c r="C29" s="21">
        <v>5.0</v>
      </c>
      <c r="D29" s="21">
        <v>1726.0</v>
      </c>
      <c r="E29" s="21">
        <v>1990.0</v>
      </c>
      <c r="F29" s="18">
        <v>-0.108963094417963</v>
      </c>
      <c r="G29" s="8">
        <v>0.145021378610055</v>
      </c>
      <c r="H29" s="8">
        <v>-0.51987721232626</v>
      </c>
      <c r="I29" s="8">
        <v>0.895773076053358</v>
      </c>
      <c r="J29" s="8">
        <v>-0.862658844372946</v>
      </c>
      <c r="K29" s="19">
        <v>0.492910238666403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6"/>
      <c r="B30" s="7"/>
      <c r="C30" s="17"/>
      <c r="D30" s="7"/>
      <c r="E30" s="9" t="s">
        <v>37</v>
      </c>
      <c r="F30" s="23">
        <f t="shared" ref="F30:K30" si="6">AVERAGE(F25:F29)</f>
        <v>-0.08829550175</v>
      </c>
      <c r="G30" s="23">
        <f t="shared" si="6"/>
        <v>0.0949450867</v>
      </c>
      <c r="H30" s="23">
        <f t="shared" si="6"/>
        <v>-0.6264783304</v>
      </c>
      <c r="I30" s="23">
        <f t="shared" si="6"/>
        <v>0.6481184233</v>
      </c>
      <c r="J30" s="23">
        <f t="shared" si="6"/>
        <v>-0.8660636532</v>
      </c>
      <c r="K30" s="24">
        <f t="shared" si="6"/>
        <v>0.5382036556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6" t="s">
        <v>14</v>
      </c>
      <c r="B31" s="7">
        <v>135.0</v>
      </c>
      <c r="C31" s="17">
        <v>1.0</v>
      </c>
      <c r="D31" s="21">
        <v>760.0</v>
      </c>
      <c r="E31" s="21">
        <v>1010.0</v>
      </c>
      <c r="F31" s="18">
        <v>-0.299738615028347</v>
      </c>
      <c r="G31" s="8">
        <v>0.479249440420911</v>
      </c>
      <c r="H31" s="8">
        <v>-0.70135574267015</v>
      </c>
      <c r="I31" s="8">
        <v>1.07608185636121</v>
      </c>
      <c r="J31" s="8">
        <v>-0.809891536533869</v>
      </c>
      <c r="K31" s="19">
        <v>0.582798660158211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6" t="s">
        <v>14</v>
      </c>
      <c r="B32" s="7">
        <v>135.0</v>
      </c>
      <c r="C32" s="21">
        <v>2.0</v>
      </c>
      <c r="D32" s="21">
        <v>1011.0</v>
      </c>
      <c r="E32" s="21">
        <v>1250.0</v>
      </c>
      <c r="F32" s="25">
        <v>-0.12996270338139</v>
      </c>
      <c r="G32" s="26">
        <v>0.0773770755429424</v>
      </c>
      <c r="H32" s="26">
        <v>-0.476572866915635</v>
      </c>
      <c r="I32" s="26">
        <v>0.55242226997258</v>
      </c>
      <c r="J32" s="26">
        <v>-0.841286868051433</v>
      </c>
      <c r="K32" s="27">
        <v>0.554162095232469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6" t="s">
        <v>14</v>
      </c>
      <c r="B33" s="7">
        <v>135.0</v>
      </c>
      <c r="C33" s="21">
        <v>3.0</v>
      </c>
      <c r="D33" s="21">
        <v>1251.0</v>
      </c>
      <c r="E33" s="21">
        <v>1500.0</v>
      </c>
      <c r="F33" s="25">
        <v>-0.177528813217777</v>
      </c>
      <c r="G33" s="26">
        <v>0.267302970352608</v>
      </c>
      <c r="H33" s="26">
        <v>-0.329631790200192</v>
      </c>
      <c r="I33" s="26">
        <v>0.42710297692289</v>
      </c>
      <c r="J33" s="26">
        <v>-0.698449988917643</v>
      </c>
      <c r="K33" s="27">
        <v>0.664303327376973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6" t="s">
        <v>14</v>
      </c>
      <c r="B34" s="7">
        <v>135.0</v>
      </c>
      <c r="C34" s="21">
        <v>4.0</v>
      </c>
      <c r="D34" s="21">
        <v>1501.0</v>
      </c>
      <c r="E34" s="21">
        <v>1740.0</v>
      </c>
      <c r="F34" s="25">
        <v>-0.011340283630481</v>
      </c>
      <c r="G34" s="26">
        <v>0.0485445178150596</v>
      </c>
      <c r="H34" s="26">
        <v>-0.589040040621008</v>
      </c>
      <c r="I34" s="26">
        <v>0.482527931811136</v>
      </c>
      <c r="J34" s="26">
        <v>-0.697785537509533</v>
      </c>
      <c r="K34" s="27">
        <v>0.569228233910802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6" t="s">
        <v>14</v>
      </c>
      <c r="B35" s="7">
        <v>135.0</v>
      </c>
      <c r="C35" s="21">
        <v>5.0</v>
      </c>
      <c r="D35" s="21">
        <v>1741.0</v>
      </c>
      <c r="E35" s="21">
        <v>2000.0</v>
      </c>
      <c r="F35" s="25">
        <v>-0.129170419476027</v>
      </c>
      <c r="G35" s="26">
        <v>-0.0399905839184711</v>
      </c>
      <c r="H35" s="26">
        <v>-0.797827460760693</v>
      </c>
      <c r="I35" s="26">
        <v>0.208427128460188</v>
      </c>
      <c r="J35" s="26">
        <v>-0.64939554113465</v>
      </c>
      <c r="K35" s="27">
        <v>0.794273977939029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6"/>
      <c r="B36" s="7"/>
      <c r="C36" s="7"/>
      <c r="D36" s="7"/>
      <c r="E36" s="9" t="s">
        <v>38</v>
      </c>
      <c r="F36" s="23">
        <f t="shared" ref="F36:K36" si="7">AVERAGE(F31:F35)</f>
        <v>-0.1495481669</v>
      </c>
      <c r="G36" s="23">
        <f t="shared" si="7"/>
        <v>0.166496684</v>
      </c>
      <c r="H36" s="23">
        <f t="shared" si="7"/>
        <v>-0.5788855802</v>
      </c>
      <c r="I36" s="23">
        <f t="shared" si="7"/>
        <v>0.5493124327</v>
      </c>
      <c r="J36" s="23">
        <f t="shared" si="7"/>
        <v>-0.7393618944</v>
      </c>
      <c r="K36" s="24">
        <f t="shared" si="7"/>
        <v>0.6329532589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30"/>
      <c r="B37" s="32"/>
      <c r="C37" s="32"/>
      <c r="D37" s="32"/>
      <c r="E37" s="32" t="s">
        <v>39</v>
      </c>
      <c r="F37" s="33">
        <f t="shared" ref="F37:K37" si="8">AVERAGE(F19:F23,F25:F29,F31:F35)</f>
        <v>-0.1262694978</v>
      </c>
      <c r="G37" s="33">
        <f t="shared" si="8"/>
        <v>0.1287174576</v>
      </c>
      <c r="H37" s="33">
        <f t="shared" si="8"/>
        <v>-0.5947975712</v>
      </c>
      <c r="I37" s="33">
        <f t="shared" si="8"/>
        <v>0.564020954</v>
      </c>
      <c r="J37" s="33">
        <f t="shared" si="8"/>
        <v>-0.7918462014</v>
      </c>
      <c r="K37" s="33">
        <f t="shared" si="8"/>
        <v>0.6040681338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6" t="s">
        <v>15</v>
      </c>
      <c r="B38" s="7">
        <v>90.0</v>
      </c>
      <c r="C38" s="17">
        <v>1.0</v>
      </c>
      <c r="D38" s="21">
        <v>750.0</v>
      </c>
      <c r="E38" s="21">
        <v>950.0</v>
      </c>
      <c r="F38" s="36">
        <v>-0.264324767728057</v>
      </c>
      <c r="G38" s="37">
        <v>0.40914764692119</v>
      </c>
      <c r="H38" s="37">
        <v>-0.319529753243178</v>
      </c>
      <c r="I38" s="37">
        <v>0.419004857928199</v>
      </c>
      <c r="J38" s="37">
        <v>-0.9335225131365</v>
      </c>
      <c r="K38" s="38">
        <v>0.489051990496813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6" t="s">
        <v>15</v>
      </c>
      <c r="B39" s="7">
        <v>90.0</v>
      </c>
      <c r="C39" s="21">
        <v>2.0</v>
      </c>
      <c r="D39" s="21">
        <v>951.0</v>
      </c>
      <c r="E39" s="21">
        <v>1150.0</v>
      </c>
      <c r="F39" s="18">
        <v>-0.165517883890435</v>
      </c>
      <c r="G39" s="8">
        <v>0.291797407956429</v>
      </c>
      <c r="H39" s="8">
        <v>-0.169205517677973</v>
      </c>
      <c r="I39" s="8">
        <v>0.329401534836347</v>
      </c>
      <c r="J39" s="8">
        <v>-0.693877493273019</v>
      </c>
      <c r="K39" s="19">
        <v>0.562037581733962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6" t="s">
        <v>15</v>
      </c>
      <c r="B40" s="7">
        <v>90.0</v>
      </c>
      <c r="C40" s="21">
        <v>3.0</v>
      </c>
      <c r="D40" s="21">
        <v>1151.0</v>
      </c>
      <c r="E40" s="21">
        <v>1340.0</v>
      </c>
      <c r="F40" s="18">
        <v>-0.158150089797907</v>
      </c>
      <c r="G40" s="8">
        <v>0.201894487532653</v>
      </c>
      <c r="H40" s="8">
        <v>-0.24034932910995</v>
      </c>
      <c r="I40" s="8">
        <v>0.247338265873076</v>
      </c>
      <c r="J40" s="8">
        <v>-0.71713768167883</v>
      </c>
      <c r="K40" s="19">
        <v>0.54776267094995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6" t="s">
        <v>15</v>
      </c>
      <c r="B41" s="7">
        <v>90.0</v>
      </c>
      <c r="C41" s="21">
        <v>4.0</v>
      </c>
      <c r="D41" s="21">
        <v>1341.0</v>
      </c>
      <c r="E41" s="21">
        <v>1540.0</v>
      </c>
      <c r="F41" s="18">
        <v>-0.291014844711951</v>
      </c>
      <c r="G41" s="8">
        <v>0.170107632764261</v>
      </c>
      <c r="H41" s="8">
        <v>-0.331581600103055</v>
      </c>
      <c r="I41" s="8">
        <v>0.269625309623013</v>
      </c>
      <c r="J41" s="8">
        <v>-0.715080273268794</v>
      </c>
      <c r="K41" s="19">
        <v>0.590514803917602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6" t="s">
        <v>15</v>
      </c>
      <c r="B42" s="7">
        <v>90.0</v>
      </c>
      <c r="C42" s="21">
        <v>5.0</v>
      </c>
      <c r="D42" s="21">
        <v>1541.0</v>
      </c>
      <c r="E42" s="21">
        <v>1740.0</v>
      </c>
      <c r="F42" s="18">
        <v>-0.0538975032173215</v>
      </c>
      <c r="G42" s="8">
        <v>0.25226528018533</v>
      </c>
      <c r="H42" s="8">
        <v>-0.124727009385897</v>
      </c>
      <c r="I42" s="8">
        <v>0.333938911088026</v>
      </c>
      <c r="J42" s="8">
        <v>-0.684093493830966</v>
      </c>
      <c r="K42" s="19">
        <v>0.553433779478543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6" t="s">
        <v>15</v>
      </c>
      <c r="B43" s="7">
        <v>90.0</v>
      </c>
      <c r="C43" s="21">
        <v>6.0</v>
      </c>
      <c r="D43" s="21">
        <v>1741.0</v>
      </c>
      <c r="E43" s="21">
        <v>1960.0</v>
      </c>
      <c r="F43" s="18">
        <v>-0.419947077398292</v>
      </c>
      <c r="G43" s="8">
        <v>0.269372735547813</v>
      </c>
      <c r="H43" s="8">
        <v>-0.440996822035529</v>
      </c>
      <c r="I43" s="8">
        <v>0.339932251630038</v>
      </c>
      <c r="J43" s="8">
        <v>-0.965446685447808</v>
      </c>
      <c r="K43" s="19">
        <v>0.529782456236067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6"/>
      <c r="B44" s="7"/>
      <c r="C44" s="7"/>
      <c r="D44" s="7"/>
      <c r="E44" s="9" t="s">
        <v>40</v>
      </c>
      <c r="F44" s="23">
        <f t="shared" ref="F44:K44" si="9">AVERAGE(F38:F42)</f>
        <v>-0.1865810179</v>
      </c>
      <c r="G44" s="23">
        <f t="shared" si="9"/>
        <v>0.2650424911</v>
      </c>
      <c r="H44" s="23">
        <f t="shared" si="9"/>
        <v>-0.2370786419</v>
      </c>
      <c r="I44" s="23">
        <f t="shared" si="9"/>
        <v>0.3198617759</v>
      </c>
      <c r="J44" s="23">
        <f t="shared" si="9"/>
        <v>-0.748742291</v>
      </c>
      <c r="K44" s="24">
        <f t="shared" si="9"/>
        <v>0.5485601653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6" t="s">
        <v>16</v>
      </c>
      <c r="B45" s="7">
        <v>90.0</v>
      </c>
      <c r="C45" s="17">
        <v>1.0</v>
      </c>
      <c r="D45" s="21">
        <v>700.0</v>
      </c>
      <c r="E45" s="21">
        <v>905.0</v>
      </c>
      <c r="F45" s="18">
        <v>-0.228865290023127</v>
      </c>
      <c r="G45" s="8">
        <v>0.286269179294602</v>
      </c>
      <c r="H45" s="8">
        <v>-0.398722332875095</v>
      </c>
      <c r="I45" s="8">
        <v>0.381288707933426</v>
      </c>
      <c r="J45" s="8">
        <v>-0.77515756372749</v>
      </c>
      <c r="K45" s="19">
        <v>0.548064733593347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6" t="s">
        <v>16</v>
      </c>
      <c r="B46" s="7">
        <v>90.0</v>
      </c>
      <c r="C46" s="21">
        <v>2.0</v>
      </c>
      <c r="D46" s="21">
        <v>906.0</v>
      </c>
      <c r="E46" s="21">
        <v>1105.0</v>
      </c>
      <c r="F46" s="18">
        <v>-0.319310112537178</v>
      </c>
      <c r="G46" s="8">
        <v>0.197971674191885</v>
      </c>
      <c r="H46" s="8">
        <v>-0.260721796274957</v>
      </c>
      <c r="I46" s="8">
        <v>0.167901105312198</v>
      </c>
      <c r="J46" s="8">
        <v>-0.738651541528917</v>
      </c>
      <c r="K46" s="19">
        <v>0.502520247970161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6" t="s">
        <v>16</v>
      </c>
      <c r="B47" s="7">
        <v>90.0</v>
      </c>
      <c r="C47" s="21">
        <v>3.0</v>
      </c>
      <c r="D47" s="21">
        <v>1106.0</v>
      </c>
      <c r="E47" s="21">
        <v>1310.0</v>
      </c>
      <c r="F47" s="18">
        <v>-0.250984907497197</v>
      </c>
      <c r="G47" s="8">
        <v>0.320686799532439</v>
      </c>
      <c r="H47" s="8">
        <v>-0.244237126880354</v>
      </c>
      <c r="I47" s="8">
        <v>0.431071092302629</v>
      </c>
      <c r="J47" s="8">
        <v>-0.708157650817948</v>
      </c>
      <c r="K47" s="19">
        <v>0.555001781511686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6" t="s">
        <v>16</v>
      </c>
      <c r="B48" s="7">
        <v>90.0</v>
      </c>
      <c r="C48" s="21">
        <v>4.0</v>
      </c>
      <c r="D48" s="21">
        <v>1311.0</v>
      </c>
      <c r="E48" s="21">
        <v>1500.0</v>
      </c>
      <c r="F48" s="18">
        <v>-0.160307092013237</v>
      </c>
      <c r="G48" s="8">
        <v>0.350341775515451</v>
      </c>
      <c r="H48" s="8">
        <v>-0.22375947104024</v>
      </c>
      <c r="I48" s="8">
        <v>0.423567100558858</v>
      </c>
      <c r="J48" s="8">
        <v>-0.546024119390508</v>
      </c>
      <c r="K48" s="19">
        <v>0.554608906328648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6" t="s">
        <v>16</v>
      </c>
      <c r="B49" s="7">
        <v>90.0</v>
      </c>
      <c r="C49" s="21">
        <v>5.0</v>
      </c>
      <c r="D49" s="21">
        <v>1501.0</v>
      </c>
      <c r="E49" s="21">
        <v>1690.0</v>
      </c>
      <c r="F49" s="18">
        <v>-0.109096299010187</v>
      </c>
      <c r="G49" s="8">
        <v>-0.0359763539919466</v>
      </c>
      <c r="H49" s="8">
        <v>-0.272426264503916</v>
      </c>
      <c r="I49" s="8">
        <v>0.113192837523495</v>
      </c>
      <c r="J49" s="8">
        <v>-0.540144942493161</v>
      </c>
      <c r="K49" s="19">
        <v>0.59813959284972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6" t="s">
        <v>16</v>
      </c>
      <c r="B50" s="7">
        <v>90.0</v>
      </c>
      <c r="C50" s="21">
        <v>6.0</v>
      </c>
      <c r="D50" s="21">
        <v>1691.0</v>
      </c>
      <c r="E50" s="21">
        <v>1880.0</v>
      </c>
      <c r="F50" s="18">
        <v>-0.112082580424504</v>
      </c>
      <c r="G50" s="8">
        <v>0.130904676790274</v>
      </c>
      <c r="H50" s="8">
        <v>-0.114616936749525</v>
      </c>
      <c r="I50" s="8">
        <v>0.24485598353656</v>
      </c>
      <c r="J50" s="8">
        <v>-0.574989942370906</v>
      </c>
      <c r="K50" s="19">
        <v>0.530974536932402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6"/>
      <c r="B51" s="7"/>
      <c r="C51" s="17"/>
      <c r="D51" s="7"/>
      <c r="E51" s="9" t="s">
        <v>41</v>
      </c>
      <c r="F51" s="23">
        <f t="shared" ref="F51:K51" si="10">AVERAGE(F45:F49)</f>
        <v>-0.2137127402</v>
      </c>
      <c r="G51" s="23">
        <f t="shared" si="10"/>
        <v>0.2238586149</v>
      </c>
      <c r="H51" s="23">
        <f t="shared" si="10"/>
        <v>-0.2799733983</v>
      </c>
      <c r="I51" s="23">
        <f t="shared" si="10"/>
        <v>0.3034041687</v>
      </c>
      <c r="J51" s="23">
        <f t="shared" si="10"/>
        <v>-0.6616271636</v>
      </c>
      <c r="K51" s="24">
        <f t="shared" si="10"/>
        <v>0.5516670525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6" t="s">
        <v>17</v>
      </c>
      <c r="B52" s="7">
        <v>90.0</v>
      </c>
      <c r="C52" s="17">
        <v>1.0</v>
      </c>
      <c r="D52" s="21">
        <v>880.0</v>
      </c>
      <c r="E52" s="21">
        <v>1065.0</v>
      </c>
      <c r="F52" s="18">
        <v>-0.278196471428804</v>
      </c>
      <c r="G52" s="8">
        <v>0.266491304217145</v>
      </c>
      <c r="H52" s="8">
        <v>-0.270317867788848</v>
      </c>
      <c r="I52" s="8">
        <v>0.316523867293263</v>
      </c>
      <c r="J52" s="8">
        <v>-0.828813949458743</v>
      </c>
      <c r="K52" s="19">
        <v>0.404617778186945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6" t="s">
        <v>17</v>
      </c>
      <c r="B53" s="7">
        <v>90.0</v>
      </c>
      <c r="C53" s="21">
        <v>2.0</v>
      </c>
      <c r="D53" s="21">
        <v>1066.0</v>
      </c>
      <c r="E53" s="21">
        <v>1245.0</v>
      </c>
      <c r="F53" s="18">
        <v>-0.0549547567731821</v>
      </c>
      <c r="G53" s="8">
        <v>0.265337986498392</v>
      </c>
      <c r="H53" s="8">
        <v>-0.180652423911639</v>
      </c>
      <c r="I53" s="8">
        <v>0.275630780927852</v>
      </c>
      <c r="J53" s="8">
        <v>-0.635412527385262</v>
      </c>
      <c r="K53" s="19">
        <v>0.505493600454399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6" t="s">
        <v>17</v>
      </c>
      <c r="B54" s="7">
        <v>90.0</v>
      </c>
      <c r="C54" s="21">
        <v>3.0</v>
      </c>
      <c r="D54" s="21">
        <v>1246.0</v>
      </c>
      <c r="E54" s="21">
        <v>1435.0</v>
      </c>
      <c r="F54" s="18">
        <v>-0.0910006417111446</v>
      </c>
      <c r="G54" s="8">
        <v>0.169613707604345</v>
      </c>
      <c r="H54" s="8">
        <v>-0.178861914603386</v>
      </c>
      <c r="I54" s="8">
        <v>0.271699840130212</v>
      </c>
      <c r="J54" s="8">
        <v>-0.585480678749737</v>
      </c>
      <c r="K54" s="19">
        <v>0.655297734716703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6" t="s">
        <v>17</v>
      </c>
      <c r="B55" s="7">
        <v>90.0</v>
      </c>
      <c r="C55" s="21">
        <v>4.0</v>
      </c>
      <c r="D55" s="21">
        <v>1436.0</v>
      </c>
      <c r="E55" s="21">
        <v>1625.0</v>
      </c>
      <c r="F55" s="18">
        <v>-0.061644392054406</v>
      </c>
      <c r="G55" s="8">
        <v>-0.0440898842010922</v>
      </c>
      <c r="H55" s="8">
        <v>-0.207885991224501</v>
      </c>
      <c r="I55" s="8">
        <v>0.130210737357733</v>
      </c>
      <c r="J55" s="8">
        <v>-0.64541824644049</v>
      </c>
      <c r="K55" s="19">
        <v>0.654890538373772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6" t="s">
        <v>17</v>
      </c>
      <c r="B56" s="7">
        <v>90.0</v>
      </c>
      <c r="C56" s="21">
        <v>5.0</v>
      </c>
      <c r="D56" s="21">
        <v>1626.0</v>
      </c>
      <c r="E56" s="21">
        <v>1820.0</v>
      </c>
      <c r="F56" s="18">
        <v>-0.212223190243682</v>
      </c>
      <c r="G56" s="8">
        <v>0.131454725771326</v>
      </c>
      <c r="H56" s="8">
        <v>-0.387103959696063</v>
      </c>
      <c r="I56" s="8">
        <v>0.221866937550822</v>
      </c>
      <c r="J56" s="8">
        <v>-0.644853513419991</v>
      </c>
      <c r="K56" s="19">
        <v>0.70565685982193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6" t="s">
        <v>17</v>
      </c>
      <c r="B57" s="7">
        <v>90.0</v>
      </c>
      <c r="C57" s="21">
        <v>6.0</v>
      </c>
      <c r="D57" s="21">
        <v>1821.0</v>
      </c>
      <c r="E57" s="21">
        <v>2010.0</v>
      </c>
      <c r="F57" s="18">
        <v>-0.151117828584778</v>
      </c>
      <c r="G57" s="8">
        <v>-0.0242107188445405</v>
      </c>
      <c r="H57" s="8">
        <v>-0.37830803119392</v>
      </c>
      <c r="I57" s="8">
        <v>0.0176661381589276</v>
      </c>
      <c r="J57" s="8">
        <v>-0.53726945985037</v>
      </c>
      <c r="K57" s="19">
        <v>0.765646208237791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6"/>
      <c r="B58" s="7"/>
      <c r="C58" s="7"/>
      <c r="D58" s="7"/>
      <c r="E58" s="9" t="s">
        <v>42</v>
      </c>
      <c r="F58" s="23">
        <f t="shared" ref="F58:K58" si="11">AVERAGE(F52:F56)</f>
        <v>-0.1396038904</v>
      </c>
      <c r="G58" s="23">
        <f t="shared" si="11"/>
        <v>0.157761568</v>
      </c>
      <c r="H58" s="23">
        <f t="shared" si="11"/>
        <v>-0.2449644314</v>
      </c>
      <c r="I58" s="23">
        <f t="shared" si="11"/>
        <v>0.2431864327</v>
      </c>
      <c r="J58" s="23">
        <f t="shared" si="11"/>
        <v>-0.6679957831</v>
      </c>
      <c r="K58" s="24">
        <f t="shared" si="11"/>
        <v>0.5851913023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B59" s="9" t="s">
        <v>11</v>
      </c>
      <c r="C59" s="9"/>
      <c r="D59" s="9"/>
      <c r="E59" s="32" t="s">
        <v>43</v>
      </c>
      <c r="F59" s="33">
        <f t="shared" ref="F59:K59" si="12">AVERAGE(F38:F43,F45:F50,F52:F57)</f>
        <v>-0.1879242072</v>
      </c>
      <c r="G59" s="33">
        <f t="shared" si="12"/>
        <v>0.2005211146</v>
      </c>
      <c r="H59" s="33">
        <f t="shared" si="12"/>
        <v>-0.263555786</v>
      </c>
      <c r="I59" s="33">
        <f t="shared" si="12"/>
        <v>0.2741509033</v>
      </c>
      <c r="J59" s="33">
        <f t="shared" si="12"/>
        <v>-0.6927517931</v>
      </c>
      <c r="K59" s="33">
        <f t="shared" si="12"/>
        <v>0.5696386557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9" t="s">
        <v>18</v>
      </c>
      <c r="B60" s="39"/>
      <c r="C60" s="39"/>
      <c r="D60" s="39"/>
      <c r="E60" s="39"/>
      <c r="F60" s="40" t="s">
        <v>1</v>
      </c>
      <c r="G60" s="41"/>
      <c r="H60" s="40" t="s">
        <v>2</v>
      </c>
      <c r="I60" s="41"/>
      <c r="J60" s="40" t="s">
        <v>3</v>
      </c>
      <c r="K60" s="42"/>
      <c r="L60" s="13"/>
      <c r="M60" s="14"/>
      <c r="N60" s="13"/>
      <c r="O60" s="14"/>
      <c r="P60" s="13"/>
      <c r="Q60" s="14"/>
      <c r="R60" s="13"/>
      <c r="S60" s="14"/>
      <c r="T60" s="13"/>
      <c r="U60" s="14"/>
      <c r="V60" s="13"/>
      <c r="W60" s="14"/>
      <c r="X60" s="13"/>
      <c r="Y60" s="14"/>
      <c r="Z60" s="13"/>
    </row>
    <row r="61">
      <c r="A61" s="4" t="s">
        <v>4</v>
      </c>
      <c r="B61" s="4" t="s">
        <v>5</v>
      </c>
      <c r="C61" s="4"/>
      <c r="D61" s="4"/>
      <c r="E61" s="4"/>
      <c r="F61" s="5" t="s">
        <v>6</v>
      </c>
      <c r="G61" s="5" t="s">
        <v>7</v>
      </c>
      <c r="H61" s="5" t="s">
        <v>6</v>
      </c>
      <c r="I61" s="5" t="s">
        <v>7</v>
      </c>
      <c r="J61" s="5" t="s">
        <v>6</v>
      </c>
      <c r="K61" s="16" t="s">
        <v>7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43" t="s">
        <v>19</v>
      </c>
      <c r="B62" s="7">
        <v>180.0</v>
      </c>
      <c r="C62" s="17">
        <v>1.0</v>
      </c>
      <c r="D62" s="13">
        <v>980.0</v>
      </c>
      <c r="E62" s="13">
        <v>1230.0</v>
      </c>
      <c r="F62" s="18">
        <v>-1.34111629817581</v>
      </c>
      <c r="G62" s="8">
        <v>1.227773404501</v>
      </c>
      <c r="H62" s="8">
        <v>-1.86262944342613</v>
      </c>
      <c r="I62" s="8">
        <v>1.58185590855161</v>
      </c>
      <c r="J62" s="8">
        <v>-0.612654217312049</v>
      </c>
      <c r="K62" s="19">
        <v>0.411281074213692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43" t="s">
        <v>19</v>
      </c>
      <c r="B63" s="7">
        <v>180.0</v>
      </c>
      <c r="C63" s="21">
        <v>2.0</v>
      </c>
      <c r="D63" s="13">
        <v>1231.0</v>
      </c>
      <c r="E63" s="13">
        <v>1510.0</v>
      </c>
      <c r="F63" s="18">
        <v>-1.28790596052816</v>
      </c>
      <c r="G63" s="8">
        <v>1.38825143914231</v>
      </c>
      <c r="H63" s="8">
        <v>-1.49349695434323</v>
      </c>
      <c r="I63" s="8">
        <v>1.70668960219035</v>
      </c>
      <c r="J63" s="8">
        <v>-0.661969035007836</v>
      </c>
      <c r="K63" s="19">
        <v>0.475108527545964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3" t="s">
        <v>19</v>
      </c>
      <c r="B64" s="7">
        <v>180.0</v>
      </c>
      <c r="C64" s="21">
        <v>3.0</v>
      </c>
      <c r="D64" s="13">
        <v>1511.0</v>
      </c>
      <c r="E64" s="13">
        <v>1755.0</v>
      </c>
      <c r="F64" s="18">
        <v>-1.01980187295202</v>
      </c>
      <c r="G64" s="8">
        <v>1.29979268178535</v>
      </c>
      <c r="H64" s="8">
        <v>-1.17241019179381</v>
      </c>
      <c r="I64" s="8">
        <v>1.33859046186446</v>
      </c>
      <c r="J64" s="8">
        <v>-0.620173096656183</v>
      </c>
      <c r="K64" s="19">
        <v>0.4862012402708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43" t="s">
        <v>19</v>
      </c>
      <c r="B65" s="7">
        <v>180.0</v>
      </c>
      <c r="C65" s="21">
        <v>4.0</v>
      </c>
      <c r="D65" s="22">
        <v>1756.0</v>
      </c>
      <c r="E65" s="22">
        <v>2010.0</v>
      </c>
      <c r="F65" s="18">
        <v>-1.2340233852619</v>
      </c>
      <c r="G65" s="8">
        <v>1.33514362605334</v>
      </c>
      <c r="H65" s="8">
        <v>-1.33858839537478</v>
      </c>
      <c r="I65" s="8">
        <v>1.84176883679516</v>
      </c>
      <c r="J65" s="8">
        <v>-0.596671057682762</v>
      </c>
      <c r="K65" s="19">
        <v>0.537749849339029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6"/>
      <c r="B66" s="7"/>
      <c r="C66" s="7"/>
      <c r="D66" s="7"/>
      <c r="E66" s="9" t="s">
        <v>44</v>
      </c>
      <c r="F66" s="23">
        <f t="shared" ref="F66:K66" si="13">AVERAGE(F62:F65)</f>
        <v>-1.220711879</v>
      </c>
      <c r="G66" s="23">
        <f t="shared" si="13"/>
        <v>1.312740288</v>
      </c>
      <c r="H66" s="23">
        <f t="shared" si="13"/>
        <v>-1.466781246</v>
      </c>
      <c r="I66" s="23">
        <f t="shared" si="13"/>
        <v>1.617226202</v>
      </c>
      <c r="J66" s="23">
        <f t="shared" si="13"/>
        <v>-0.6228668517</v>
      </c>
      <c r="K66" s="24">
        <f t="shared" si="13"/>
        <v>0.4775851728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43" t="s">
        <v>20</v>
      </c>
      <c r="B67" s="7">
        <v>180.0</v>
      </c>
      <c r="C67" s="17">
        <v>1.0</v>
      </c>
      <c r="D67" s="21">
        <v>885.0</v>
      </c>
      <c r="E67" s="21">
        <v>1140.0</v>
      </c>
      <c r="F67" s="18">
        <v>-1.24763142152438</v>
      </c>
      <c r="G67" s="8">
        <v>1.20672486592309</v>
      </c>
      <c r="H67" s="8">
        <v>-1.81398264137156</v>
      </c>
      <c r="I67" s="8">
        <v>1.4339569400314</v>
      </c>
      <c r="J67" s="8">
        <v>-0.71221558196662</v>
      </c>
      <c r="K67" s="19">
        <v>0.338883370021236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43" t="s">
        <v>20</v>
      </c>
      <c r="B68" s="7">
        <v>180.0</v>
      </c>
      <c r="C68" s="21">
        <v>2.0</v>
      </c>
      <c r="D68" s="21">
        <v>1141.0</v>
      </c>
      <c r="E68" s="21">
        <v>1425.0</v>
      </c>
      <c r="F68" s="18">
        <v>-1.13429957800777</v>
      </c>
      <c r="G68" s="8">
        <v>1.44641487928498</v>
      </c>
      <c r="H68" s="8">
        <v>-1.4420068951384</v>
      </c>
      <c r="I68" s="8">
        <v>2.21568618656859</v>
      </c>
      <c r="J68" s="8">
        <v>-0.676783072801346</v>
      </c>
      <c r="K68" s="19">
        <v>0.793064325348684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43" t="s">
        <v>20</v>
      </c>
      <c r="B69" s="7">
        <v>180.0</v>
      </c>
      <c r="C69" s="21">
        <v>3.0</v>
      </c>
      <c r="D69" s="21">
        <v>1426.0</v>
      </c>
      <c r="E69" s="21">
        <v>1675.0</v>
      </c>
      <c r="F69" s="18">
        <v>-1.46069748676397</v>
      </c>
      <c r="G69" s="8">
        <v>1.27537511811219</v>
      </c>
      <c r="H69" s="8">
        <v>-1.60151193477575</v>
      </c>
      <c r="I69" s="8">
        <v>1.29919156425875</v>
      </c>
      <c r="J69" s="8">
        <v>-0.783181796512874</v>
      </c>
      <c r="K69" s="19">
        <v>0.404422339806573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43" t="s">
        <v>20</v>
      </c>
      <c r="B70" s="7">
        <v>180.0</v>
      </c>
      <c r="C70" s="21">
        <v>4.0</v>
      </c>
      <c r="D70" s="21">
        <v>1676.0</v>
      </c>
      <c r="E70" s="21">
        <v>1940.0</v>
      </c>
      <c r="F70" s="18">
        <v>-1.71847988511019</v>
      </c>
      <c r="G70" s="8">
        <v>1.26439236142372</v>
      </c>
      <c r="H70" s="8">
        <v>-2.08313600024862</v>
      </c>
      <c r="I70" s="8">
        <v>1.57580462064665</v>
      </c>
      <c r="J70" s="8">
        <v>-0.724762948379149</v>
      </c>
      <c r="K70" s="19">
        <v>0.594606045614873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6"/>
      <c r="B71" s="7"/>
      <c r="C71" s="7"/>
      <c r="D71" s="7"/>
      <c r="E71" s="9" t="s">
        <v>45</v>
      </c>
      <c r="F71" s="23">
        <f t="shared" ref="F71:K71" si="14">AVERAGE(F67:F70)</f>
        <v>-1.390277093</v>
      </c>
      <c r="G71" s="23">
        <f t="shared" si="14"/>
        <v>1.298226806</v>
      </c>
      <c r="H71" s="23">
        <f t="shared" si="14"/>
        <v>-1.735159368</v>
      </c>
      <c r="I71" s="23">
        <f t="shared" si="14"/>
        <v>1.631159828</v>
      </c>
      <c r="J71" s="23">
        <f t="shared" si="14"/>
        <v>-0.7242358499</v>
      </c>
      <c r="K71" s="24">
        <f t="shared" si="14"/>
        <v>0.5327440202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43" t="s">
        <v>21</v>
      </c>
      <c r="B72" s="7">
        <v>180.0</v>
      </c>
      <c r="C72" s="17">
        <v>1.0</v>
      </c>
      <c r="D72" s="21">
        <v>785.0</v>
      </c>
      <c r="E72" s="21">
        <v>1030.0</v>
      </c>
      <c r="F72" s="18">
        <v>-1.28807743363531</v>
      </c>
      <c r="G72" s="8">
        <v>1.4339495767706</v>
      </c>
      <c r="H72" s="8">
        <v>-0.918578274011579</v>
      </c>
      <c r="I72" s="8">
        <v>1.40683719710127</v>
      </c>
      <c r="J72" s="8">
        <v>-0.667802005943049</v>
      </c>
      <c r="K72" s="19">
        <v>0.587589749057678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43" t="s">
        <v>21</v>
      </c>
      <c r="B73" s="7">
        <v>180.0</v>
      </c>
      <c r="C73" s="21">
        <v>2.0</v>
      </c>
      <c r="D73" s="21">
        <v>1031.0</v>
      </c>
      <c r="E73" s="21">
        <v>1285.0</v>
      </c>
      <c r="F73" s="25">
        <v>-1.25657475940955</v>
      </c>
      <c r="G73" s="26">
        <v>1.19873131456921</v>
      </c>
      <c r="H73" s="26">
        <v>-1.76455534735802</v>
      </c>
      <c r="I73" s="26">
        <v>1.82040015177162</v>
      </c>
      <c r="J73" s="26">
        <v>-0.734800790854479</v>
      </c>
      <c r="K73" s="27">
        <v>0.661756182168136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43" t="s">
        <v>21</v>
      </c>
      <c r="B74" s="7">
        <v>180.0</v>
      </c>
      <c r="C74" s="21">
        <v>3.0</v>
      </c>
      <c r="D74" s="21">
        <v>1286.0</v>
      </c>
      <c r="E74" s="21">
        <v>1545.0</v>
      </c>
      <c r="F74" s="25">
        <v>-1.1641377977677</v>
      </c>
      <c r="G74" s="26">
        <v>1.46608084485344</v>
      </c>
      <c r="H74" s="26">
        <v>-1.31849262040644</v>
      </c>
      <c r="I74" s="26">
        <v>1.29017683898231</v>
      </c>
      <c r="J74" s="26">
        <v>-0.741739419058992</v>
      </c>
      <c r="K74" s="27">
        <v>0.358378577263133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43" t="s">
        <v>21</v>
      </c>
      <c r="B75" s="7">
        <v>180.0</v>
      </c>
      <c r="C75" s="21">
        <v>4.0</v>
      </c>
      <c r="D75" s="21">
        <v>1546.0</v>
      </c>
      <c r="E75" s="21">
        <v>1800.0</v>
      </c>
      <c r="F75" s="25">
        <v>-1.19831924333142</v>
      </c>
      <c r="G75" s="26">
        <v>1.46307710003966</v>
      </c>
      <c r="H75" s="26">
        <v>-1.34499614541552</v>
      </c>
      <c r="I75" s="26">
        <v>1.79134589254679</v>
      </c>
      <c r="J75" s="26">
        <v>-0.697929775656283</v>
      </c>
      <c r="K75" s="27">
        <v>0.571013060727351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43" t="s">
        <v>21</v>
      </c>
      <c r="B76" s="7">
        <v>180.0</v>
      </c>
      <c r="C76" s="7"/>
      <c r="D76" s="21"/>
      <c r="E76" s="9" t="s">
        <v>46</v>
      </c>
      <c r="F76" s="23">
        <f t="shared" ref="F76:K76" si="15">AVERAGE(F72:F75)</f>
        <v>-1.226777309</v>
      </c>
      <c r="G76" s="23">
        <f t="shared" si="15"/>
        <v>1.390459709</v>
      </c>
      <c r="H76" s="23">
        <f t="shared" si="15"/>
        <v>-1.336655597</v>
      </c>
      <c r="I76" s="23">
        <f t="shared" si="15"/>
        <v>1.57719002</v>
      </c>
      <c r="J76" s="23">
        <f t="shared" si="15"/>
        <v>-0.7105679979</v>
      </c>
      <c r="K76" s="23">
        <f t="shared" si="15"/>
        <v>0.5446843923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30"/>
      <c r="B77" s="31"/>
      <c r="C77" s="32"/>
      <c r="D77" s="32"/>
      <c r="E77" s="32" t="s">
        <v>47</v>
      </c>
      <c r="F77" s="33">
        <f t="shared" ref="F77:K77" si="16">AVERAGE(F62:F65,F67:F70,F72:F75)</f>
        <v>-1.279255427</v>
      </c>
      <c r="G77" s="33">
        <f t="shared" si="16"/>
        <v>1.333808934</v>
      </c>
      <c r="H77" s="33">
        <f t="shared" si="16"/>
        <v>-1.512865404</v>
      </c>
      <c r="I77" s="33">
        <f t="shared" si="16"/>
        <v>1.60852535</v>
      </c>
      <c r="J77" s="33">
        <f t="shared" si="16"/>
        <v>-0.6858902332</v>
      </c>
      <c r="K77" s="34">
        <f t="shared" si="16"/>
        <v>0.5183378618</v>
      </c>
      <c r="L77" s="44"/>
      <c r="M77" s="44"/>
      <c r="N77" s="35"/>
      <c r="O77" s="35"/>
      <c r="P77" s="35"/>
      <c r="Q77" s="35"/>
      <c r="R77" s="44"/>
      <c r="S77" s="44"/>
      <c r="T77" s="35"/>
      <c r="U77" s="35"/>
      <c r="V77" s="35"/>
      <c r="W77" s="35"/>
      <c r="X77" s="44"/>
      <c r="Y77" s="44"/>
      <c r="Z77" s="35"/>
    </row>
    <row r="78">
      <c r="A78" s="43" t="s">
        <v>22</v>
      </c>
      <c r="B78" s="7">
        <v>135.0</v>
      </c>
      <c r="C78" s="17">
        <v>1.0</v>
      </c>
      <c r="D78" s="21">
        <v>800.0</v>
      </c>
      <c r="E78" s="21">
        <v>1050.0</v>
      </c>
      <c r="F78" s="36">
        <v>-0.894060693194602</v>
      </c>
      <c r="G78" s="37">
        <v>0.812927897172073</v>
      </c>
      <c r="H78" s="37">
        <v>-0.994310913352298</v>
      </c>
      <c r="I78" s="37">
        <v>0.916956246835762</v>
      </c>
      <c r="J78" s="37">
        <v>-0.769257283119118</v>
      </c>
      <c r="K78" s="38">
        <v>0.482080155591078</v>
      </c>
      <c r="L78" s="45"/>
      <c r="M78" s="45"/>
      <c r="N78" s="46"/>
      <c r="O78" s="46"/>
      <c r="P78" s="46"/>
      <c r="Q78" s="46"/>
      <c r="R78" s="45"/>
      <c r="S78" s="45"/>
      <c r="T78" s="46"/>
      <c r="U78" s="46"/>
      <c r="V78" s="46"/>
      <c r="W78" s="46"/>
      <c r="X78" s="45"/>
      <c r="Y78" s="45"/>
      <c r="Z78" s="46"/>
    </row>
    <row r="79">
      <c r="A79" s="43" t="s">
        <v>22</v>
      </c>
      <c r="B79" s="7">
        <v>135.0</v>
      </c>
      <c r="C79" s="21">
        <v>2.0</v>
      </c>
      <c r="D79" s="21">
        <v>1051.0</v>
      </c>
      <c r="E79" s="21">
        <v>1280.0</v>
      </c>
      <c r="F79" s="18">
        <v>-0.835649155447607</v>
      </c>
      <c r="G79" s="8">
        <v>0.795326381845885</v>
      </c>
      <c r="H79" s="8">
        <v>-1.20150816205212</v>
      </c>
      <c r="I79" s="8">
        <v>1.02208784781958</v>
      </c>
      <c r="J79" s="8">
        <v>-0.629132998689455</v>
      </c>
      <c r="K79" s="19">
        <v>0.593597802975893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43" t="s">
        <v>22</v>
      </c>
      <c r="B80" s="7">
        <v>135.0</v>
      </c>
      <c r="C80" s="21">
        <v>3.0</v>
      </c>
      <c r="D80" s="21">
        <v>1281.0</v>
      </c>
      <c r="E80" s="21">
        <v>1525.0</v>
      </c>
      <c r="F80" s="18">
        <v>-0.811613814436244</v>
      </c>
      <c r="G80" s="8">
        <v>0.818121746167012</v>
      </c>
      <c r="H80" s="8">
        <v>-0.835317401877527</v>
      </c>
      <c r="I80" s="8">
        <v>0.777192776398789</v>
      </c>
      <c r="J80" s="8">
        <v>-0.618148314213715</v>
      </c>
      <c r="K80" s="19">
        <v>0.426935230978889</v>
      </c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43" t="s">
        <v>22</v>
      </c>
      <c r="B81" s="7">
        <v>135.0</v>
      </c>
      <c r="C81" s="21">
        <v>4.0</v>
      </c>
      <c r="D81" s="21">
        <v>1526.0</v>
      </c>
      <c r="E81" s="21">
        <v>1765.0</v>
      </c>
      <c r="F81" s="18">
        <v>-0.873835906878609</v>
      </c>
      <c r="G81" s="8">
        <v>0.782926456192298</v>
      </c>
      <c r="H81" s="8">
        <v>-1.37692208051821</v>
      </c>
      <c r="I81" s="8">
        <v>1.10883273425187</v>
      </c>
      <c r="J81" s="8">
        <v>-0.570442858677089</v>
      </c>
      <c r="K81" s="19">
        <v>0.664471865169627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43" t="s">
        <v>22</v>
      </c>
      <c r="B82" s="7">
        <v>135.0</v>
      </c>
      <c r="C82" s="21">
        <v>5.0</v>
      </c>
      <c r="D82" s="21">
        <v>1766.0</v>
      </c>
      <c r="E82" s="21">
        <v>2015.0</v>
      </c>
      <c r="F82" s="18">
        <v>-0.883234220834264</v>
      </c>
      <c r="G82" s="8">
        <v>1.05780317729743</v>
      </c>
      <c r="H82" s="8">
        <v>-1.21667254293051</v>
      </c>
      <c r="I82" s="8">
        <v>1.11240440970187</v>
      </c>
      <c r="J82" s="8">
        <v>-0.608104375099063</v>
      </c>
      <c r="K82" s="19">
        <v>0.791926581552922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6"/>
      <c r="B83" s="7"/>
      <c r="C83" s="7"/>
      <c r="D83" s="7"/>
      <c r="E83" s="9" t="s">
        <v>48</v>
      </c>
      <c r="F83" s="23">
        <f t="shared" ref="F83:K83" si="17">AVERAGE(F78:F82)</f>
        <v>-0.8596787582</v>
      </c>
      <c r="G83" s="23">
        <f t="shared" si="17"/>
        <v>0.8534211317</v>
      </c>
      <c r="H83" s="23">
        <f t="shared" si="17"/>
        <v>-1.12494622</v>
      </c>
      <c r="I83" s="23">
        <f t="shared" si="17"/>
        <v>0.987494803</v>
      </c>
      <c r="J83" s="23">
        <f t="shared" si="17"/>
        <v>-0.639017166</v>
      </c>
      <c r="K83" s="24">
        <f t="shared" si="17"/>
        <v>0.5918023273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43" t="s">
        <v>23</v>
      </c>
      <c r="B84" s="7">
        <v>135.0</v>
      </c>
      <c r="C84" s="17">
        <v>1.0</v>
      </c>
      <c r="D84" s="21">
        <v>695.0</v>
      </c>
      <c r="E84" s="21">
        <v>960.0</v>
      </c>
      <c r="F84" s="18">
        <v>-0.805524218823374</v>
      </c>
      <c r="G84" s="8">
        <v>0.767954912283507</v>
      </c>
      <c r="H84" s="8">
        <v>-1.12594877924903</v>
      </c>
      <c r="I84" s="8">
        <v>1.21533796732334</v>
      </c>
      <c r="J84" s="8">
        <v>-0.827259992726442</v>
      </c>
      <c r="K84" s="19">
        <v>0.551975708492963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43" t="s">
        <v>23</v>
      </c>
      <c r="B85" s="7">
        <v>135.0</v>
      </c>
      <c r="C85" s="21">
        <v>2.0</v>
      </c>
      <c r="D85" s="21">
        <v>961.0</v>
      </c>
      <c r="E85" s="21">
        <v>1220.0</v>
      </c>
      <c r="F85" s="18">
        <v>-0.73466195716401</v>
      </c>
      <c r="G85" s="8">
        <v>0.797942368470128</v>
      </c>
      <c r="H85" s="8">
        <v>-1.20477008248405</v>
      </c>
      <c r="I85" s="8">
        <v>1.12111555732041</v>
      </c>
      <c r="J85" s="8">
        <v>-0.672031093848651</v>
      </c>
      <c r="K85" s="19">
        <v>0.587894360303094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43" t="s">
        <v>23</v>
      </c>
      <c r="B86" s="7">
        <v>135.0</v>
      </c>
      <c r="C86" s="21">
        <v>3.0</v>
      </c>
      <c r="D86" s="21">
        <v>1221.0</v>
      </c>
      <c r="E86" s="21">
        <v>1480.0</v>
      </c>
      <c r="F86" s="18">
        <v>-0.846564187291997</v>
      </c>
      <c r="G86" s="8">
        <v>0.799826982883949</v>
      </c>
      <c r="H86" s="8">
        <v>-1.00386604786545</v>
      </c>
      <c r="I86" s="8">
        <v>1.03894407930092</v>
      </c>
      <c r="J86" s="8">
        <v>-0.725368213342524</v>
      </c>
      <c r="K86" s="19">
        <v>0.514441747829024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43" t="s">
        <v>23</v>
      </c>
      <c r="B87" s="7">
        <v>135.0</v>
      </c>
      <c r="C87" s="21">
        <v>4.0</v>
      </c>
      <c r="D87" s="21">
        <v>1481.0</v>
      </c>
      <c r="E87" s="21">
        <v>1725.0</v>
      </c>
      <c r="F87" s="18">
        <v>-0.927917071898943</v>
      </c>
      <c r="G87" s="8">
        <v>0.780264343454739</v>
      </c>
      <c r="H87" s="8">
        <v>-1.38607498685702</v>
      </c>
      <c r="I87" s="8">
        <v>1.08266650130336</v>
      </c>
      <c r="J87" s="8">
        <v>-0.687464198452935</v>
      </c>
      <c r="K87" s="19">
        <v>0.55237020955186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43" t="s">
        <v>23</v>
      </c>
      <c r="B88" s="7">
        <v>135.0</v>
      </c>
      <c r="C88" s="21">
        <v>5.0</v>
      </c>
      <c r="D88" s="21">
        <v>1726.0</v>
      </c>
      <c r="E88" s="21">
        <v>1990.0</v>
      </c>
      <c r="F88" s="18">
        <v>-1.2859376505313</v>
      </c>
      <c r="G88" s="8">
        <v>0.768916415551399</v>
      </c>
      <c r="H88" s="8">
        <v>-1.52309392174793</v>
      </c>
      <c r="I88" s="8">
        <v>1.17075139381771</v>
      </c>
      <c r="J88" s="8">
        <v>-0.785069198256397</v>
      </c>
      <c r="K88" s="19">
        <v>0.509342391917787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6"/>
      <c r="B89" s="7"/>
      <c r="C89" s="17"/>
      <c r="D89" s="7"/>
      <c r="E89" s="9" t="s">
        <v>49</v>
      </c>
      <c r="F89" s="23">
        <f t="shared" ref="F89:K89" si="18">AVERAGE(F84:F88)</f>
        <v>-0.9201210171</v>
      </c>
      <c r="G89" s="23">
        <f t="shared" si="18"/>
        <v>0.7829810045</v>
      </c>
      <c r="H89" s="23">
        <f t="shared" si="18"/>
        <v>-1.248750764</v>
      </c>
      <c r="I89" s="23">
        <f t="shared" si="18"/>
        <v>1.1257631</v>
      </c>
      <c r="J89" s="23">
        <f t="shared" si="18"/>
        <v>-0.7394385393</v>
      </c>
      <c r="K89" s="24">
        <f t="shared" si="18"/>
        <v>0.5432048836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43" t="s">
        <v>24</v>
      </c>
      <c r="B90" s="7">
        <v>135.0</v>
      </c>
      <c r="C90" s="17">
        <v>1.0</v>
      </c>
      <c r="D90" s="21">
        <v>760.0</v>
      </c>
      <c r="E90" s="21">
        <v>1010.0</v>
      </c>
      <c r="F90" s="18">
        <v>-0.949292997080165</v>
      </c>
      <c r="G90" s="8">
        <v>0.766715234869877</v>
      </c>
      <c r="H90" s="8">
        <v>-1.3386569094845</v>
      </c>
      <c r="I90" s="8">
        <v>1.07641950999693</v>
      </c>
      <c r="J90" s="8">
        <v>-0.700513532913303</v>
      </c>
      <c r="K90" s="19">
        <v>0.593000950221762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43" t="s">
        <v>24</v>
      </c>
      <c r="B91" s="7">
        <v>135.0</v>
      </c>
      <c r="C91" s="21">
        <v>2.0</v>
      </c>
      <c r="D91" s="21">
        <v>1011.0</v>
      </c>
      <c r="E91" s="21">
        <v>1250.0</v>
      </c>
      <c r="F91" s="25">
        <v>-0.811865756006003</v>
      </c>
      <c r="G91" s="26">
        <v>1.00556619955696</v>
      </c>
      <c r="H91" s="26">
        <v>-0.752513473294364</v>
      </c>
      <c r="I91" s="26">
        <v>1.03442376768185</v>
      </c>
      <c r="J91" s="26">
        <v>-0.679051496505807</v>
      </c>
      <c r="K91" s="27">
        <v>0.585279981466463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43" t="s">
        <v>24</v>
      </c>
      <c r="B92" s="7">
        <v>135.0</v>
      </c>
      <c r="C92" s="21">
        <v>3.0</v>
      </c>
      <c r="D92" s="21">
        <v>1251.0</v>
      </c>
      <c r="E92" s="21">
        <v>1500.0</v>
      </c>
      <c r="F92" s="25">
        <v>-0.944718961777491</v>
      </c>
      <c r="G92" s="26">
        <v>0.932512326768533</v>
      </c>
      <c r="H92" s="26">
        <v>-1.23323887564346</v>
      </c>
      <c r="I92" s="26">
        <v>1.00013209239387</v>
      </c>
      <c r="J92" s="26">
        <v>-0.645560887093915</v>
      </c>
      <c r="K92" s="27">
        <v>0.605762668005066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43" t="s">
        <v>24</v>
      </c>
      <c r="B93" s="7">
        <v>135.0</v>
      </c>
      <c r="C93" s="21">
        <v>4.0</v>
      </c>
      <c r="D93" s="21">
        <v>1501.0</v>
      </c>
      <c r="E93" s="21">
        <v>1740.0</v>
      </c>
      <c r="F93" s="25">
        <v>-1.06069050301209</v>
      </c>
      <c r="G93" s="26">
        <v>1.02369000686292</v>
      </c>
      <c r="H93" s="26">
        <v>-0.809556991406973</v>
      </c>
      <c r="I93" s="26">
        <v>1.02323615945403</v>
      </c>
      <c r="J93" s="26">
        <v>-0.595455557251633</v>
      </c>
      <c r="K93" s="27">
        <v>0.576486360824302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43" t="s">
        <v>24</v>
      </c>
      <c r="B94" s="7">
        <v>135.0</v>
      </c>
      <c r="C94" s="21">
        <v>5.0</v>
      </c>
      <c r="D94" s="21">
        <v>1741.0</v>
      </c>
      <c r="E94" s="21">
        <v>2000.0</v>
      </c>
      <c r="F94" s="25">
        <v>-1.03238750674155</v>
      </c>
      <c r="G94" s="26">
        <v>1.14393033255403</v>
      </c>
      <c r="H94" s="26">
        <v>-0.706832410234139</v>
      </c>
      <c r="I94" s="26">
        <v>0.60028461492789</v>
      </c>
      <c r="J94" s="26">
        <v>-0.575535275490946</v>
      </c>
      <c r="K94" s="27">
        <v>0.682000583966964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6"/>
      <c r="B95" s="7"/>
      <c r="C95" s="7"/>
      <c r="D95" s="7"/>
      <c r="E95" s="9" t="s">
        <v>50</v>
      </c>
      <c r="F95" s="23">
        <f t="shared" ref="F95:K95" si="19">AVERAGE(F90:F94)</f>
        <v>-0.9597911449</v>
      </c>
      <c r="G95" s="23">
        <f t="shared" si="19"/>
        <v>0.9744828201</v>
      </c>
      <c r="H95" s="23">
        <f t="shared" si="19"/>
        <v>-0.968159732</v>
      </c>
      <c r="I95" s="23">
        <f t="shared" si="19"/>
        <v>0.9468992289</v>
      </c>
      <c r="J95" s="23">
        <f t="shared" si="19"/>
        <v>-0.6392233499</v>
      </c>
      <c r="K95" s="24">
        <f t="shared" si="19"/>
        <v>0.6085061089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30"/>
      <c r="B96" s="32"/>
      <c r="C96" s="32"/>
      <c r="D96" s="32"/>
      <c r="E96" s="32" t="s">
        <v>51</v>
      </c>
      <c r="F96" s="33">
        <f t="shared" ref="F96:K96" si="20">AVERAGE(F78:F82,F84:F88,F90:F94)</f>
        <v>-0.9131969734</v>
      </c>
      <c r="G96" s="33">
        <f t="shared" si="20"/>
        <v>0.8702949855</v>
      </c>
      <c r="H96" s="33">
        <f t="shared" si="20"/>
        <v>-1.113952239</v>
      </c>
      <c r="I96" s="33">
        <f t="shared" si="20"/>
        <v>1.020052377</v>
      </c>
      <c r="J96" s="33">
        <f t="shared" si="20"/>
        <v>-0.672559685</v>
      </c>
      <c r="K96" s="33">
        <f t="shared" si="20"/>
        <v>0.5811711066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43" t="s">
        <v>25</v>
      </c>
      <c r="B97" s="7">
        <v>90.0</v>
      </c>
      <c r="C97" s="17">
        <v>1.0</v>
      </c>
      <c r="D97" s="21">
        <v>750.0</v>
      </c>
      <c r="E97" s="21">
        <v>950.0</v>
      </c>
      <c r="F97" s="36">
        <v>-0.388921384904204</v>
      </c>
      <c r="G97" s="37">
        <v>0.406281701782658</v>
      </c>
      <c r="H97" s="37">
        <v>-0.280824631805218</v>
      </c>
      <c r="I97" s="37">
        <v>0.256411940889331</v>
      </c>
      <c r="J97" s="37">
        <v>-0.688774412534525</v>
      </c>
      <c r="K97" s="38">
        <v>0.30374862493443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43" t="s">
        <v>25</v>
      </c>
      <c r="B98" s="7">
        <v>90.0</v>
      </c>
      <c r="C98" s="21">
        <v>2.0</v>
      </c>
      <c r="D98" s="21">
        <v>951.0</v>
      </c>
      <c r="E98" s="21">
        <v>1150.0</v>
      </c>
      <c r="F98" s="18">
        <v>-0.31348004409831</v>
      </c>
      <c r="G98" s="8">
        <v>0.371267022156574</v>
      </c>
      <c r="H98" s="8">
        <v>-0.334524575272983</v>
      </c>
      <c r="I98" s="8">
        <v>0.542454330874559</v>
      </c>
      <c r="J98" s="8">
        <v>-0.539612821211698</v>
      </c>
      <c r="K98" s="19">
        <v>0.43626422025993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43" t="s">
        <v>25</v>
      </c>
      <c r="B99" s="7">
        <v>90.0</v>
      </c>
      <c r="C99" s="21">
        <v>3.0</v>
      </c>
      <c r="D99" s="21">
        <v>1151.0</v>
      </c>
      <c r="E99" s="21">
        <v>1340.0</v>
      </c>
      <c r="F99" s="18">
        <v>-0.388915063415116</v>
      </c>
      <c r="G99" s="8">
        <v>0.267844347528044</v>
      </c>
      <c r="H99" s="8">
        <v>-0.495930855791612</v>
      </c>
      <c r="I99" s="8">
        <v>0.223728395133439</v>
      </c>
      <c r="J99" s="8">
        <v>-0.505620035423868</v>
      </c>
      <c r="K99" s="19">
        <v>0.414420963715038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43" t="s">
        <v>25</v>
      </c>
      <c r="B100" s="7">
        <v>90.0</v>
      </c>
      <c r="C100" s="21">
        <v>4.0</v>
      </c>
      <c r="D100" s="21">
        <v>1341.0</v>
      </c>
      <c r="E100" s="21">
        <v>1540.0</v>
      </c>
      <c r="F100" s="18">
        <v>-0.290747994976252</v>
      </c>
      <c r="G100" s="8">
        <v>0.37887253142607</v>
      </c>
      <c r="H100" s="8">
        <v>-0.362530400158637</v>
      </c>
      <c r="I100" s="8">
        <v>0.453917805019401</v>
      </c>
      <c r="J100" s="8">
        <v>-0.455149295771222</v>
      </c>
      <c r="K100" s="19">
        <v>0.491465088713029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43" t="s">
        <v>25</v>
      </c>
      <c r="B101" s="7">
        <v>90.0</v>
      </c>
      <c r="C101" s="21">
        <v>5.0</v>
      </c>
      <c r="D101" s="21">
        <v>1541.0</v>
      </c>
      <c r="E101" s="21">
        <v>1740.0</v>
      </c>
      <c r="F101" s="18">
        <v>-0.396883603629688</v>
      </c>
      <c r="G101" s="8">
        <v>0.271705739416008</v>
      </c>
      <c r="H101" s="8">
        <v>-0.492152321370605</v>
      </c>
      <c r="I101" s="8">
        <v>0.479093295297964</v>
      </c>
      <c r="J101" s="8">
        <v>-0.516230629436127</v>
      </c>
      <c r="K101" s="19">
        <v>0.42866146205312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43" t="s">
        <v>25</v>
      </c>
      <c r="B102" s="7">
        <v>90.0</v>
      </c>
      <c r="C102" s="21">
        <v>6.0</v>
      </c>
      <c r="D102" s="21">
        <v>1741.0</v>
      </c>
      <c r="E102" s="21">
        <v>1960.0</v>
      </c>
      <c r="F102" s="18">
        <v>-0.62431290888114</v>
      </c>
      <c r="G102" s="8">
        <v>0.256279263275699</v>
      </c>
      <c r="H102" s="8">
        <v>-0.625956667193361</v>
      </c>
      <c r="I102" s="8">
        <v>0.127693562602777</v>
      </c>
      <c r="J102" s="8">
        <v>-0.778745219900647</v>
      </c>
      <c r="K102" s="19">
        <v>0.332146824486891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6"/>
      <c r="B103" s="7"/>
      <c r="C103" s="7"/>
      <c r="D103" s="7"/>
      <c r="E103" s="9" t="s">
        <v>52</v>
      </c>
      <c r="F103" s="23">
        <f t="shared" ref="F103:K103" si="21">AVERAGE(F97:F101)</f>
        <v>-0.3557896182</v>
      </c>
      <c r="G103" s="23">
        <f t="shared" si="21"/>
        <v>0.3391942685</v>
      </c>
      <c r="H103" s="23">
        <f t="shared" si="21"/>
        <v>-0.3931925569</v>
      </c>
      <c r="I103" s="23">
        <f t="shared" si="21"/>
        <v>0.3911211534</v>
      </c>
      <c r="J103" s="23">
        <f t="shared" si="21"/>
        <v>-0.5410774389</v>
      </c>
      <c r="K103" s="24">
        <f t="shared" si="21"/>
        <v>0.4149120719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43" t="s">
        <v>26</v>
      </c>
      <c r="B104" s="7">
        <v>90.0</v>
      </c>
      <c r="C104" s="17">
        <v>1.0</v>
      </c>
      <c r="D104" s="21">
        <v>700.0</v>
      </c>
      <c r="E104" s="21">
        <v>905.0</v>
      </c>
      <c r="F104" s="18">
        <v>-0.471302359722828</v>
      </c>
      <c r="G104" s="8">
        <v>0.387296922981263</v>
      </c>
      <c r="H104" s="8">
        <v>-0.642003128668126</v>
      </c>
      <c r="I104" s="8">
        <v>0.344058634143384</v>
      </c>
      <c r="J104" s="8">
        <v>-0.536331969806742</v>
      </c>
      <c r="K104" s="19">
        <v>0.407705909324908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43" t="s">
        <v>26</v>
      </c>
      <c r="B105" s="7">
        <v>90.0</v>
      </c>
      <c r="C105" s="21">
        <v>2.0</v>
      </c>
      <c r="D105" s="21">
        <v>906.0</v>
      </c>
      <c r="E105" s="21">
        <v>1105.0</v>
      </c>
      <c r="F105" s="18">
        <v>-0.324239981296458</v>
      </c>
      <c r="G105" s="8">
        <v>0.311790342516506</v>
      </c>
      <c r="H105" s="8">
        <v>-0.270967230651507</v>
      </c>
      <c r="I105" s="8">
        <v>0.287679713083129</v>
      </c>
      <c r="J105" s="8">
        <v>-0.559241714594659</v>
      </c>
      <c r="K105" s="19">
        <v>0.338466284872185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43" t="s">
        <v>26</v>
      </c>
      <c r="B106" s="7">
        <v>90.0</v>
      </c>
      <c r="C106" s="21">
        <v>3.0</v>
      </c>
      <c r="D106" s="21">
        <v>1106.0</v>
      </c>
      <c r="E106" s="21">
        <v>1310.0</v>
      </c>
      <c r="F106" s="18">
        <v>-0.211389444255123</v>
      </c>
      <c r="G106" s="8">
        <v>0.376238507644941</v>
      </c>
      <c r="H106" s="8">
        <v>-0.113661382640342</v>
      </c>
      <c r="I106" s="8">
        <v>0.299963997819126</v>
      </c>
      <c r="J106" s="8">
        <v>-0.481967056016651</v>
      </c>
      <c r="K106" s="19">
        <v>0.388288549455375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43" t="s">
        <v>26</v>
      </c>
      <c r="B107" s="7">
        <v>90.0</v>
      </c>
      <c r="C107" s="21">
        <v>4.0</v>
      </c>
      <c r="D107" s="21">
        <v>1311.0</v>
      </c>
      <c r="E107" s="21">
        <v>1500.0</v>
      </c>
      <c r="F107" s="18">
        <v>-0.32253346146502</v>
      </c>
      <c r="G107" s="8">
        <v>0.273618643838018</v>
      </c>
      <c r="H107" s="8">
        <v>-0.490253463796328</v>
      </c>
      <c r="I107" s="8">
        <v>0.613629780023053</v>
      </c>
      <c r="J107" s="8">
        <v>-0.356961456655754</v>
      </c>
      <c r="K107" s="19">
        <v>0.44742296186921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43" t="s">
        <v>26</v>
      </c>
      <c r="B108" s="7">
        <v>90.0</v>
      </c>
      <c r="C108" s="21">
        <v>5.0</v>
      </c>
      <c r="D108" s="21">
        <v>1501.0</v>
      </c>
      <c r="E108" s="21">
        <v>1690.0</v>
      </c>
      <c r="F108" s="18">
        <v>-0.381526082777647</v>
      </c>
      <c r="G108" s="8">
        <v>0.433637273899804</v>
      </c>
      <c r="H108" s="8">
        <v>-0.495644548429169</v>
      </c>
      <c r="I108" s="8">
        <v>0.429314632079399</v>
      </c>
      <c r="J108" s="8">
        <v>-0.358491388350125</v>
      </c>
      <c r="K108" s="19">
        <v>0.48096878176323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43" t="s">
        <v>26</v>
      </c>
      <c r="B109" s="7">
        <v>90.0</v>
      </c>
      <c r="C109" s="21">
        <v>6.0</v>
      </c>
      <c r="D109" s="21">
        <v>1691.0</v>
      </c>
      <c r="E109" s="21">
        <v>1880.0</v>
      </c>
      <c r="F109" s="18">
        <v>-0.287894518923254</v>
      </c>
      <c r="G109" s="8">
        <v>0.275796925571605</v>
      </c>
      <c r="H109" s="8">
        <v>-0.283707984165679</v>
      </c>
      <c r="I109" s="8">
        <v>0.294015862497976</v>
      </c>
      <c r="J109" s="8">
        <v>-0.436465554694729</v>
      </c>
      <c r="K109" s="19">
        <v>0.366333584363207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6"/>
      <c r="B110" s="7"/>
      <c r="C110" s="17"/>
      <c r="D110" s="7"/>
      <c r="E110" s="9" t="s">
        <v>53</v>
      </c>
      <c r="F110" s="23">
        <f t="shared" ref="F110:K110" si="22">AVERAGE(F104:F108)</f>
        <v>-0.3421982659</v>
      </c>
      <c r="G110" s="23">
        <f t="shared" si="22"/>
        <v>0.3565163382</v>
      </c>
      <c r="H110" s="23">
        <f t="shared" si="22"/>
        <v>-0.4025059508</v>
      </c>
      <c r="I110" s="23">
        <f t="shared" si="22"/>
        <v>0.3949293514</v>
      </c>
      <c r="J110" s="23">
        <f t="shared" si="22"/>
        <v>-0.4585987171</v>
      </c>
      <c r="K110" s="24">
        <f t="shared" si="22"/>
        <v>0.4125704975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43" t="s">
        <v>27</v>
      </c>
      <c r="B111" s="7">
        <v>90.0</v>
      </c>
      <c r="C111" s="17">
        <v>1.0</v>
      </c>
      <c r="D111" s="21">
        <v>880.0</v>
      </c>
      <c r="E111" s="21">
        <v>1065.0</v>
      </c>
      <c r="F111" s="18">
        <v>-0.417731440142894</v>
      </c>
      <c r="G111" s="8">
        <v>0.244277622089888</v>
      </c>
      <c r="H111" s="8">
        <v>-0.65928904698349</v>
      </c>
      <c r="I111" s="8">
        <v>0.160779873048007</v>
      </c>
      <c r="J111" s="8">
        <v>-0.560859673852786</v>
      </c>
      <c r="K111" s="19">
        <v>0.23193528280686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43" t="s">
        <v>27</v>
      </c>
      <c r="B112" s="7">
        <v>90.0</v>
      </c>
      <c r="C112" s="21">
        <v>2.0</v>
      </c>
      <c r="D112" s="21">
        <v>1066.0</v>
      </c>
      <c r="E112" s="21">
        <v>1245.0</v>
      </c>
      <c r="F112" s="18">
        <v>-0.20293098641617</v>
      </c>
      <c r="G112" s="8">
        <v>0.224466022554342</v>
      </c>
      <c r="H112" s="8">
        <v>-0.334415305926979</v>
      </c>
      <c r="I112" s="8">
        <v>0.444330473874145</v>
      </c>
      <c r="J112" s="8">
        <v>-0.48123644583766</v>
      </c>
      <c r="K112" s="19">
        <v>0.335014062344239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43" t="s">
        <v>27</v>
      </c>
      <c r="B113" s="7">
        <v>90.0</v>
      </c>
      <c r="C113" s="21">
        <v>3.0</v>
      </c>
      <c r="D113" s="21">
        <v>1246.0</v>
      </c>
      <c r="E113" s="21">
        <v>1435.0</v>
      </c>
      <c r="F113" s="18">
        <v>-0.337319015294113</v>
      </c>
      <c r="G113" s="8">
        <v>0.393290226697686</v>
      </c>
      <c r="H113" s="8">
        <v>-0.357936371728481</v>
      </c>
      <c r="I113" s="8">
        <v>0.594791120541439</v>
      </c>
      <c r="J113" s="8">
        <v>-0.443404669599195</v>
      </c>
      <c r="K113" s="19">
        <v>0.490971241319812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43" t="s">
        <v>27</v>
      </c>
      <c r="B114" s="7">
        <v>90.0</v>
      </c>
      <c r="C114" s="21">
        <v>4.0</v>
      </c>
      <c r="D114" s="21">
        <v>1436.0</v>
      </c>
      <c r="E114" s="21">
        <v>1625.0</v>
      </c>
      <c r="F114" s="18">
        <v>-0.441359065033128</v>
      </c>
      <c r="G114" s="8">
        <v>0.326834971868428</v>
      </c>
      <c r="H114" s="8">
        <v>-0.662222452095313</v>
      </c>
      <c r="I114" s="8">
        <v>0.439075175827824</v>
      </c>
      <c r="J114" s="8">
        <v>-0.457249785936175</v>
      </c>
      <c r="K114" s="19">
        <v>0.512377895614288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43" t="s">
        <v>27</v>
      </c>
      <c r="B115" s="7">
        <v>90.0</v>
      </c>
      <c r="C115" s="21">
        <v>5.0</v>
      </c>
      <c r="D115" s="21">
        <v>1626.0</v>
      </c>
      <c r="E115" s="21">
        <v>1820.0</v>
      </c>
      <c r="F115" s="18">
        <v>-0.369248078615789</v>
      </c>
      <c r="G115" s="8">
        <v>0.367970334467732</v>
      </c>
      <c r="H115" s="8">
        <v>-0.66359174242257</v>
      </c>
      <c r="I115" s="8">
        <v>0.433806919183288</v>
      </c>
      <c r="J115" s="8">
        <v>-0.455830253808451</v>
      </c>
      <c r="K115" s="19">
        <v>0.50244268124261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43" t="s">
        <v>27</v>
      </c>
      <c r="B116" s="7">
        <v>90.0</v>
      </c>
      <c r="C116" s="21">
        <v>6.0</v>
      </c>
      <c r="D116" s="21">
        <v>1821.0</v>
      </c>
      <c r="E116" s="21">
        <v>2010.0</v>
      </c>
      <c r="F116" s="18">
        <v>-0.514059629618136</v>
      </c>
      <c r="G116" s="8">
        <v>0.275100975901659</v>
      </c>
      <c r="H116" s="8">
        <v>-0.602141086546267</v>
      </c>
      <c r="I116" s="8">
        <v>0.348946675782185</v>
      </c>
      <c r="J116" s="8">
        <v>-0.531510664629359</v>
      </c>
      <c r="K116" s="19">
        <v>0.500368901539408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6"/>
      <c r="B117" s="7"/>
      <c r="C117" s="7"/>
      <c r="D117" s="7"/>
      <c r="E117" s="9" t="s">
        <v>54</v>
      </c>
      <c r="F117" s="23">
        <f t="shared" ref="F117:K117" si="23">AVERAGE(F111:F115)</f>
        <v>-0.3537177171</v>
      </c>
      <c r="G117" s="23">
        <f t="shared" si="23"/>
        <v>0.3113678355</v>
      </c>
      <c r="H117" s="23">
        <f t="shared" si="23"/>
        <v>-0.5354909838</v>
      </c>
      <c r="I117" s="23">
        <f t="shared" si="23"/>
        <v>0.4145567125</v>
      </c>
      <c r="J117" s="23">
        <f t="shared" si="23"/>
        <v>-0.4797161658</v>
      </c>
      <c r="K117" s="24">
        <f t="shared" si="23"/>
        <v>0.4145482327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47"/>
      <c r="B118" s="48" t="s">
        <v>11</v>
      </c>
      <c r="C118" s="48"/>
      <c r="D118" s="48"/>
      <c r="E118" s="32" t="s">
        <v>55</v>
      </c>
      <c r="F118" s="33">
        <f t="shared" ref="F118:K118" si="24">AVERAGE(F97:F102,F104:F109,F111:F116)</f>
        <v>-0.3713775035</v>
      </c>
      <c r="G118" s="33">
        <f t="shared" si="24"/>
        <v>0.3245871875</v>
      </c>
      <c r="H118" s="33">
        <f t="shared" si="24"/>
        <v>-0.4537640664</v>
      </c>
      <c r="I118" s="33">
        <f t="shared" si="24"/>
        <v>0.3763162327</v>
      </c>
      <c r="J118" s="33">
        <f t="shared" si="24"/>
        <v>-0.5079823916</v>
      </c>
      <c r="K118" s="33">
        <f t="shared" si="24"/>
        <v>0.4116112956</v>
      </c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B119" s="1"/>
      <c r="C119" s="1"/>
      <c r="D119" s="1"/>
      <c r="E119" s="1"/>
      <c r="F119" s="2" t="s">
        <v>1</v>
      </c>
      <c r="G119" s="3"/>
      <c r="H119" s="2" t="s">
        <v>2</v>
      </c>
      <c r="I119" s="3"/>
      <c r="J119" s="2" t="s">
        <v>3</v>
      </c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0"/>
    <col customWidth="1" min="5" max="5" width="14.63"/>
    <col customWidth="1" min="13" max="13" width="14.38"/>
  </cols>
  <sheetData>
    <row r="1">
      <c r="A1" s="1" t="s">
        <v>56</v>
      </c>
      <c r="B1" s="1" t="s">
        <v>57</v>
      </c>
      <c r="D1" s="1" t="s">
        <v>28</v>
      </c>
      <c r="F1" s="2" t="s">
        <v>1</v>
      </c>
      <c r="G1" s="3"/>
      <c r="H1" s="2" t="s">
        <v>2</v>
      </c>
      <c r="I1" s="3"/>
      <c r="J1" s="2" t="s">
        <v>3</v>
      </c>
      <c r="K1" s="12"/>
      <c r="L1" s="13"/>
      <c r="M1" s="1" t="s">
        <v>56</v>
      </c>
      <c r="N1" s="1" t="s">
        <v>58</v>
      </c>
      <c r="P1" s="1" t="s">
        <v>28</v>
      </c>
      <c r="R1" s="2" t="s">
        <v>1</v>
      </c>
      <c r="S1" s="3"/>
      <c r="T1" s="2" t="s">
        <v>2</v>
      </c>
      <c r="U1" s="3"/>
      <c r="V1" s="2" t="s">
        <v>3</v>
      </c>
      <c r="W1" s="12"/>
      <c r="X1" s="13"/>
      <c r="Y1" s="14"/>
      <c r="Z1" s="13"/>
    </row>
    <row r="2">
      <c r="A2" s="4" t="s">
        <v>4</v>
      </c>
      <c r="B2" s="4" t="s">
        <v>5</v>
      </c>
      <c r="C2" s="15" t="s">
        <v>29</v>
      </c>
      <c r="D2" s="15" t="s">
        <v>30</v>
      </c>
      <c r="E2" s="15" t="s">
        <v>31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16" t="s">
        <v>7</v>
      </c>
      <c r="L2" s="13"/>
      <c r="M2" s="4" t="s">
        <v>4</v>
      </c>
      <c r="N2" s="4" t="s">
        <v>5</v>
      </c>
      <c r="O2" s="15" t="s">
        <v>29</v>
      </c>
      <c r="P2" s="15" t="s">
        <v>30</v>
      </c>
      <c r="Q2" s="15" t="s">
        <v>31</v>
      </c>
      <c r="R2" s="5" t="s">
        <v>6</v>
      </c>
      <c r="S2" s="5" t="s">
        <v>7</v>
      </c>
      <c r="T2" s="5" t="s">
        <v>6</v>
      </c>
      <c r="U2" s="5" t="s">
        <v>7</v>
      </c>
      <c r="V2" s="5" t="s">
        <v>6</v>
      </c>
      <c r="W2" s="16" t="s">
        <v>7</v>
      </c>
      <c r="X2" s="13"/>
      <c r="Y2" s="13"/>
      <c r="Z2" s="13"/>
    </row>
    <row r="3">
      <c r="A3" s="43" t="s">
        <v>59</v>
      </c>
      <c r="B3" s="7">
        <v>180.0</v>
      </c>
      <c r="C3" s="17">
        <v>1.0</v>
      </c>
      <c r="D3" s="13"/>
      <c r="E3" s="13"/>
      <c r="F3" s="49">
        <v>-0.478119056875639</v>
      </c>
      <c r="G3" s="50">
        <v>0.493724488137008</v>
      </c>
      <c r="H3" s="50">
        <v>-0.221747013648638</v>
      </c>
      <c r="I3" s="50">
        <v>0.104108922301112</v>
      </c>
      <c r="J3" s="50">
        <v>-0.537064682943178</v>
      </c>
      <c r="K3" s="51">
        <v>0.43400617966431</v>
      </c>
      <c r="L3" s="20"/>
      <c r="M3" s="43" t="s">
        <v>60</v>
      </c>
      <c r="N3" s="7">
        <v>180.0</v>
      </c>
      <c r="O3" s="17">
        <v>1.0</v>
      </c>
      <c r="P3" s="13"/>
      <c r="Q3" s="13"/>
      <c r="R3" s="49">
        <v>-0.112673093114675</v>
      </c>
      <c r="S3" s="50">
        <v>0.12305053563521</v>
      </c>
      <c r="T3" s="50">
        <v>-0.013359276631339</v>
      </c>
      <c r="U3" s="50">
        <v>0.0156690061096767</v>
      </c>
      <c r="V3" s="50">
        <v>-0.138730005456374</v>
      </c>
      <c r="W3" s="51">
        <v>0.116959784825741</v>
      </c>
      <c r="X3" s="20"/>
      <c r="Y3" s="20"/>
      <c r="Z3" s="20"/>
    </row>
    <row r="4">
      <c r="A4" s="43" t="s">
        <v>59</v>
      </c>
      <c r="B4" s="7">
        <v>180.0</v>
      </c>
      <c r="C4" s="21">
        <v>2.0</v>
      </c>
      <c r="D4" s="13"/>
      <c r="E4" s="13"/>
      <c r="F4" s="49">
        <v>-0.46447084637982</v>
      </c>
      <c r="G4" s="50">
        <v>0.49022636978532</v>
      </c>
      <c r="H4" s="50">
        <v>-0.0450967804036118</v>
      </c>
      <c r="I4" s="50">
        <v>0.101713411027888</v>
      </c>
      <c r="J4" s="50">
        <v>-0.501560207139622</v>
      </c>
      <c r="K4" s="51">
        <v>0.521335464725573</v>
      </c>
      <c r="L4" s="20"/>
      <c r="M4" s="43" t="s">
        <v>60</v>
      </c>
      <c r="N4" s="7">
        <v>180.0</v>
      </c>
      <c r="O4" s="21">
        <v>2.0</v>
      </c>
      <c r="P4" s="13"/>
      <c r="Q4" s="13"/>
      <c r="R4" s="52">
        <v>-0.105174122474186</v>
      </c>
      <c r="S4" s="52">
        <v>0.120094890363351</v>
      </c>
      <c r="T4" s="52">
        <v>-0.0178265538571947</v>
      </c>
      <c r="U4" s="52">
        <v>-0.0160980241751579</v>
      </c>
      <c r="V4" s="52">
        <v>-0.149817375575074</v>
      </c>
      <c r="W4" s="53">
        <v>0.113599004649173</v>
      </c>
      <c r="X4" s="20"/>
      <c r="Y4" s="20"/>
      <c r="Z4" s="20"/>
    </row>
    <row r="5">
      <c r="A5" s="43" t="s">
        <v>59</v>
      </c>
      <c r="B5" s="7">
        <v>180.0</v>
      </c>
      <c r="C5" s="21">
        <v>3.0</v>
      </c>
      <c r="D5" s="13"/>
      <c r="E5" s="13"/>
      <c r="F5" s="49">
        <v>-0.430940493545817</v>
      </c>
      <c r="G5" s="50">
        <v>0.586871113435562</v>
      </c>
      <c r="H5" s="50">
        <v>-0.22721424867211</v>
      </c>
      <c r="I5" s="50">
        <v>0.189868818044427</v>
      </c>
      <c r="J5" s="50">
        <v>-0.494658663827236</v>
      </c>
      <c r="K5" s="51">
        <v>0.559225498017587</v>
      </c>
      <c r="L5" s="20"/>
      <c r="M5" s="6"/>
      <c r="N5" s="7"/>
      <c r="O5" s="21"/>
      <c r="P5" s="13"/>
      <c r="Q5" s="13"/>
      <c r="R5" s="49"/>
      <c r="S5" s="50"/>
      <c r="T5" s="50"/>
      <c r="U5" s="50"/>
      <c r="V5" s="50"/>
      <c r="W5" s="51"/>
      <c r="X5" s="20"/>
      <c r="Y5" s="20"/>
      <c r="Z5" s="20"/>
    </row>
    <row r="6">
      <c r="A6" s="6"/>
      <c r="B6" s="7"/>
      <c r="C6" s="7"/>
      <c r="D6" s="7"/>
      <c r="E6" s="9" t="s">
        <v>32</v>
      </c>
      <c r="F6" s="54">
        <f t="shared" ref="F6:K6" si="1">AVERAGE(F3:F5)</f>
        <v>-0.4578434656</v>
      </c>
      <c r="G6" s="54">
        <f t="shared" si="1"/>
        <v>0.5236073238</v>
      </c>
      <c r="H6" s="54">
        <f t="shared" si="1"/>
        <v>-0.1646860142</v>
      </c>
      <c r="I6" s="54">
        <f t="shared" si="1"/>
        <v>0.1318970505</v>
      </c>
      <c r="J6" s="54">
        <f t="shared" si="1"/>
        <v>-0.511094518</v>
      </c>
      <c r="K6" s="55">
        <f t="shared" si="1"/>
        <v>0.5048557141</v>
      </c>
      <c r="L6" s="20"/>
      <c r="M6" s="6"/>
      <c r="N6" s="7"/>
      <c r="O6" s="7"/>
      <c r="P6" s="7"/>
      <c r="Q6" s="9" t="s">
        <v>32</v>
      </c>
      <c r="R6" s="54">
        <f t="shared" ref="R6:W6" si="2">AVERAGE(R3:R5)</f>
        <v>-0.1089236078</v>
      </c>
      <c r="S6" s="54">
        <f t="shared" si="2"/>
        <v>0.121572713</v>
      </c>
      <c r="T6" s="54">
        <f t="shared" si="2"/>
        <v>-0.01559291524</v>
      </c>
      <c r="U6" s="54">
        <f t="shared" si="2"/>
        <v>-0.0002145090327</v>
      </c>
      <c r="V6" s="54">
        <f t="shared" si="2"/>
        <v>-0.1442736905</v>
      </c>
      <c r="W6" s="55">
        <f t="shared" si="2"/>
        <v>0.1152793947</v>
      </c>
      <c r="X6" s="20"/>
      <c r="Y6" s="20"/>
      <c r="Z6" s="20"/>
    </row>
    <row r="7">
      <c r="A7" s="43" t="s">
        <v>61</v>
      </c>
      <c r="B7" s="7">
        <v>180.0</v>
      </c>
      <c r="C7" s="17">
        <v>1.0</v>
      </c>
      <c r="D7" s="21"/>
      <c r="E7" s="21"/>
      <c r="F7" s="49">
        <v>-0.517084157028463</v>
      </c>
      <c r="G7" s="50">
        <v>0.515820195613741</v>
      </c>
      <c r="H7" s="50">
        <v>-0.43056569389431</v>
      </c>
      <c r="I7" s="50">
        <v>0.237506339520957</v>
      </c>
      <c r="J7" s="50">
        <v>-0.578493115882295</v>
      </c>
      <c r="K7" s="51">
        <v>0.398667860354386</v>
      </c>
      <c r="L7" s="20"/>
      <c r="M7" s="43" t="s">
        <v>62</v>
      </c>
      <c r="N7" s="7">
        <v>180.0</v>
      </c>
      <c r="O7" s="17">
        <v>1.0</v>
      </c>
      <c r="P7" s="21"/>
      <c r="Q7" s="21"/>
      <c r="R7" s="49">
        <v>-0.098966163673943</v>
      </c>
      <c r="S7" s="50">
        <v>0.126507829340131</v>
      </c>
      <c r="T7" s="50">
        <v>-0.0175802483304251</v>
      </c>
      <c r="U7" s="50">
        <v>0.024110725013294</v>
      </c>
      <c r="V7" s="50">
        <v>-0.164133789892446</v>
      </c>
      <c r="W7" s="51">
        <v>0.146285266454995</v>
      </c>
      <c r="X7" s="20"/>
      <c r="Y7" s="20"/>
      <c r="Z7" s="20"/>
    </row>
    <row r="8">
      <c r="A8" s="43" t="s">
        <v>61</v>
      </c>
      <c r="B8" s="7">
        <v>180.0</v>
      </c>
      <c r="C8" s="21">
        <v>2.0</v>
      </c>
      <c r="D8" s="21"/>
      <c r="E8" s="21"/>
      <c r="F8" s="49">
        <v>-0.426439516149812</v>
      </c>
      <c r="G8" s="50">
        <v>0.470627473730881</v>
      </c>
      <c r="H8" s="50">
        <v>-0.262830705033367</v>
      </c>
      <c r="I8" s="50">
        <v>0.252336752057467</v>
      </c>
      <c r="J8" s="50">
        <v>-0.371620535317983</v>
      </c>
      <c r="K8" s="51">
        <v>0.40572066379518</v>
      </c>
      <c r="L8" s="20"/>
      <c r="M8" s="43" t="s">
        <v>62</v>
      </c>
      <c r="N8" s="7">
        <v>180.0</v>
      </c>
      <c r="O8" s="21">
        <v>2.0</v>
      </c>
      <c r="P8" s="21"/>
      <c r="Q8" s="21"/>
      <c r="R8" s="52">
        <v>-0.104524905426393</v>
      </c>
      <c r="S8" s="52">
        <v>0.131542394914279</v>
      </c>
      <c r="T8" s="52">
        <v>-0.0192889153033245</v>
      </c>
      <c r="U8" s="52">
        <v>0.0177093858690223</v>
      </c>
      <c r="V8" s="52">
        <v>-0.166348609779784</v>
      </c>
      <c r="W8" s="53">
        <v>0.151247708664922</v>
      </c>
      <c r="X8" s="20"/>
      <c r="Y8" s="20"/>
      <c r="Z8" s="20"/>
    </row>
    <row r="9">
      <c r="A9" s="43" t="s">
        <v>61</v>
      </c>
      <c r="B9" s="7">
        <v>180.0</v>
      </c>
      <c r="C9" s="21">
        <v>3.0</v>
      </c>
      <c r="D9" s="21"/>
      <c r="E9" s="21"/>
      <c r="F9" s="49">
        <v>-0.476668373708925</v>
      </c>
      <c r="G9" s="50">
        <v>0.499215541905538</v>
      </c>
      <c r="H9" s="50">
        <v>-0.169414809755581</v>
      </c>
      <c r="I9" s="50">
        <v>0.288968741852645</v>
      </c>
      <c r="J9" s="50">
        <v>-0.407073816772257</v>
      </c>
      <c r="K9" s="51">
        <v>0.592631286360495</v>
      </c>
      <c r="L9" s="20"/>
      <c r="M9" s="43"/>
      <c r="N9" s="7"/>
      <c r="O9" s="21"/>
      <c r="P9" s="21"/>
      <c r="Q9" s="21"/>
      <c r="R9" s="49"/>
      <c r="S9" s="50"/>
      <c r="T9" s="50"/>
      <c r="U9" s="50"/>
      <c r="V9" s="50"/>
      <c r="W9" s="51"/>
      <c r="X9" s="20"/>
      <c r="Y9" s="20"/>
      <c r="Z9" s="20"/>
    </row>
    <row r="10">
      <c r="A10" s="6"/>
      <c r="B10" s="7"/>
      <c r="C10" s="7"/>
      <c r="D10" s="7"/>
      <c r="E10" s="9" t="s">
        <v>33</v>
      </c>
      <c r="F10" s="54">
        <f t="shared" ref="F10:K10" si="3">AVERAGE(F7:F9)</f>
        <v>-0.473397349</v>
      </c>
      <c r="G10" s="54">
        <f t="shared" si="3"/>
        <v>0.4952210704</v>
      </c>
      <c r="H10" s="54">
        <f t="shared" si="3"/>
        <v>-0.2876037362</v>
      </c>
      <c r="I10" s="54">
        <f t="shared" si="3"/>
        <v>0.2596039445</v>
      </c>
      <c r="J10" s="54">
        <f t="shared" si="3"/>
        <v>-0.4523958227</v>
      </c>
      <c r="K10" s="55">
        <f t="shared" si="3"/>
        <v>0.4656732702</v>
      </c>
      <c r="L10" s="20"/>
      <c r="M10" s="6"/>
      <c r="N10" s="7"/>
      <c r="O10" s="7"/>
      <c r="P10" s="7"/>
      <c r="Q10" s="9" t="s">
        <v>33</v>
      </c>
      <c r="R10" s="54">
        <f t="shared" ref="R10:W10" si="4">AVERAGE(R7:R9)</f>
        <v>-0.1017455346</v>
      </c>
      <c r="S10" s="54">
        <f t="shared" si="4"/>
        <v>0.1290251121</v>
      </c>
      <c r="T10" s="54">
        <f t="shared" si="4"/>
        <v>-0.01843458182</v>
      </c>
      <c r="U10" s="54">
        <f t="shared" si="4"/>
        <v>0.02091005544</v>
      </c>
      <c r="V10" s="54">
        <f t="shared" si="4"/>
        <v>-0.1652411998</v>
      </c>
      <c r="W10" s="55">
        <f t="shared" si="4"/>
        <v>0.1487664876</v>
      </c>
      <c r="X10" s="20"/>
      <c r="Y10" s="20"/>
      <c r="Z10" s="20"/>
    </row>
    <row r="11">
      <c r="A11" s="43" t="s">
        <v>63</v>
      </c>
      <c r="B11" s="7">
        <v>180.0</v>
      </c>
      <c r="C11" s="17">
        <v>1.0</v>
      </c>
      <c r="D11" s="21"/>
      <c r="E11" s="21"/>
      <c r="F11" s="49">
        <v>-0.4356225351024</v>
      </c>
      <c r="G11" s="50">
        <v>0.415869132560105</v>
      </c>
      <c r="H11" s="50">
        <v>-0.332598037779115</v>
      </c>
      <c r="I11" s="50">
        <v>0.272514162614905</v>
      </c>
      <c r="J11" s="50">
        <v>-0.653081612651881</v>
      </c>
      <c r="K11" s="51">
        <v>0.418061798065456</v>
      </c>
      <c r="L11" s="20"/>
      <c r="M11" s="43" t="s">
        <v>64</v>
      </c>
      <c r="N11" s="7">
        <v>180.0</v>
      </c>
      <c r="O11" s="17">
        <v>1.0</v>
      </c>
      <c r="P11" s="21"/>
      <c r="Q11" s="21"/>
      <c r="R11" s="49">
        <v>-0.0904761294209789</v>
      </c>
      <c r="S11" s="50">
        <v>0.113792316026103</v>
      </c>
      <c r="T11" s="50">
        <v>-0.0213469866501612</v>
      </c>
      <c r="U11" s="50">
        <v>0.0266375504819619</v>
      </c>
      <c r="V11" s="50">
        <v>-0.15076406358607</v>
      </c>
      <c r="W11" s="51">
        <v>0.119222223215587</v>
      </c>
      <c r="X11" s="20"/>
      <c r="Y11" s="20"/>
      <c r="Z11" s="20"/>
    </row>
    <row r="12">
      <c r="A12" s="43" t="s">
        <v>63</v>
      </c>
      <c r="B12" s="7">
        <v>180.0</v>
      </c>
      <c r="C12" s="21">
        <v>2.0</v>
      </c>
      <c r="D12" s="21"/>
      <c r="E12" s="21"/>
      <c r="F12" s="56">
        <v>-0.325236649068593</v>
      </c>
      <c r="G12" s="57">
        <v>0.305665588525071</v>
      </c>
      <c r="H12" s="57">
        <v>-0.397930055098267</v>
      </c>
      <c r="I12" s="57">
        <v>0.455444989271429</v>
      </c>
      <c r="J12" s="57">
        <v>-0.527780524772866</v>
      </c>
      <c r="K12" s="58">
        <v>0.535789008011968</v>
      </c>
      <c r="L12" s="20"/>
      <c r="M12" s="43" t="s">
        <v>64</v>
      </c>
      <c r="N12" s="7">
        <v>180.0</v>
      </c>
      <c r="O12" s="21">
        <v>2.0</v>
      </c>
      <c r="P12" s="21"/>
      <c r="Q12" s="21"/>
      <c r="R12" s="56">
        <v>-0.077002010920511</v>
      </c>
      <c r="S12" s="57">
        <v>0.106050225009765</v>
      </c>
      <c r="T12" s="57">
        <v>-0.0294456478757203</v>
      </c>
      <c r="U12" s="57">
        <v>0.0114948231011439</v>
      </c>
      <c r="V12" s="57">
        <v>-0.134222171995783</v>
      </c>
      <c r="W12" s="58">
        <v>0.136430940329129</v>
      </c>
      <c r="X12" s="20"/>
      <c r="Y12" s="20"/>
      <c r="Z12" s="20"/>
    </row>
    <row r="13">
      <c r="A13" s="43" t="s">
        <v>63</v>
      </c>
      <c r="B13" s="7">
        <v>180.0</v>
      </c>
      <c r="C13" s="7"/>
      <c r="D13" s="21"/>
      <c r="E13" s="9" t="s">
        <v>34</v>
      </c>
      <c r="F13" s="59"/>
      <c r="G13" s="59"/>
      <c r="H13" s="59"/>
      <c r="I13" s="59"/>
      <c r="J13" s="59"/>
      <c r="K13" s="60"/>
      <c r="L13" s="20"/>
      <c r="M13" s="6"/>
      <c r="N13" s="7"/>
      <c r="O13" s="7"/>
      <c r="P13" s="21"/>
      <c r="Q13" s="9" t="s">
        <v>34</v>
      </c>
      <c r="R13" s="59">
        <f t="shared" ref="R13:W13" si="5">AVERAGE(R11:R12)</f>
        <v>-0.08373907017</v>
      </c>
      <c r="S13" s="59">
        <f t="shared" si="5"/>
        <v>0.1099212705</v>
      </c>
      <c r="T13" s="59">
        <f t="shared" si="5"/>
        <v>-0.02539631726</v>
      </c>
      <c r="U13" s="59">
        <f t="shared" si="5"/>
        <v>0.01906618679</v>
      </c>
      <c r="V13" s="59">
        <f t="shared" si="5"/>
        <v>-0.1424931178</v>
      </c>
      <c r="W13" s="60">
        <f t="shared" si="5"/>
        <v>0.1278265818</v>
      </c>
      <c r="X13" s="20"/>
      <c r="Y13" s="20"/>
      <c r="Z13" s="20"/>
    </row>
    <row r="14">
      <c r="A14" s="30"/>
      <c r="B14" s="31"/>
      <c r="C14" s="32"/>
      <c r="D14" s="32"/>
      <c r="E14" s="32" t="s">
        <v>35</v>
      </c>
      <c r="F14" s="61">
        <f t="shared" ref="F14:K14" si="6">AVERAGE(F3:F5,F7:F9,F11:F12)</f>
        <v>-0.4443227035</v>
      </c>
      <c r="G14" s="61">
        <f t="shared" si="6"/>
        <v>0.472252488</v>
      </c>
      <c r="H14" s="61">
        <f t="shared" si="6"/>
        <v>-0.260924668</v>
      </c>
      <c r="I14" s="61">
        <f t="shared" si="6"/>
        <v>0.2378077671</v>
      </c>
      <c r="J14" s="61">
        <f t="shared" si="6"/>
        <v>-0.5089166449</v>
      </c>
      <c r="K14" s="62">
        <f t="shared" si="6"/>
        <v>0.4831797199</v>
      </c>
      <c r="L14" s="35"/>
      <c r="M14" s="30"/>
      <c r="N14" s="31"/>
      <c r="O14" s="32"/>
      <c r="P14" s="32"/>
      <c r="Q14" s="32" t="s">
        <v>35</v>
      </c>
      <c r="R14" s="61">
        <f t="shared" ref="R14:W14" si="7">AVERAGE(R3:R5,R7:R9,R11:R12)</f>
        <v>-0.09813607084</v>
      </c>
      <c r="S14" s="61">
        <f t="shared" si="7"/>
        <v>0.1201730319</v>
      </c>
      <c r="T14" s="61">
        <f t="shared" si="7"/>
        <v>-0.01980793811</v>
      </c>
      <c r="U14" s="61">
        <f t="shared" si="7"/>
        <v>0.01325391107</v>
      </c>
      <c r="V14" s="61">
        <f t="shared" si="7"/>
        <v>-0.150669336</v>
      </c>
      <c r="W14" s="62">
        <f t="shared" si="7"/>
        <v>0.1306241547</v>
      </c>
      <c r="X14" s="35"/>
      <c r="Y14" s="35"/>
      <c r="Z14" s="35"/>
    </row>
    <row r="15">
      <c r="A15" s="43" t="s">
        <v>65</v>
      </c>
      <c r="B15" s="7">
        <v>135.0</v>
      </c>
      <c r="C15" s="17">
        <v>1.0</v>
      </c>
      <c r="D15" s="21"/>
      <c r="E15" s="21"/>
      <c r="F15" s="63"/>
      <c r="G15" s="64"/>
      <c r="H15" s="64"/>
      <c r="I15" s="64"/>
      <c r="J15" s="64"/>
      <c r="K15" s="65"/>
      <c r="L15" s="20"/>
      <c r="M15" s="43" t="s">
        <v>66</v>
      </c>
      <c r="N15" s="7">
        <v>135.0</v>
      </c>
      <c r="O15" s="17">
        <v>1.0</v>
      </c>
      <c r="P15" s="21"/>
      <c r="Q15" s="21"/>
      <c r="R15" s="63">
        <v>-0.100194505523085</v>
      </c>
      <c r="S15" s="64">
        <v>0.0811459886913426</v>
      </c>
      <c r="T15" s="64">
        <v>-0.0324898835278425</v>
      </c>
      <c r="U15" s="64">
        <v>0.0243409925379537</v>
      </c>
      <c r="V15" s="64">
        <v>-0.173364652561952</v>
      </c>
      <c r="W15" s="65">
        <v>0.217819712438321</v>
      </c>
      <c r="X15" s="20"/>
      <c r="Y15" s="20"/>
      <c r="Z15" s="20"/>
    </row>
    <row r="16">
      <c r="A16" s="43" t="s">
        <v>65</v>
      </c>
      <c r="B16" s="7">
        <v>135.0</v>
      </c>
      <c r="C16" s="21">
        <v>2.0</v>
      </c>
      <c r="D16" s="21"/>
      <c r="E16" s="21"/>
      <c r="F16" s="49"/>
      <c r="G16" s="50"/>
      <c r="H16" s="50"/>
      <c r="I16" s="50"/>
      <c r="J16" s="50"/>
      <c r="K16" s="51"/>
      <c r="L16" s="20"/>
      <c r="M16" s="43" t="s">
        <v>66</v>
      </c>
      <c r="N16" s="7">
        <v>135.0</v>
      </c>
      <c r="O16" s="21">
        <v>2.0</v>
      </c>
      <c r="P16" s="21"/>
      <c r="Q16" s="21"/>
      <c r="R16" s="49">
        <v>-0.10649293410768</v>
      </c>
      <c r="S16" s="50">
        <v>0.0923722600837333</v>
      </c>
      <c r="T16" s="50">
        <v>-0.0267686857672589</v>
      </c>
      <c r="U16" s="50">
        <v>0.0206501477531969</v>
      </c>
      <c r="V16" s="50">
        <v>-0.180359056845208</v>
      </c>
      <c r="W16" s="51">
        <v>0.236139782330123</v>
      </c>
      <c r="X16" s="20"/>
      <c r="Y16" s="20"/>
      <c r="Z16" s="20"/>
    </row>
    <row r="17">
      <c r="A17" s="43" t="s">
        <v>65</v>
      </c>
      <c r="B17" s="7">
        <v>135.0</v>
      </c>
      <c r="C17" s="21">
        <v>3.0</v>
      </c>
      <c r="D17" s="21"/>
      <c r="E17" s="21"/>
      <c r="F17" s="49"/>
      <c r="G17" s="50"/>
      <c r="H17" s="50"/>
      <c r="I17" s="50"/>
      <c r="J17" s="50"/>
      <c r="K17" s="51"/>
      <c r="L17" s="20"/>
      <c r="M17" s="43" t="s">
        <v>66</v>
      </c>
      <c r="N17" s="7">
        <v>135.0</v>
      </c>
      <c r="O17" s="21">
        <v>3.0</v>
      </c>
      <c r="P17" s="21"/>
      <c r="Q17" s="21"/>
      <c r="R17" s="49">
        <v>-0.108109056261593</v>
      </c>
      <c r="S17" s="50">
        <v>0.100887617815316</v>
      </c>
      <c r="T17" s="50">
        <v>-0.0418445740257605</v>
      </c>
      <c r="U17" s="50">
        <v>0.0150236628009695</v>
      </c>
      <c r="V17" s="50">
        <v>-0.165850336457413</v>
      </c>
      <c r="W17" s="51">
        <v>0.217366831182861</v>
      </c>
      <c r="X17" s="20"/>
      <c r="Y17" s="20"/>
      <c r="Z17" s="20"/>
    </row>
    <row r="18">
      <c r="A18" s="6"/>
      <c r="B18" s="7"/>
      <c r="C18" s="7"/>
      <c r="D18" s="7"/>
      <c r="E18" s="9" t="s">
        <v>36</v>
      </c>
      <c r="F18" s="54" t="str">
        <f t="shared" ref="F18:K18" si="8">AVERAGE(F15:F17)</f>
        <v>#DIV/0!</v>
      </c>
      <c r="G18" s="54" t="str">
        <f t="shared" si="8"/>
        <v>#DIV/0!</v>
      </c>
      <c r="H18" s="54" t="str">
        <f t="shared" si="8"/>
        <v>#DIV/0!</v>
      </c>
      <c r="I18" s="54" t="str">
        <f t="shared" si="8"/>
        <v>#DIV/0!</v>
      </c>
      <c r="J18" s="54" t="str">
        <f t="shared" si="8"/>
        <v>#DIV/0!</v>
      </c>
      <c r="K18" s="55" t="str">
        <f t="shared" si="8"/>
        <v>#DIV/0!</v>
      </c>
      <c r="L18" s="20"/>
      <c r="M18" s="6"/>
      <c r="N18" s="7"/>
      <c r="O18" s="7"/>
      <c r="P18" s="7"/>
      <c r="Q18" s="9" t="s">
        <v>36</v>
      </c>
      <c r="R18" s="54">
        <f t="shared" ref="R18:W18" si="9">AVERAGE(R15:R17)</f>
        <v>-0.1049321653</v>
      </c>
      <c r="S18" s="54">
        <f t="shared" si="9"/>
        <v>0.0914686222</v>
      </c>
      <c r="T18" s="54">
        <f t="shared" si="9"/>
        <v>-0.03370104777</v>
      </c>
      <c r="U18" s="54">
        <f t="shared" si="9"/>
        <v>0.02000493436</v>
      </c>
      <c r="V18" s="54">
        <f t="shared" si="9"/>
        <v>-0.1731913486</v>
      </c>
      <c r="W18" s="55">
        <f t="shared" si="9"/>
        <v>0.223775442</v>
      </c>
      <c r="X18" s="20"/>
      <c r="Y18" s="20"/>
      <c r="Z18" s="20"/>
    </row>
    <row r="19">
      <c r="A19" s="43" t="s">
        <v>67</v>
      </c>
      <c r="B19" s="7">
        <v>135.0</v>
      </c>
      <c r="C19" s="17">
        <v>1.0</v>
      </c>
      <c r="D19" s="21"/>
      <c r="E19" s="21"/>
      <c r="F19" s="49"/>
      <c r="G19" s="50"/>
      <c r="H19" s="50"/>
      <c r="I19" s="50"/>
      <c r="J19" s="50"/>
      <c r="K19" s="51"/>
      <c r="L19" s="20"/>
      <c r="M19" s="43" t="s">
        <v>68</v>
      </c>
      <c r="N19" s="7">
        <v>135.0</v>
      </c>
      <c r="O19" s="17">
        <v>1.0</v>
      </c>
      <c r="P19" s="21"/>
      <c r="Q19" s="21"/>
      <c r="R19" s="49">
        <v>-0.107937190008704</v>
      </c>
      <c r="S19" s="50">
        <v>0.0876706444651173</v>
      </c>
      <c r="T19" s="50">
        <v>-0.0215293345768128</v>
      </c>
      <c r="U19" s="50">
        <v>0.0259007795237982</v>
      </c>
      <c r="V19" s="50">
        <v>-0.155855496257862</v>
      </c>
      <c r="W19" s="51">
        <v>0.15520741196214</v>
      </c>
      <c r="X19" s="20"/>
      <c r="Y19" s="20"/>
      <c r="Z19" s="20"/>
    </row>
    <row r="20">
      <c r="A20" s="43" t="s">
        <v>67</v>
      </c>
      <c r="B20" s="7">
        <v>135.0</v>
      </c>
      <c r="C20" s="21">
        <v>2.0</v>
      </c>
      <c r="D20" s="21"/>
      <c r="E20" s="21"/>
      <c r="F20" s="49"/>
      <c r="G20" s="50"/>
      <c r="H20" s="50"/>
      <c r="I20" s="50"/>
      <c r="J20" s="50"/>
      <c r="K20" s="51"/>
      <c r="L20" s="20"/>
      <c r="M20" s="43" t="s">
        <v>68</v>
      </c>
      <c r="N20" s="7">
        <v>135.0</v>
      </c>
      <c r="O20" s="21">
        <v>2.0</v>
      </c>
      <c r="P20" s="21"/>
      <c r="Q20" s="21"/>
      <c r="R20" s="49">
        <v>-0.109496698417646</v>
      </c>
      <c r="S20" s="50">
        <v>0.0890910667124809</v>
      </c>
      <c r="T20" s="50">
        <v>-0.0329393787549137</v>
      </c>
      <c r="U20" s="50">
        <v>0.0319381310578534</v>
      </c>
      <c r="V20" s="50">
        <v>-0.158650487508236</v>
      </c>
      <c r="W20" s="51">
        <v>0.184614593746494</v>
      </c>
      <c r="X20" s="20"/>
      <c r="Y20" s="20"/>
      <c r="Z20" s="20"/>
    </row>
    <row r="21">
      <c r="A21" s="43" t="s">
        <v>67</v>
      </c>
      <c r="B21" s="7">
        <v>135.0</v>
      </c>
      <c r="C21" s="21">
        <v>3.0</v>
      </c>
      <c r="D21" s="21"/>
      <c r="E21" s="21"/>
      <c r="F21" s="49"/>
      <c r="G21" s="50"/>
      <c r="H21" s="50"/>
      <c r="I21" s="50"/>
      <c r="J21" s="50"/>
      <c r="K21" s="51"/>
      <c r="L21" s="20"/>
      <c r="M21" s="43" t="s">
        <v>68</v>
      </c>
      <c r="N21" s="7">
        <v>135.0</v>
      </c>
      <c r="O21" s="21">
        <v>3.0</v>
      </c>
      <c r="P21" s="21"/>
      <c r="Q21" s="21"/>
      <c r="R21" s="49">
        <v>-0.128215027444609</v>
      </c>
      <c r="S21" s="50">
        <v>0.0640735085753702</v>
      </c>
      <c r="T21" s="50">
        <v>-0.0402857760432975</v>
      </c>
      <c r="U21" s="50">
        <v>0.0356940295827206</v>
      </c>
      <c r="V21" s="50">
        <v>-0.16080914347417</v>
      </c>
      <c r="W21" s="51">
        <v>0.143477128418669</v>
      </c>
      <c r="X21" s="20"/>
      <c r="Y21" s="20"/>
      <c r="Z21" s="20"/>
    </row>
    <row r="22">
      <c r="A22" s="6"/>
      <c r="B22" s="7"/>
      <c r="C22" s="17"/>
      <c r="D22" s="7"/>
      <c r="E22" s="9" t="s">
        <v>37</v>
      </c>
      <c r="F22" s="54" t="str">
        <f t="shared" ref="F22:K22" si="10">AVERAGE(F19:F21)</f>
        <v>#DIV/0!</v>
      </c>
      <c r="G22" s="54" t="str">
        <f t="shared" si="10"/>
        <v>#DIV/0!</v>
      </c>
      <c r="H22" s="54" t="str">
        <f t="shared" si="10"/>
        <v>#DIV/0!</v>
      </c>
      <c r="I22" s="54" t="str">
        <f t="shared" si="10"/>
        <v>#DIV/0!</v>
      </c>
      <c r="J22" s="54" t="str">
        <f t="shared" si="10"/>
        <v>#DIV/0!</v>
      </c>
      <c r="K22" s="55" t="str">
        <f t="shared" si="10"/>
        <v>#DIV/0!</v>
      </c>
      <c r="L22" s="20"/>
      <c r="M22" s="6"/>
      <c r="N22" s="7"/>
      <c r="O22" s="17"/>
      <c r="P22" s="7"/>
      <c r="Q22" s="9" t="s">
        <v>37</v>
      </c>
      <c r="R22" s="54">
        <f t="shared" ref="R22:W22" si="11">AVERAGE(R19:R21)</f>
        <v>-0.1152163053</v>
      </c>
      <c r="S22" s="54">
        <f t="shared" si="11"/>
        <v>0.08027840658</v>
      </c>
      <c r="T22" s="54">
        <f t="shared" si="11"/>
        <v>-0.03158482979</v>
      </c>
      <c r="U22" s="54">
        <f t="shared" si="11"/>
        <v>0.03117764672</v>
      </c>
      <c r="V22" s="54">
        <f t="shared" si="11"/>
        <v>-0.1584383757</v>
      </c>
      <c r="W22" s="55">
        <f t="shared" si="11"/>
        <v>0.1610997114</v>
      </c>
      <c r="X22" s="20"/>
      <c r="Y22" s="20"/>
      <c r="Z22" s="20"/>
    </row>
    <row r="23">
      <c r="A23" s="43" t="s">
        <v>69</v>
      </c>
      <c r="B23" s="7">
        <v>135.0</v>
      </c>
      <c r="C23" s="17">
        <v>1.0</v>
      </c>
      <c r="D23" s="21"/>
      <c r="E23" s="21"/>
      <c r="F23" s="49"/>
      <c r="G23" s="50"/>
      <c r="H23" s="50"/>
      <c r="I23" s="50"/>
      <c r="J23" s="50"/>
      <c r="K23" s="51"/>
      <c r="L23" s="20"/>
      <c r="M23" s="43" t="s">
        <v>70</v>
      </c>
      <c r="N23" s="7">
        <v>135.0</v>
      </c>
      <c r="O23" s="17">
        <v>1.0</v>
      </c>
      <c r="P23" s="21"/>
      <c r="Q23" s="21"/>
      <c r="R23" s="49">
        <v>-0.0938011191237077</v>
      </c>
      <c r="S23" s="50">
        <v>0.080515193508821</v>
      </c>
      <c r="T23" s="50">
        <v>-0.0344112964129328</v>
      </c>
      <c r="U23" s="50">
        <v>0.0374865483520218</v>
      </c>
      <c r="V23" s="50">
        <v>-0.152189338288394</v>
      </c>
      <c r="W23" s="51">
        <v>0.108194478907864</v>
      </c>
      <c r="X23" s="20"/>
      <c r="Y23" s="20"/>
      <c r="Z23" s="20"/>
    </row>
    <row r="24">
      <c r="A24" s="43" t="s">
        <v>69</v>
      </c>
      <c r="B24" s="7">
        <v>135.0</v>
      </c>
      <c r="C24" s="21">
        <v>2.0</v>
      </c>
      <c r="D24" s="21"/>
      <c r="E24" s="21"/>
      <c r="F24" s="56"/>
      <c r="G24" s="57"/>
      <c r="H24" s="57"/>
      <c r="I24" s="57"/>
      <c r="J24" s="57"/>
      <c r="K24" s="58"/>
      <c r="L24" s="20"/>
      <c r="M24" s="43" t="s">
        <v>70</v>
      </c>
      <c r="N24" s="7">
        <v>135.0</v>
      </c>
      <c r="O24" s="21">
        <v>2.0</v>
      </c>
      <c r="P24" s="21"/>
      <c r="Q24" s="21"/>
      <c r="R24" s="56">
        <v>-0.0844108178428181</v>
      </c>
      <c r="S24" s="57">
        <v>0.0980370232513397</v>
      </c>
      <c r="T24" s="57">
        <v>-0.0370256500750869</v>
      </c>
      <c r="U24" s="57">
        <v>0.0308061365413753</v>
      </c>
      <c r="V24" s="57">
        <v>-0.128098439162428</v>
      </c>
      <c r="W24" s="58">
        <v>0.127312935729824</v>
      </c>
      <c r="X24" s="20"/>
      <c r="Y24" s="20"/>
      <c r="Z24" s="20"/>
    </row>
    <row r="25">
      <c r="A25" s="43" t="s">
        <v>69</v>
      </c>
      <c r="B25" s="7">
        <v>135.0</v>
      </c>
      <c r="C25" s="21">
        <v>3.0</v>
      </c>
      <c r="D25" s="21"/>
      <c r="E25" s="21"/>
      <c r="F25" s="56"/>
      <c r="G25" s="57"/>
      <c r="H25" s="57"/>
      <c r="I25" s="57"/>
      <c r="J25" s="57"/>
      <c r="K25" s="58"/>
      <c r="L25" s="20"/>
      <c r="M25" s="43"/>
      <c r="N25" s="7"/>
      <c r="O25" s="21"/>
      <c r="P25" s="21"/>
      <c r="Q25" s="21"/>
      <c r="R25" s="56"/>
      <c r="S25" s="57"/>
      <c r="T25" s="57"/>
      <c r="U25" s="57"/>
      <c r="V25" s="57"/>
      <c r="W25" s="58"/>
      <c r="X25" s="20"/>
      <c r="Y25" s="20"/>
      <c r="Z25" s="20"/>
    </row>
    <row r="26">
      <c r="A26" s="6"/>
      <c r="B26" s="7"/>
      <c r="C26" s="7"/>
      <c r="D26" s="7"/>
      <c r="E26" s="9" t="s">
        <v>38</v>
      </c>
      <c r="F26" s="54" t="str">
        <f t="shared" ref="F26:K26" si="12">AVERAGE(F23:F25)</f>
        <v>#DIV/0!</v>
      </c>
      <c r="G26" s="54" t="str">
        <f t="shared" si="12"/>
        <v>#DIV/0!</v>
      </c>
      <c r="H26" s="54" t="str">
        <f t="shared" si="12"/>
        <v>#DIV/0!</v>
      </c>
      <c r="I26" s="54" t="str">
        <f t="shared" si="12"/>
        <v>#DIV/0!</v>
      </c>
      <c r="J26" s="54" t="str">
        <f t="shared" si="12"/>
        <v>#DIV/0!</v>
      </c>
      <c r="K26" s="55" t="str">
        <f t="shared" si="12"/>
        <v>#DIV/0!</v>
      </c>
      <c r="L26" s="20"/>
      <c r="M26" s="6"/>
      <c r="N26" s="7"/>
      <c r="O26" s="7"/>
      <c r="P26" s="7"/>
      <c r="Q26" s="9" t="s">
        <v>38</v>
      </c>
      <c r="R26" s="54">
        <f t="shared" ref="R26:W26" si="13">AVERAGE(R23:R25)</f>
        <v>-0.08910596848</v>
      </c>
      <c r="S26" s="54">
        <f t="shared" si="13"/>
        <v>0.08927610838</v>
      </c>
      <c r="T26" s="54">
        <f t="shared" si="13"/>
        <v>-0.03571847324</v>
      </c>
      <c r="U26" s="54">
        <f t="shared" si="13"/>
        <v>0.03414634245</v>
      </c>
      <c r="V26" s="54">
        <f t="shared" si="13"/>
        <v>-0.1401438887</v>
      </c>
      <c r="W26" s="55">
        <f t="shared" si="13"/>
        <v>0.1177537073</v>
      </c>
      <c r="X26" s="20"/>
      <c r="Y26" s="20"/>
      <c r="Z26" s="20"/>
    </row>
    <row r="27">
      <c r="A27" s="30"/>
      <c r="B27" s="32"/>
      <c r="C27" s="32"/>
      <c r="D27" s="32"/>
      <c r="E27" s="32" t="s">
        <v>39</v>
      </c>
      <c r="F27" s="61" t="str">
        <f t="shared" ref="F27:K27" si="14">AVERAGE(F15:F17,F19:F21,F23:F25)</f>
        <v>#DIV/0!</v>
      </c>
      <c r="G27" s="61" t="str">
        <f t="shared" si="14"/>
        <v>#DIV/0!</v>
      </c>
      <c r="H27" s="61" t="str">
        <f t="shared" si="14"/>
        <v>#DIV/0!</v>
      </c>
      <c r="I27" s="61" t="str">
        <f t="shared" si="14"/>
        <v>#DIV/0!</v>
      </c>
      <c r="J27" s="61" t="str">
        <f t="shared" si="14"/>
        <v>#DIV/0!</v>
      </c>
      <c r="K27" s="61" t="str">
        <f t="shared" si="14"/>
        <v>#DIV/0!</v>
      </c>
      <c r="L27" s="35"/>
      <c r="M27" s="30"/>
      <c r="N27" s="32"/>
      <c r="O27" s="32"/>
      <c r="P27" s="32"/>
      <c r="Q27" s="32" t="s">
        <v>39</v>
      </c>
      <c r="R27" s="61">
        <f t="shared" ref="R27:W27" si="15">AVERAGE(R15:R17,R19:R21,R23:R25)</f>
        <v>-0.1048321686</v>
      </c>
      <c r="S27" s="61">
        <f t="shared" si="15"/>
        <v>0.08672416289</v>
      </c>
      <c r="T27" s="61">
        <f t="shared" si="15"/>
        <v>-0.0334118224</v>
      </c>
      <c r="U27" s="61">
        <f t="shared" si="15"/>
        <v>0.02773005352</v>
      </c>
      <c r="V27" s="61">
        <f t="shared" si="15"/>
        <v>-0.1593971188</v>
      </c>
      <c r="W27" s="61">
        <f t="shared" si="15"/>
        <v>0.1737666093</v>
      </c>
      <c r="X27" s="35"/>
      <c r="Y27" s="35"/>
      <c r="Z27" s="35"/>
    </row>
    <row r="28">
      <c r="A28" s="43" t="s">
        <v>71</v>
      </c>
      <c r="B28" s="7">
        <v>90.0</v>
      </c>
      <c r="C28" s="17">
        <v>1.0</v>
      </c>
      <c r="D28" s="21"/>
      <c r="E28" s="21"/>
      <c r="F28" s="63"/>
      <c r="G28" s="64"/>
      <c r="H28" s="64"/>
      <c r="I28" s="64"/>
      <c r="J28" s="64"/>
      <c r="K28" s="65"/>
      <c r="L28" s="20"/>
      <c r="M28" s="43" t="s">
        <v>72</v>
      </c>
      <c r="N28" s="7">
        <v>90.0</v>
      </c>
      <c r="O28" s="17">
        <v>1.0</v>
      </c>
      <c r="P28" s="21"/>
      <c r="Q28" s="21"/>
      <c r="R28" s="63">
        <v>-0.0849438358253773</v>
      </c>
      <c r="S28" s="64">
        <v>0.0916509589954488</v>
      </c>
      <c r="T28" s="64">
        <v>-0.0198569018533673</v>
      </c>
      <c r="U28" s="64">
        <v>0.0253098026242466</v>
      </c>
      <c r="V28" s="64">
        <v>-0.178162789452224</v>
      </c>
      <c r="W28" s="65">
        <v>0.190500570957365</v>
      </c>
      <c r="X28" s="20"/>
      <c r="Y28" s="20"/>
      <c r="Z28" s="20"/>
    </row>
    <row r="29">
      <c r="A29" s="43" t="s">
        <v>71</v>
      </c>
      <c r="B29" s="7">
        <v>90.0</v>
      </c>
      <c r="C29" s="21">
        <v>2.0</v>
      </c>
      <c r="D29" s="21"/>
      <c r="E29" s="21"/>
      <c r="F29" s="49"/>
      <c r="G29" s="50"/>
      <c r="H29" s="50"/>
      <c r="I29" s="50"/>
      <c r="J29" s="50"/>
      <c r="K29" s="51"/>
      <c r="L29" s="20"/>
      <c r="M29" s="43" t="s">
        <v>72</v>
      </c>
      <c r="N29" s="7">
        <v>90.0</v>
      </c>
      <c r="O29" s="21">
        <v>2.0</v>
      </c>
      <c r="P29" s="21"/>
      <c r="Q29" s="21"/>
      <c r="R29" s="49">
        <v>-0.0827489906752342</v>
      </c>
      <c r="S29" s="50">
        <v>0.102303556625793</v>
      </c>
      <c r="T29" s="50">
        <v>-0.0324535212345315</v>
      </c>
      <c r="U29" s="50">
        <v>0.0239598323800347</v>
      </c>
      <c r="V29" s="50">
        <v>-0.17787818170804</v>
      </c>
      <c r="W29" s="51">
        <v>0.210220570389723</v>
      </c>
      <c r="X29" s="20"/>
      <c r="Y29" s="20"/>
      <c r="Z29" s="20"/>
    </row>
    <row r="30">
      <c r="A30" s="43" t="s">
        <v>71</v>
      </c>
      <c r="B30" s="7">
        <v>90.0</v>
      </c>
      <c r="C30" s="21">
        <v>3.0</v>
      </c>
      <c r="D30" s="21"/>
      <c r="E30" s="21"/>
      <c r="F30" s="49"/>
      <c r="G30" s="50"/>
      <c r="H30" s="50"/>
      <c r="I30" s="50"/>
      <c r="J30" s="50"/>
      <c r="K30" s="51"/>
      <c r="L30" s="20"/>
      <c r="M30" s="43" t="s">
        <v>72</v>
      </c>
      <c r="N30" s="7">
        <v>90.0</v>
      </c>
      <c r="O30" s="21">
        <v>3.0</v>
      </c>
      <c r="P30" s="21"/>
      <c r="Q30" s="21"/>
      <c r="R30" s="49">
        <v>-0.0702210202608606</v>
      </c>
      <c r="S30" s="50">
        <v>0.088347346178625</v>
      </c>
      <c r="T30" s="50">
        <v>-0.0230328278879558</v>
      </c>
      <c r="U30" s="50">
        <v>0.0299925743615369</v>
      </c>
      <c r="V30" s="50">
        <v>-0.211588370443926</v>
      </c>
      <c r="W30" s="51">
        <v>0.199130040625896</v>
      </c>
      <c r="X30" s="20"/>
      <c r="Y30" s="20"/>
      <c r="Z30" s="20"/>
    </row>
    <row r="31">
      <c r="A31" s="43" t="s">
        <v>71</v>
      </c>
      <c r="B31" s="7">
        <v>90.0</v>
      </c>
      <c r="C31" s="21">
        <v>4.0</v>
      </c>
      <c r="D31" s="21"/>
      <c r="E31" s="21"/>
      <c r="F31" s="49"/>
      <c r="G31" s="50"/>
      <c r="H31" s="50"/>
      <c r="I31" s="50"/>
      <c r="J31" s="50"/>
      <c r="K31" s="51"/>
      <c r="L31" s="20"/>
      <c r="M31" s="43"/>
      <c r="N31" s="7"/>
      <c r="O31" s="21"/>
      <c r="P31" s="21"/>
      <c r="Q31" s="21"/>
      <c r="R31" s="49"/>
      <c r="S31" s="50"/>
      <c r="T31" s="50"/>
      <c r="U31" s="50"/>
      <c r="V31" s="50"/>
      <c r="W31" s="51"/>
      <c r="X31" s="20"/>
      <c r="Y31" s="20"/>
      <c r="Z31" s="20"/>
    </row>
    <row r="32">
      <c r="A32" s="43" t="s">
        <v>71</v>
      </c>
      <c r="B32" s="7">
        <v>90.0</v>
      </c>
      <c r="C32" s="21">
        <v>5.0</v>
      </c>
      <c r="D32" s="21"/>
      <c r="E32" s="21"/>
      <c r="F32" s="49"/>
      <c r="G32" s="50"/>
      <c r="H32" s="50"/>
      <c r="I32" s="50"/>
      <c r="J32" s="50"/>
      <c r="K32" s="51"/>
      <c r="L32" s="20"/>
      <c r="M32" s="43"/>
      <c r="N32" s="7"/>
      <c r="O32" s="21"/>
      <c r="P32" s="21"/>
      <c r="Q32" s="21"/>
      <c r="R32" s="49"/>
      <c r="S32" s="50"/>
      <c r="T32" s="50"/>
      <c r="U32" s="50"/>
      <c r="V32" s="50"/>
      <c r="W32" s="51"/>
      <c r="X32" s="20"/>
      <c r="Y32" s="20"/>
      <c r="Z32" s="20"/>
    </row>
    <row r="33">
      <c r="A33" s="6"/>
      <c r="B33" s="7"/>
      <c r="C33" s="7"/>
      <c r="D33" s="7"/>
      <c r="E33" s="9" t="s">
        <v>40</v>
      </c>
      <c r="F33" s="54" t="str">
        <f t="shared" ref="F33:K33" si="16">AVERAGE(F28:F32)</f>
        <v>#DIV/0!</v>
      </c>
      <c r="G33" s="54" t="str">
        <f t="shared" si="16"/>
        <v>#DIV/0!</v>
      </c>
      <c r="H33" s="54" t="str">
        <f t="shared" si="16"/>
        <v>#DIV/0!</v>
      </c>
      <c r="I33" s="54" t="str">
        <f t="shared" si="16"/>
        <v>#DIV/0!</v>
      </c>
      <c r="J33" s="54" t="str">
        <f t="shared" si="16"/>
        <v>#DIV/0!</v>
      </c>
      <c r="K33" s="55" t="str">
        <f t="shared" si="16"/>
        <v>#DIV/0!</v>
      </c>
      <c r="L33" s="20"/>
      <c r="M33" s="6"/>
      <c r="N33" s="7"/>
      <c r="O33" s="7"/>
      <c r="P33" s="7"/>
      <c r="Q33" s="9" t="s">
        <v>40</v>
      </c>
      <c r="R33" s="54">
        <f t="shared" ref="R33:W33" si="17">AVERAGE(R28:R32)</f>
        <v>-0.07930461559</v>
      </c>
      <c r="S33" s="54">
        <f t="shared" si="17"/>
        <v>0.0941006206</v>
      </c>
      <c r="T33" s="54">
        <f t="shared" si="17"/>
        <v>-0.02511441699</v>
      </c>
      <c r="U33" s="54">
        <f t="shared" si="17"/>
        <v>0.02642073646</v>
      </c>
      <c r="V33" s="54">
        <f t="shared" si="17"/>
        <v>-0.1892097805</v>
      </c>
      <c r="W33" s="55">
        <f t="shared" si="17"/>
        <v>0.199950394</v>
      </c>
      <c r="X33" s="20"/>
      <c r="Y33" s="20"/>
      <c r="Z33" s="20"/>
    </row>
    <row r="34">
      <c r="A34" s="43" t="s">
        <v>73</v>
      </c>
      <c r="B34" s="7">
        <v>90.0</v>
      </c>
      <c r="C34" s="17">
        <v>1.0</v>
      </c>
      <c r="D34" s="21"/>
      <c r="E34" s="21"/>
      <c r="F34" s="49"/>
      <c r="G34" s="50"/>
      <c r="H34" s="50"/>
      <c r="I34" s="50"/>
      <c r="J34" s="50"/>
      <c r="K34" s="51"/>
      <c r="L34" s="20"/>
      <c r="M34" s="43" t="s">
        <v>74</v>
      </c>
      <c r="N34" s="7">
        <v>90.0</v>
      </c>
      <c r="O34" s="17">
        <v>1.0</v>
      </c>
      <c r="P34" s="21"/>
      <c r="Q34" s="21"/>
      <c r="R34" s="49">
        <v>-0.0760918650358816</v>
      </c>
      <c r="S34" s="50">
        <v>0.0827577943157039</v>
      </c>
      <c r="T34" s="50">
        <v>-0.0217767102857424</v>
      </c>
      <c r="U34" s="50">
        <v>0.0230279607585739</v>
      </c>
      <c r="V34" s="50">
        <v>-0.171303136426427</v>
      </c>
      <c r="W34" s="51">
        <v>0.220235208903751</v>
      </c>
      <c r="X34" s="20"/>
      <c r="Y34" s="20"/>
      <c r="Z34" s="20"/>
    </row>
    <row r="35">
      <c r="A35" s="43" t="s">
        <v>73</v>
      </c>
      <c r="B35" s="7">
        <v>90.0</v>
      </c>
      <c r="C35" s="21">
        <v>2.0</v>
      </c>
      <c r="D35" s="21"/>
      <c r="E35" s="21"/>
      <c r="F35" s="49"/>
      <c r="G35" s="50"/>
      <c r="H35" s="50"/>
      <c r="I35" s="50"/>
      <c r="J35" s="50"/>
      <c r="K35" s="51"/>
      <c r="L35" s="20"/>
      <c r="M35" s="43" t="s">
        <v>74</v>
      </c>
      <c r="N35" s="7">
        <v>90.0</v>
      </c>
      <c r="O35" s="21">
        <v>2.0</v>
      </c>
      <c r="P35" s="21"/>
      <c r="Q35" s="21"/>
      <c r="R35" s="49">
        <v>-0.0722618458974092</v>
      </c>
      <c r="S35" s="50">
        <v>0.0693807718077362</v>
      </c>
      <c r="T35" s="50">
        <v>-0.029799856955203</v>
      </c>
      <c r="U35" s="50">
        <v>0.0344148357943178</v>
      </c>
      <c r="V35" s="50">
        <v>-0.162459077375115</v>
      </c>
      <c r="W35" s="51">
        <v>0.184353200002716</v>
      </c>
      <c r="X35" s="20"/>
      <c r="Y35" s="20"/>
      <c r="Z35" s="20"/>
    </row>
    <row r="36">
      <c r="A36" s="43" t="s">
        <v>73</v>
      </c>
      <c r="B36" s="7">
        <v>90.0</v>
      </c>
      <c r="C36" s="21">
        <v>3.0</v>
      </c>
      <c r="D36" s="21"/>
      <c r="E36" s="21"/>
      <c r="F36" s="49"/>
      <c r="G36" s="50"/>
      <c r="H36" s="50"/>
      <c r="I36" s="50"/>
      <c r="J36" s="50"/>
      <c r="K36" s="51"/>
      <c r="L36" s="20"/>
      <c r="M36" s="43" t="s">
        <v>74</v>
      </c>
      <c r="N36" s="7">
        <v>90.0</v>
      </c>
      <c r="O36" s="21">
        <v>3.0</v>
      </c>
      <c r="P36" s="21"/>
      <c r="Q36" s="21"/>
      <c r="R36" s="49">
        <v>-0.0625324244238853</v>
      </c>
      <c r="S36" s="50">
        <v>0.0545299648986064</v>
      </c>
      <c r="T36" s="50">
        <v>-0.0276379654114043</v>
      </c>
      <c r="U36" s="50">
        <v>0.0253562137519402</v>
      </c>
      <c r="V36" s="50">
        <v>-0.138566348564375</v>
      </c>
      <c r="W36" s="51">
        <v>0.207435483657593</v>
      </c>
      <c r="X36" s="20"/>
      <c r="Y36" s="20"/>
      <c r="Z36" s="20"/>
    </row>
    <row r="37">
      <c r="A37" s="43" t="s">
        <v>73</v>
      </c>
      <c r="B37" s="7">
        <v>90.0</v>
      </c>
      <c r="C37" s="21">
        <v>4.0</v>
      </c>
      <c r="D37" s="21"/>
      <c r="E37" s="21"/>
      <c r="F37" s="49"/>
      <c r="G37" s="50"/>
      <c r="H37" s="50"/>
      <c r="I37" s="50"/>
      <c r="J37" s="50"/>
      <c r="K37" s="51"/>
      <c r="L37" s="20"/>
      <c r="M37" s="43"/>
      <c r="N37" s="7"/>
      <c r="O37" s="21"/>
      <c r="P37" s="21"/>
      <c r="Q37" s="21"/>
      <c r="R37" s="49"/>
      <c r="S37" s="50"/>
      <c r="T37" s="50"/>
      <c r="U37" s="50"/>
      <c r="V37" s="50"/>
      <c r="W37" s="51"/>
      <c r="X37" s="20"/>
      <c r="Y37" s="20"/>
      <c r="Z37" s="20"/>
    </row>
    <row r="38">
      <c r="A38" s="43" t="s">
        <v>73</v>
      </c>
      <c r="B38" s="7">
        <v>90.0</v>
      </c>
      <c r="C38" s="21">
        <v>5.0</v>
      </c>
      <c r="D38" s="21"/>
      <c r="E38" s="21"/>
      <c r="F38" s="49"/>
      <c r="G38" s="50"/>
      <c r="H38" s="50"/>
      <c r="I38" s="50"/>
      <c r="J38" s="50"/>
      <c r="K38" s="51"/>
      <c r="L38" s="20"/>
      <c r="M38" s="43"/>
      <c r="N38" s="7"/>
      <c r="O38" s="21"/>
      <c r="P38" s="21"/>
      <c r="Q38" s="21"/>
      <c r="R38" s="49"/>
      <c r="S38" s="50"/>
      <c r="T38" s="50"/>
      <c r="U38" s="50"/>
      <c r="V38" s="50"/>
      <c r="W38" s="51"/>
      <c r="X38" s="20"/>
      <c r="Y38" s="20"/>
      <c r="Z38" s="20"/>
    </row>
    <row r="39">
      <c r="A39" s="6"/>
      <c r="B39" s="7"/>
      <c r="C39" s="17"/>
      <c r="D39" s="7"/>
      <c r="E39" s="9" t="s">
        <v>41</v>
      </c>
      <c r="F39" s="54" t="str">
        <f t="shared" ref="F39:K39" si="18">AVERAGE(F34:F38)</f>
        <v>#DIV/0!</v>
      </c>
      <c r="G39" s="54" t="str">
        <f t="shared" si="18"/>
        <v>#DIV/0!</v>
      </c>
      <c r="H39" s="54" t="str">
        <f t="shared" si="18"/>
        <v>#DIV/0!</v>
      </c>
      <c r="I39" s="54" t="str">
        <f t="shared" si="18"/>
        <v>#DIV/0!</v>
      </c>
      <c r="J39" s="54" t="str">
        <f t="shared" si="18"/>
        <v>#DIV/0!</v>
      </c>
      <c r="K39" s="55" t="str">
        <f t="shared" si="18"/>
        <v>#DIV/0!</v>
      </c>
      <c r="L39" s="20"/>
      <c r="M39" s="6"/>
      <c r="N39" s="7"/>
      <c r="O39" s="17"/>
      <c r="P39" s="7"/>
      <c r="Q39" s="9" t="s">
        <v>41</v>
      </c>
      <c r="R39" s="54">
        <f t="shared" ref="R39:W39" si="19">AVERAGE(R34:R38)</f>
        <v>-0.07029537845</v>
      </c>
      <c r="S39" s="54">
        <f t="shared" si="19"/>
        <v>0.06888951034</v>
      </c>
      <c r="T39" s="54">
        <f t="shared" si="19"/>
        <v>-0.02640484422</v>
      </c>
      <c r="U39" s="54">
        <f t="shared" si="19"/>
        <v>0.0275996701</v>
      </c>
      <c r="V39" s="54">
        <f t="shared" si="19"/>
        <v>-0.1574428541</v>
      </c>
      <c r="W39" s="55">
        <f t="shared" si="19"/>
        <v>0.2040079642</v>
      </c>
      <c r="X39" s="20"/>
      <c r="Y39" s="20"/>
      <c r="Z39" s="20"/>
    </row>
    <row r="40">
      <c r="A40" s="43" t="s">
        <v>75</v>
      </c>
      <c r="B40" s="7">
        <v>90.0</v>
      </c>
      <c r="C40" s="17">
        <v>1.0</v>
      </c>
      <c r="D40" s="21"/>
      <c r="E40" s="21"/>
      <c r="F40" s="49"/>
      <c r="G40" s="50"/>
      <c r="H40" s="50"/>
      <c r="I40" s="50"/>
      <c r="J40" s="50"/>
      <c r="K40" s="51"/>
      <c r="L40" s="20"/>
      <c r="M40" s="43" t="s">
        <v>76</v>
      </c>
      <c r="N40" s="7">
        <v>90.0</v>
      </c>
      <c r="O40" s="17">
        <v>1.0</v>
      </c>
      <c r="P40" s="21"/>
      <c r="Q40" s="21"/>
      <c r="R40" s="49">
        <v>-0.0587000327070179</v>
      </c>
      <c r="S40" s="50">
        <v>0.0761008200081628</v>
      </c>
      <c r="T40" s="50">
        <v>-0.0319574886564576</v>
      </c>
      <c r="U40" s="50">
        <v>0.0371559212417607</v>
      </c>
      <c r="V40" s="50">
        <v>-0.175744584548851</v>
      </c>
      <c r="W40" s="51">
        <v>0.206420822027139</v>
      </c>
      <c r="X40" s="20"/>
      <c r="Y40" s="20"/>
      <c r="Z40" s="20"/>
    </row>
    <row r="41">
      <c r="A41" s="43" t="s">
        <v>75</v>
      </c>
      <c r="B41" s="7">
        <v>90.0</v>
      </c>
      <c r="C41" s="21">
        <v>2.0</v>
      </c>
      <c r="D41" s="21"/>
      <c r="E41" s="21"/>
      <c r="F41" s="49"/>
      <c r="G41" s="50"/>
      <c r="H41" s="50"/>
      <c r="I41" s="50"/>
      <c r="J41" s="50"/>
      <c r="K41" s="51"/>
      <c r="L41" s="20"/>
      <c r="M41" s="43" t="s">
        <v>76</v>
      </c>
      <c r="N41" s="7">
        <v>90.0</v>
      </c>
      <c r="O41" s="21">
        <v>2.0</v>
      </c>
      <c r="P41" s="21"/>
      <c r="Q41" s="21"/>
      <c r="R41" s="49">
        <v>-0.0486277102285519</v>
      </c>
      <c r="S41" s="50">
        <v>0.0679453787209425</v>
      </c>
      <c r="T41" s="50">
        <v>-0.037109049293341</v>
      </c>
      <c r="U41" s="50">
        <v>0.0332886548126407</v>
      </c>
      <c r="V41" s="50">
        <v>-0.164037708205725</v>
      </c>
      <c r="W41" s="51">
        <v>0.198810860058101</v>
      </c>
      <c r="X41" s="20"/>
      <c r="Y41" s="20"/>
      <c r="Z41" s="20"/>
    </row>
    <row r="42">
      <c r="A42" s="43" t="s">
        <v>75</v>
      </c>
      <c r="B42" s="7">
        <v>90.0</v>
      </c>
      <c r="C42" s="21">
        <v>3.0</v>
      </c>
      <c r="D42" s="21"/>
      <c r="E42" s="21"/>
      <c r="F42" s="49"/>
      <c r="G42" s="50"/>
      <c r="H42" s="50"/>
      <c r="I42" s="50"/>
      <c r="J42" s="50"/>
      <c r="K42" s="51"/>
      <c r="L42" s="20"/>
      <c r="M42" s="43" t="s">
        <v>76</v>
      </c>
      <c r="N42" s="7">
        <v>90.0</v>
      </c>
      <c r="O42" s="21">
        <v>3.0</v>
      </c>
      <c r="P42" s="21"/>
      <c r="Q42" s="21"/>
      <c r="R42" s="49">
        <v>-0.031269422979114</v>
      </c>
      <c r="S42" s="50">
        <v>0.0583713062306417</v>
      </c>
      <c r="T42" s="50">
        <v>-0.0497832912306761</v>
      </c>
      <c r="U42" s="50">
        <v>0.029413485040776</v>
      </c>
      <c r="V42" s="50">
        <v>-0.164597769961004</v>
      </c>
      <c r="W42" s="51">
        <v>0.208261460584363</v>
      </c>
      <c r="X42" s="20"/>
      <c r="Y42" s="20"/>
      <c r="Z42" s="20"/>
    </row>
    <row r="43">
      <c r="A43" s="43" t="s">
        <v>75</v>
      </c>
      <c r="B43" s="7">
        <v>90.0</v>
      </c>
      <c r="C43" s="21">
        <v>4.0</v>
      </c>
      <c r="D43" s="21"/>
      <c r="E43" s="21"/>
      <c r="F43" s="49"/>
      <c r="G43" s="50"/>
      <c r="H43" s="50"/>
      <c r="I43" s="50"/>
      <c r="J43" s="50"/>
      <c r="K43" s="51"/>
      <c r="L43" s="20"/>
      <c r="M43" s="43"/>
      <c r="N43" s="7"/>
      <c r="O43" s="21"/>
      <c r="P43" s="21"/>
      <c r="Q43" s="21"/>
      <c r="R43" s="49"/>
      <c r="S43" s="50"/>
      <c r="T43" s="50"/>
      <c r="U43" s="50"/>
      <c r="V43" s="50"/>
      <c r="W43" s="51"/>
      <c r="X43" s="20"/>
      <c r="Y43" s="20"/>
      <c r="Z43" s="20"/>
    </row>
    <row r="44">
      <c r="A44" s="6"/>
      <c r="B44" s="7"/>
      <c r="C44" s="7"/>
      <c r="D44" s="7"/>
      <c r="E44" s="9" t="s">
        <v>42</v>
      </c>
      <c r="F44" s="54" t="str">
        <f t="shared" ref="F44:K44" si="20">AVERAGE(F40:F43)</f>
        <v>#DIV/0!</v>
      </c>
      <c r="G44" s="54" t="str">
        <f t="shared" si="20"/>
        <v>#DIV/0!</v>
      </c>
      <c r="H44" s="54" t="str">
        <f t="shared" si="20"/>
        <v>#DIV/0!</v>
      </c>
      <c r="I44" s="54" t="str">
        <f t="shared" si="20"/>
        <v>#DIV/0!</v>
      </c>
      <c r="J44" s="54" t="str">
        <f t="shared" si="20"/>
        <v>#DIV/0!</v>
      </c>
      <c r="K44" s="55" t="str">
        <f t="shared" si="20"/>
        <v>#DIV/0!</v>
      </c>
      <c r="L44" s="20"/>
      <c r="M44" s="6"/>
      <c r="N44" s="7"/>
      <c r="O44" s="7"/>
      <c r="P44" s="7"/>
      <c r="Q44" s="9" t="s">
        <v>42</v>
      </c>
      <c r="R44" s="54">
        <f t="shared" ref="R44:W44" si="21">AVERAGE(R40:R43)</f>
        <v>-0.0461990553</v>
      </c>
      <c r="S44" s="54">
        <f t="shared" si="21"/>
        <v>0.06747250165</v>
      </c>
      <c r="T44" s="54">
        <f t="shared" si="21"/>
        <v>-0.03961660973</v>
      </c>
      <c r="U44" s="54">
        <f t="shared" si="21"/>
        <v>0.03328602037</v>
      </c>
      <c r="V44" s="54">
        <f t="shared" si="21"/>
        <v>-0.1681266876</v>
      </c>
      <c r="W44" s="55">
        <f t="shared" si="21"/>
        <v>0.2044977142</v>
      </c>
      <c r="X44" s="20"/>
      <c r="Y44" s="20"/>
      <c r="Z44" s="20"/>
    </row>
    <row r="45">
      <c r="A45" s="66"/>
      <c r="B45" s="67" t="s">
        <v>11</v>
      </c>
      <c r="C45" s="67"/>
      <c r="D45" s="67"/>
      <c r="E45" s="32" t="s">
        <v>43</v>
      </c>
      <c r="F45" s="61" t="str">
        <f t="shared" ref="F45:K45" si="22">AVERAGE(F28:F32,F34:F38,F40:F43)</f>
        <v>#DIV/0!</v>
      </c>
      <c r="G45" s="61" t="str">
        <f t="shared" si="22"/>
        <v>#DIV/0!</v>
      </c>
      <c r="H45" s="61" t="str">
        <f t="shared" si="22"/>
        <v>#DIV/0!</v>
      </c>
      <c r="I45" s="61" t="str">
        <f t="shared" si="22"/>
        <v>#DIV/0!</v>
      </c>
      <c r="J45" s="61" t="str">
        <f t="shared" si="22"/>
        <v>#DIV/0!</v>
      </c>
      <c r="K45" s="61" t="str">
        <f t="shared" si="22"/>
        <v>#DIV/0!</v>
      </c>
      <c r="L45" s="35"/>
      <c r="M45" s="66"/>
      <c r="N45" s="67" t="s">
        <v>11</v>
      </c>
      <c r="O45" s="67"/>
      <c r="P45" s="67"/>
      <c r="Q45" s="32" t="s">
        <v>43</v>
      </c>
      <c r="R45" s="61">
        <f t="shared" ref="R45:W45" si="23">AVERAGE(R28:R32,R34:R38,R40:R43)</f>
        <v>-0.06526634978</v>
      </c>
      <c r="S45" s="61">
        <f t="shared" si="23"/>
        <v>0.07682087753</v>
      </c>
      <c r="T45" s="61">
        <f t="shared" si="23"/>
        <v>-0.03037862365</v>
      </c>
      <c r="U45" s="61">
        <f t="shared" si="23"/>
        <v>0.02910214231</v>
      </c>
      <c r="V45" s="61">
        <f t="shared" si="23"/>
        <v>-0.1715931074</v>
      </c>
      <c r="W45" s="61">
        <f t="shared" si="23"/>
        <v>0.2028186908</v>
      </c>
      <c r="X45" s="35"/>
      <c r="Y45" s="35"/>
      <c r="Z45" s="35"/>
    </row>
    <row r="46">
      <c r="A46" s="1" t="s">
        <v>77</v>
      </c>
      <c r="D46" s="1" t="s">
        <v>28</v>
      </c>
      <c r="F46" s="68" t="s">
        <v>1</v>
      </c>
      <c r="G46" s="69"/>
      <c r="H46" s="68" t="s">
        <v>2</v>
      </c>
      <c r="I46" s="69"/>
      <c r="J46" s="68" t="s">
        <v>3</v>
      </c>
      <c r="K46" s="70"/>
      <c r="L46" s="13"/>
      <c r="M46" s="14"/>
      <c r="N46" s="13"/>
      <c r="O46" s="14"/>
      <c r="P46" s="13"/>
      <c r="Q46" s="14"/>
      <c r="R46" s="13"/>
      <c r="S46" s="14"/>
      <c r="T46" s="13"/>
      <c r="U46" s="14"/>
      <c r="V46" s="13"/>
      <c r="W46" s="14"/>
      <c r="X46" s="13"/>
      <c r="Y46" s="14"/>
      <c r="Z46" s="13"/>
    </row>
    <row r="47">
      <c r="A47" s="4" t="s">
        <v>4</v>
      </c>
      <c r="B47" s="4" t="s">
        <v>5</v>
      </c>
      <c r="C47" s="15" t="s">
        <v>29</v>
      </c>
      <c r="D47" s="15" t="s">
        <v>30</v>
      </c>
      <c r="E47" s="15" t="s">
        <v>31</v>
      </c>
      <c r="F47" s="71" t="s">
        <v>6</v>
      </c>
      <c r="G47" s="71" t="s">
        <v>7</v>
      </c>
      <c r="H47" s="71" t="s">
        <v>6</v>
      </c>
      <c r="I47" s="71" t="s">
        <v>7</v>
      </c>
      <c r="J47" s="71" t="s">
        <v>6</v>
      </c>
      <c r="K47" s="72" t="s">
        <v>7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43" t="s">
        <v>78</v>
      </c>
      <c r="B48" s="7">
        <v>180.0</v>
      </c>
      <c r="C48" s="17">
        <v>1.0</v>
      </c>
      <c r="D48" s="13"/>
      <c r="E48" s="13"/>
      <c r="F48" s="49"/>
      <c r="G48" s="50"/>
      <c r="H48" s="50"/>
      <c r="I48" s="50"/>
      <c r="J48" s="50"/>
      <c r="K48" s="5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3" t="s">
        <v>78</v>
      </c>
      <c r="B49" s="7">
        <v>180.0</v>
      </c>
      <c r="C49" s="21">
        <v>2.0</v>
      </c>
      <c r="D49" s="13"/>
      <c r="E49" s="13"/>
      <c r="F49" s="49"/>
      <c r="G49" s="50"/>
      <c r="H49" s="50"/>
      <c r="I49" s="50"/>
      <c r="J49" s="50"/>
      <c r="K49" s="5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6"/>
      <c r="B50" s="7"/>
      <c r="C50" s="7"/>
      <c r="D50" s="7"/>
      <c r="E50" s="9" t="s">
        <v>32</v>
      </c>
      <c r="F50" s="54" t="str">
        <f t="shared" ref="F50:K50" si="24">AVERAGE(F48:F49)</f>
        <v>#DIV/0!</v>
      </c>
      <c r="G50" s="54" t="str">
        <f t="shared" si="24"/>
        <v>#DIV/0!</v>
      </c>
      <c r="H50" s="54" t="str">
        <f t="shared" si="24"/>
        <v>#DIV/0!</v>
      </c>
      <c r="I50" s="54" t="str">
        <f t="shared" si="24"/>
        <v>#DIV/0!</v>
      </c>
      <c r="J50" s="54" t="str">
        <f t="shared" si="24"/>
        <v>#DIV/0!</v>
      </c>
      <c r="K50" s="55" t="str">
        <f t="shared" si="24"/>
        <v>#DIV/0!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3" t="s">
        <v>79</v>
      </c>
      <c r="B51" s="7">
        <v>180.0</v>
      </c>
      <c r="C51" s="17">
        <v>1.0</v>
      </c>
      <c r="D51" s="21"/>
      <c r="E51" s="21"/>
      <c r="F51" s="49"/>
      <c r="G51" s="50"/>
      <c r="H51" s="50"/>
      <c r="I51" s="50"/>
      <c r="J51" s="50"/>
      <c r="K51" s="5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3" t="s">
        <v>79</v>
      </c>
      <c r="B52" s="7">
        <v>180.0</v>
      </c>
      <c r="C52" s="21">
        <v>2.0</v>
      </c>
      <c r="D52" s="21"/>
      <c r="E52" s="21"/>
      <c r="F52" s="49"/>
      <c r="G52" s="50"/>
      <c r="H52" s="50"/>
      <c r="I52" s="50"/>
      <c r="J52" s="50"/>
      <c r="K52" s="5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3" t="s">
        <v>79</v>
      </c>
      <c r="B53" s="7">
        <v>180.0</v>
      </c>
      <c r="C53" s="21">
        <v>3.0</v>
      </c>
      <c r="D53" s="21"/>
      <c r="E53" s="21"/>
      <c r="F53" s="49"/>
      <c r="G53" s="50"/>
      <c r="H53" s="50"/>
      <c r="I53" s="50"/>
      <c r="J53" s="50"/>
      <c r="K53" s="5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3" t="s">
        <v>79</v>
      </c>
      <c r="B54" s="7">
        <v>180.0</v>
      </c>
      <c r="C54" s="21">
        <v>4.0</v>
      </c>
      <c r="D54" s="21"/>
      <c r="E54" s="21"/>
      <c r="F54" s="49"/>
      <c r="G54" s="50"/>
      <c r="H54" s="50"/>
      <c r="I54" s="50"/>
      <c r="J54" s="50"/>
      <c r="K54" s="51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6"/>
      <c r="B55" s="7"/>
      <c r="C55" s="7"/>
      <c r="D55" s="7"/>
      <c r="E55" s="9" t="s">
        <v>33</v>
      </c>
      <c r="F55" s="54" t="str">
        <f t="shared" ref="F55:K55" si="25">AVERAGE(F51:F54)</f>
        <v>#DIV/0!</v>
      </c>
      <c r="G55" s="54" t="str">
        <f t="shared" si="25"/>
        <v>#DIV/0!</v>
      </c>
      <c r="H55" s="54" t="str">
        <f t="shared" si="25"/>
        <v>#DIV/0!</v>
      </c>
      <c r="I55" s="54" t="str">
        <f t="shared" si="25"/>
        <v>#DIV/0!</v>
      </c>
      <c r="J55" s="54" t="str">
        <f t="shared" si="25"/>
        <v>#DIV/0!</v>
      </c>
      <c r="K55" s="55" t="str">
        <f t="shared" si="25"/>
        <v>#DIV/0!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3" t="s">
        <v>80</v>
      </c>
      <c r="B56" s="7">
        <v>180.0</v>
      </c>
      <c r="C56" s="17">
        <v>1.0</v>
      </c>
      <c r="D56" s="21"/>
      <c r="E56" s="21"/>
      <c r="F56" s="49"/>
      <c r="G56" s="50"/>
      <c r="H56" s="50"/>
      <c r="I56" s="50"/>
      <c r="J56" s="50"/>
      <c r="K56" s="5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3" t="s">
        <v>80</v>
      </c>
      <c r="B57" s="7">
        <v>180.0</v>
      </c>
      <c r="C57" s="21">
        <v>2.0</v>
      </c>
      <c r="D57" s="21"/>
      <c r="E57" s="21"/>
      <c r="F57" s="56"/>
      <c r="G57" s="57"/>
      <c r="H57" s="57"/>
      <c r="I57" s="57"/>
      <c r="J57" s="57"/>
      <c r="K57" s="58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3" t="s">
        <v>80</v>
      </c>
      <c r="B58" s="7">
        <v>180.0</v>
      </c>
      <c r="C58" s="21">
        <v>3.0</v>
      </c>
      <c r="D58" s="21"/>
      <c r="E58" s="21"/>
      <c r="F58" s="56"/>
      <c r="G58" s="57"/>
      <c r="H58" s="57"/>
      <c r="I58" s="57"/>
      <c r="J58" s="57"/>
      <c r="K58" s="58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43" t="s">
        <v>80</v>
      </c>
      <c r="B59" s="7">
        <v>180.0</v>
      </c>
      <c r="C59" s="21">
        <v>4.0</v>
      </c>
      <c r="D59" s="21"/>
      <c r="E59" s="21"/>
      <c r="F59" s="56"/>
      <c r="G59" s="57"/>
      <c r="H59" s="57"/>
      <c r="I59" s="57"/>
      <c r="J59" s="57"/>
      <c r="K59" s="58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43" t="s">
        <v>80</v>
      </c>
      <c r="B60" s="7">
        <v>180.0</v>
      </c>
      <c r="C60" s="7"/>
      <c r="D60" s="21"/>
      <c r="E60" s="9" t="s">
        <v>34</v>
      </c>
      <c r="F60" s="59" t="str">
        <f t="shared" ref="F60:K60" si="26">AVERAGE(F56:F59)</f>
        <v>#DIV/0!</v>
      </c>
      <c r="G60" s="59" t="str">
        <f t="shared" si="26"/>
        <v>#DIV/0!</v>
      </c>
      <c r="H60" s="59" t="str">
        <f t="shared" si="26"/>
        <v>#DIV/0!</v>
      </c>
      <c r="I60" s="59" t="str">
        <f t="shared" si="26"/>
        <v>#DIV/0!</v>
      </c>
      <c r="J60" s="59" t="str">
        <f t="shared" si="26"/>
        <v>#DIV/0!</v>
      </c>
      <c r="K60" s="60" t="str">
        <f t="shared" si="26"/>
        <v>#DIV/0!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30"/>
      <c r="B61" s="31"/>
      <c r="C61" s="32"/>
      <c r="D61" s="32"/>
      <c r="E61" s="32" t="s">
        <v>35</v>
      </c>
      <c r="F61" s="61" t="str">
        <f t="shared" ref="F61:K61" si="27">AVERAGE(F48:F49,F51:F54,F56:F59)</f>
        <v>#DIV/0!</v>
      </c>
      <c r="G61" s="61" t="str">
        <f t="shared" si="27"/>
        <v>#DIV/0!</v>
      </c>
      <c r="H61" s="61" t="str">
        <f t="shared" si="27"/>
        <v>#DIV/0!</v>
      </c>
      <c r="I61" s="61" t="str">
        <f t="shared" si="27"/>
        <v>#DIV/0!</v>
      </c>
      <c r="J61" s="61" t="str">
        <f t="shared" si="27"/>
        <v>#DIV/0!</v>
      </c>
      <c r="K61" s="62" t="str">
        <f t="shared" si="27"/>
        <v>#DIV/0!</v>
      </c>
      <c r="L61" s="44"/>
      <c r="M61" s="44"/>
      <c r="N61" s="35"/>
      <c r="O61" s="35"/>
      <c r="P61" s="35"/>
      <c r="Q61" s="35"/>
      <c r="R61" s="44"/>
      <c r="S61" s="44"/>
      <c r="T61" s="35"/>
      <c r="U61" s="35"/>
      <c r="V61" s="35"/>
      <c r="W61" s="35"/>
      <c r="X61" s="44"/>
      <c r="Y61" s="44"/>
      <c r="Z61" s="35"/>
    </row>
    <row r="62">
      <c r="A62" s="43" t="s">
        <v>81</v>
      </c>
      <c r="B62" s="7">
        <v>135.0</v>
      </c>
      <c r="C62" s="17">
        <v>1.0</v>
      </c>
      <c r="D62" s="21"/>
      <c r="E62" s="21"/>
      <c r="F62" s="63"/>
      <c r="G62" s="64"/>
      <c r="H62" s="64"/>
      <c r="I62" s="64"/>
      <c r="J62" s="64"/>
      <c r="K62" s="65"/>
      <c r="L62" s="45"/>
      <c r="M62" s="45"/>
      <c r="N62" s="46"/>
      <c r="O62" s="46"/>
      <c r="P62" s="46"/>
      <c r="Q62" s="46"/>
      <c r="R62" s="45"/>
      <c r="S62" s="45"/>
      <c r="T62" s="46"/>
      <c r="U62" s="46"/>
      <c r="V62" s="46"/>
      <c r="W62" s="46"/>
      <c r="X62" s="45"/>
      <c r="Y62" s="45"/>
      <c r="Z62" s="46"/>
    </row>
    <row r="63">
      <c r="A63" s="43" t="s">
        <v>81</v>
      </c>
      <c r="B63" s="7">
        <v>135.0</v>
      </c>
      <c r="C63" s="21">
        <v>2.0</v>
      </c>
      <c r="D63" s="21"/>
      <c r="E63" s="21"/>
      <c r="F63" s="49"/>
      <c r="G63" s="50"/>
      <c r="H63" s="50"/>
      <c r="I63" s="50"/>
      <c r="J63" s="50"/>
      <c r="K63" s="5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3" t="s">
        <v>81</v>
      </c>
      <c r="B64" s="7">
        <v>135.0</v>
      </c>
      <c r="C64" s="21">
        <v>3.0</v>
      </c>
      <c r="D64" s="21"/>
      <c r="E64" s="21"/>
      <c r="F64" s="49"/>
      <c r="G64" s="50"/>
      <c r="H64" s="50"/>
      <c r="I64" s="50"/>
      <c r="J64" s="50"/>
      <c r="K64" s="51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43" t="s">
        <v>81</v>
      </c>
      <c r="B65" s="7">
        <v>135.0</v>
      </c>
      <c r="C65" s="21">
        <v>4.0</v>
      </c>
      <c r="D65" s="21"/>
      <c r="E65" s="21"/>
      <c r="F65" s="49"/>
      <c r="G65" s="50"/>
      <c r="H65" s="50"/>
      <c r="I65" s="50"/>
      <c r="J65" s="50"/>
      <c r="K65" s="51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43" t="s">
        <v>81</v>
      </c>
      <c r="B66" s="7">
        <v>135.0</v>
      </c>
      <c r="C66" s="21">
        <v>5.0</v>
      </c>
      <c r="D66" s="21"/>
      <c r="E66" s="21"/>
      <c r="F66" s="49"/>
      <c r="G66" s="50"/>
      <c r="H66" s="50"/>
      <c r="I66" s="50"/>
      <c r="J66" s="50"/>
      <c r="K66" s="51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6"/>
      <c r="B67" s="7"/>
      <c r="C67" s="7"/>
      <c r="D67" s="7"/>
      <c r="E67" s="9" t="s">
        <v>36</v>
      </c>
      <c r="F67" s="54" t="str">
        <f t="shared" ref="F67:K67" si="28">AVERAGE(F62:F66)</f>
        <v>#DIV/0!</v>
      </c>
      <c r="G67" s="54" t="str">
        <f t="shared" si="28"/>
        <v>#DIV/0!</v>
      </c>
      <c r="H67" s="54" t="str">
        <f t="shared" si="28"/>
        <v>#DIV/0!</v>
      </c>
      <c r="I67" s="54" t="str">
        <f t="shared" si="28"/>
        <v>#DIV/0!</v>
      </c>
      <c r="J67" s="54" t="str">
        <f t="shared" si="28"/>
        <v>#DIV/0!</v>
      </c>
      <c r="K67" s="55" t="str">
        <f t="shared" si="28"/>
        <v>#DIV/0!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43" t="s">
        <v>82</v>
      </c>
      <c r="B68" s="7">
        <v>135.0</v>
      </c>
      <c r="C68" s="17">
        <v>1.0</v>
      </c>
      <c r="D68" s="21"/>
      <c r="E68" s="21"/>
      <c r="F68" s="49"/>
      <c r="G68" s="50"/>
      <c r="H68" s="50"/>
      <c r="I68" s="50"/>
      <c r="J68" s="50"/>
      <c r="K68" s="51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43" t="s">
        <v>82</v>
      </c>
      <c r="B69" s="7">
        <v>135.0</v>
      </c>
      <c r="C69" s="21">
        <v>2.0</v>
      </c>
      <c r="D69" s="21"/>
      <c r="E69" s="21"/>
      <c r="F69" s="49"/>
      <c r="G69" s="50"/>
      <c r="H69" s="50"/>
      <c r="I69" s="50"/>
      <c r="J69" s="50"/>
      <c r="K69" s="51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43" t="s">
        <v>82</v>
      </c>
      <c r="B70" s="7">
        <v>135.0</v>
      </c>
      <c r="C70" s="21">
        <v>3.0</v>
      </c>
      <c r="D70" s="21"/>
      <c r="E70" s="21"/>
      <c r="F70" s="49"/>
      <c r="G70" s="50"/>
      <c r="H70" s="50"/>
      <c r="I70" s="50"/>
      <c r="J70" s="50"/>
      <c r="K70" s="51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43" t="s">
        <v>82</v>
      </c>
      <c r="B71" s="7">
        <v>135.0</v>
      </c>
      <c r="C71" s="21">
        <v>4.0</v>
      </c>
      <c r="D71" s="21"/>
      <c r="E71" s="21"/>
      <c r="F71" s="49"/>
      <c r="G71" s="50"/>
      <c r="H71" s="50"/>
      <c r="I71" s="50"/>
      <c r="J71" s="50"/>
      <c r="K71" s="51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43" t="s">
        <v>82</v>
      </c>
      <c r="B72" s="7">
        <v>135.0</v>
      </c>
      <c r="C72" s="21">
        <v>5.0</v>
      </c>
      <c r="D72" s="21"/>
      <c r="E72" s="21"/>
      <c r="F72" s="49"/>
      <c r="G72" s="50"/>
      <c r="H72" s="50"/>
      <c r="I72" s="50"/>
      <c r="J72" s="50"/>
      <c r="K72" s="51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6"/>
      <c r="B73" s="7"/>
      <c r="C73" s="17"/>
      <c r="D73" s="7"/>
      <c r="E73" s="9" t="s">
        <v>37</v>
      </c>
      <c r="F73" s="54" t="str">
        <f t="shared" ref="F73:K73" si="29">AVERAGE(F68:F72)</f>
        <v>#DIV/0!</v>
      </c>
      <c r="G73" s="54" t="str">
        <f t="shared" si="29"/>
        <v>#DIV/0!</v>
      </c>
      <c r="H73" s="54" t="str">
        <f t="shared" si="29"/>
        <v>#DIV/0!</v>
      </c>
      <c r="I73" s="54" t="str">
        <f t="shared" si="29"/>
        <v>#DIV/0!</v>
      </c>
      <c r="J73" s="54" t="str">
        <f t="shared" si="29"/>
        <v>#DIV/0!</v>
      </c>
      <c r="K73" s="55" t="str">
        <f t="shared" si="29"/>
        <v>#DIV/0!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43" t="s">
        <v>83</v>
      </c>
      <c r="B74" s="7">
        <v>135.0</v>
      </c>
      <c r="C74" s="17">
        <v>1.0</v>
      </c>
      <c r="D74" s="21"/>
      <c r="E74" s="21"/>
      <c r="F74" s="49"/>
      <c r="G74" s="50"/>
      <c r="H74" s="50"/>
      <c r="I74" s="50"/>
      <c r="J74" s="50"/>
      <c r="K74" s="51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43" t="s">
        <v>83</v>
      </c>
      <c r="B75" s="7">
        <v>135.0</v>
      </c>
      <c r="C75" s="21">
        <v>2.0</v>
      </c>
      <c r="D75" s="21"/>
      <c r="E75" s="21"/>
      <c r="F75" s="56"/>
      <c r="G75" s="57"/>
      <c r="H75" s="57"/>
      <c r="I75" s="57"/>
      <c r="J75" s="57"/>
      <c r="K75" s="58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43" t="s">
        <v>83</v>
      </c>
      <c r="B76" s="7">
        <v>135.0</v>
      </c>
      <c r="C76" s="21">
        <v>3.0</v>
      </c>
      <c r="D76" s="21"/>
      <c r="E76" s="21"/>
      <c r="F76" s="56"/>
      <c r="G76" s="57"/>
      <c r="H76" s="57"/>
      <c r="I76" s="57"/>
      <c r="J76" s="57"/>
      <c r="K76" s="58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43" t="s">
        <v>83</v>
      </c>
      <c r="B77" s="7">
        <v>135.0</v>
      </c>
      <c r="C77" s="21">
        <v>4.0</v>
      </c>
      <c r="D77" s="21"/>
      <c r="E77" s="21"/>
      <c r="F77" s="56"/>
      <c r="G77" s="57"/>
      <c r="H77" s="57"/>
      <c r="I77" s="57"/>
      <c r="J77" s="57"/>
      <c r="K77" s="58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43" t="s">
        <v>83</v>
      </c>
      <c r="B78" s="7">
        <v>135.0</v>
      </c>
      <c r="C78" s="21">
        <v>5.0</v>
      </c>
      <c r="D78" s="21"/>
      <c r="E78" s="21"/>
      <c r="F78" s="56"/>
      <c r="G78" s="57"/>
      <c r="H78" s="57"/>
      <c r="I78" s="57"/>
      <c r="J78" s="57"/>
      <c r="K78" s="58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6"/>
      <c r="B79" s="7"/>
      <c r="C79" s="7"/>
      <c r="D79" s="7"/>
      <c r="E79" s="9" t="s">
        <v>38</v>
      </c>
      <c r="F79" s="54" t="str">
        <f t="shared" ref="F79:K79" si="30">AVERAGE(F74:F78)</f>
        <v>#DIV/0!</v>
      </c>
      <c r="G79" s="54" t="str">
        <f t="shared" si="30"/>
        <v>#DIV/0!</v>
      </c>
      <c r="H79" s="54" t="str">
        <f t="shared" si="30"/>
        <v>#DIV/0!</v>
      </c>
      <c r="I79" s="54" t="str">
        <f t="shared" si="30"/>
        <v>#DIV/0!</v>
      </c>
      <c r="J79" s="54" t="str">
        <f t="shared" si="30"/>
        <v>#DIV/0!</v>
      </c>
      <c r="K79" s="55" t="str">
        <f t="shared" si="30"/>
        <v>#DIV/0!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30"/>
      <c r="B80" s="32"/>
      <c r="C80" s="32"/>
      <c r="D80" s="32"/>
      <c r="E80" s="32" t="s">
        <v>39</v>
      </c>
      <c r="F80" s="61" t="str">
        <f t="shared" ref="F80:K80" si="31">AVERAGE(F62:F66,F68:F72,F74:F78)</f>
        <v>#DIV/0!</v>
      </c>
      <c r="G80" s="61" t="str">
        <f t="shared" si="31"/>
        <v>#DIV/0!</v>
      </c>
      <c r="H80" s="61" t="str">
        <f t="shared" si="31"/>
        <v>#DIV/0!</v>
      </c>
      <c r="I80" s="61" t="str">
        <f t="shared" si="31"/>
        <v>#DIV/0!</v>
      </c>
      <c r="J80" s="61" t="str">
        <f t="shared" si="31"/>
        <v>#DIV/0!</v>
      </c>
      <c r="K80" s="61" t="str">
        <f t="shared" si="31"/>
        <v>#DIV/0!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43" t="s">
        <v>84</v>
      </c>
      <c r="B81" s="7">
        <v>90.0</v>
      </c>
      <c r="C81" s="17">
        <v>1.0</v>
      </c>
      <c r="D81" s="21"/>
      <c r="E81" s="21"/>
      <c r="F81" s="63"/>
      <c r="G81" s="64"/>
      <c r="H81" s="64"/>
      <c r="I81" s="64"/>
      <c r="J81" s="64"/>
      <c r="K81" s="65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43" t="s">
        <v>84</v>
      </c>
      <c r="B82" s="7">
        <v>90.0</v>
      </c>
      <c r="C82" s="21">
        <v>2.0</v>
      </c>
      <c r="D82" s="21"/>
      <c r="E82" s="21"/>
      <c r="F82" s="49"/>
      <c r="G82" s="50"/>
      <c r="H82" s="50"/>
      <c r="I82" s="50"/>
      <c r="J82" s="50"/>
      <c r="K82" s="51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43" t="s">
        <v>84</v>
      </c>
      <c r="B83" s="7">
        <v>90.0</v>
      </c>
      <c r="C83" s="21">
        <v>3.0</v>
      </c>
      <c r="D83" s="21"/>
      <c r="E83" s="21"/>
      <c r="F83" s="49"/>
      <c r="G83" s="50"/>
      <c r="H83" s="50"/>
      <c r="I83" s="50"/>
      <c r="J83" s="50"/>
      <c r="K83" s="51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43" t="s">
        <v>84</v>
      </c>
      <c r="B84" s="7">
        <v>90.0</v>
      </c>
      <c r="C84" s="21">
        <v>4.0</v>
      </c>
      <c r="D84" s="21"/>
      <c r="E84" s="21"/>
      <c r="F84" s="49"/>
      <c r="G84" s="50"/>
      <c r="H84" s="50"/>
      <c r="I84" s="50"/>
      <c r="J84" s="50"/>
      <c r="K84" s="51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43" t="s">
        <v>84</v>
      </c>
      <c r="B85" s="7">
        <v>90.0</v>
      </c>
      <c r="C85" s="21">
        <v>5.0</v>
      </c>
      <c r="D85" s="21"/>
      <c r="E85" s="21"/>
      <c r="F85" s="49"/>
      <c r="G85" s="50"/>
      <c r="H85" s="50"/>
      <c r="I85" s="50"/>
      <c r="J85" s="50"/>
      <c r="K85" s="51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43" t="s">
        <v>84</v>
      </c>
      <c r="B86" s="7">
        <v>90.0</v>
      </c>
      <c r="C86" s="21">
        <v>6.0</v>
      </c>
      <c r="D86" s="21"/>
      <c r="E86" s="21"/>
      <c r="F86" s="49"/>
      <c r="G86" s="50"/>
      <c r="H86" s="50"/>
      <c r="I86" s="50"/>
      <c r="J86" s="50"/>
      <c r="K86" s="51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6"/>
      <c r="B87" s="7"/>
      <c r="C87" s="7"/>
      <c r="D87" s="7"/>
      <c r="E87" s="9" t="s">
        <v>40</v>
      </c>
      <c r="F87" s="54" t="str">
        <f t="shared" ref="F87:K87" si="32">AVERAGE(F81:F85)</f>
        <v>#DIV/0!</v>
      </c>
      <c r="G87" s="54" t="str">
        <f t="shared" si="32"/>
        <v>#DIV/0!</v>
      </c>
      <c r="H87" s="54" t="str">
        <f t="shared" si="32"/>
        <v>#DIV/0!</v>
      </c>
      <c r="I87" s="54" t="str">
        <f t="shared" si="32"/>
        <v>#DIV/0!</v>
      </c>
      <c r="J87" s="54" t="str">
        <f t="shared" si="32"/>
        <v>#DIV/0!</v>
      </c>
      <c r="K87" s="55" t="str">
        <f t="shared" si="32"/>
        <v>#DIV/0!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43" t="s">
        <v>85</v>
      </c>
      <c r="B88" s="7">
        <v>90.0</v>
      </c>
      <c r="C88" s="17">
        <v>1.0</v>
      </c>
      <c r="D88" s="21"/>
      <c r="E88" s="21"/>
      <c r="F88" s="49"/>
      <c r="G88" s="50"/>
      <c r="H88" s="50"/>
      <c r="I88" s="50"/>
      <c r="J88" s="50"/>
      <c r="K88" s="51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43" t="s">
        <v>85</v>
      </c>
      <c r="B89" s="7">
        <v>90.0</v>
      </c>
      <c r="C89" s="21">
        <v>2.0</v>
      </c>
      <c r="D89" s="21"/>
      <c r="E89" s="21"/>
      <c r="F89" s="49"/>
      <c r="G89" s="50"/>
      <c r="H89" s="50"/>
      <c r="I89" s="50"/>
      <c r="J89" s="50"/>
      <c r="K89" s="51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43" t="s">
        <v>85</v>
      </c>
      <c r="B90" s="7">
        <v>90.0</v>
      </c>
      <c r="C90" s="21">
        <v>3.0</v>
      </c>
      <c r="D90" s="21"/>
      <c r="E90" s="21"/>
      <c r="F90" s="49"/>
      <c r="G90" s="50"/>
      <c r="H90" s="50"/>
      <c r="I90" s="50"/>
      <c r="J90" s="50"/>
      <c r="K90" s="51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43" t="s">
        <v>85</v>
      </c>
      <c r="B91" s="7">
        <v>90.0</v>
      </c>
      <c r="C91" s="21">
        <v>4.0</v>
      </c>
      <c r="D91" s="21"/>
      <c r="E91" s="21"/>
      <c r="F91" s="49"/>
      <c r="G91" s="50"/>
      <c r="H91" s="50"/>
      <c r="I91" s="50"/>
      <c r="J91" s="50"/>
      <c r="K91" s="51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43" t="s">
        <v>85</v>
      </c>
      <c r="B92" s="7">
        <v>90.0</v>
      </c>
      <c r="C92" s="21">
        <v>5.0</v>
      </c>
      <c r="D92" s="21"/>
      <c r="E92" s="21"/>
      <c r="F92" s="49"/>
      <c r="G92" s="50"/>
      <c r="H92" s="50"/>
      <c r="I92" s="50"/>
      <c r="J92" s="50"/>
      <c r="K92" s="51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43" t="s">
        <v>85</v>
      </c>
      <c r="B93" s="7">
        <v>90.0</v>
      </c>
      <c r="C93" s="21">
        <v>6.0</v>
      </c>
      <c r="D93" s="21"/>
      <c r="E93" s="21"/>
      <c r="F93" s="49"/>
      <c r="G93" s="50"/>
      <c r="H93" s="50"/>
      <c r="I93" s="50"/>
      <c r="J93" s="50"/>
      <c r="K93" s="51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6"/>
      <c r="B94" s="7"/>
      <c r="C94" s="17"/>
      <c r="D94" s="7"/>
      <c r="E94" s="9" t="s">
        <v>41</v>
      </c>
      <c r="F94" s="54" t="str">
        <f t="shared" ref="F94:K94" si="33">AVERAGE(F88:F92)</f>
        <v>#DIV/0!</v>
      </c>
      <c r="G94" s="54" t="str">
        <f t="shared" si="33"/>
        <v>#DIV/0!</v>
      </c>
      <c r="H94" s="54" t="str">
        <f t="shared" si="33"/>
        <v>#DIV/0!</v>
      </c>
      <c r="I94" s="54" t="str">
        <f t="shared" si="33"/>
        <v>#DIV/0!</v>
      </c>
      <c r="J94" s="54" t="str">
        <f t="shared" si="33"/>
        <v>#DIV/0!</v>
      </c>
      <c r="K94" s="55" t="str">
        <f t="shared" si="33"/>
        <v>#DIV/0!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43" t="s">
        <v>86</v>
      </c>
      <c r="B95" s="7">
        <v>90.0</v>
      </c>
      <c r="C95" s="17">
        <v>1.0</v>
      </c>
      <c r="D95" s="21"/>
      <c r="E95" s="21"/>
      <c r="F95" s="49"/>
      <c r="G95" s="50"/>
      <c r="H95" s="50"/>
      <c r="I95" s="50"/>
      <c r="J95" s="50"/>
      <c r="K95" s="51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43" t="s">
        <v>86</v>
      </c>
      <c r="B96" s="7">
        <v>90.0</v>
      </c>
      <c r="C96" s="21">
        <v>2.0</v>
      </c>
      <c r="D96" s="21"/>
      <c r="E96" s="21"/>
      <c r="F96" s="49"/>
      <c r="G96" s="50"/>
      <c r="H96" s="50"/>
      <c r="I96" s="50"/>
      <c r="J96" s="50"/>
      <c r="K96" s="51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43" t="s">
        <v>86</v>
      </c>
      <c r="B97" s="7">
        <v>90.0</v>
      </c>
      <c r="C97" s="21">
        <v>3.0</v>
      </c>
      <c r="D97" s="21"/>
      <c r="E97" s="21"/>
      <c r="F97" s="49"/>
      <c r="G97" s="50"/>
      <c r="H97" s="50"/>
      <c r="I97" s="50"/>
      <c r="J97" s="50"/>
      <c r="K97" s="51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43" t="s">
        <v>86</v>
      </c>
      <c r="B98" s="7">
        <v>90.0</v>
      </c>
      <c r="C98" s="21">
        <v>4.0</v>
      </c>
      <c r="D98" s="21"/>
      <c r="E98" s="21"/>
      <c r="F98" s="49"/>
      <c r="G98" s="50"/>
      <c r="H98" s="50"/>
      <c r="I98" s="50"/>
      <c r="J98" s="50"/>
      <c r="K98" s="5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43" t="s">
        <v>86</v>
      </c>
      <c r="B99" s="7">
        <v>90.0</v>
      </c>
      <c r="C99" s="21">
        <v>5.0</v>
      </c>
      <c r="D99" s="21"/>
      <c r="E99" s="21"/>
      <c r="F99" s="49"/>
      <c r="G99" s="50"/>
      <c r="H99" s="50"/>
      <c r="I99" s="50"/>
      <c r="J99" s="50"/>
      <c r="K99" s="51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43" t="s">
        <v>86</v>
      </c>
      <c r="B100" s="7">
        <v>90.0</v>
      </c>
      <c r="C100" s="21">
        <v>6.0</v>
      </c>
      <c r="D100" s="21"/>
      <c r="E100" s="21"/>
      <c r="F100" s="49"/>
      <c r="G100" s="50"/>
      <c r="H100" s="50"/>
      <c r="I100" s="50"/>
      <c r="J100" s="50"/>
      <c r="K100" s="51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6"/>
      <c r="B101" s="7"/>
      <c r="C101" s="7"/>
      <c r="D101" s="7"/>
      <c r="E101" s="9" t="s">
        <v>42</v>
      </c>
      <c r="F101" s="54" t="str">
        <f t="shared" ref="F101:K101" si="34">AVERAGE(F95:F99)</f>
        <v>#DIV/0!</v>
      </c>
      <c r="G101" s="54" t="str">
        <f t="shared" si="34"/>
        <v>#DIV/0!</v>
      </c>
      <c r="H101" s="54" t="str">
        <f t="shared" si="34"/>
        <v>#DIV/0!</v>
      </c>
      <c r="I101" s="54" t="str">
        <f t="shared" si="34"/>
        <v>#DIV/0!</v>
      </c>
      <c r="J101" s="54" t="str">
        <f t="shared" si="34"/>
        <v>#DIV/0!</v>
      </c>
      <c r="K101" s="55" t="str">
        <f t="shared" si="34"/>
        <v>#DIV/0!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66"/>
      <c r="B102" s="67" t="s">
        <v>11</v>
      </c>
      <c r="C102" s="67"/>
      <c r="D102" s="67"/>
      <c r="E102" s="32" t="s">
        <v>43</v>
      </c>
      <c r="F102" s="61" t="str">
        <f t="shared" ref="F102:K102" si="35">AVERAGE(F81:F86,F88:F93,F95:F100)</f>
        <v>#DIV/0!</v>
      </c>
      <c r="G102" s="61" t="str">
        <f t="shared" si="35"/>
        <v>#DIV/0!</v>
      </c>
      <c r="H102" s="61" t="str">
        <f t="shared" si="35"/>
        <v>#DIV/0!</v>
      </c>
      <c r="I102" s="61" t="str">
        <f t="shared" si="35"/>
        <v>#DIV/0!</v>
      </c>
      <c r="J102" s="61" t="str">
        <f t="shared" si="35"/>
        <v>#DIV/0!</v>
      </c>
      <c r="K102" s="61" t="str">
        <f t="shared" si="35"/>
        <v>#DIV/0!</v>
      </c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1" t="s">
        <v>87</v>
      </c>
      <c r="D103" s="1" t="s">
        <v>28</v>
      </c>
      <c r="F103" s="68" t="s">
        <v>1</v>
      </c>
      <c r="G103" s="69"/>
      <c r="H103" s="68" t="s">
        <v>2</v>
      </c>
      <c r="I103" s="69"/>
      <c r="J103" s="68" t="s">
        <v>3</v>
      </c>
      <c r="K103" s="70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4" t="s">
        <v>4</v>
      </c>
      <c r="B104" s="4" t="s">
        <v>5</v>
      </c>
      <c r="C104" s="15" t="s">
        <v>29</v>
      </c>
      <c r="D104" s="15" t="s">
        <v>30</v>
      </c>
      <c r="E104" s="15" t="s">
        <v>31</v>
      </c>
      <c r="F104" s="71" t="s">
        <v>6</v>
      </c>
      <c r="G104" s="71" t="s">
        <v>7</v>
      </c>
      <c r="H104" s="71" t="s">
        <v>6</v>
      </c>
      <c r="I104" s="71" t="s">
        <v>7</v>
      </c>
      <c r="J104" s="71" t="s">
        <v>6</v>
      </c>
      <c r="K104" s="72" t="s">
        <v>7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43" t="s">
        <v>88</v>
      </c>
      <c r="B105" s="7">
        <v>180.0</v>
      </c>
      <c r="C105" s="17">
        <v>1.0</v>
      </c>
      <c r="D105" s="13"/>
      <c r="E105" s="13"/>
      <c r="F105" s="49"/>
      <c r="G105" s="50"/>
      <c r="H105" s="50"/>
      <c r="I105" s="50"/>
      <c r="J105" s="50"/>
      <c r="K105" s="51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43" t="s">
        <v>88</v>
      </c>
      <c r="B106" s="7">
        <v>180.0</v>
      </c>
      <c r="C106" s="21">
        <v>2.0</v>
      </c>
      <c r="D106" s="13"/>
      <c r="E106" s="13"/>
      <c r="F106" s="49"/>
      <c r="G106" s="50"/>
      <c r="H106" s="50"/>
      <c r="I106" s="50"/>
      <c r="J106" s="50"/>
      <c r="K106" s="51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43" t="s">
        <v>88</v>
      </c>
      <c r="B107" s="7">
        <v>180.0</v>
      </c>
      <c r="C107" s="21">
        <v>3.0</v>
      </c>
      <c r="D107" s="13"/>
      <c r="E107" s="13"/>
      <c r="F107" s="49"/>
      <c r="G107" s="50"/>
      <c r="H107" s="50"/>
      <c r="I107" s="50"/>
      <c r="J107" s="50"/>
      <c r="K107" s="5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43" t="s">
        <v>88</v>
      </c>
      <c r="B108" s="7">
        <v>180.0</v>
      </c>
      <c r="C108" s="21">
        <v>4.0</v>
      </c>
      <c r="D108" s="22"/>
      <c r="E108" s="22"/>
      <c r="F108" s="49"/>
      <c r="G108" s="50"/>
      <c r="H108" s="50"/>
      <c r="I108" s="50"/>
      <c r="J108" s="50"/>
      <c r="K108" s="51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6"/>
      <c r="B109" s="7"/>
      <c r="C109" s="7"/>
      <c r="D109" s="7"/>
      <c r="E109" s="9" t="s">
        <v>32</v>
      </c>
      <c r="F109" s="54" t="str">
        <f t="shared" ref="F109:K109" si="36">AVERAGE(F105:F108)</f>
        <v>#DIV/0!</v>
      </c>
      <c r="G109" s="54" t="str">
        <f t="shared" si="36"/>
        <v>#DIV/0!</v>
      </c>
      <c r="H109" s="54" t="str">
        <f t="shared" si="36"/>
        <v>#DIV/0!</v>
      </c>
      <c r="I109" s="54" t="str">
        <f t="shared" si="36"/>
        <v>#DIV/0!</v>
      </c>
      <c r="J109" s="54" t="str">
        <f t="shared" si="36"/>
        <v>#DIV/0!</v>
      </c>
      <c r="K109" s="55" t="str">
        <f t="shared" si="36"/>
        <v>#DIV/0!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43" t="s">
        <v>89</v>
      </c>
      <c r="B110" s="7">
        <v>180.0</v>
      </c>
      <c r="C110" s="17">
        <v>1.0</v>
      </c>
      <c r="D110" s="21"/>
      <c r="E110" s="21"/>
      <c r="F110" s="49"/>
      <c r="G110" s="50"/>
      <c r="H110" s="50"/>
      <c r="I110" s="50"/>
      <c r="J110" s="50"/>
      <c r="K110" s="51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43" t="s">
        <v>89</v>
      </c>
      <c r="B111" s="7">
        <v>180.0</v>
      </c>
      <c r="C111" s="21">
        <v>2.0</v>
      </c>
      <c r="D111" s="21"/>
      <c r="E111" s="21"/>
      <c r="F111" s="49"/>
      <c r="G111" s="50"/>
      <c r="H111" s="50"/>
      <c r="I111" s="50"/>
      <c r="J111" s="50"/>
      <c r="K111" s="51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43" t="s">
        <v>89</v>
      </c>
      <c r="B112" s="7">
        <v>180.0</v>
      </c>
      <c r="C112" s="21">
        <v>3.0</v>
      </c>
      <c r="D112" s="21"/>
      <c r="E112" s="21"/>
      <c r="F112" s="49"/>
      <c r="G112" s="50"/>
      <c r="H112" s="50"/>
      <c r="I112" s="50"/>
      <c r="J112" s="50"/>
      <c r="K112" s="51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43" t="s">
        <v>89</v>
      </c>
      <c r="B113" s="7">
        <v>180.0</v>
      </c>
      <c r="C113" s="21">
        <v>4.0</v>
      </c>
      <c r="D113" s="21"/>
      <c r="E113" s="21"/>
      <c r="F113" s="49"/>
      <c r="G113" s="50"/>
      <c r="H113" s="50"/>
      <c r="I113" s="50"/>
      <c r="J113" s="50"/>
      <c r="K113" s="51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6"/>
      <c r="B114" s="7"/>
      <c r="C114" s="7"/>
      <c r="D114" s="7"/>
      <c r="E114" s="9" t="s">
        <v>33</v>
      </c>
      <c r="F114" s="54" t="str">
        <f t="shared" ref="F114:K114" si="37">AVERAGE(F110:F113)</f>
        <v>#DIV/0!</v>
      </c>
      <c r="G114" s="54" t="str">
        <f t="shared" si="37"/>
        <v>#DIV/0!</v>
      </c>
      <c r="H114" s="54" t="str">
        <f t="shared" si="37"/>
        <v>#DIV/0!</v>
      </c>
      <c r="I114" s="54" t="str">
        <f t="shared" si="37"/>
        <v>#DIV/0!</v>
      </c>
      <c r="J114" s="54" t="str">
        <f t="shared" si="37"/>
        <v>#DIV/0!</v>
      </c>
      <c r="K114" s="55" t="str">
        <f t="shared" si="37"/>
        <v>#DIV/0!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43" t="s">
        <v>90</v>
      </c>
      <c r="B115" s="7">
        <v>180.0</v>
      </c>
      <c r="C115" s="17">
        <v>1.0</v>
      </c>
      <c r="D115" s="21"/>
      <c r="E115" s="21"/>
      <c r="F115" s="49"/>
      <c r="G115" s="50"/>
      <c r="H115" s="50"/>
      <c r="I115" s="50"/>
      <c r="J115" s="50"/>
      <c r="K115" s="51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43" t="s">
        <v>90</v>
      </c>
      <c r="B116" s="7">
        <v>180.0</v>
      </c>
      <c r="C116" s="21">
        <v>2.0</v>
      </c>
      <c r="D116" s="21"/>
      <c r="E116" s="21"/>
      <c r="F116" s="56"/>
      <c r="G116" s="57"/>
      <c r="H116" s="57"/>
      <c r="I116" s="57"/>
      <c r="J116" s="57"/>
      <c r="K116" s="58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43" t="s">
        <v>90</v>
      </c>
      <c r="B117" s="7">
        <v>180.0</v>
      </c>
      <c r="C117" s="21">
        <v>3.0</v>
      </c>
      <c r="D117" s="21"/>
      <c r="E117" s="21"/>
      <c r="F117" s="56"/>
      <c r="G117" s="57"/>
      <c r="H117" s="57"/>
      <c r="I117" s="57"/>
      <c r="J117" s="57"/>
      <c r="K117" s="58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43" t="s">
        <v>90</v>
      </c>
      <c r="B118" s="7">
        <v>180.0</v>
      </c>
      <c r="C118" s="21">
        <v>4.0</v>
      </c>
      <c r="D118" s="21"/>
      <c r="E118" s="21"/>
      <c r="F118" s="56"/>
      <c r="G118" s="57"/>
      <c r="H118" s="57"/>
      <c r="I118" s="57"/>
      <c r="J118" s="57"/>
      <c r="K118" s="58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43" t="s">
        <v>90</v>
      </c>
      <c r="B119" s="7">
        <v>180.0</v>
      </c>
      <c r="C119" s="7"/>
      <c r="D119" s="21"/>
      <c r="E119" s="9" t="s">
        <v>34</v>
      </c>
      <c r="F119" s="59" t="str">
        <f t="shared" ref="F119:K119" si="38">AVERAGE(F115:F118)</f>
        <v>#DIV/0!</v>
      </c>
      <c r="G119" s="59" t="str">
        <f t="shared" si="38"/>
        <v>#DIV/0!</v>
      </c>
      <c r="H119" s="59" t="str">
        <f t="shared" si="38"/>
        <v>#DIV/0!</v>
      </c>
      <c r="I119" s="59" t="str">
        <f t="shared" si="38"/>
        <v>#DIV/0!</v>
      </c>
      <c r="J119" s="59" t="str">
        <f t="shared" si="38"/>
        <v>#DIV/0!</v>
      </c>
      <c r="K119" s="60" t="str">
        <f t="shared" si="38"/>
        <v>#DIV/0!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0"/>
      <c r="B120" s="31"/>
      <c r="C120" s="32"/>
      <c r="D120" s="32"/>
      <c r="E120" s="32" t="s">
        <v>35</v>
      </c>
      <c r="F120" s="61" t="str">
        <f t="shared" ref="F120:K120" si="39">AVERAGE(F105:F108,F110:F113,F115:F118)</f>
        <v>#DIV/0!</v>
      </c>
      <c r="G120" s="61" t="str">
        <f t="shared" si="39"/>
        <v>#DIV/0!</v>
      </c>
      <c r="H120" s="61" t="str">
        <f t="shared" si="39"/>
        <v>#DIV/0!</v>
      </c>
      <c r="I120" s="61" t="str">
        <f t="shared" si="39"/>
        <v>#DIV/0!</v>
      </c>
      <c r="J120" s="61" t="str">
        <f t="shared" si="39"/>
        <v>#DIV/0!</v>
      </c>
      <c r="K120" s="62" t="str">
        <f t="shared" si="39"/>
        <v>#DIV/0!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43" t="s">
        <v>91</v>
      </c>
      <c r="B121" s="7">
        <v>135.0</v>
      </c>
      <c r="C121" s="17">
        <v>1.0</v>
      </c>
      <c r="D121" s="21"/>
      <c r="E121" s="21"/>
      <c r="F121" s="63"/>
      <c r="G121" s="64"/>
      <c r="H121" s="64"/>
      <c r="I121" s="64"/>
      <c r="J121" s="64"/>
      <c r="K121" s="65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43" t="s">
        <v>91</v>
      </c>
      <c r="B122" s="7">
        <v>135.0</v>
      </c>
      <c r="C122" s="21">
        <v>2.0</v>
      </c>
      <c r="D122" s="21"/>
      <c r="E122" s="21"/>
      <c r="F122" s="49"/>
      <c r="G122" s="50"/>
      <c r="H122" s="50"/>
      <c r="I122" s="50"/>
      <c r="J122" s="50"/>
      <c r="K122" s="51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43" t="s">
        <v>91</v>
      </c>
      <c r="B123" s="7">
        <v>135.0</v>
      </c>
      <c r="C123" s="21">
        <v>3.0</v>
      </c>
      <c r="D123" s="21"/>
      <c r="E123" s="21"/>
      <c r="F123" s="49"/>
      <c r="G123" s="50"/>
      <c r="H123" s="50"/>
      <c r="I123" s="50"/>
      <c r="J123" s="50"/>
      <c r="K123" s="51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43" t="s">
        <v>91</v>
      </c>
      <c r="B124" s="7">
        <v>135.0</v>
      </c>
      <c r="C124" s="21">
        <v>4.0</v>
      </c>
      <c r="D124" s="21"/>
      <c r="E124" s="21"/>
      <c r="F124" s="49"/>
      <c r="G124" s="50"/>
      <c r="H124" s="50"/>
      <c r="I124" s="50"/>
      <c r="J124" s="50"/>
      <c r="K124" s="51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43" t="s">
        <v>91</v>
      </c>
      <c r="B125" s="7">
        <v>135.0</v>
      </c>
      <c r="C125" s="21">
        <v>5.0</v>
      </c>
      <c r="D125" s="21"/>
      <c r="E125" s="21"/>
      <c r="F125" s="49"/>
      <c r="G125" s="50"/>
      <c r="H125" s="50"/>
      <c r="I125" s="50"/>
      <c r="J125" s="50"/>
      <c r="K125" s="51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6"/>
      <c r="B126" s="7"/>
      <c r="C126" s="7"/>
      <c r="D126" s="7"/>
      <c r="E126" s="9" t="s">
        <v>36</v>
      </c>
      <c r="F126" s="54" t="str">
        <f t="shared" ref="F126:K126" si="40">AVERAGE(F121:F125)</f>
        <v>#DIV/0!</v>
      </c>
      <c r="G126" s="54" t="str">
        <f t="shared" si="40"/>
        <v>#DIV/0!</v>
      </c>
      <c r="H126" s="54" t="str">
        <f t="shared" si="40"/>
        <v>#DIV/0!</v>
      </c>
      <c r="I126" s="54" t="str">
        <f t="shared" si="40"/>
        <v>#DIV/0!</v>
      </c>
      <c r="J126" s="54" t="str">
        <f t="shared" si="40"/>
        <v>#DIV/0!</v>
      </c>
      <c r="K126" s="55" t="str">
        <f t="shared" si="40"/>
        <v>#DIV/0!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43" t="s">
        <v>92</v>
      </c>
      <c r="B127" s="7">
        <v>135.0</v>
      </c>
      <c r="C127" s="17">
        <v>1.0</v>
      </c>
      <c r="D127" s="21"/>
      <c r="E127" s="21"/>
      <c r="F127" s="49"/>
      <c r="G127" s="50"/>
      <c r="H127" s="50"/>
      <c r="I127" s="50"/>
      <c r="J127" s="50"/>
      <c r="K127" s="51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43" t="s">
        <v>92</v>
      </c>
      <c r="B128" s="7">
        <v>135.0</v>
      </c>
      <c r="C128" s="21">
        <v>2.0</v>
      </c>
      <c r="D128" s="21"/>
      <c r="E128" s="21"/>
      <c r="F128" s="49"/>
      <c r="G128" s="50"/>
      <c r="H128" s="50"/>
      <c r="I128" s="50"/>
      <c r="J128" s="50"/>
      <c r="K128" s="51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43" t="s">
        <v>92</v>
      </c>
      <c r="B129" s="7">
        <v>135.0</v>
      </c>
      <c r="C129" s="21">
        <v>3.0</v>
      </c>
      <c r="D129" s="21"/>
      <c r="E129" s="21"/>
      <c r="F129" s="49"/>
      <c r="G129" s="50"/>
      <c r="H129" s="50"/>
      <c r="I129" s="50"/>
      <c r="J129" s="50"/>
      <c r="K129" s="51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43" t="s">
        <v>92</v>
      </c>
      <c r="B130" s="7">
        <v>135.0</v>
      </c>
      <c r="C130" s="21">
        <v>4.0</v>
      </c>
      <c r="D130" s="21"/>
      <c r="E130" s="21"/>
      <c r="F130" s="49"/>
      <c r="G130" s="50"/>
      <c r="H130" s="50"/>
      <c r="I130" s="50"/>
      <c r="J130" s="50"/>
      <c r="K130" s="51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43" t="s">
        <v>92</v>
      </c>
      <c r="B131" s="7">
        <v>135.0</v>
      </c>
      <c r="C131" s="21">
        <v>5.0</v>
      </c>
      <c r="D131" s="21"/>
      <c r="E131" s="21"/>
      <c r="F131" s="49"/>
      <c r="G131" s="50"/>
      <c r="H131" s="50"/>
      <c r="I131" s="50"/>
      <c r="J131" s="50"/>
      <c r="K131" s="51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6"/>
      <c r="B132" s="7"/>
      <c r="C132" s="17"/>
      <c r="D132" s="7"/>
      <c r="E132" s="9" t="s">
        <v>37</v>
      </c>
      <c r="F132" s="54" t="str">
        <f t="shared" ref="F132:K132" si="41">AVERAGE(F127:F131)</f>
        <v>#DIV/0!</v>
      </c>
      <c r="G132" s="54" t="str">
        <f t="shared" si="41"/>
        <v>#DIV/0!</v>
      </c>
      <c r="H132" s="54" t="str">
        <f t="shared" si="41"/>
        <v>#DIV/0!</v>
      </c>
      <c r="I132" s="54" t="str">
        <f t="shared" si="41"/>
        <v>#DIV/0!</v>
      </c>
      <c r="J132" s="54" t="str">
        <f t="shared" si="41"/>
        <v>#DIV/0!</v>
      </c>
      <c r="K132" s="55" t="str">
        <f t="shared" si="41"/>
        <v>#DIV/0!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43" t="s">
        <v>93</v>
      </c>
      <c r="B133" s="7">
        <v>135.0</v>
      </c>
      <c r="C133" s="17">
        <v>1.0</v>
      </c>
      <c r="D133" s="21"/>
      <c r="E133" s="21"/>
      <c r="F133" s="49"/>
      <c r="G133" s="50"/>
      <c r="H133" s="50"/>
      <c r="I133" s="50"/>
      <c r="J133" s="50"/>
      <c r="K133" s="51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43" t="s">
        <v>93</v>
      </c>
      <c r="B134" s="7">
        <v>135.0</v>
      </c>
      <c r="C134" s="21">
        <v>2.0</v>
      </c>
      <c r="D134" s="21"/>
      <c r="E134" s="21"/>
      <c r="F134" s="56"/>
      <c r="G134" s="57"/>
      <c r="H134" s="57"/>
      <c r="I134" s="57"/>
      <c r="J134" s="57"/>
      <c r="K134" s="58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43" t="s">
        <v>93</v>
      </c>
      <c r="B135" s="7">
        <v>135.0</v>
      </c>
      <c r="C135" s="21">
        <v>3.0</v>
      </c>
      <c r="D135" s="21"/>
      <c r="E135" s="21"/>
      <c r="F135" s="56"/>
      <c r="G135" s="57"/>
      <c r="H135" s="57"/>
      <c r="I135" s="57"/>
      <c r="J135" s="57"/>
      <c r="K135" s="58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43" t="s">
        <v>93</v>
      </c>
      <c r="B136" s="7">
        <v>135.0</v>
      </c>
      <c r="C136" s="21">
        <v>4.0</v>
      </c>
      <c r="D136" s="21"/>
      <c r="E136" s="21"/>
      <c r="F136" s="56"/>
      <c r="G136" s="57"/>
      <c r="H136" s="57"/>
      <c r="I136" s="57"/>
      <c r="J136" s="57"/>
      <c r="K136" s="58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43" t="s">
        <v>93</v>
      </c>
      <c r="B137" s="7">
        <v>135.0</v>
      </c>
      <c r="C137" s="21">
        <v>5.0</v>
      </c>
      <c r="D137" s="21"/>
      <c r="E137" s="21"/>
      <c r="F137" s="56"/>
      <c r="G137" s="57"/>
      <c r="H137" s="57"/>
      <c r="I137" s="57"/>
      <c r="J137" s="57"/>
      <c r="K137" s="58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6"/>
      <c r="B138" s="7"/>
      <c r="C138" s="7"/>
      <c r="D138" s="7"/>
      <c r="E138" s="9" t="s">
        <v>38</v>
      </c>
      <c r="F138" s="54" t="str">
        <f t="shared" ref="F138:K138" si="42">AVERAGE(F133:F137)</f>
        <v>#DIV/0!</v>
      </c>
      <c r="G138" s="54" t="str">
        <f t="shared" si="42"/>
        <v>#DIV/0!</v>
      </c>
      <c r="H138" s="54" t="str">
        <f t="shared" si="42"/>
        <v>#DIV/0!</v>
      </c>
      <c r="I138" s="54" t="str">
        <f t="shared" si="42"/>
        <v>#DIV/0!</v>
      </c>
      <c r="J138" s="54" t="str">
        <f t="shared" si="42"/>
        <v>#DIV/0!</v>
      </c>
      <c r="K138" s="55" t="str">
        <f t="shared" si="42"/>
        <v>#DIV/0!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30"/>
      <c r="B139" s="32"/>
      <c r="C139" s="32"/>
      <c r="D139" s="32"/>
      <c r="E139" s="32" t="s">
        <v>39</v>
      </c>
      <c r="F139" s="61" t="str">
        <f t="shared" ref="F139:K139" si="43">AVERAGE(F121:F125,F127:F131,F133:F137)</f>
        <v>#DIV/0!</v>
      </c>
      <c r="G139" s="61" t="str">
        <f t="shared" si="43"/>
        <v>#DIV/0!</v>
      </c>
      <c r="H139" s="61" t="str">
        <f t="shared" si="43"/>
        <v>#DIV/0!</v>
      </c>
      <c r="I139" s="61" t="str">
        <f t="shared" si="43"/>
        <v>#DIV/0!</v>
      </c>
      <c r="J139" s="61" t="str">
        <f t="shared" si="43"/>
        <v>#DIV/0!</v>
      </c>
      <c r="K139" s="61" t="str">
        <f t="shared" si="43"/>
        <v>#DIV/0!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43" t="s">
        <v>94</v>
      </c>
      <c r="B140" s="7">
        <v>90.0</v>
      </c>
      <c r="C140" s="17">
        <v>1.0</v>
      </c>
      <c r="D140" s="21"/>
      <c r="E140" s="21"/>
      <c r="F140" s="63"/>
      <c r="G140" s="64"/>
      <c r="H140" s="64"/>
      <c r="I140" s="64"/>
      <c r="J140" s="64"/>
      <c r="K140" s="65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43" t="s">
        <v>94</v>
      </c>
      <c r="B141" s="7">
        <v>90.0</v>
      </c>
      <c r="C141" s="21">
        <v>2.0</v>
      </c>
      <c r="D141" s="21"/>
      <c r="E141" s="21"/>
      <c r="F141" s="49"/>
      <c r="G141" s="50"/>
      <c r="H141" s="50"/>
      <c r="I141" s="50"/>
      <c r="J141" s="50"/>
      <c r="K141" s="51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43" t="s">
        <v>94</v>
      </c>
      <c r="B142" s="7">
        <v>90.0</v>
      </c>
      <c r="C142" s="21">
        <v>3.0</v>
      </c>
      <c r="D142" s="21"/>
      <c r="E142" s="21"/>
      <c r="F142" s="49"/>
      <c r="G142" s="50"/>
      <c r="H142" s="50"/>
      <c r="I142" s="50"/>
      <c r="J142" s="50"/>
      <c r="K142" s="51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43" t="s">
        <v>94</v>
      </c>
      <c r="B143" s="7">
        <v>90.0</v>
      </c>
      <c r="C143" s="21">
        <v>4.0</v>
      </c>
      <c r="D143" s="21"/>
      <c r="E143" s="21"/>
      <c r="F143" s="49"/>
      <c r="G143" s="50"/>
      <c r="H143" s="50"/>
      <c r="I143" s="50"/>
      <c r="J143" s="50"/>
      <c r="K143" s="51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43" t="s">
        <v>94</v>
      </c>
      <c r="B144" s="7">
        <v>90.0</v>
      </c>
      <c r="C144" s="21">
        <v>5.0</v>
      </c>
      <c r="D144" s="21"/>
      <c r="E144" s="21"/>
      <c r="F144" s="49"/>
      <c r="G144" s="50"/>
      <c r="H144" s="50"/>
      <c r="I144" s="50"/>
      <c r="J144" s="50"/>
      <c r="K144" s="51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43" t="s">
        <v>94</v>
      </c>
      <c r="B145" s="7">
        <v>90.0</v>
      </c>
      <c r="C145" s="21">
        <v>6.0</v>
      </c>
      <c r="D145" s="21"/>
      <c r="E145" s="21"/>
      <c r="F145" s="49"/>
      <c r="G145" s="50"/>
      <c r="H145" s="50"/>
      <c r="I145" s="50"/>
      <c r="J145" s="50"/>
      <c r="K145" s="51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6"/>
      <c r="B146" s="7"/>
      <c r="C146" s="7"/>
      <c r="D146" s="7"/>
      <c r="E146" s="9" t="s">
        <v>40</v>
      </c>
      <c r="F146" s="54" t="str">
        <f t="shared" ref="F146:K146" si="44">AVERAGE(F140:F144)</f>
        <v>#DIV/0!</v>
      </c>
      <c r="G146" s="54" t="str">
        <f t="shared" si="44"/>
        <v>#DIV/0!</v>
      </c>
      <c r="H146" s="54" t="str">
        <f t="shared" si="44"/>
        <v>#DIV/0!</v>
      </c>
      <c r="I146" s="54" t="str">
        <f t="shared" si="44"/>
        <v>#DIV/0!</v>
      </c>
      <c r="J146" s="54" t="str">
        <f t="shared" si="44"/>
        <v>#DIV/0!</v>
      </c>
      <c r="K146" s="55" t="str">
        <f t="shared" si="44"/>
        <v>#DIV/0!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43" t="s">
        <v>95</v>
      </c>
      <c r="B147" s="7">
        <v>90.0</v>
      </c>
      <c r="C147" s="17">
        <v>1.0</v>
      </c>
      <c r="D147" s="21"/>
      <c r="E147" s="21"/>
      <c r="F147" s="49"/>
      <c r="G147" s="50"/>
      <c r="H147" s="50"/>
      <c r="I147" s="50"/>
      <c r="J147" s="50"/>
      <c r="K147" s="51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43" t="s">
        <v>95</v>
      </c>
      <c r="B148" s="7">
        <v>90.0</v>
      </c>
      <c r="C148" s="21">
        <v>2.0</v>
      </c>
      <c r="D148" s="21"/>
      <c r="E148" s="21"/>
      <c r="F148" s="49"/>
      <c r="G148" s="50"/>
      <c r="H148" s="50"/>
      <c r="I148" s="50"/>
      <c r="J148" s="50"/>
      <c r="K148" s="51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43" t="s">
        <v>95</v>
      </c>
      <c r="B149" s="7">
        <v>90.0</v>
      </c>
      <c r="C149" s="21">
        <v>3.0</v>
      </c>
      <c r="D149" s="21"/>
      <c r="E149" s="21"/>
      <c r="F149" s="49"/>
      <c r="G149" s="50"/>
      <c r="H149" s="50"/>
      <c r="I149" s="50"/>
      <c r="J149" s="50"/>
      <c r="K149" s="51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43" t="s">
        <v>95</v>
      </c>
      <c r="B150" s="7">
        <v>90.0</v>
      </c>
      <c r="C150" s="21">
        <v>4.0</v>
      </c>
      <c r="D150" s="21"/>
      <c r="E150" s="21"/>
      <c r="F150" s="49"/>
      <c r="G150" s="50"/>
      <c r="H150" s="50"/>
      <c r="I150" s="50"/>
      <c r="J150" s="50"/>
      <c r="K150" s="51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43" t="s">
        <v>95</v>
      </c>
      <c r="B151" s="7">
        <v>90.0</v>
      </c>
      <c r="C151" s="21">
        <v>5.0</v>
      </c>
      <c r="D151" s="21"/>
      <c r="E151" s="21"/>
      <c r="F151" s="49"/>
      <c r="G151" s="50"/>
      <c r="H151" s="50"/>
      <c r="I151" s="50"/>
      <c r="J151" s="50"/>
      <c r="K151" s="51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43" t="s">
        <v>95</v>
      </c>
      <c r="B152" s="7">
        <v>90.0</v>
      </c>
      <c r="C152" s="21">
        <v>6.0</v>
      </c>
      <c r="D152" s="21"/>
      <c r="E152" s="21"/>
      <c r="F152" s="49"/>
      <c r="G152" s="50"/>
      <c r="H152" s="50"/>
      <c r="I152" s="50"/>
      <c r="J152" s="50"/>
      <c r="K152" s="51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6"/>
      <c r="B153" s="7"/>
      <c r="C153" s="17"/>
      <c r="D153" s="7"/>
      <c r="E153" s="9" t="s">
        <v>41</v>
      </c>
      <c r="F153" s="54" t="str">
        <f t="shared" ref="F153:K153" si="45">AVERAGE(F147:F151)</f>
        <v>#DIV/0!</v>
      </c>
      <c r="G153" s="54" t="str">
        <f t="shared" si="45"/>
        <v>#DIV/0!</v>
      </c>
      <c r="H153" s="54" t="str">
        <f t="shared" si="45"/>
        <v>#DIV/0!</v>
      </c>
      <c r="I153" s="54" t="str">
        <f t="shared" si="45"/>
        <v>#DIV/0!</v>
      </c>
      <c r="J153" s="54" t="str">
        <f t="shared" si="45"/>
        <v>#DIV/0!</v>
      </c>
      <c r="K153" s="55" t="str">
        <f t="shared" si="45"/>
        <v>#DIV/0!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43" t="s">
        <v>96</v>
      </c>
      <c r="B154" s="7">
        <v>90.0</v>
      </c>
      <c r="C154" s="17">
        <v>1.0</v>
      </c>
      <c r="D154" s="21"/>
      <c r="E154" s="21"/>
      <c r="F154" s="49"/>
      <c r="G154" s="50"/>
      <c r="H154" s="50"/>
      <c r="I154" s="50"/>
      <c r="J154" s="50"/>
      <c r="K154" s="51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43" t="s">
        <v>96</v>
      </c>
      <c r="B155" s="7">
        <v>90.0</v>
      </c>
      <c r="C155" s="21">
        <v>2.0</v>
      </c>
      <c r="D155" s="21"/>
      <c r="E155" s="21"/>
      <c r="F155" s="49"/>
      <c r="G155" s="50"/>
      <c r="H155" s="50"/>
      <c r="I155" s="50"/>
      <c r="J155" s="50"/>
      <c r="K155" s="51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43" t="s">
        <v>96</v>
      </c>
      <c r="B156" s="7">
        <v>90.0</v>
      </c>
      <c r="C156" s="21">
        <v>3.0</v>
      </c>
      <c r="D156" s="21"/>
      <c r="E156" s="21"/>
      <c r="F156" s="49"/>
      <c r="G156" s="50"/>
      <c r="H156" s="50"/>
      <c r="I156" s="50"/>
      <c r="J156" s="50"/>
      <c r="K156" s="51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43" t="s">
        <v>96</v>
      </c>
      <c r="B157" s="7">
        <v>90.0</v>
      </c>
      <c r="C157" s="21">
        <v>4.0</v>
      </c>
      <c r="D157" s="21"/>
      <c r="E157" s="21"/>
      <c r="F157" s="49"/>
      <c r="G157" s="50"/>
      <c r="H157" s="50"/>
      <c r="I157" s="50"/>
      <c r="J157" s="50"/>
      <c r="K157" s="51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43" t="s">
        <v>96</v>
      </c>
      <c r="B158" s="7">
        <v>90.0</v>
      </c>
      <c r="C158" s="21">
        <v>5.0</v>
      </c>
      <c r="D158" s="21"/>
      <c r="E158" s="21"/>
      <c r="F158" s="49"/>
      <c r="G158" s="50"/>
      <c r="H158" s="50"/>
      <c r="I158" s="50"/>
      <c r="J158" s="50"/>
      <c r="K158" s="51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43" t="s">
        <v>96</v>
      </c>
      <c r="B159" s="7">
        <v>90.0</v>
      </c>
      <c r="C159" s="21">
        <v>6.0</v>
      </c>
      <c r="D159" s="21"/>
      <c r="E159" s="21"/>
      <c r="F159" s="49"/>
      <c r="G159" s="50"/>
      <c r="H159" s="50"/>
      <c r="I159" s="50"/>
      <c r="J159" s="50"/>
      <c r="K159" s="51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6"/>
      <c r="B160" s="7"/>
      <c r="C160" s="7"/>
      <c r="D160" s="7"/>
      <c r="E160" s="9" t="s">
        <v>42</v>
      </c>
      <c r="F160" s="54" t="str">
        <f t="shared" ref="F160:K160" si="46">AVERAGE(F154:F158)</f>
        <v>#DIV/0!</v>
      </c>
      <c r="G160" s="54" t="str">
        <f t="shared" si="46"/>
        <v>#DIV/0!</v>
      </c>
      <c r="H160" s="54" t="str">
        <f t="shared" si="46"/>
        <v>#DIV/0!</v>
      </c>
      <c r="I160" s="54" t="str">
        <f t="shared" si="46"/>
        <v>#DIV/0!</v>
      </c>
      <c r="J160" s="54" t="str">
        <f t="shared" si="46"/>
        <v>#DIV/0!</v>
      </c>
      <c r="K160" s="55" t="str">
        <f t="shared" si="46"/>
        <v>#DIV/0!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B161" s="9" t="s">
        <v>11</v>
      </c>
      <c r="C161" s="9"/>
      <c r="D161" s="9"/>
      <c r="E161" s="32" t="s">
        <v>43</v>
      </c>
      <c r="F161" s="61" t="str">
        <f t="shared" ref="F161:K161" si="47">AVERAGE(F140:F145,F147:F152,F154:F159)</f>
        <v>#DIV/0!</v>
      </c>
      <c r="G161" s="61" t="str">
        <f t="shared" si="47"/>
        <v>#DIV/0!</v>
      </c>
      <c r="H161" s="61" t="str">
        <f t="shared" si="47"/>
        <v>#DIV/0!</v>
      </c>
      <c r="I161" s="61" t="str">
        <f t="shared" si="47"/>
        <v>#DIV/0!</v>
      </c>
      <c r="J161" s="61" t="str">
        <f t="shared" si="47"/>
        <v>#DIV/0!</v>
      </c>
      <c r="K161" s="61" t="str">
        <f t="shared" si="47"/>
        <v>#DIV/0!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B162" s="1"/>
      <c r="C162" s="1"/>
      <c r="D162" s="1"/>
      <c r="E162" s="1"/>
      <c r="F162" s="2" t="s">
        <v>1</v>
      </c>
      <c r="G162" s="3"/>
      <c r="H162" s="2" t="s">
        <v>2</v>
      </c>
      <c r="I162" s="3"/>
      <c r="J162" s="2" t="s">
        <v>3</v>
      </c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0"/>
    <col customWidth="1" min="5" max="5" width="14.63"/>
  </cols>
  <sheetData>
    <row r="1">
      <c r="A1" s="1" t="s">
        <v>56</v>
      </c>
      <c r="B1" s="1" t="s">
        <v>57</v>
      </c>
      <c r="D1" s="1" t="s">
        <v>28</v>
      </c>
      <c r="F1" s="2" t="s">
        <v>97</v>
      </c>
      <c r="G1" s="2" t="s">
        <v>98</v>
      </c>
      <c r="H1" s="2" t="s">
        <v>99</v>
      </c>
      <c r="I1" s="13"/>
    </row>
    <row r="2">
      <c r="A2" s="4" t="s">
        <v>4</v>
      </c>
      <c r="B2" s="4" t="s">
        <v>5</v>
      </c>
      <c r="C2" s="15" t="s">
        <v>29</v>
      </c>
      <c r="D2" s="15" t="s">
        <v>30</v>
      </c>
      <c r="E2" s="15" t="s">
        <v>31</v>
      </c>
      <c r="F2" s="73" t="s">
        <v>100</v>
      </c>
      <c r="G2" s="73" t="s">
        <v>100</v>
      </c>
      <c r="H2" s="73" t="s">
        <v>100</v>
      </c>
      <c r="I2" s="13"/>
    </row>
    <row r="3">
      <c r="A3" s="43" t="s">
        <v>59</v>
      </c>
      <c r="B3" s="7">
        <v>180.0</v>
      </c>
      <c r="C3" s="17">
        <v>1.0</v>
      </c>
      <c r="D3" s="13"/>
      <c r="E3" s="13"/>
      <c r="F3" s="49">
        <v>0.98507210510656</v>
      </c>
      <c r="G3" s="49">
        <v>0.999600763228969</v>
      </c>
      <c r="H3" s="49">
        <v>1.05586777144764</v>
      </c>
      <c r="I3" s="20"/>
    </row>
    <row r="4">
      <c r="A4" s="43" t="s">
        <v>59</v>
      </c>
      <c r="B4" s="7">
        <v>180.0</v>
      </c>
      <c r="C4" s="21">
        <v>2.0</v>
      </c>
      <c r="D4" s="13"/>
      <c r="E4" s="13"/>
      <c r="F4" s="49">
        <v>0.974877630283979</v>
      </c>
      <c r="G4" s="49">
        <v>1.04645970122605</v>
      </c>
      <c r="H4" s="49">
        <v>1.03023655051707</v>
      </c>
      <c r="I4" s="20"/>
    </row>
    <row r="5">
      <c r="A5" s="43" t="s">
        <v>59</v>
      </c>
      <c r="B5" s="7">
        <v>180.0</v>
      </c>
      <c r="C5" s="21">
        <v>3.0</v>
      </c>
      <c r="D5" s="13"/>
      <c r="E5" s="13"/>
      <c r="F5" s="49">
        <v>1.09660914570645</v>
      </c>
      <c r="G5" s="49"/>
      <c r="H5" s="49"/>
      <c r="I5" s="20"/>
    </row>
    <row r="6">
      <c r="A6" s="6"/>
      <c r="B6" s="7"/>
      <c r="C6" s="7"/>
      <c r="D6" s="7"/>
      <c r="E6" s="9" t="s">
        <v>32</v>
      </c>
      <c r="F6" s="54">
        <f t="shared" ref="F6:H6" si="1">AVERAGE(F3:F5)</f>
        <v>1.01885296</v>
      </c>
      <c r="G6" s="54">
        <f t="shared" si="1"/>
        <v>1.023030232</v>
      </c>
      <c r="H6" s="54">
        <f t="shared" si="1"/>
        <v>1.043052161</v>
      </c>
      <c r="I6" s="20"/>
    </row>
    <row r="7">
      <c r="A7" s="43" t="s">
        <v>61</v>
      </c>
      <c r="B7" s="7">
        <v>180.0</v>
      </c>
      <c r="C7" s="17">
        <v>1.0</v>
      </c>
      <c r="D7" s="21"/>
      <c r="E7" s="21"/>
      <c r="F7" s="49">
        <v>1.03705229854691</v>
      </c>
      <c r="G7" s="49">
        <v>1.11350214288006</v>
      </c>
      <c r="H7" s="49">
        <v>0.932391980356162</v>
      </c>
      <c r="I7" s="20"/>
    </row>
    <row r="8">
      <c r="A8" s="43" t="s">
        <v>61</v>
      </c>
      <c r="B8" s="7">
        <v>180.0</v>
      </c>
      <c r="C8" s="21">
        <v>2.0</v>
      </c>
      <c r="D8" s="21"/>
      <c r="E8" s="21"/>
      <c r="F8" s="49">
        <v>0.952462471693484</v>
      </c>
      <c r="G8" s="49">
        <v>1.03564607029901</v>
      </c>
      <c r="H8" s="49">
        <v>0.997006226741499</v>
      </c>
      <c r="I8" s="20"/>
    </row>
    <row r="9">
      <c r="A9" s="43" t="s">
        <v>61</v>
      </c>
      <c r="B9" s="7">
        <v>180.0</v>
      </c>
      <c r="C9" s="21">
        <v>3.0</v>
      </c>
      <c r="D9" s="21"/>
      <c r="E9" s="21"/>
      <c r="F9" s="49">
        <v>0.954775315361465</v>
      </c>
      <c r="G9" s="49"/>
      <c r="H9" s="49"/>
      <c r="I9" s="20"/>
    </row>
    <row r="10">
      <c r="A10" s="6"/>
      <c r="B10" s="7"/>
      <c r="C10" s="7"/>
      <c r="D10" s="7"/>
      <c r="E10" s="9" t="s">
        <v>33</v>
      </c>
      <c r="F10" s="54">
        <f t="shared" ref="F10:H10" si="2">AVERAGE(F7:F9)</f>
        <v>0.9814300285</v>
      </c>
      <c r="G10" s="54">
        <f t="shared" si="2"/>
        <v>1.074574107</v>
      </c>
      <c r="H10" s="54">
        <f t="shared" si="2"/>
        <v>0.9646991035</v>
      </c>
      <c r="I10" s="20"/>
    </row>
    <row r="11">
      <c r="A11" s="43" t="s">
        <v>63</v>
      </c>
      <c r="B11" s="7">
        <v>180.0</v>
      </c>
      <c r="C11" s="17">
        <v>1.0</v>
      </c>
      <c r="D11" s="21"/>
      <c r="E11" s="21"/>
      <c r="F11" s="49">
        <v>0.994835965321402</v>
      </c>
      <c r="G11" s="49">
        <v>1.08633413993907</v>
      </c>
      <c r="H11" s="49">
        <v>1.0138248804327</v>
      </c>
      <c r="I11" s="20"/>
    </row>
    <row r="12">
      <c r="A12" s="43" t="s">
        <v>63</v>
      </c>
      <c r="B12" s="7">
        <v>180.0</v>
      </c>
      <c r="C12" s="21">
        <v>2.0</v>
      </c>
      <c r="D12" s="21"/>
      <c r="E12" s="21"/>
      <c r="F12" s="56">
        <v>1.04877411523626</v>
      </c>
      <c r="G12" s="56">
        <v>1.03875023371168</v>
      </c>
      <c r="H12" s="56">
        <v>1.06047979764912</v>
      </c>
      <c r="I12" s="20"/>
    </row>
    <row r="13">
      <c r="A13" s="43" t="s">
        <v>63</v>
      </c>
      <c r="B13" s="7">
        <v>180.0</v>
      </c>
      <c r="C13" s="7"/>
      <c r="D13" s="21"/>
      <c r="E13" s="9" t="s">
        <v>34</v>
      </c>
      <c r="F13" s="59"/>
      <c r="G13" s="59"/>
      <c r="H13" s="59"/>
      <c r="I13" s="20"/>
    </row>
    <row r="14">
      <c r="A14" s="30"/>
      <c r="B14" s="31"/>
      <c r="C14" s="32"/>
      <c r="D14" s="32"/>
      <c r="E14" s="32" t="s">
        <v>35</v>
      </c>
      <c r="F14" s="61">
        <f t="shared" ref="F14:H14" si="3">AVERAGE(F3:F5,F7:F9,F11:F12)</f>
        <v>1.005557381</v>
      </c>
      <c r="G14" s="61">
        <f t="shared" si="3"/>
        <v>1.053382175</v>
      </c>
      <c r="H14" s="61">
        <f t="shared" si="3"/>
        <v>1.014967868</v>
      </c>
      <c r="I14" s="35"/>
    </row>
    <row r="15">
      <c r="A15" s="43" t="s">
        <v>65</v>
      </c>
      <c r="B15" s="7">
        <v>135.0</v>
      </c>
      <c r="C15" s="17">
        <v>1.0</v>
      </c>
      <c r="D15" s="21"/>
      <c r="E15" s="21"/>
      <c r="F15" s="63">
        <v>0.929845843230467</v>
      </c>
      <c r="G15" s="63">
        <v>0.945065242398038</v>
      </c>
      <c r="H15" s="63">
        <v>0.9159185361005</v>
      </c>
      <c r="I15" s="20"/>
    </row>
    <row r="16">
      <c r="A16" s="43" t="s">
        <v>65</v>
      </c>
      <c r="B16" s="7">
        <v>135.0</v>
      </c>
      <c r="C16" s="21">
        <v>2.0</v>
      </c>
      <c r="D16" s="21"/>
      <c r="E16" s="21"/>
      <c r="F16" s="49">
        <v>0.93213476456781</v>
      </c>
      <c r="G16" s="49">
        <v>0.957912511054397</v>
      </c>
      <c r="H16" s="49">
        <v>0.816207128238499</v>
      </c>
      <c r="I16" s="20"/>
    </row>
    <row r="17">
      <c r="A17" s="43" t="s">
        <v>65</v>
      </c>
      <c r="B17" s="7">
        <v>135.0</v>
      </c>
      <c r="C17" s="21">
        <v>3.0</v>
      </c>
      <c r="D17" s="21"/>
      <c r="E17" s="21"/>
      <c r="F17" s="49">
        <v>0.933546188836841</v>
      </c>
      <c r="G17" s="49"/>
      <c r="H17" s="49"/>
      <c r="I17" s="20"/>
    </row>
    <row r="18">
      <c r="A18" s="6"/>
      <c r="B18" s="7"/>
      <c r="C18" s="7"/>
      <c r="D18" s="7"/>
      <c r="E18" s="9" t="s">
        <v>36</v>
      </c>
      <c r="F18" s="54">
        <f t="shared" ref="F18:H18" si="4">AVERAGE(F15:F17)</f>
        <v>0.9318422655</v>
      </c>
      <c r="G18" s="54">
        <f t="shared" si="4"/>
        <v>0.9514888767</v>
      </c>
      <c r="H18" s="54">
        <f t="shared" si="4"/>
        <v>0.8660628322</v>
      </c>
      <c r="I18" s="20"/>
    </row>
    <row r="19">
      <c r="A19" s="43" t="s">
        <v>67</v>
      </c>
      <c r="B19" s="7">
        <v>135.0</v>
      </c>
      <c r="C19" s="17">
        <v>1.0</v>
      </c>
      <c r="D19" s="21"/>
      <c r="E19" s="21"/>
      <c r="F19" s="49">
        <v>0.912679118312779</v>
      </c>
      <c r="G19" s="49">
        <v>0.95239159552579</v>
      </c>
      <c r="H19" s="49">
        <v>0.856753692923727</v>
      </c>
      <c r="I19" s="20"/>
    </row>
    <row r="20">
      <c r="A20" s="43" t="s">
        <v>67</v>
      </c>
      <c r="B20" s="7">
        <v>135.0</v>
      </c>
      <c r="C20" s="21">
        <v>2.0</v>
      </c>
      <c r="D20" s="21"/>
      <c r="E20" s="21"/>
      <c r="F20" s="49">
        <v>0.89181018518429</v>
      </c>
      <c r="G20" s="49">
        <v>0.821824836390183</v>
      </c>
      <c r="H20" s="49">
        <v>0.907782705999362</v>
      </c>
      <c r="I20" s="20"/>
    </row>
    <row r="21">
      <c r="A21" s="43" t="s">
        <v>67</v>
      </c>
      <c r="B21" s="7">
        <v>135.0</v>
      </c>
      <c r="C21" s="21">
        <v>3.0</v>
      </c>
      <c r="D21" s="21"/>
      <c r="E21" s="21"/>
      <c r="F21" s="49">
        <v>0.96313533618474</v>
      </c>
      <c r="G21" s="49"/>
      <c r="H21" s="49"/>
      <c r="I21" s="20"/>
    </row>
    <row r="22">
      <c r="A22" s="6"/>
      <c r="B22" s="7"/>
      <c r="C22" s="17"/>
      <c r="D22" s="7"/>
      <c r="E22" s="9" t="s">
        <v>37</v>
      </c>
      <c r="F22" s="54">
        <f t="shared" ref="F22:H22" si="5">AVERAGE(F19:F21)</f>
        <v>0.9225415466</v>
      </c>
      <c r="G22" s="54">
        <f t="shared" si="5"/>
        <v>0.887108216</v>
      </c>
      <c r="H22" s="54">
        <f t="shared" si="5"/>
        <v>0.8822681995</v>
      </c>
      <c r="I22" s="20"/>
    </row>
    <row r="23">
      <c r="A23" s="43" t="s">
        <v>69</v>
      </c>
      <c r="B23" s="7">
        <v>135.0</v>
      </c>
      <c r="C23" s="17">
        <v>1.0</v>
      </c>
      <c r="D23" s="21"/>
      <c r="E23" s="21"/>
      <c r="F23" s="49">
        <v>0.783943710803228</v>
      </c>
      <c r="G23" s="49">
        <v>0.880882771479997</v>
      </c>
      <c r="H23" s="49">
        <v>0.878474643441493</v>
      </c>
      <c r="I23" s="20"/>
    </row>
    <row r="24">
      <c r="A24" s="43" t="s">
        <v>69</v>
      </c>
      <c r="B24" s="7">
        <v>135.0</v>
      </c>
      <c r="C24" s="21">
        <v>2.0</v>
      </c>
      <c r="D24" s="21"/>
      <c r="E24" s="21"/>
      <c r="F24" s="56">
        <v>0.882460359072603</v>
      </c>
      <c r="G24" s="56">
        <v>0.957747397449666</v>
      </c>
      <c r="H24" s="56">
        <v>0.90239193907629</v>
      </c>
      <c r="I24" s="20"/>
    </row>
    <row r="25">
      <c r="A25" s="43" t="s">
        <v>69</v>
      </c>
      <c r="B25" s="7">
        <v>135.0</v>
      </c>
      <c r="C25" s="21">
        <v>3.0</v>
      </c>
      <c r="D25" s="21"/>
      <c r="E25" s="21"/>
      <c r="F25" s="56">
        <v>0.949880275329503</v>
      </c>
      <c r="G25" s="56"/>
      <c r="H25" s="56"/>
      <c r="I25" s="20"/>
    </row>
    <row r="26">
      <c r="A26" s="6"/>
      <c r="B26" s="7"/>
      <c r="C26" s="7"/>
      <c r="D26" s="7"/>
      <c r="E26" s="9" t="s">
        <v>38</v>
      </c>
      <c r="F26" s="54">
        <f t="shared" ref="F26:H26" si="6">AVERAGE(F23:F25)</f>
        <v>0.8720947817</v>
      </c>
      <c r="G26" s="54">
        <f t="shared" si="6"/>
        <v>0.9193150845</v>
      </c>
      <c r="H26" s="54">
        <f t="shared" si="6"/>
        <v>0.8904332913</v>
      </c>
      <c r="I26" s="20"/>
    </row>
    <row r="27">
      <c r="A27" s="30"/>
      <c r="B27" s="32"/>
      <c r="C27" s="32"/>
      <c r="D27" s="32"/>
      <c r="E27" s="32" t="s">
        <v>39</v>
      </c>
      <c r="F27" s="61">
        <f t="shared" ref="F27:H27" si="7">AVERAGE(F15:F17,F19:F21,F23:F25)</f>
        <v>0.9088261979</v>
      </c>
      <c r="G27" s="61">
        <f t="shared" si="7"/>
        <v>0.919304059</v>
      </c>
      <c r="H27" s="61">
        <f t="shared" si="7"/>
        <v>0.8795881076</v>
      </c>
      <c r="I27" s="35"/>
    </row>
    <row r="28">
      <c r="A28" s="43" t="s">
        <v>71</v>
      </c>
      <c r="B28" s="7">
        <v>90.0</v>
      </c>
      <c r="C28" s="17">
        <v>1.0</v>
      </c>
      <c r="D28" s="21"/>
      <c r="E28" s="21"/>
      <c r="F28" s="63">
        <v>0.64367152291571</v>
      </c>
      <c r="G28" s="63">
        <v>0.735732008176959</v>
      </c>
      <c r="H28" s="63">
        <v>0.544887584948919</v>
      </c>
      <c r="I28" s="20"/>
    </row>
    <row r="29">
      <c r="A29" s="43" t="s">
        <v>71</v>
      </c>
      <c r="B29" s="7">
        <v>90.0</v>
      </c>
      <c r="C29" s="21">
        <v>2.0</v>
      </c>
      <c r="D29" s="21"/>
      <c r="E29" s="21"/>
      <c r="F29" s="49">
        <v>0.585829128175348</v>
      </c>
      <c r="G29" s="49">
        <v>0.751879539091706</v>
      </c>
      <c r="H29" s="49">
        <v>0.473655501745027</v>
      </c>
      <c r="I29" s="20"/>
    </row>
    <row r="30">
      <c r="A30" s="43" t="s">
        <v>71</v>
      </c>
      <c r="B30" s="7">
        <v>90.0</v>
      </c>
      <c r="C30" s="21">
        <v>3.0</v>
      </c>
      <c r="D30" s="21"/>
      <c r="E30" s="21"/>
      <c r="F30" s="49">
        <v>0.623916646584625</v>
      </c>
      <c r="G30" s="49">
        <v>0.701797033978365</v>
      </c>
      <c r="H30" s="49">
        <v>0.610788753124166</v>
      </c>
      <c r="I30" s="20"/>
    </row>
    <row r="31">
      <c r="A31" s="43" t="s">
        <v>71</v>
      </c>
      <c r="B31" s="7">
        <v>90.0</v>
      </c>
      <c r="C31" s="21">
        <v>4.0</v>
      </c>
      <c r="D31" s="21"/>
      <c r="E31" s="21"/>
      <c r="F31" s="49">
        <v>0.616233166010439</v>
      </c>
      <c r="G31" s="49"/>
      <c r="H31" s="49"/>
      <c r="I31" s="20"/>
    </row>
    <row r="32">
      <c r="A32" s="6"/>
      <c r="B32" s="7"/>
      <c r="C32" s="7"/>
      <c r="D32" s="7"/>
      <c r="E32" s="9" t="s">
        <v>40</v>
      </c>
      <c r="F32" s="54">
        <f t="shared" ref="F32:H32" si="8">AVERAGE(F28:F31)</f>
        <v>0.6174126159</v>
      </c>
      <c r="G32" s="54">
        <f t="shared" si="8"/>
        <v>0.7298028604</v>
      </c>
      <c r="H32" s="54">
        <f t="shared" si="8"/>
        <v>0.5431106133</v>
      </c>
      <c r="I32" s="20"/>
    </row>
    <row r="33">
      <c r="A33" s="43" t="s">
        <v>73</v>
      </c>
      <c r="B33" s="7">
        <v>90.0</v>
      </c>
      <c r="C33" s="17">
        <v>1.0</v>
      </c>
      <c r="D33" s="21"/>
      <c r="E33" s="21"/>
      <c r="F33" s="49">
        <v>0.64367152291571</v>
      </c>
      <c r="G33" s="49">
        <v>0.712779947420505</v>
      </c>
      <c r="H33" s="49">
        <v>0.584664488362667</v>
      </c>
      <c r="I33" s="20"/>
    </row>
    <row r="34">
      <c r="A34" s="43" t="s">
        <v>73</v>
      </c>
      <c r="B34" s="7">
        <v>90.0</v>
      </c>
      <c r="C34" s="21">
        <v>2.0</v>
      </c>
      <c r="D34" s="21"/>
      <c r="E34" s="21"/>
      <c r="F34" s="49">
        <v>0.5279106068397</v>
      </c>
      <c r="G34" s="49">
        <v>0.709956480735761</v>
      </c>
      <c r="H34" s="49">
        <v>0.550272070350311</v>
      </c>
      <c r="I34" s="20"/>
    </row>
    <row r="35">
      <c r="A35" s="43" t="s">
        <v>73</v>
      </c>
      <c r="B35" s="7">
        <v>90.0</v>
      </c>
      <c r="C35" s="21">
        <v>3.0</v>
      </c>
      <c r="D35" s="21"/>
      <c r="E35" s="21"/>
      <c r="F35" s="49">
        <v>0.621262264043878</v>
      </c>
      <c r="G35" s="49">
        <v>0.703514513224779</v>
      </c>
      <c r="H35" s="49">
        <v>0.543202380022458</v>
      </c>
      <c r="I35" s="20"/>
    </row>
    <row r="36">
      <c r="A36" s="43" t="s">
        <v>73</v>
      </c>
      <c r="B36" s="7">
        <v>90.0</v>
      </c>
      <c r="C36" s="21">
        <v>4.0</v>
      </c>
      <c r="D36" s="21"/>
      <c r="E36" s="21"/>
      <c r="F36" s="49">
        <v>0.526972173063457</v>
      </c>
      <c r="G36" s="49"/>
      <c r="H36" s="49"/>
      <c r="I36" s="20"/>
    </row>
    <row r="37">
      <c r="A37" s="43" t="s">
        <v>73</v>
      </c>
      <c r="B37" s="7">
        <v>90.0</v>
      </c>
      <c r="C37" s="21">
        <v>5.0</v>
      </c>
      <c r="D37" s="21"/>
      <c r="E37" s="21"/>
      <c r="F37" s="49">
        <v>0.460993813698732</v>
      </c>
      <c r="G37" s="49"/>
      <c r="H37" s="49"/>
      <c r="I37" s="20"/>
    </row>
    <row r="38">
      <c r="A38" s="6"/>
      <c r="B38" s="7"/>
      <c r="C38" s="17"/>
      <c r="D38" s="7"/>
      <c r="E38" s="9" t="s">
        <v>41</v>
      </c>
      <c r="F38" s="54">
        <f t="shared" ref="F38:H38" si="9">AVERAGE(F33:F37)</f>
        <v>0.5561620761</v>
      </c>
      <c r="G38" s="54">
        <f t="shared" si="9"/>
        <v>0.7087503138</v>
      </c>
      <c r="H38" s="54">
        <f t="shared" si="9"/>
        <v>0.5593796462</v>
      </c>
      <c r="I38" s="20"/>
    </row>
    <row r="39">
      <c r="A39" s="43" t="s">
        <v>75</v>
      </c>
      <c r="B39" s="7">
        <v>90.0</v>
      </c>
      <c r="C39" s="17">
        <v>1.0</v>
      </c>
      <c r="D39" s="21"/>
      <c r="E39" s="21"/>
      <c r="F39" s="49">
        <v>0.591441250879825</v>
      </c>
      <c r="G39" s="49">
        <v>0.74978470469934</v>
      </c>
      <c r="H39" s="49">
        <v>0.506801602192739</v>
      </c>
      <c r="I39" s="20"/>
    </row>
    <row r="40">
      <c r="A40" s="43" t="s">
        <v>75</v>
      </c>
      <c r="B40" s="7">
        <v>90.0</v>
      </c>
      <c r="C40" s="21">
        <v>2.0</v>
      </c>
      <c r="D40" s="21"/>
      <c r="E40" s="21"/>
      <c r="F40" s="49">
        <v>0.515323153831249</v>
      </c>
      <c r="G40" s="49">
        <v>0.740736598228926</v>
      </c>
      <c r="H40" s="49">
        <v>0.520168756503786</v>
      </c>
      <c r="I40" s="20"/>
    </row>
    <row r="41">
      <c r="A41" s="43" t="s">
        <v>75</v>
      </c>
      <c r="B41" s="7">
        <v>90.0</v>
      </c>
      <c r="C41" s="21">
        <v>3.0</v>
      </c>
      <c r="D41" s="21"/>
      <c r="E41" s="21"/>
      <c r="F41" s="49">
        <v>0.496673634527202</v>
      </c>
      <c r="G41" s="49">
        <v>0.724421755667029</v>
      </c>
      <c r="H41" s="49">
        <v>0.59375813107526</v>
      </c>
      <c r="I41" s="20"/>
    </row>
    <row r="42">
      <c r="A42" s="43" t="s">
        <v>75</v>
      </c>
      <c r="B42" s="7">
        <v>90.0</v>
      </c>
      <c r="C42" s="21">
        <v>4.0</v>
      </c>
      <c r="D42" s="21"/>
      <c r="E42" s="21"/>
      <c r="F42" s="49">
        <v>0.523473332839047</v>
      </c>
      <c r="G42" s="49"/>
      <c r="H42" s="49"/>
      <c r="I42" s="20"/>
    </row>
    <row r="43">
      <c r="A43" s="6"/>
      <c r="B43" s="7"/>
      <c r="C43" s="7"/>
      <c r="D43" s="7"/>
      <c r="E43" s="9" t="s">
        <v>42</v>
      </c>
      <c r="F43" s="54">
        <f t="shared" ref="F43:H43" si="10">AVERAGE(F39:F42)</f>
        <v>0.531727843</v>
      </c>
      <c r="G43" s="54">
        <f t="shared" si="10"/>
        <v>0.7383143529</v>
      </c>
      <c r="H43" s="54">
        <f t="shared" si="10"/>
        <v>0.5402428299</v>
      </c>
      <c r="I43" s="20"/>
    </row>
    <row r="44">
      <c r="A44" s="66"/>
      <c r="B44" s="67" t="s">
        <v>11</v>
      </c>
      <c r="C44" s="67"/>
      <c r="D44" s="67"/>
      <c r="E44" s="32" t="s">
        <v>43</v>
      </c>
      <c r="F44" s="61">
        <f t="shared" ref="F44:H44" si="11">AVERAGE(F28:F31,F33:F37,F39:F42)</f>
        <v>0.5674901705</v>
      </c>
      <c r="G44" s="61">
        <f t="shared" si="11"/>
        <v>0.725622509</v>
      </c>
      <c r="H44" s="61">
        <f t="shared" si="11"/>
        <v>0.5475776965</v>
      </c>
      <c r="I44" s="35"/>
    </row>
    <row r="45">
      <c r="I45" s="14"/>
    </row>
    <row r="46">
      <c r="I46" s="14"/>
    </row>
    <row r="47">
      <c r="I47" s="14"/>
    </row>
    <row r="48">
      <c r="I48" s="14"/>
    </row>
    <row r="49">
      <c r="I49" s="14"/>
    </row>
    <row r="50">
      <c r="I50" s="14"/>
    </row>
    <row r="51">
      <c r="I51" s="14"/>
    </row>
    <row r="52">
      <c r="I52" s="14"/>
    </row>
    <row r="53">
      <c r="I53" s="14"/>
    </row>
    <row r="54">
      <c r="I54" s="14"/>
    </row>
    <row r="55">
      <c r="I55" s="14"/>
    </row>
    <row r="56">
      <c r="I56" s="14"/>
    </row>
    <row r="57">
      <c r="I57" s="14"/>
    </row>
    <row r="58">
      <c r="I58" s="14"/>
    </row>
    <row r="59">
      <c r="I59" s="14"/>
    </row>
    <row r="60">
      <c r="I60" s="14"/>
    </row>
    <row r="61">
      <c r="I61" s="14"/>
    </row>
    <row r="62">
      <c r="I62" s="14"/>
    </row>
    <row r="63">
      <c r="I63" s="14"/>
    </row>
    <row r="64">
      <c r="I64" s="14"/>
    </row>
    <row r="65">
      <c r="I65" s="14"/>
    </row>
    <row r="66">
      <c r="I66" s="14"/>
    </row>
    <row r="67">
      <c r="I67" s="14"/>
    </row>
    <row r="68">
      <c r="I68" s="14"/>
    </row>
    <row r="69">
      <c r="I69" s="14"/>
    </row>
    <row r="70">
      <c r="I70" s="14"/>
    </row>
    <row r="71">
      <c r="I71" s="14"/>
    </row>
    <row r="72">
      <c r="I72" s="14"/>
    </row>
    <row r="73">
      <c r="I73" s="14"/>
    </row>
    <row r="74">
      <c r="I74" s="14"/>
    </row>
    <row r="75">
      <c r="I75" s="14"/>
    </row>
    <row r="76">
      <c r="I76" s="14"/>
    </row>
    <row r="77">
      <c r="I77" s="14"/>
    </row>
    <row r="78">
      <c r="I78" s="14"/>
    </row>
    <row r="79">
      <c r="I79" s="14"/>
    </row>
    <row r="80">
      <c r="I80" s="14"/>
    </row>
    <row r="81">
      <c r="I81" s="14"/>
    </row>
    <row r="82">
      <c r="I82" s="14"/>
    </row>
    <row r="83">
      <c r="I83" s="14"/>
    </row>
    <row r="84">
      <c r="I84" s="14"/>
    </row>
    <row r="85">
      <c r="I85" s="14"/>
    </row>
    <row r="86">
      <c r="I86" s="14"/>
    </row>
    <row r="87">
      <c r="I87" s="14"/>
    </row>
    <row r="88">
      <c r="I88" s="14"/>
    </row>
    <row r="89">
      <c r="I89" s="14"/>
    </row>
    <row r="90">
      <c r="I90" s="14"/>
    </row>
    <row r="91">
      <c r="I91" s="14"/>
    </row>
    <row r="92">
      <c r="I92" s="14"/>
    </row>
    <row r="93">
      <c r="I93" s="14"/>
    </row>
    <row r="94">
      <c r="I94" s="14"/>
    </row>
    <row r="95">
      <c r="I95" s="14"/>
    </row>
    <row r="96">
      <c r="I96" s="14"/>
    </row>
    <row r="97">
      <c r="I97" s="14"/>
    </row>
    <row r="98">
      <c r="I98" s="14"/>
    </row>
    <row r="99">
      <c r="I99" s="14"/>
    </row>
    <row r="100">
      <c r="I100" s="14"/>
    </row>
    <row r="101">
      <c r="I101" s="14"/>
    </row>
    <row r="102">
      <c r="I102" s="14"/>
    </row>
    <row r="103">
      <c r="I103" s="14"/>
    </row>
    <row r="104">
      <c r="I104" s="14"/>
    </row>
    <row r="105">
      <c r="I105" s="14"/>
    </row>
    <row r="106">
      <c r="I106" s="14"/>
    </row>
    <row r="107">
      <c r="I107" s="14"/>
    </row>
    <row r="108">
      <c r="I108" s="14"/>
    </row>
    <row r="109">
      <c r="I109" s="14"/>
    </row>
    <row r="110">
      <c r="I110" s="14"/>
    </row>
    <row r="111">
      <c r="I111" s="14"/>
    </row>
    <row r="112">
      <c r="I112" s="14"/>
    </row>
    <row r="113">
      <c r="I113" s="14"/>
    </row>
    <row r="114">
      <c r="I114" s="14"/>
    </row>
    <row r="115">
      <c r="I115" s="14"/>
    </row>
    <row r="116">
      <c r="I116" s="14"/>
    </row>
    <row r="117">
      <c r="I117" s="14"/>
    </row>
    <row r="118">
      <c r="I118" s="14"/>
    </row>
    <row r="119">
      <c r="I119" s="14"/>
    </row>
    <row r="120">
      <c r="I120" s="14"/>
    </row>
    <row r="121">
      <c r="I121" s="14"/>
    </row>
    <row r="122">
      <c r="I122" s="14"/>
    </row>
    <row r="123">
      <c r="I123" s="14"/>
    </row>
    <row r="124">
      <c r="I124" s="14"/>
    </row>
    <row r="125">
      <c r="I125" s="14"/>
    </row>
    <row r="126">
      <c r="I126" s="14"/>
    </row>
    <row r="127">
      <c r="I127" s="14"/>
    </row>
    <row r="128">
      <c r="I128" s="14"/>
    </row>
    <row r="129">
      <c r="I129" s="14"/>
    </row>
    <row r="130">
      <c r="I130" s="14"/>
    </row>
    <row r="131">
      <c r="I131" s="14"/>
    </row>
    <row r="132">
      <c r="I132" s="14"/>
    </row>
    <row r="133">
      <c r="I133" s="14"/>
    </row>
    <row r="134">
      <c r="I134" s="14"/>
    </row>
    <row r="135">
      <c r="I135" s="14"/>
    </row>
    <row r="136">
      <c r="I136" s="14"/>
    </row>
    <row r="137">
      <c r="I137" s="14"/>
    </row>
    <row r="138">
      <c r="I138" s="14"/>
    </row>
    <row r="139">
      <c r="I139" s="14"/>
    </row>
    <row r="140">
      <c r="I140" s="14"/>
    </row>
    <row r="141">
      <c r="I141" s="14"/>
    </row>
    <row r="142">
      <c r="I142" s="14"/>
    </row>
    <row r="143">
      <c r="I143" s="14"/>
    </row>
    <row r="144">
      <c r="I144" s="14"/>
    </row>
    <row r="145">
      <c r="I145" s="14"/>
    </row>
    <row r="146">
      <c r="I146" s="14"/>
    </row>
    <row r="147">
      <c r="I147" s="14"/>
    </row>
    <row r="148">
      <c r="I148" s="14"/>
    </row>
    <row r="149">
      <c r="I149" s="14"/>
    </row>
    <row r="150">
      <c r="I150" s="14"/>
    </row>
    <row r="151">
      <c r="I151" s="14"/>
    </row>
    <row r="152">
      <c r="I152" s="14"/>
    </row>
    <row r="153">
      <c r="I153" s="14"/>
    </row>
    <row r="154">
      <c r="I154" s="14"/>
    </row>
    <row r="155">
      <c r="I155" s="14"/>
    </row>
    <row r="156">
      <c r="I156" s="14"/>
    </row>
    <row r="157">
      <c r="I157" s="14"/>
    </row>
    <row r="158">
      <c r="I158" s="14"/>
    </row>
    <row r="159">
      <c r="I159" s="14"/>
    </row>
    <row r="160">
      <c r="I160" s="14"/>
    </row>
    <row r="161">
      <c r="I161" s="14"/>
    </row>
    <row r="162">
      <c r="I162" s="14"/>
    </row>
    <row r="163">
      <c r="I163" s="14"/>
    </row>
    <row r="164">
      <c r="I164" s="14"/>
    </row>
    <row r="165">
      <c r="I165" s="14"/>
    </row>
    <row r="166">
      <c r="I166" s="14"/>
    </row>
    <row r="167">
      <c r="I167" s="14"/>
    </row>
    <row r="168">
      <c r="I168" s="14"/>
    </row>
    <row r="169">
      <c r="I169" s="14"/>
    </row>
    <row r="170">
      <c r="I170" s="14"/>
    </row>
    <row r="171">
      <c r="I171" s="14"/>
    </row>
    <row r="172">
      <c r="I172" s="14"/>
    </row>
    <row r="173">
      <c r="I173" s="14"/>
    </row>
    <row r="174">
      <c r="I174" s="14"/>
    </row>
    <row r="175">
      <c r="I175" s="14"/>
    </row>
    <row r="176">
      <c r="I176" s="14"/>
    </row>
    <row r="177">
      <c r="I177" s="14"/>
    </row>
    <row r="178">
      <c r="I178" s="14"/>
    </row>
    <row r="179">
      <c r="I179" s="14"/>
    </row>
    <row r="180">
      <c r="I180" s="14"/>
    </row>
    <row r="181">
      <c r="I181" s="14"/>
    </row>
    <row r="182">
      <c r="I182" s="14"/>
    </row>
    <row r="183">
      <c r="I183" s="14"/>
    </row>
    <row r="184">
      <c r="I184" s="14"/>
    </row>
    <row r="185">
      <c r="I185" s="14"/>
    </row>
    <row r="186">
      <c r="I186" s="14"/>
    </row>
    <row r="187">
      <c r="I187" s="14"/>
    </row>
    <row r="188">
      <c r="I188" s="14"/>
    </row>
    <row r="189">
      <c r="I189" s="14"/>
    </row>
    <row r="190">
      <c r="I190" s="14"/>
    </row>
    <row r="191">
      <c r="I191" s="14"/>
    </row>
    <row r="192">
      <c r="I192" s="14"/>
    </row>
    <row r="193">
      <c r="I193" s="14"/>
    </row>
    <row r="194">
      <c r="I194" s="14"/>
    </row>
    <row r="195">
      <c r="I195" s="14"/>
    </row>
    <row r="196">
      <c r="I196" s="14"/>
    </row>
    <row r="197">
      <c r="I197" s="14"/>
    </row>
    <row r="198">
      <c r="I198" s="14"/>
    </row>
    <row r="199">
      <c r="I199" s="14"/>
    </row>
    <row r="200">
      <c r="I200" s="14"/>
    </row>
    <row r="201">
      <c r="I201" s="14"/>
    </row>
    <row r="202">
      <c r="I202" s="14"/>
    </row>
    <row r="203">
      <c r="I203" s="14"/>
    </row>
    <row r="204">
      <c r="I204" s="14"/>
    </row>
    <row r="205">
      <c r="I205" s="14"/>
    </row>
    <row r="206">
      <c r="I206" s="14"/>
    </row>
    <row r="207">
      <c r="I207" s="14"/>
    </row>
    <row r="208">
      <c r="I208" s="14"/>
    </row>
    <row r="209">
      <c r="I209" s="14"/>
    </row>
    <row r="210">
      <c r="I210" s="14"/>
    </row>
    <row r="211">
      <c r="I211" s="14"/>
    </row>
    <row r="212">
      <c r="I212" s="14"/>
    </row>
    <row r="213">
      <c r="I213" s="14"/>
    </row>
    <row r="214">
      <c r="I214" s="14"/>
    </row>
    <row r="215">
      <c r="I215" s="14"/>
    </row>
    <row r="216">
      <c r="I216" s="14"/>
    </row>
    <row r="217">
      <c r="I217" s="14"/>
    </row>
    <row r="218">
      <c r="I218" s="14"/>
    </row>
    <row r="219">
      <c r="I219" s="14"/>
    </row>
    <row r="220">
      <c r="I220" s="14"/>
    </row>
    <row r="221">
      <c r="I221" s="14"/>
    </row>
    <row r="222">
      <c r="I222" s="14"/>
    </row>
    <row r="223">
      <c r="I223" s="14"/>
    </row>
    <row r="224">
      <c r="I224" s="14"/>
    </row>
    <row r="225">
      <c r="I225" s="14"/>
    </row>
    <row r="226">
      <c r="I226" s="14"/>
    </row>
    <row r="227">
      <c r="I227" s="14"/>
    </row>
    <row r="228">
      <c r="I228" s="14"/>
    </row>
    <row r="229">
      <c r="I229" s="14"/>
    </row>
    <row r="230">
      <c r="I230" s="14"/>
    </row>
    <row r="231">
      <c r="I231" s="14"/>
    </row>
    <row r="232">
      <c r="I232" s="14"/>
    </row>
    <row r="233">
      <c r="I233" s="14"/>
    </row>
    <row r="234">
      <c r="I234" s="14"/>
    </row>
    <row r="235">
      <c r="I235" s="14"/>
    </row>
    <row r="236">
      <c r="I236" s="14"/>
    </row>
    <row r="237">
      <c r="I237" s="14"/>
    </row>
    <row r="238">
      <c r="I238" s="14"/>
    </row>
    <row r="239">
      <c r="I239" s="14"/>
    </row>
    <row r="240">
      <c r="I240" s="14"/>
    </row>
    <row r="241">
      <c r="I241" s="14"/>
    </row>
    <row r="242">
      <c r="I242" s="14"/>
    </row>
    <row r="243">
      <c r="I243" s="14"/>
    </row>
    <row r="244">
      <c r="I244" s="14"/>
    </row>
    <row r="245">
      <c r="I245" s="14"/>
    </row>
    <row r="246">
      <c r="I246" s="14"/>
    </row>
    <row r="247">
      <c r="I247" s="14"/>
    </row>
    <row r="248">
      <c r="I248" s="14"/>
    </row>
    <row r="249">
      <c r="I249" s="14"/>
    </row>
    <row r="250">
      <c r="I250" s="14"/>
    </row>
    <row r="251">
      <c r="I251" s="14"/>
    </row>
    <row r="252">
      <c r="I252" s="14"/>
    </row>
    <row r="253">
      <c r="I253" s="14"/>
    </row>
    <row r="254">
      <c r="I254" s="14"/>
    </row>
    <row r="255">
      <c r="I255" s="14"/>
    </row>
    <row r="256">
      <c r="I256" s="14"/>
    </row>
    <row r="257">
      <c r="I257" s="14"/>
    </row>
    <row r="258">
      <c r="I258" s="14"/>
    </row>
    <row r="259">
      <c r="I259" s="14"/>
    </row>
    <row r="260">
      <c r="I260" s="14"/>
    </row>
    <row r="261">
      <c r="I261" s="14"/>
    </row>
    <row r="262">
      <c r="I262" s="14"/>
    </row>
    <row r="263">
      <c r="I263" s="14"/>
    </row>
    <row r="264">
      <c r="I264" s="14"/>
    </row>
    <row r="265">
      <c r="I265" s="14"/>
    </row>
    <row r="266">
      <c r="I266" s="14"/>
    </row>
    <row r="267">
      <c r="I267" s="14"/>
    </row>
    <row r="268">
      <c r="I268" s="14"/>
    </row>
    <row r="269">
      <c r="I269" s="14"/>
    </row>
    <row r="270">
      <c r="I270" s="14"/>
    </row>
    <row r="271">
      <c r="I271" s="14"/>
    </row>
    <row r="272">
      <c r="I272" s="14"/>
    </row>
    <row r="273">
      <c r="I273" s="14"/>
    </row>
    <row r="274">
      <c r="I274" s="14"/>
    </row>
    <row r="275">
      <c r="I275" s="14"/>
    </row>
    <row r="276">
      <c r="I276" s="14"/>
    </row>
    <row r="277">
      <c r="I277" s="14"/>
    </row>
    <row r="278">
      <c r="I278" s="14"/>
    </row>
    <row r="279">
      <c r="I279" s="14"/>
    </row>
    <row r="280">
      <c r="I280" s="14"/>
    </row>
    <row r="281">
      <c r="I281" s="14"/>
    </row>
    <row r="282">
      <c r="I282" s="14"/>
    </row>
    <row r="283">
      <c r="I283" s="14"/>
    </row>
    <row r="284">
      <c r="I284" s="14"/>
    </row>
    <row r="285">
      <c r="I285" s="14"/>
    </row>
    <row r="286">
      <c r="I286" s="14"/>
    </row>
    <row r="287">
      <c r="I287" s="14"/>
    </row>
    <row r="288">
      <c r="I288" s="14"/>
    </row>
    <row r="289">
      <c r="I289" s="14"/>
    </row>
    <row r="290">
      <c r="I290" s="14"/>
    </row>
    <row r="291">
      <c r="I291" s="14"/>
    </row>
    <row r="292">
      <c r="I292" s="14"/>
    </row>
    <row r="293">
      <c r="I293" s="14"/>
    </row>
    <row r="294">
      <c r="I294" s="14"/>
    </row>
    <row r="295">
      <c r="I295" s="14"/>
    </row>
    <row r="296">
      <c r="I296" s="14"/>
    </row>
    <row r="297">
      <c r="I297" s="14"/>
    </row>
    <row r="298">
      <c r="I298" s="14"/>
    </row>
    <row r="299">
      <c r="I299" s="14"/>
    </row>
    <row r="300">
      <c r="I300" s="14"/>
    </row>
    <row r="301">
      <c r="I301" s="14"/>
    </row>
    <row r="302">
      <c r="I302" s="14"/>
    </row>
    <row r="303">
      <c r="I303" s="14"/>
    </row>
    <row r="304">
      <c r="I304" s="14"/>
    </row>
    <row r="305">
      <c r="I305" s="14"/>
    </row>
    <row r="306">
      <c r="I306" s="14"/>
    </row>
    <row r="307">
      <c r="I307" s="14"/>
    </row>
    <row r="308">
      <c r="I308" s="14"/>
    </row>
    <row r="309">
      <c r="I309" s="14"/>
    </row>
    <row r="310">
      <c r="I310" s="14"/>
    </row>
    <row r="311">
      <c r="I311" s="14"/>
    </row>
    <row r="312">
      <c r="I312" s="14"/>
    </row>
    <row r="313">
      <c r="I313" s="14"/>
    </row>
    <row r="314">
      <c r="I314" s="14"/>
    </row>
    <row r="315">
      <c r="I315" s="14"/>
    </row>
    <row r="316">
      <c r="I316" s="14"/>
    </row>
    <row r="317">
      <c r="I317" s="14"/>
    </row>
    <row r="318">
      <c r="I318" s="14"/>
    </row>
    <row r="319">
      <c r="I319" s="14"/>
    </row>
    <row r="320">
      <c r="I320" s="14"/>
    </row>
    <row r="321">
      <c r="I321" s="14"/>
    </row>
    <row r="322">
      <c r="I322" s="14"/>
    </row>
    <row r="323">
      <c r="I323" s="14"/>
    </row>
    <row r="324">
      <c r="I324" s="14"/>
    </row>
    <row r="325">
      <c r="I325" s="14"/>
    </row>
    <row r="326">
      <c r="I326" s="14"/>
    </row>
    <row r="327">
      <c r="I327" s="14"/>
    </row>
    <row r="328">
      <c r="I328" s="14"/>
    </row>
    <row r="329">
      <c r="I329" s="14"/>
    </row>
    <row r="330">
      <c r="I330" s="14"/>
    </row>
    <row r="331">
      <c r="I331" s="14"/>
    </row>
    <row r="332">
      <c r="I332" s="14"/>
    </row>
    <row r="333">
      <c r="I333" s="14"/>
    </row>
    <row r="334">
      <c r="I334" s="14"/>
    </row>
    <row r="335">
      <c r="I335" s="14"/>
    </row>
    <row r="336">
      <c r="I336" s="14"/>
    </row>
    <row r="337">
      <c r="I337" s="14"/>
    </row>
    <row r="338">
      <c r="I338" s="14"/>
    </row>
    <row r="339">
      <c r="I339" s="14"/>
    </row>
    <row r="340">
      <c r="I340" s="14"/>
    </row>
    <row r="341">
      <c r="I341" s="14"/>
    </row>
    <row r="342">
      <c r="I342" s="14"/>
    </row>
    <row r="343">
      <c r="I343" s="14"/>
    </row>
    <row r="344">
      <c r="I344" s="14"/>
    </row>
    <row r="345">
      <c r="I345" s="14"/>
    </row>
    <row r="346">
      <c r="I346" s="14"/>
    </row>
    <row r="347">
      <c r="I347" s="14"/>
    </row>
    <row r="348">
      <c r="I348" s="14"/>
    </row>
    <row r="349">
      <c r="I349" s="14"/>
    </row>
    <row r="350">
      <c r="I350" s="14"/>
    </row>
    <row r="351">
      <c r="I351" s="14"/>
    </row>
    <row r="352">
      <c r="I352" s="14"/>
    </row>
    <row r="353">
      <c r="I353" s="14"/>
    </row>
    <row r="354">
      <c r="I354" s="14"/>
    </row>
    <row r="355">
      <c r="I355" s="14"/>
    </row>
    <row r="356">
      <c r="I356" s="14"/>
    </row>
    <row r="357">
      <c r="I357" s="14"/>
    </row>
    <row r="358">
      <c r="I358" s="14"/>
    </row>
    <row r="359">
      <c r="I359" s="14"/>
    </row>
    <row r="360">
      <c r="I360" s="14"/>
    </row>
    <row r="361">
      <c r="I361" s="14"/>
    </row>
    <row r="362">
      <c r="I362" s="14"/>
    </row>
    <row r="363">
      <c r="I363" s="14"/>
    </row>
    <row r="364">
      <c r="I364" s="14"/>
    </row>
    <row r="365">
      <c r="I365" s="14"/>
    </row>
    <row r="366">
      <c r="I366" s="14"/>
    </row>
    <row r="367">
      <c r="I367" s="14"/>
    </row>
    <row r="368">
      <c r="I368" s="14"/>
    </row>
    <row r="369">
      <c r="I369" s="14"/>
    </row>
    <row r="370">
      <c r="I370" s="14"/>
    </row>
    <row r="371">
      <c r="I371" s="14"/>
    </row>
    <row r="372">
      <c r="I372" s="14"/>
    </row>
    <row r="373">
      <c r="I373" s="14"/>
    </row>
    <row r="374">
      <c r="I374" s="14"/>
    </row>
    <row r="375">
      <c r="I375" s="14"/>
    </row>
    <row r="376">
      <c r="I376" s="14"/>
    </row>
    <row r="377">
      <c r="I377" s="14"/>
    </row>
    <row r="378">
      <c r="I378" s="14"/>
    </row>
    <row r="379">
      <c r="I379" s="14"/>
    </row>
    <row r="380">
      <c r="I380" s="14"/>
    </row>
    <row r="381">
      <c r="I381" s="14"/>
    </row>
    <row r="382">
      <c r="I382" s="14"/>
    </row>
    <row r="383">
      <c r="I383" s="14"/>
    </row>
    <row r="384">
      <c r="I384" s="14"/>
    </row>
    <row r="385">
      <c r="I385" s="14"/>
    </row>
    <row r="386">
      <c r="I386" s="14"/>
    </row>
    <row r="387">
      <c r="I387" s="14"/>
    </row>
    <row r="388">
      <c r="I388" s="14"/>
    </row>
    <row r="389">
      <c r="I389" s="14"/>
    </row>
    <row r="390">
      <c r="I390" s="14"/>
    </row>
    <row r="391">
      <c r="I391" s="14"/>
    </row>
    <row r="392">
      <c r="I392" s="14"/>
    </row>
    <row r="393">
      <c r="I393" s="14"/>
    </row>
    <row r="394">
      <c r="I394" s="14"/>
    </row>
    <row r="395">
      <c r="I395" s="14"/>
    </row>
    <row r="396">
      <c r="I396" s="14"/>
    </row>
    <row r="397">
      <c r="I397" s="14"/>
    </row>
    <row r="398">
      <c r="I398" s="14"/>
    </row>
    <row r="399">
      <c r="I399" s="14"/>
    </row>
    <row r="400">
      <c r="I400" s="14"/>
    </row>
    <row r="401">
      <c r="I401" s="14"/>
    </row>
    <row r="402">
      <c r="I402" s="14"/>
    </row>
    <row r="403">
      <c r="I403" s="14"/>
    </row>
    <row r="404">
      <c r="I404" s="14"/>
    </row>
    <row r="405">
      <c r="I405" s="14"/>
    </row>
    <row r="406">
      <c r="I406" s="14"/>
    </row>
    <row r="407">
      <c r="I407" s="14"/>
    </row>
    <row r="408">
      <c r="I408" s="14"/>
    </row>
    <row r="409">
      <c r="I409" s="14"/>
    </row>
    <row r="410">
      <c r="I410" s="14"/>
    </row>
    <row r="411">
      <c r="I411" s="14"/>
    </row>
    <row r="412">
      <c r="I412" s="14"/>
    </row>
    <row r="413">
      <c r="I413" s="14"/>
    </row>
    <row r="414">
      <c r="I414" s="14"/>
    </row>
    <row r="415">
      <c r="I415" s="14"/>
    </row>
    <row r="416">
      <c r="I416" s="14"/>
    </row>
    <row r="417">
      <c r="I417" s="14"/>
    </row>
    <row r="418">
      <c r="I418" s="14"/>
    </row>
    <row r="419">
      <c r="I419" s="14"/>
    </row>
    <row r="420">
      <c r="I420" s="14"/>
    </row>
    <row r="421">
      <c r="I421" s="14"/>
    </row>
    <row r="422">
      <c r="I422" s="14"/>
    </row>
    <row r="423">
      <c r="I423" s="14"/>
    </row>
    <row r="424">
      <c r="I424" s="14"/>
    </row>
    <row r="425">
      <c r="I425" s="14"/>
    </row>
    <row r="426">
      <c r="I426" s="14"/>
    </row>
    <row r="427">
      <c r="I427" s="14"/>
    </row>
    <row r="428">
      <c r="I428" s="14"/>
    </row>
    <row r="429">
      <c r="I429" s="14"/>
    </row>
    <row r="430">
      <c r="I430" s="14"/>
    </row>
    <row r="431">
      <c r="I431" s="14"/>
    </row>
    <row r="432">
      <c r="I432" s="14"/>
    </row>
    <row r="433">
      <c r="I433" s="14"/>
    </row>
    <row r="434">
      <c r="I434" s="14"/>
    </row>
    <row r="435">
      <c r="I435" s="14"/>
    </row>
    <row r="436">
      <c r="I436" s="14"/>
    </row>
    <row r="437">
      <c r="I437" s="14"/>
    </row>
    <row r="438">
      <c r="I438" s="14"/>
    </row>
    <row r="439">
      <c r="I439" s="14"/>
    </row>
    <row r="440">
      <c r="I440" s="14"/>
    </row>
    <row r="441">
      <c r="I441" s="14"/>
    </row>
    <row r="442">
      <c r="I442" s="14"/>
    </row>
    <row r="443">
      <c r="I443" s="14"/>
    </row>
    <row r="444">
      <c r="I444" s="14"/>
    </row>
    <row r="445">
      <c r="I445" s="14"/>
    </row>
    <row r="446">
      <c r="I446" s="14"/>
    </row>
    <row r="447">
      <c r="I447" s="14"/>
    </row>
    <row r="448">
      <c r="I448" s="14"/>
    </row>
    <row r="449">
      <c r="I449" s="14"/>
    </row>
    <row r="450">
      <c r="I450" s="14"/>
    </row>
    <row r="451">
      <c r="I451" s="14"/>
    </row>
    <row r="452">
      <c r="I452" s="14"/>
    </row>
    <row r="453">
      <c r="I453" s="14"/>
    </row>
    <row r="454">
      <c r="I454" s="14"/>
    </row>
    <row r="455">
      <c r="I455" s="14"/>
    </row>
    <row r="456">
      <c r="I456" s="14"/>
    </row>
    <row r="457">
      <c r="I457" s="14"/>
    </row>
    <row r="458">
      <c r="I458" s="14"/>
    </row>
    <row r="459">
      <c r="I459" s="14"/>
    </row>
    <row r="460">
      <c r="I460" s="14"/>
    </row>
    <row r="461">
      <c r="I461" s="14"/>
    </row>
    <row r="462">
      <c r="I462" s="14"/>
    </row>
    <row r="463">
      <c r="I463" s="14"/>
    </row>
    <row r="464">
      <c r="I464" s="14"/>
    </row>
    <row r="465">
      <c r="I465" s="14"/>
    </row>
    <row r="466">
      <c r="I466" s="14"/>
    </row>
    <row r="467">
      <c r="I467" s="14"/>
    </row>
    <row r="468">
      <c r="I468" s="14"/>
    </row>
    <row r="469">
      <c r="I469" s="14"/>
    </row>
    <row r="470">
      <c r="I470" s="14"/>
    </row>
    <row r="471">
      <c r="I471" s="14"/>
    </row>
    <row r="472">
      <c r="I472" s="14"/>
    </row>
    <row r="473">
      <c r="I473" s="14"/>
    </row>
    <row r="474">
      <c r="I474" s="14"/>
    </row>
    <row r="475">
      <c r="I475" s="14"/>
    </row>
    <row r="476">
      <c r="I476" s="14"/>
    </row>
    <row r="477">
      <c r="I477" s="14"/>
    </row>
    <row r="478">
      <c r="I478" s="14"/>
    </row>
    <row r="479">
      <c r="I479" s="14"/>
    </row>
    <row r="480">
      <c r="I480" s="14"/>
    </row>
    <row r="481">
      <c r="I481" s="14"/>
    </row>
    <row r="482">
      <c r="I482" s="14"/>
    </row>
    <row r="483">
      <c r="I483" s="14"/>
    </row>
    <row r="484">
      <c r="I484" s="14"/>
    </row>
    <row r="485">
      <c r="I485" s="14"/>
    </row>
    <row r="486">
      <c r="I486" s="14"/>
    </row>
    <row r="487">
      <c r="I487" s="14"/>
    </row>
    <row r="488">
      <c r="I488" s="14"/>
    </row>
    <row r="489">
      <c r="I489" s="14"/>
    </row>
    <row r="490">
      <c r="I490" s="14"/>
    </row>
    <row r="491">
      <c r="I491" s="14"/>
    </row>
    <row r="492">
      <c r="I492" s="14"/>
    </row>
    <row r="493">
      <c r="I493" s="14"/>
    </row>
    <row r="494">
      <c r="I494" s="14"/>
    </row>
    <row r="495">
      <c r="I495" s="14"/>
    </row>
    <row r="496">
      <c r="I496" s="14"/>
    </row>
    <row r="497">
      <c r="I497" s="14"/>
    </row>
    <row r="498">
      <c r="I498" s="14"/>
    </row>
    <row r="499">
      <c r="I499" s="14"/>
    </row>
    <row r="500">
      <c r="I500" s="14"/>
    </row>
    <row r="501">
      <c r="I501" s="14"/>
    </row>
    <row r="502">
      <c r="I502" s="14"/>
    </row>
    <row r="503">
      <c r="I503" s="14"/>
    </row>
    <row r="504">
      <c r="I504" s="14"/>
    </row>
    <row r="505">
      <c r="I505" s="14"/>
    </row>
    <row r="506">
      <c r="I506" s="14"/>
    </row>
    <row r="507">
      <c r="I507" s="14"/>
    </row>
    <row r="508">
      <c r="I508" s="14"/>
    </row>
    <row r="509">
      <c r="I509" s="14"/>
    </row>
    <row r="510">
      <c r="I510" s="14"/>
    </row>
    <row r="511">
      <c r="I511" s="14"/>
    </row>
    <row r="512">
      <c r="I512" s="14"/>
    </row>
    <row r="513">
      <c r="I513" s="14"/>
    </row>
    <row r="514">
      <c r="I514" s="14"/>
    </row>
    <row r="515">
      <c r="I515" s="14"/>
    </row>
    <row r="516">
      <c r="I516" s="14"/>
    </row>
    <row r="517">
      <c r="I517" s="14"/>
    </row>
    <row r="518">
      <c r="I518" s="14"/>
    </row>
    <row r="519">
      <c r="I519" s="14"/>
    </row>
    <row r="520">
      <c r="I520" s="14"/>
    </row>
    <row r="521">
      <c r="I521" s="14"/>
    </row>
    <row r="522">
      <c r="I522" s="14"/>
    </row>
    <row r="523">
      <c r="I523" s="14"/>
    </row>
    <row r="524">
      <c r="I524" s="14"/>
    </row>
    <row r="525">
      <c r="I525" s="14"/>
    </row>
    <row r="526">
      <c r="I526" s="14"/>
    </row>
    <row r="527">
      <c r="I527" s="14"/>
    </row>
    <row r="528">
      <c r="I528" s="14"/>
    </row>
    <row r="529">
      <c r="I529" s="14"/>
    </row>
    <row r="530">
      <c r="I530" s="14"/>
    </row>
    <row r="531">
      <c r="I531" s="14"/>
    </row>
    <row r="532">
      <c r="I532" s="14"/>
    </row>
    <row r="533">
      <c r="I533" s="14"/>
    </row>
    <row r="534">
      <c r="I534" s="14"/>
    </row>
    <row r="535">
      <c r="I535" s="14"/>
    </row>
    <row r="536">
      <c r="I536" s="14"/>
    </row>
    <row r="537">
      <c r="I537" s="14"/>
    </row>
    <row r="538">
      <c r="I538" s="14"/>
    </row>
    <row r="539">
      <c r="I539" s="14"/>
    </row>
    <row r="540">
      <c r="I540" s="14"/>
    </row>
    <row r="541">
      <c r="I541" s="14"/>
    </row>
    <row r="542">
      <c r="I542" s="14"/>
    </row>
    <row r="543">
      <c r="I543" s="14"/>
    </row>
    <row r="544">
      <c r="I544" s="14"/>
    </row>
    <row r="545">
      <c r="I545" s="14"/>
    </row>
    <row r="546">
      <c r="I546" s="14"/>
    </row>
    <row r="547">
      <c r="I547" s="14"/>
    </row>
    <row r="548">
      <c r="I548" s="14"/>
    </row>
    <row r="549">
      <c r="I549" s="14"/>
    </row>
    <row r="550">
      <c r="I550" s="14"/>
    </row>
    <row r="551">
      <c r="I551" s="14"/>
    </row>
    <row r="552">
      <c r="I552" s="14"/>
    </row>
    <row r="553">
      <c r="I553" s="14"/>
    </row>
    <row r="554">
      <c r="I554" s="14"/>
    </row>
    <row r="555">
      <c r="I555" s="14"/>
    </row>
    <row r="556">
      <c r="I556" s="14"/>
    </row>
    <row r="557">
      <c r="I557" s="14"/>
    </row>
    <row r="558">
      <c r="I558" s="14"/>
    </row>
    <row r="559">
      <c r="I559" s="14"/>
    </row>
    <row r="560">
      <c r="I560" s="14"/>
    </row>
    <row r="561">
      <c r="I561" s="14"/>
    </row>
    <row r="562">
      <c r="I562" s="14"/>
    </row>
    <row r="563">
      <c r="I563" s="14"/>
    </row>
    <row r="564">
      <c r="I564" s="14"/>
    </row>
    <row r="565">
      <c r="I565" s="14"/>
    </row>
    <row r="566">
      <c r="I566" s="14"/>
    </row>
    <row r="567">
      <c r="I567" s="14"/>
    </row>
    <row r="568">
      <c r="I568" s="14"/>
    </row>
    <row r="569">
      <c r="I569" s="14"/>
    </row>
    <row r="570">
      <c r="I570" s="14"/>
    </row>
    <row r="571">
      <c r="I571" s="14"/>
    </row>
    <row r="572">
      <c r="I572" s="14"/>
    </row>
    <row r="573">
      <c r="I573" s="14"/>
    </row>
    <row r="574">
      <c r="I574" s="14"/>
    </row>
    <row r="575">
      <c r="I575" s="14"/>
    </row>
    <row r="576">
      <c r="I576" s="14"/>
    </row>
    <row r="577">
      <c r="I577" s="14"/>
    </row>
    <row r="578">
      <c r="I578" s="14"/>
    </row>
    <row r="579">
      <c r="I579" s="14"/>
    </row>
    <row r="580">
      <c r="I580" s="14"/>
    </row>
    <row r="581">
      <c r="I581" s="14"/>
    </row>
    <row r="582">
      <c r="I582" s="14"/>
    </row>
    <row r="583">
      <c r="I583" s="14"/>
    </row>
    <row r="584">
      <c r="I584" s="14"/>
    </row>
    <row r="585">
      <c r="I585" s="14"/>
    </row>
    <row r="586">
      <c r="I586" s="14"/>
    </row>
    <row r="587">
      <c r="I587" s="14"/>
    </row>
    <row r="588">
      <c r="I588" s="14"/>
    </row>
    <row r="589">
      <c r="I589" s="14"/>
    </row>
    <row r="590">
      <c r="I590" s="14"/>
    </row>
    <row r="591">
      <c r="I591" s="14"/>
    </row>
    <row r="592">
      <c r="I592" s="14"/>
    </row>
    <row r="593">
      <c r="I593" s="14"/>
    </row>
    <row r="594">
      <c r="I594" s="14"/>
    </row>
    <row r="595">
      <c r="I595" s="14"/>
    </row>
    <row r="596">
      <c r="I596" s="14"/>
    </row>
    <row r="597">
      <c r="I597" s="14"/>
    </row>
    <row r="598">
      <c r="I598" s="14"/>
    </row>
    <row r="599">
      <c r="I599" s="14"/>
    </row>
    <row r="600">
      <c r="I600" s="14"/>
    </row>
    <row r="601">
      <c r="I601" s="14"/>
    </row>
    <row r="602">
      <c r="I602" s="14"/>
    </row>
    <row r="603">
      <c r="I603" s="14"/>
    </row>
    <row r="604">
      <c r="I604" s="14"/>
    </row>
    <row r="605">
      <c r="I605" s="14"/>
    </row>
    <row r="606">
      <c r="I606" s="14"/>
    </row>
    <row r="607">
      <c r="I607" s="14"/>
    </row>
    <row r="608">
      <c r="I608" s="14"/>
    </row>
    <row r="609">
      <c r="I609" s="14"/>
    </row>
    <row r="610">
      <c r="I610" s="14"/>
    </row>
    <row r="611">
      <c r="I611" s="14"/>
    </row>
    <row r="612">
      <c r="I612" s="14"/>
    </row>
    <row r="613">
      <c r="I613" s="14"/>
    </row>
    <row r="614">
      <c r="I614" s="14"/>
    </row>
    <row r="615">
      <c r="I615" s="14"/>
    </row>
    <row r="616">
      <c r="I616" s="14"/>
    </row>
    <row r="617">
      <c r="I617" s="14"/>
    </row>
    <row r="618">
      <c r="I618" s="14"/>
    </row>
    <row r="619">
      <c r="I619" s="14"/>
    </row>
    <row r="620">
      <c r="I620" s="14"/>
    </row>
    <row r="621">
      <c r="I621" s="14"/>
    </row>
    <row r="622">
      <c r="I622" s="14"/>
    </row>
    <row r="623">
      <c r="I623" s="14"/>
    </row>
    <row r="624">
      <c r="I624" s="14"/>
    </row>
    <row r="625">
      <c r="I625" s="14"/>
    </row>
    <row r="626">
      <c r="I626" s="14"/>
    </row>
    <row r="627">
      <c r="I627" s="14"/>
    </row>
    <row r="628">
      <c r="I628" s="14"/>
    </row>
    <row r="629">
      <c r="I629" s="14"/>
    </row>
    <row r="630">
      <c r="I630" s="14"/>
    </row>
    <row r="631">
      <c r="I631" s="14"/>
    </row>
    <row r="632">
      <c r="I632" s="14"/>
    </row>
    <row r="633">
      <c r="I633" s="14"/>
    </row>
    <row r="634">
      <c r="I634" s="14"/>
    </row>
    <row r="635">
      <c r="I635" s="14"/>
    </row>
    <row r="636">
      <c r="I636" s="14"/>
    </row>
    <row r="637">
      <c r="I637" s="14"/>
    </row>
    <row r="638">
      <c r="I638" s="14"/>
    </row>
    <row r="639">
      <c r="I639" s="14"/>
    </row>
    <row r="640">
      <c r="I640" s="14"/>
    </row>
    <row r="641">
      <c r="I641" s="14"/>
    </row>
    <row r="642">
      <c r="I642" s="14"/>
    </row>
    <row r="643">
      <c r="I643" s="14"/>
    </row>
    <row r="644">
      <c r="I644" s="14"/>
    </row>
    <row r="645">
      <c r="I645" s="14"/>
    </row>
    <row r="646">
      <c r="I646" s="14"/>
    </row>
    <row r="647">
      <c r="I647" s="14"/>
    </row>
    <row r="648">
      <c r="I648" s="14"/>
    </row>
    <row r="649">
      <c r="I649" s="14"/>
    </row>
    <row r="650">
      <c r="I650" s="14"/>
    </row>
    <row r="651">
      <c r="I651" s="14"/>
    </row>
    <row r="652">
      <c r="I652" s="14"/>
    </row>
    <row r="653">
      <c r="I653" s="14"/>
    </row>
    <row r="654">
      <c r="I654" s="14"/>
    </row>
    <row r="655">
      <c r="I655" s="14"/>
    </row>
    <row r="656">
      <c r="I656" s="14"/>
    </row>
    <row r="657">
      <c r="I657" s="14"/>
    </row>
    <row r="658">
      <c r="I658" s="14"/>
    </row>
    <row r="659">
      <c r="I659" s="14"/>
    </row>
    <row r="660">
      <c r="I660" s="14"/>
    </row>
    <row r="661">
      <c r="I661" s="14"/>
    </row>
    <row r="662">
      <c r="I662" s="14"/>
    </row>
    <row r="663">
      <c r="I663" s="14"/>
    </row>
    <row r="664">
      <c r="I664" s="14"/>
    </row>
    <row r="665">
      <c r="I665" s="14"/>
    </row>
    <row r="666">
      <c r="I666" s="14"/>
    </row>
    <row r="667">
      <c r="I667" s="14"/>
    </row>
    <row r="668">
      <c r="I668" s="14"/>
    </row>
    <row r="669">
      <c r="I669" s="14"/>
    </row>
    <row r="670">
      <c r="I670" s="14"/>
    </row>
    <row r="671">
      <c r="I671" s="14"/>
    </row>
    <row r="672">
      <c r="I672" s="14"/>
    </row>
    <row r="673">
      <c r="I673" s="14"/>
    </row>
    <row r="674">
      <c r="I674" s="14"/>
    </row>
    <row r="675">
      <c r="I675" s="14"/>
    </row>
    <row r="676">
      <c r="I676" s="14"/>
    </row>
    <row r="677">
      <c r="I677" s="14"/>
    </row>
    <row r="678">
      <c r="I678" s="14"/>
    </row>
    <row r="679">
      <c r="I679" s="14"/>
    </row>
    <row r="680">
      <c r="I680" s="14"/>
    </row>
    <row r="681">
      <c r="I681" s="14"/>
    </row>
    <row r="682">
      <c r="I682" s="14"/>
    </row>
    <row r="683">
      <c r="I683" s="14"/>
    </row>
    <row r="684">
      <c r="I684" s="14"/>
    </row>
    <row r="685">
      <c r="I685" s="14"/>
    </row>
    <row r="686">
      <c r="I686" s="14"/>
    </row>
    <row r="687">
      <c r="I687" s="14"/>
    </row>
    <row r="688">
      <c r="I688" s="14"/>
    </row>
    <row r="689">
      <c r="I689" s="14"/>
    </row>
    <row r="690">
      <c r="I690" s="14"/>
    </row>
    <row r="691">
      <c r="I691" s="14"/>
    </row>
    <row r="692">
      <c r="I692" s="14"/>
    </row>
    <row r="693">
      <c r="I693" s="14"/>
    </row>
    <row r="694">
      <c r="I694" s="14"/>
    </row>
    <row r="695">
      <c r="I695" s="14"/>
    </row>
    <row r="696">
      <c r="I696" s="14"/>
    </row>
    <row r="697">
      <c r="I697" s="14"/>
    </row>
    <row r="698">
      <c r="I698" s="14"/>
    </row>
    <row r="699">
      <c r="I699" s="14"/>
    </row>
    <row r="700">
      <c r="I700" s="14"/>
    </row>
    <row r="701">
      <c r="I701" s="14"/>
    </row>
    <row r="702">
      <c r="I702" s="14"/>
    </row>
    <row r="703">
      <c r="I703" s="14"/>
    </row>
    <row r="704">
      <c r="I704" s="14"/>
    </row>
    <row r="705">
      <c r="I705" s="14"/>
    </row>
    <row r="706">
      <c r="I706" s="14"/>
    </row>
    <row r="707">
      <c r="I707" s="14"/>
    </row>
    <row r="708">
      <c r="I708" s="14"/>
    </row>
    <row r="709">
      <c r="I709" s="14"/>
    </row>
    <row r="710">
      <c r="I710" s="14"/>
    </row>
    <row r="711">
      <c r="I711" s="14"/>
    </row>
    <row r="712">
      <c r="I712" s="14"/>
    </row>
    <row r="713">
      <c r="I713" s="14"/>
    </row>
    <row r="714">
      <c r="I714" s="14"/>
    </row>
    <row r="715">
      <c r="I715" s="14"/>
    </row>
    <row r="716">
      <c r="I716" s="14"/>
    </row>
    <row r="717">
      <c r="I717" s="14"/>
    </row>
    <row r="718">
      <c r="I718" s="14"/>
    </row>
    <row r="719">
      <c r="I719" s="14"/>
    </row>
    <row r="720">
      <c r="I720" s="14"/>
    </row>
    <row r="721">
      <c r="I721" s="14"/>
    </row>
    <row r="722">
      <c r="I722" s="14"/>
    </row>
    <row r="723">
      <c r="I723" s="14"/>
    </row>
    <row r="724">
      <c r="I724" s="14"/>
    </row>
    <row r="725">
      <c r="I725" s="14"/>
    </row>
    <row r="726">
      <c r="I726" s="14"/>
    </row>
    <row r="727">
      <c r="I727" s="14"/>
    </row>
    <row r="728">
      <c r="I728" s="14"/>
    </row>
    <row r="729">
      <c r="I729" s="14"/>
    </row>
    <row r="730">
      <c r="I730" s="14"/>
    </row>
    <row r="731">
      <c r="I731" s="14"/>
    </row>
    <row r="732">
      <c r="I732" s="14"/>
    </row>
    <row r="733">
      <c r="I733" s="14"/>
    </row>
    <row r="734">
      <c r="I734" s="14"/>
    </row>
    <row r="735">
      <c r="I735" s="14"/>
    </row>
    <row r="736">
      <c r="I736" s="14"/>
    </row>
    <row r="737">
      <c r="I737" s="14"/>
    </row>
    <row r="738">
      <c r="I738" s="14"/>
    </row>
    <row r="739">
      <c r="I739" s="14"/>
    </row>
    <row r="740">
      <c r="I740" s="14"/>
    </row>
    <row r="741">
      <c r="I741" s="14"/>
    </row>
    <row r="742">
      <c r="I742" s="14"/>
    </row>
    <row r="743">
      <c r="I743" s="14"/>
    </row>
    <row r="744">
      <c r="I744" s="14"/>
    </row>
    <row r="745">
      <c r="I745" s="14"/>
    </row>
    <row r="746">
      <c r="I746" s="14"/>
    </row>
    <row r="747">
      <c r="I747" s="14"/>
    </row>
    <row r="748">
      <c r="I748" s="14"/>
    </row>
    <row r="749">
      <c r="I749" s="14"/>
    </row>
    <row r="750">
      <c r="I750" s="14"/>
    </row>
    <row r="751">
      <c r="I751" s="14"/>
    </row>
    <row r="752">
      <c r="I752" s="14"/>
    </row>
    <row r="753">
      <c r="I753" s="14"/>
    </row>
    <row r="754">
      <c r="I754" s="14"/>
    </row>
    <row r="755">
      <c r="I755" s="14"/>
    </row>
    <row r="756">
      <c r="I756" s="14"/>
    </row>
    <row r="757">
      <c r="I757" s="14"/>
    </row>
    <row r="758">
      <c r="I758" s="14"/>
    </row>
    <row r="759">
      <c r="I759" s="14"/>
    </row>
    <row r="760">
      <c r="I760" s="14"/>
    </row>
    <row r="761">
      <c r="I761" s="14"/>
    </row>
    <row r="762">
      <c r="I762" s="14"/>
    </row>
    <row r="763">
      <c r="I763" s="14"/>
    </row>
    <row r="764">
      <c r="I764" s="14"/>
    </row>
    <row r="765">
      <c r="I765" s="14"/>
    </row>
    <row r="766">
      <c r="I766" s="14"/>
    </row>
    <row r="767">
      <c r="I767" s="14"/>
    </row>
    <row r="768">
      <c r="I768" s="14"/>
    </row>
    <row r="769">
      <c r="I769" s="14"/>
    </row>
    <row r="770">
      <c r="I770" s="14"/>
    </row>
    <row r="771">
      <c r="I771" s="14"/>
    </row>
    <row r="772">
      <c r="I772" s="14"/>
    </row>
    <row r="773">
      <c r="I773" s="14"/>
    </row>
    <row r="774">
      <c r="I774" s="14"/>
    </row>
    <row r="775">
      <c r="I775" s="14"/>
    </row>
    <row r="776">
      <c r="I776" s="14"/>
    </row>
    <row r="777">
      <c r="I777" s="14"/>
    </row>
    <row r="778">
      <c r="I778" s="14"/>
    </row>
    <row r="779">
      <c r="I779" s="14"/>
    </row>
    <row r="780">
      <c r="I780" s="14"/>
    </row>
    <row r="781">
      <c r="I781" s="14"/>
    </row>
    <row r="782">
      <c r="I782" s="14"/>
    </row>
    <row r="783">
      <c r="I783" s="14"/>
    </row>
    <row r="784">
      <c r="I784" s="14"/>
    </row>
    <row r="785">
      <c r="I785" s="14"/>
    </row>
    <row r="786">
      <c r="I786" s="14"/>
    </row>
    <row r="787">
      <c r="I787" s="14"/>
    </row>
    <row r="788">
      <c r="I788" s="14"/>
    </row>
    <row r="789">
      <c r="I789" s="14"/>
    </row>
    <row r="790">
      <c r="I790" s="14"/>
    </row>
    <row r="791">
      <c r="I791" s="14"/>
    </row>
    <row r="792">
      <c r="I792" s="14"/>
    </row>
    <row r="793">
      <c r="I793" s="14"/>
    </row>
    <row r="794">
      <c r="I794" s="14"/>
    </row>
    <row r="795">
      <c r="I795" s="14"/>
    </row>
    <row r="796">
      <c r="I796" s="14"/>
    </row>
    <row r="797">
      <c r="I797" s="14"/>
    </row>
    <row r="798">
      <c r="I798" s="14"/>
    </row>
    <row r="799">
      <c r="I799" s="14"/>
    </row>
    <row r="800">
      <c r="I800" s="14"/>
    </row>
    <row r="801">
      <c r="I801" s="14"/>
    </row>
    <row r="802">
      <c r="I802" s="14"/>
    </row>
    <row r="803">
      <c r="I803" s="14"/>
    </row>
    <row r="804">
      <c r="I804" s="14"/>
    </row>
    <row r="805">
      <c r="I805" s="14"/>
    </row>
    <row r="806">
      <c r="I806" s="14"/>
    </row>
    <row r="807">
      <c r="I807" s="14"/>
    </row>
    <row r="808">
      <c r="I808" s="14"/>
    </row>
    <row r="809">
      <c r="I809" s="14"/>
    </row>
    <row r="810">
      <c r="I810" s="14"/>
    </row>
    <row r="811">
      <c r="I811" s="14"/>
    </row>
    <row r="812">
      <c r="I812" s="14"/>
    </row>
    <row r="813">
      <c r="I813" s="14"/>
    </row>
    <row r="814">
      <c r="I814" s="14"/>
    </row>
    <row r="815">
      <c r="I815" s="14"/>
    </row>
    <row r="816">
      <c r="I816" s="14"/>
    </row>
    <row r="817">
      <c r="I817" s="14"/>
    </row>
    <row r="818">
      <c r="I818" s="14"/>
    </row>
    <row r="819">
      <c r="I819" s="14"/>
    </row>
    <row r="820">
      <c r="I820" s="14"/>
    </row>
    <row r="821">
      <c r="I821" s="14"/>
    </row>
    <row r="822">
      <c r="I822" s="14"/>
    </row>
    <row r="823">
      <c r="I823" s="14"/>
    </row>
    <row r="824">
      <c r="I824" s="14"/>
    </row>
    <row r="825">
      <c r="I825" s="14"/>
    </row>
    <row r="826">
      <c r="I826" s="14"/>
    </row>
    <row r="827">
      <c r="I827" s="14"/>
    </row>
    <row r="828">
      <c r="I828" s="14"/>
    </row>
    <row r="829">
      <c r="I829" s="14"/>
    </row>
    <row r="830">
      <c r="I830" s="14"/>
    </row>
    <row r="831">
      <c r="I831" s="14"/>
    </row>
    <row r="832">
      <c r="I832" s="14"/>
    </row>
    <row r="833">
      <c r="I833" s="14"/>
    </row>
    <row r="834">
      <c r="I834" s="14"/>
    </row>
    <row r="835">
      <c r="I835" s="14"/>
    </row>
    <row r="836">
      <c r="I836" s="14"/>
    </row>
    <row r="837">
      <c r="I837" s="14"/>
    </row>
    <row r="838">
      <c r="I838" s="14"/>
    </row>
    <row r="839">
      <c r="I839" s="14"/>
    </row>
    <row r="840">
      <c r="I840" s="14"/>
    </row>
    <row r="841">
      <c r="I841" s="14"/>
    </row>
    <row r="842">
      <c r="I842" s="14"/>
    </row>
    <row r="843">
      <c r="I843" s="14"/>
    </row>
    <row r="844">
      <c r="I844" s="14"/>
    </row>
    <row r="845">
      <c r="I845" s="14"/>
    </row>
    <row r="846">
      <c r="I846" s="14"/>
    </row>
    <row r="847">
      <c r="I847" s="14"/>
    </row>
    <row r="848">
      <c r="I848" s="14"/>
    </row>
    <row r="849">
      <c r="I849" s="14"/>
    </row>
    <row r="850">
      <c r="I850" s="14"/>
    </row>
    <row r="851">
      <c r="I851" s="14"/>
    </row>
    <row r="852">
      <c r="I852" s="14"/>
    </row>
    <row r="853">
      <c r="I853" s="14"/>
    </row>
    <row r="854">
      <c r="I854" s="14"/>
    </row>
    <row r="855">
      <c r="I855" s="14"/>
    </row>
    <row r="856">
      <c r="I856" s="14"/>
    </row>
    <row r="857">
      <c r="I857" s="14"/>
    </row>
    <row r="858">
      <c r="I858" s="14"/>
    </row>
    <row r="859">
      <c r="I859" s="14"/>
    </row>
    <row r="860">
      <c r="I860" s="14"/>
    </row>
    <row r="861">
      <c r="I861" s="14"/>
    </row>
    <row r="862">
      <c r="I862" s="14"/>
    </row>
    <row r="863">
      <c r="I863" s="14"/>
    </row>
    <row r="864">
      <c r="I864" s="14"/>
    </row>
    <row r="865">
      <c r="I865" s="14"/>
    </row>
    <row r="866">
      <c r="I866" s="14"/>
    </row>
    <row r="867">
      <c r="I867" s="14"/>
    </row>
    <row r="868">
      <c r="I868" s="14"/>
    </row>
    <row r="869">
      <c r="I869" s="14"/>
    </row>
    <row r="870">
      <c r="I870" s="14"/>
    </row>
    <row r="871">
      <c r="I871" s="14"/>
    </row>
    <row r="872">
      <c r="I872" s="14"/>
    </row>
    <row r="873">
      <c r="I873" s="14"/>
    </row>
    <row r="874">
      <c r="I874" s="14"/>
    </row>
    <row r="875">
      <c r="I875" s="14"/>
    </row>
    <row r="876">
      <c r="I876" s="14"/>
    </row>
    <row r="877">
      <c r="I877" s="14"/>
    </row>
    <row r="878">
      <c r="I878" s="14"/>
    </row>
    <row r="879">
      <c r="I879" s="14"/>
    </row>
    <row r="880">
      <c r="I880" s="14"/>
    </row>
    <row r="881">
      <c r="I881" s="14"/>
    </row>
    <row r="882">
      <c r="I882" s="14"/>
    </row>
    <row r="883">
      <c r="I883" s="14"/>
    </row>
    <row r="884">
      <c r="I884" s="14"/>
    </row>
    <row r="885">
      <c r="I885" s="14"/>
    </row>
    <row r="886">
      <c r="I886" s="14"/>
    </row>
    <row r="887">
      <c r="I887" s="14"/>
    </row>
    <row r="888">
      <c r="I888" s="14"/>
    </row>
    <row r="889">
      <c r="I889" s="14"/>
    </row>
    <row r="890">
      <c r="I890" s="14"/>
    </row>
    <row r="891">
      <c r="I891" s="14"/>
    </row>
    <row r="892">
      <c r="I892" s="14"/>
    </row>
    <row r="893">
      <c r="I893" s="14"/>
    </row>
    <row r="894">
      <c r="I894" s="14"/>
    </row>
    <row r="895">
      <c r="I895" s="14"/>
    </row>
    <row r="896">
      <c r="I896" s="14"/>
    </row>
    <row r="897">
      <c r="I897" s="14"/>
    </row>
    <row r="898">
      <c r="I898" s="14"/>
    </row>
    <row r="899">
      <c r="I899" s="14"/>
    </row>
    <row r="900">
      <c r="I900" s="14"/>
    </row>
    <row r="901">
      <c r="I901" s="14"/>
    </row>
    <row r="902">
      <c r="I902" s="14"/>
    </row>
    <row r="903">
      <c r="I903" s="14"/>
    </row>
    <row r="904">
      <c r="I904" s="14"/>
    </row>
    <row r="905">
      <c r="I905" s="14"/>
    </row>
    <row r="906">
      <c r="I906" s="14"/>
    </row>
    <row r="907">
      <c r="I907" s="14"/>
    </row>
    <row r="908">
      <c r="I908" s="14"/>
    </row>
    <row r="909">
      <c r="I909" s="14"/>
    </row>
    <row r="910">
      <c r="I910" s="14"/>
    </row>
    <row r="911">
      <c r="I911" s="14"/>
    </row>
    <row r="912">
      <c r="I912" s="14"/>
    </row>
    <row r="913">
      <c r="I913" s="14"/>
    </row>
    <row r="914">
      <c r="I914" s="14"/>
    </row>
    <row r="915">
      <c r="I915" s="14"/>
    </row>
    <row r="916">
      <c r="I916" s="14"/>
    </row>
    <row r="917">
      <c r="I917" s="14"/>
    </row>
    <row r="918">
      <c r="I91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0"/>
    <col customWidth="1" min="5" max="5" width="14.63"/>
  </cols>
  <sheetData>
    <row r="1">
      <c r="A1" s="1" t="s">
        <v>56</v>
      </c>
      <c r="B1" s="1" t="s">
        <v>57</v>
      </c>
      <c r="D1" s="1" t="s">
        <v>28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</row>
    <row r="2">
      <c r="A2" s="4" t="s">
        <v>4</v>
      </c>
      <c r="B2" s="4" t="s">
        <v>5</v>
      </c>
      <c r="C2" s="15" t="s">
        <v>29</v>
      </c>
      <c r="D2" s="15" t="s">
        <v>30</v>
      </c>
      <c r="E2" s="15" t="s">
        <v>31</v>
      </c>
      <c r="F2" s="73" t="s">
        <v>100</v>
      </c>
      <c r="G2" s="73" t="s">
        <v>100</v>
      </c>
      <c r="H2" s="73" t="s">
        <v>100</v>
      </c>
      <c r="I2" s="73" t="s">
        <v>100</v>
      </c>
      <c r="J2" s="73" t="s">
        <v>100</v>
      </c>
      <c r="K2" s="73" t="s">
        <v>100</v>
      </c>
    </row>
    <row r="3">
      <c r="A3" s="43" t="s">
        <v>101</v>
      </c>
      <c r="B3" s="7">
        <v>180.0</v>
      </c>
      <c r="C3" s="22">
        <v>1.0</v>
      </c>
      <c r="D3" s="13"/>
      <c r="E3" s="13"/>
      <c r="F3" s="49">
        <v>0.97890406961635</v>
      </c>
      <c r="G3" s="49">
        <v>0.988810720998446</v>
      </c>
      <c r="H3" s="49">
        <v>0.720088141593592</v>
      </c>
      <c r="I3" s="49">
        <v>1.17967926926168</v>
      </c>
      <c r="J3" s="49">
        <v>1.30996788371048</v>
      </c>
      <c r="K3" s="49">
        <v>0.893364130112526</v>
      </c>
      <c r="L3" s="22">
        <v>0.9789</v>
      </c>
      <c r="M3" s="22">
        <v>0.9888</v>
      </c>
      <c r="N3" s="22">
        <v>0.7201</v>
      </c>
      <c r="O3" s="22">
        <v>1.1797</v>
      </c>
      <c r="P3" s="22">
        <v>1.31</v>
      </c>
      <c r="Q3" s="22">
        <v>0.8934</v>
      </c>
      <c r="R3" s="22">
        <v>103.0</v>
      </c>
      <c r="S3" s="22">
        <v>96.0</v>
      </c>
      <c r="T3" s="22">
        <v>60.0</v>
      </c>
    </row>
    <row r="4">
      <c r="A4" s="43"/>
      <c r="B4" s="7"/>
      <c r="C4" s="17">
        <v>2.0</v>
      </c>
      <c r="D4" s="13"/>
      <c r="E4" s="13"/>
      <c r="F4" s="49">
        <v>0.9594308912101701</v>
      </c>
      <c r="G4" s="49">
        <v>0.939790623965188</v>
      </c>
      <c r="H4" s="49">
        <v>0.645876808802429</v>
      </c>
      <c r="I4" s="49">
        <v>1.15911320828192</v>
      </c>
      <c r="J4" s="49">
        <v>1.16659308771051</v>
      </c>
      <c r="K4" s="49">
        <v>0.759816055739388</v>
      </c>
      <c r="L4" s="22">
        <v>0.9594</v>
      </c>
      <c r="M4" s="22">
        <v>0.9398</v>
      </c>
      <c r="N4" s="22">
        <v>0.6459</v>
      </c>
      <c r="O4" s="22">
        <v>1.1591</v>
      </c>
      <c r="P4" s="22">
        <v>1.1666</v>
      </c>
      <c r="Q4" s="22">
        <v>0.7598</v>
      </c>
      <c r="R4" s="22">
        <v>103.0</v>
      </c>
      <c r="S4" s="22">
        <v>96.0</v>
      </c>
      <c r="T4" s="22">
        <v>60.0</v>
      </c>
    </row>
    <row r="5">
      <c r="A5" s="43"/>
      <c r="B5" s="7"/>
      <c r="C5" s="21">
        <v>3.0</v>
      </c>
      <c r="D5" s="13"/>
      <c r="E5" s="13"/>
      <c r="F5" s="49">
        <v>1.020700514967652</v>
      </c>
      <c r="G5" s="49">
        <v>0.88330283647941</v>
      </c>
      <c r="H5" s="49">
        <v>0.63997535717734</v>
      </c>
      <c r="I5" s="49">
        <v>1.17084838662018</v>
      </c>
      <c r="J5" s="49">
        <v>1.14619275000704</v>
      </c>
      <c r="K5" s="49">
        <v>0.720057192484589</v>
      </c>
      <c r="L5" s="22">
        <v>1.0207</v>
      </c>
      <c r="M5" s="22">
        <v>0.8833</v>
      </c>
      <c r="N5" s="22">
        <v>0.64</v>
      </c>
      <c r="O5" s="22">
        <v>1.1708</v>
      </c>
      <c r="P5" s="22">
        <v>1.1462</v>
      </c>
      <c r="Q5" s="22">
        <v>0.7201</v>
      </c>
      <c r="R5" s="22">
        <v>103.0</v>
      </c>
      <c r="S5" s="22">
        <v>96.0</v>
      </c>
      <c r="T5" s="22">
        <v>60.0</v>
      </c>
    </row>
    <row r="6">
      <c r="A6" s="43"/>
      <c r="B6" s="7"/>
      <c r="C6" s="22">
        <v>4.0</v>
      </c>
      <c r="D6" s="13"/>
      <c r="E6" s="13"/>
      <c r="F6" s="49">
        <v>1.017066030178982</v>
      </c>
      <c r="G6" s="49">
        <v>0.904189077371968</v>
      </c>
      <c r="H6" s="49">
        <v>0.639109365255328</v>
      </c>
      <c r="I6" s="49">
        <v>1.19229729782136</v>
      </c>
      <c r="J6" s="49">
        <v>1.12458426719208</v>
      </c>
      <c r="K6" s="49">
        <v>0.645800291805532</v>
      </c>
      <c r="L6" s="22">
        <v>1.0171</v>
      </c>
      <c r="M6" s="22">
        <v>0.9042</v>
      </c>
      <c r="N6" s="22">
        <v>0.6391</v>
      </c>
      <c r="O6" s="22">
        <v>1.1923</v>
      </c>
      <c r="P6" s="22">
        <v>1.1246</v>
      </c>
      <c r="Q6" s="22">
        <v>0.6458</v>
      </c>
      <c r="R6" s="22">
        <v>103.0</v>
      </c>
      <c r="S6" s="22">
        <v>96.0</v>
      </c>
      <c r="T6" s="22">
        <v>60.0</v>
      </c>
    </row>
    <row r="7">
      <c r="A7" s="43"/>
      <c r="B7" s="7"/>
      <c r="C7" s="17">
        <v>5.0</v>
      </c>
      <c r="D7" s="13"/>
      <c r="E7" s="13"/>
      <c r="F7" s="49">
        <v>1.018966698423731</v>
      </c>
      <c r="G7" s="49">
        <v>0.931491714044321</v>
      </c>
      <c r="H7" s="49">
        <v>0.623111795873179</v>
      </c>
      <c r="I7" s="49">
        <v>1.17792675488049</v>
      </c>
      <c r="J7" s="49">
        <v>1.12028896823396</v>
      </c>
      <c r="K7" s="49">
        <v>0.645385212348183</v>
      </c>
      <c r="L7" s="22">
        <v>1.019</v>
      </c>
      <c r="M7" s="22">
        <v>0.9315</v>
      </c>
      <c r="N7" s="22">
        <v>0.6231</v>
      </c>
      <c r="O7" s="22">
        <v>1.1779</v>
      </c>
      <c r="P7" s="22">
        <v>1.1203</v>
      </c>
      <c r="Q7" s="22">
        <v>0.6454</v>
      </c>
      <c r="R7" s="22">
        <v>103.0</v>
      </c>
      <c r="S7" s="22">
        <v>96.0</v>
      </c>
      <c r="T7" s="22">
        <v>60.0</v>
      </c>
    </row>
    <row r="8">
      <c r="A8" s="43"/>
      <c r="B8" s="7"/>
      <c r="C8" s="21">
        <v>6.0</v>
      </c>
      <c r="D8" s="13"/>
      <c r="E8" s="13"/>
      <c r="F8" s="49">
        <v>1.047406080409128</v>
      </c>
      <c r="G8" s="49">
        <v>0.901914321584891</v>
      </c>
      <c r="H8" s="49">
        <v>0.627292569664518</v>
      </c>
      <c r="I8" s="49">
        <v>1.18404618093474</v>
      </c>
      <c r="J8" s="49">
        <v>1.10639402759692</v>
      </c>
      <c r="K8" s="49">
        <v>0.647799716575358</v>
      </c>
      <c r="L8" s="22">
        <v>1.0207</v>
      </c>
      <c r="M8" s="22">
        <v>0.9019</v>
      </c>
      <c r="N8" s="22">
        <v>0.6273</v>
      </c>
      <c r="O8" s="22">
        <v>1.184</v>
      </c>
      <c r="P8" s="22">
        <v>1.1064</v>
      </c>
      <c r="Q8" s="22">
        <v>0.6478</v>
      </c>
      <c r="R8" s="22">
        <v>103.0</v>
      </c>
      <c r="S8" s="22">
        <v>96.0</v>
      </c>
      <c r="T8" s="22">
        <v>60.0</v>
      </c>
    </row>
    <row r="9">
      <c r="A9" s="43"/>
      <c r="B9" s="7"/>
      <c r="C9" s="22">
        <v>7.0</v>
      </c>
      <c r="D9" s="13"/>
      <c r="E9" s="13"/>
      <c r="F9" s="49">
        <v>1.047713638213984</v>
      </c>
      <c r="G9" s="49">
        <v>0.882514109139982</v>
      </c>
      <c r="H9" s="49">
        <v>0.611404312807291</v>
      </c>
      <c r="I9" s="49">
        <v>1.17458606359526</v>
      </c>
      <c r="J9" s="49">
        <v>1.11388465205741</v>
      </c>
      <c r="K9" s="49">
        <v>0.641841973170016</v>
      </c>
      <c r="L9" s="22">
        <v>1.0171</v>
      </c>
      <c r="M9" s="22">
        <v>0.8825</v>
      </c>
      <c r="N9" s="22">
        <v>0.6114</v>
      </c>
      <c r="O9" s="22">
        <v>1.1746</v>
      </c>
      <c r="P9" s="22">
        <v>1.1139</v>
      </c>
      <c r="Q9" s="22">
        <v>0.6418</v>
      </c>
      <c r="R9" s="22">
        <v>103.0</v>
      </c>
      <c r="S9" s="22">
        <v>96.0</v>
      </c>
      <c r="T9" s="22">
        <v>60.0</v>
      </c>
    </row>
    <row r="10">
      <c r="A10" s="43"/>
      <c r="B10" s="7"/>
      <c r="C10" s="17">
        <v>8.0</v>
      </c>
      <c r="D10" s="13"/>
      <c r="E10" s="13"/>
      <c r="F10" s="49">
        <v>0.9563255581898791</v>
      </c>
      <c r="G10" s="49">
        <v>0.846021725329964</v>
      </c>
      <c r="H10" s="49">
        <v>0.619378898736616</v>
      </c>
      <c r="I10" s="49">
        <v>1.16684374343157</v>
      </c>
      <c r="J10" s="49">
        <v>1.12250249555207</v>
      </c>
      <c r="K10" s="49">
        <v>0.626911780333163</v>
      </c>
      <c r="L10" s="22">
        <v>1.019</v>
      </c>
      <c r="M10" s="22">
        <v>0.846</v>
      </c>
      <c r="N10" s="22">
        <v>0.6194</v>
      </c>
      <c r="O10" s="22">
        <v>1.1668</v>
      </c>
      <c r="P10" s="22">
        <v>1.1225</v>
      </c>
      <c r="Q10" s="22">
        <v>0.6458</v>
      </c>
      <c r="R10" s="22">
        <v>103.0</v>
      </c>
      <c r="S10" s="22">
        <v>96.0</v>
      </c>
      <c r="T10" s="22">
        <v>60.0</v>
      </c>
    </row>
    <row r="11">
      <c r="A11" s="43"/>
      <c r="B11" s="7"/>
      <c r="C11" s="21">
        <v>9.0</v>
      </c>
      <c r="D11" s="13"/>
      <c r="E11" s="13"/>
      <c r="F11" s="49">
        <v>1.033226775408643</v>
      </c>
      <c r="G11" s="49">
        <v>0.896725913208564</v>
      </c>
      <c r="H11" s="49">
        <v>0.613204112664047</v>
      </c>
      <c r="I11" s="49">
        <v>1.16561414486914</v>
      </c>
      <c r="J11" s="49">
        <v>1.13310560876298</v>
      </c>
      <c r="K11" s="49">
        <v>0.607043964990577</v>
      </c>
      <c r="L11" s="22">
        <v>1.0474</v>
      </c>
      <c r="M11" s="22">
        <v>0.8967</v>
      </c>
      <c r="N11" s="22">
        <v>0.6132</v>
      </c>
      <c r="O11" s="22">
        <v>1.1656</v>
      </c>
      <c r="P11" s="22">
        <v>1.1331</v>
      </c>
      <c r="Q11" s="22">
        <v>0.6454</v>
      </c>
      <c r="R11" s="22">
        <v>103.0</v>
      </c>
      <c r="S11" s="22">
        <v>96.0</v>
      </c>
      <c r="T11" s="22">
        <v>60.0</v>
      </c>
    </row>
    <row r="12">
      <c r="A12" s="43"/>
      <c r="B12" s="7"/>
      <c r="C12" s="22">
        <v>10.0</v>
      </c>
      <c r="D12" s="13"/>
      <c r="E12" s="13"/>
      <c r="F12" s="49">
        <v>1.019498165444208</v>
      </c>
      <c r="G12" s="49">
        <v>0.858116998980647</v>
      </c>
      <c r="H12" s="49">
        <v>0.635370760909524</v>
      </c>
      <c r="I12" s="49">
        <v>1.16018702059896</v>
      </c>
      <c r="J12" s="49">
        <v>1.12163091469055</v>
      </c>
      <c r="K12" s="49">
        <v>0.583006655871307</v>
      </c>
      <c r="L12" s="22">
        <v>1.0477</v>
      </c>
      <c r="M12" s="22">
        <v>0.8581</v>
      </c>
      <c r="N12" s="22">
        <v>0.6354</v>
      </c>
      <c r="O12" s="22">
        <v>1.1602</v>
      </c>
      <c r="P12" s="22">
        <v>1.1216</v>
      </c>
      <c r="Q12" s="22">
        <v>0.6478</v>
      </c>
      <c r="R12" s="22">
        <v>103.0</v>
      </c>
      <c r="S12" s="22">
        <v>96.0</v>
      </c>
      <c r="T12" s="22">
        <v>60.0</v>
      </c>
    </row>
    <row r="13">
      <c r="A13" s="43"/>
      <c r="B13" s="7"/>
      <c r="C13" s="17">
        <v>11.0</v>
      </c>
      <c r="D13" s="13"/>
      <c r="E13" s="13"/>
      <c r="F13" s="49">
        <v>1.006148286802344</v>
      </c>
      <c r="G13" s="49">
        <v>0.909038945513627</v>
      </c>
      <c r="H13" s="49">
        <v>0.633303620765548</v>
      </c>
      <c r="I13" s="49">
        <v>1.13962407114447</v>
      </c>
      <c r="J13" s="49">
        <v>1.11513601358646</v>
      </c>
      <c r="K13" s="49">
        <v>0.585795752764526</v>
      </c>
      <c r="L13" s="22">
        <v>1.0474</v>
      </c>
      <c r="M13" s="22">
        <v>0.909</v>
      </c>
      <c r="N13" s="22">
        <v>0.6333</v>
      </c>
      <c r="O13" s="22">
        <v>1.1396</v>
      </c>
      <c r="P13" s="22">
        <v>1.1151</v>
      </c>
      <c r="Q13" s="22">
        <v>0.6418</v>
      </c>
      <c r="R13" s="22">
        <v>103.0</v>
      </c>
      <c r="S13" s="22">
        <v>96.0</v>
      </c>
      <c r="T13" s="22">
        <v>60.0</v>
      </c>
    </row>
    <row r="14">
      <c r="A14" s="43"/>
      <c r="B14" s="7"/>
      <c r="C14" s="21">
        <v>12.0</v>
      </c>
      <c r="D14" s="13"/>
      <c r="E14" s="13"/>
      <c r="F14" s="49">
        <v>1.03927687517152</v>
      </c>
      <c r="G14" s="49">
        <v>0.882991122265352</v>
      </c>
      <c r="H14" s="49">
        <v>0.641822936997917</v>
      </c>
      <c r="I14" s="49">
        <v>1.18260457478153</v>
      </c>
      <c r="J14" s="49">
        <v>1.11033357947081</v>
      </c>
      <c r="K14" s="49">
        <v>0.550141226149975</v>
      </c>
      <c r="L14" s="22">
        <v>1.0477</v>
      </c>
      <c r="M14" s="22">
        <v>0.883</v>
      </c>
      <c r="N14" s="22">
        <v>0.6418</v>
      </c>
      <c r="O14" s="22">
        <v>1.1826</v>
      </c>
      <c r="P14" s="22">
        <v>1.1103</v>
      </c>
      <c r="Q14" s="22">
        <v>0.6269</v>
      </c>
      <c r="R14" s="22">
        <v>103.0</v>
      </c>
      <c r="S14" s="22">
        <v>96.0</v>
      </c>
      <c r="T14" s="22">
        <v>60.0</v>
      </c>
    </row>
    <row r="15">
      <c r="A15" s="43"/>
      <c r="B15" s="7"/>
      <c r="C15" s="22">
        <v>13.0</v>
      </c>
      <c r="D15" s="13"/>
      <c r="E15" s="13"/>
      <c r="F15" s="49">
        <v>1.0407545133841891</v>
      </c>
      <c r="G15" s="49">
        <v>0.946693149686301</v>
      </c>
      <c r="H15" s="49">
        <v>0.635176324144362</v>
      </c>
      <c r="I15" s="49">
        <v>1.1532551106514</v>
      </c>
      <c r="J15" s="49">
        <v>1.1137206906842</v>
      </c>
      <c r="K15" s="49">
        <v>0.536016949865714</v>
      </c>
      <c r="L15" s="22">
        <v>0.9563</v>
      </c>
      <c r="M15" s="22">
        <v>0.9467</v>
      </c>
      <c r="N15" s="22">
        <v>0.6352</v>
      </c>
      <c r="O15" s="22">
        <v>1.1533</v>
      </c>
      <c r="P15" s="22">
        <v>1.1137</v>
      </c>
      <c r="Q15" s="22">
        <v>0.607</v>
      </c>
      <c r="R15" s="22">
        <v>103.0</v>
      </c>
      <c r="S15" s="22">
        <v>96.0</v>
      </c>
      <c r="T15" s="22">
        <v>60.0</v>
      </c>
    </row>
    <row r="16">
      <c r="A16" s="43"/>
      <c r="B16" s="7"/>
      <c r="C16" s="17">
        <v>14.0</v>
      </c>
      <c r="D16" s="13"/>
      <c r="E16" s="13"/>
      <c r="F16" s="49">
        <v>1.043782622751111</v>
      </c>
      <c r="G16" s="49">
        <v>0.894933412491483</v>
      </c>
      <c r="H16" s="49">
        <v>0.630355130230652</v>
      </c>
      <c r="I16" s="49">
        <v>1.13539195277836</v>
      </c>
      <c r="J16" s="49">
        <v>1.11718510466568</v>
      </c>
      <c r="K16" s="49">
        <v>0.573690398938307</v>
      </c>
      <c r="L16" s="22">
        <v>1.0332</v>
      </c>
      <c r="M16" s="22">
        <v>0.8949</v>
      </c>
      <c r="N16" s="22">
        <v>0.6304</v>
      </c>
      <c r="O16" s="22">
        <v>1.1354</v>
      </c>
      <c r="P16" s="22">
        <v>1.1172</v>
      </c>
      <c r="Q16" s="22">
        <v>0.583</v>
      </c>
      <c r="R16" s="22">
        <v>103.0</v>
      </c>
      <c r="S16" s="22">
        <v>96.0</v>
      </c>
      <c r="T16" s="22">
        <v>60.0</v>
      </c>
    </row>
    <row r="17">
      <c r="A17" s="43"/>
      <c r="B17" s="7"/>
      <c r="C17" s="21">
        <v>15.0</v>
      </c>
      <c r="D17" s="13"/>
      <c r="E17" s="13"/>
      <c r="F17" s="49">
        <v>1.063985706394773</v>
      </c>
      <c r="G17" s="49">
        <v>0.826999663842972</v>
      </c>
      <c r="H17" s="49">
        <v>0.66407883600762</v>
      </c>
      <c r="I17" s="49">
        <v>1.12982971218007</v>
      </c>
      <c r="J17" s="49">
        <v>1.08330587690148</v>
      </c>
      <c r="K17" s="49">
        <v>0.554778744797612</v>
      </c>
      <c r="L17" s="22">
        <v>1.0195</v>
      </c>
      <c r="M17" s="22">
        <v>0.827</v>
      </c>
      <c r="N17" s="22">
        <v>0.6641</v>
      </c>
      <c r="O17" s="22">
        <v>1.1298</v>
      </c>
      <c r="P17" s="22">
        <v>1.0833</v>
      </c>
      <c r="Q17" s="22">
        <v>0.5858</v>
      </c>
      <c r="R17" s="22">
        <v>103.0</v>
      </c>
      <c r="S17" s="22">
        <v>96.0</v>
      </c>
      <c r="T17" s="22">
        <v>60.0</v>
      </c>
    </row>
    <row r="18">
      <c r="A18" s="43"/>
      <c r="B18" s="7"/>
      <c r="C18" s="22">
        <v>16.0</v>
      </c>
      <c r="D18" s="13"/>
      <c r="E18" s="13"/>
      <c r="F18" s="49">
        <v>1.066371114666712</v>
      </c>
      <c r="G18" s="49">
        <v>0.898118602340183</v>
      </c>
      <c r="H18" s="49">
        <v>0.618438487067757</v>
      </c>
      <c r="I18" s="49">
        <v>1.14459856859917</v>
      </c>
      <c r="J18" s="49">
        <v>1.12088095392382</v>
      </c>
      <c r="K18" s="49">
        <v>0.631465797956545</v>
      </c>
      <c r="L18" s="22">
        <v>1.0061</v>
      </c>
      <c r="M18" s="22">
        <v>0.8981</v>
      </c>
      <c r="N18" s="22">
        <v>0.6184</v>
      </c>
      <c r="O18" s="22">
        <v>1.1446</v>
      </c>
      <c r="P18" s="22">
        <v>1.1209</v>
      </c>
      <c r="Q18" s="22">
        <v>0.5501</v>
      </c>
      <c r="R18" s="22">
        <v>103.0</v>
      </c>
      <c r="S18" s="22">
        <v>96.0</v>
      </c>
      <c r="T18" s="22">
        <v>60.0</v>
      </c>
    </row>
    <row r="19">
      <c r="A19" s="43"/>
      <c r="B19" s="7"/>
      <c r="C19" s="17">
        <v>17.0</v>
      </c>
      <c r="D19" s="13"/>
      <c r="E19" s="13"/>
      <c r="F19" s="49">
        <v>1.023563943963321</v>
      </c>
      <c r="G19" s="49">
        <v>0.929593215970867</v>
      </c>
      <c r="H19" s="49">
        <v>0.628970243475957</v>
      </c>
      <c r="I19" s="49">
        <v>1.18040295429227</v>
      </c>
      <c r="J19" s="49">
        <v>1.10794895098838</v>
      </c>
      <c r="K19" s="49">
        <v>0.60085307505361</v>
      </c>
      <c r="L19" s="22">
        <v>1.0132</v>
      </c>
      <c r="M19" s="22">
        <v>0.9315</v>
      </c>
      <c r="N19" s="22">
        <v>0.629</v>
      </c>
      <c r="O19" s="22">
        <v>1.1804</v>
      </c>
      <c r="P19" s="22">
        <v>1.1079</v>
      </c>
      <c r="Q19" s="22">
        <v>0.536</v>
      </c>
      <c r="R19" s="22">
        <v>103.0</v>
      </c>
      <c r="S19" s="22">
        <v>96.0</v>
      </c>
      <c r="T19" s="22">
        <v>60.0</v>
      </c>
    </row>
    <row r="20">
      <c r="A20" s="43"/>
      <c r="B20" s="7"/>
      <c r="C20" s="21">
        <v>18.0</v>
      </c>
      <c r="D20" s="13"/>
      <c r="E20" s="13"/>
      <c r="F20" s="49">
        <v>1.05024245081087</v>
      </c>
      <c r="G20" s="49">
        <v>0.92850338550975</v>
      </c>
      <c r="H20" s="49">
        <v>0.638404891031995</v>
      </c>
      <c r="I20" s="49">
        <v>1.12426507566072</v>
      </c>
      <c r="J20" s="49">
        <v>1.08305240398937</v>
      </c>
      <c r="K20" s="49">
        <v>0.590139299183635</v>
      </c>
      <c r="L20" s="22">
        <v>1.0195</v>
      </c>
      <c r="M20" s="22">
        <v>0.9019</v>
      </c>
      <c r="N20" s="22">
        <v>0.6384</v>
      </c>
      <c r="O20" s="22">
        <v>1.1243</v>
      </c>
      <c r="P20" s="22">
        <v>1.0831</v>
      </c>
      <c r="Q20" s="22">
        <v>0.5737</v>
      </c>
      <c r="R20" s="22">
        <v>103.0</v>
      </c>
      <c r="S20" s="22">
        <v>96.0</v>
      </c>
      <c r="T20" s="22">
        <v>60.0</v>
      </c>
    </row>
    <row r="21">
      <c r="A21" s="43"/>
      <c r="B21" s="7"/>
      <c r="C21" s="22">
        <v>19.0</v>
      </c>
      <c r="D21" s="13"/>
      <c r="E21" s="13"/>
      <c r="F21" s="49">
        <v>1.082243316920122</v>
      </c>
      <c r="G21" s="49">
        <v>0.916122067607893</v>
      </c>
      <c r="H21" s="49">
        <v>0.626506100681624</v>
      </c>
      <c r="I21" s="49">
        <v>1.10228941391508</v>
      </c>
      <c r="J21" s="49">
        <v>1.09925221321703</v>
      </c>
      <c r="K21" s="49">
        <v>0.573147198833358</v>
      </c>
      <c r="L21" s="22">
        <v>1.0061</v>
      </c>
      <c r="M21" s="22">
        <v>0.8825</v>
      </c>
      <c r="N21" s="22">
        <v>0.6132</v>
      </c>
      <c r="O21" s="22">
        <v>1.1746</v>
      </c>
      <c r="P21" s="22">
        <v>1.0993</v>
      </c>
      <c r="Q21" s="22">
        <v>0.583</v>
      </c>
      <c r="R21" s="22">
        <v>103.0</v>
      </c>
      <c r="S21" s="22">
        <v>96.0</v>
      </c>
      <c r="T21" s="22">
        <v>60.0</v>
      </c>
    </row>
    <row r="22">
      <c r="A22" s="43"/>
      <c r="B22" s="7"/>
      <c r="C22" s="17">
        <v>20.0</v>
      </c>
      <c r="D22" s="13"/>
      <c r="E22" s="13"/>
      <c r="F22" s="49">
        <v>1.035399028274365</v>
      </c>
      <c r="G22" s="49">
        <v>0.930127008094162</v>
      </c>
      <c r="H22" s="49">
        <v>0.639384849745248</v>
      </c>
      <c r="I22" s="49">
        <v>1.1252274857506</v>
      </c>
      <c r="J22" s="49">
        <v>1.09916929645999</v>
      </c>
      <c r="K22" s="49">
        <v>0.60332634094803</v>
      </c>
      <c r="L22" s="22">
        <v>1.0393</v>
      </c>
      <c r="M22" s="22">
        <v>0.846</v>
      </c>
      <c r="N22" s="22">
        <v>0.6354</v>
      </c>
      <c r="O22" s="22">
        <v>1.1668</v>
      </c>
      <c r="P22" s="22">
        <v>1.0992</v>
      </c>
      <c r="Q22" s="22">
        <v>0.5858</v>
      </c>
      <c r="R22" s="22">
        <v>103.0</v>
      </c>
      <c r="S22" s="22">
        <v>96.0</v>
      </c>
      <c r="T22" s="22">
        <v>60.0</v>
      </c>
    </row>
    <row r="23">
      <c r="A23" s="43"/>
      <c r="B23" s="7"/>
      <c r="C23" s="21">
        <v>21.0</v>
      </c>
      <c r="D23" s="13"/>
      <c r="E23" s="13"/>
      <c r="F23" s="49">
        <v>1.061314553230376</v>
      </c>
      <c r="G23" s="49">
        <v>0.875790924601091</v>
      </c>
      <c r="H23" s="49">
        <v>0.632451713652897</v>
      </c>
      <c r="I23" s="49">
        <v>1.16554930087354</v>
      </c>
      <c r="J23" s="49">
        <v>1.08296008723196</v>
      </c>
      <c r="K23" s="49">
        <v>0.605770954163393</v>
      </c>
      <c r="L23" s="22">
        <v>1.0408</v>
      </c>
      <c r="M23" s="22">
        <v>0.8967</v>
      </c>
      <c r="N23" s="22">
        <v>0.6333</v>
      </c>
      <c r="O23" s="22">
        <v>1.1656</v>
      </c>
      <c r="P23" s="22">
        <v>1.083</v>
      </c>
      <c r="Q23" s="22">
        <v>0.5501</v>
      </c>
      <c r="R23" s="22">
        <v>103.0</v>
      </c>
      <c r="S23" s="22">
        <v>96.0</v>
      </c>
      <c r="T23" s="22">
        <v>60.0</v>
      </c>
    </row>
    <row r="24">
      <c r="A24" s="43"/>
      <c r="B24" s="7"/>
      <c r="C24" s="22">
        <v>22.0</v>
      </c>
      <c r="D24" s="13"/>
      <c r="E24" s="13"/>
      <c r="F24" s="49">
        <v>1.073831878183797</v>
      </c>
      <c r="G24" s="49">
        <v>0.912065158900904</v>
      </c>
      <c r="H24" s="49">
        <v>0.62803091220244</v>
      </c>
      <c r="I24" s="49">
        <v>1.16751430206645</v>
      </c>
      <c r="J24" s="49">
        <v>1.07831709899903</v>
      </c>
      <c r="K24" s="49">
        <v>0.568884008682315</v>
      </c>
      <c r="L24" s="22">
        <v>1.0438</v>
      </c>
      <c r="M24" s="22">
        <v>0.8581</v>
      </c>
      <c r="N24" s="22">
        <v>0.6418</v>
      </c>
      <c r="O24" s="22">
        <v>1.1602</v>
      </c>
      <c r="P24" s="22">
        <v>1.0783</v>
      </c>
      <c r="Q24" s="22">
        <v>0.536</v>
      </c>
      <c r="R24" s="22">
        <v>103.0</v>
      </c>
      <c r="S24" s="22">
        <v>96.0</v>
      </c>
      <c r="T24" s="22">
        <v>60.0</v>
      </c>
    </row>
    <row r="25">
      <c r="A25" s="43"/>
      <c r="B25" s="7"/>
      <c r="C25" s="17">
        <v>23.0</v>
      </c>
      <c r="D25" s="13"/>
      <c r="E25" s="13"/>
      <c r="F25" s="49">
        <v>1.110683847172502</v>
      </c>
      <c r="G25" s="49">
        <v>0.911079507433316</v>
      </c>
      <c r="H25" s="49">
        <v>0.660006160840683</v>
      </c>
      <c r="I25" s="49">
        <v>1.12555777711717</v>
      </c>
      <c r="J25" s="49">
        <v>1.10911256195183</v>
      </c>
      <c r="K25" s="49">
        <v>0.552334304284351</v>
      </c>
      <c r="L25" s="22">
        <v>1.064</v>
      </c>
      <c r="M25" s="22">
        <v>0.909</v>
      </c>
      <c r="N25" s="22">
        <v>0.6352</v>
      </c>
      <c r="O25" s="22">
        <v>1.1396</v>
      </c>
      <c r="P25" s="22">
        <v>1.1203</v>
      </c>
      <c r="Q25" s="22">
        <v>0.5737</v>
      </c>
      <c r="R25" s="22">
        <v>103.0</v>
      </c>
      <c r="S25" s="22">
        <v>96.0</v>
      </c>
      <c r="T25" s="22">
        <v>60.0</v>
      </c>
    </row>
    <row r="26">
      <c r="A26" s="43"/>
      <c r="B26" s="7"/>
      <c r="C26" s="21">
        <v>24.0</v>
      </c>
      <c r="D26" s="13"/>
      <c r="E26" s="13"/>
      <c r="F26" s="49">
        <v>1.097471490874276</v>
      </c>
      <c r="G26" s="49">
        <v>0.894451599466756</v>
      </c>
      <c r="H26" s="49">
        <v>0.668436666814551</v>
      </c>
      <c r="I26" s="49">
        <v>1.11755836460871</v>
      </c>
      <c r="J26" s="49">
        <v>1.07013635886556</v>
      </c>
      <c r="K26" s="49">
        <v>0.579246291548065</v>
      </c>
      <c r="L26" s="22">
        <v>1.0664</v>
      </c>
      <c r="M26" s="22">
        <v>0.883</v>
      </c>
      <c r="N26" s="22">
        <v>0.6304</v>
      </c>
      <c r="O26" s="22">
        <v>1.1826</v>
      </c>
      <c r="P26" s="22">
        <v>1.1064</v>
      </c>
      <c r="Q26" s="22">
        <v>0.5548</v>
      </c>
      <c r="R26" s="22">
        <v>103.0</v>
      </c>
      <c r="S26" s="22">
        <v>96.0</v>
      </c>
      <c r="T26" s="22">
        <v>60.0</v>
      </c>
    </row>
    <row r="27">
      <c r="A27" s="43"/>
      <c r="B27" s="7"/>
      <c r="C27" s="22">
        <v>25.0</v>
      </c>
      <c r="D27" s="13"/>
      <c r="E27" s="13"/>
      <c r="F27" s="49">
        <v>1.07319827509631</v>
      </c>
      <c r="G27" s="49">
        <v>0.883969625697435</v>
      </c>
      <c r="H27" s="49">
        <v>0.668439003312831</v>
      </c>
      <c r="I27" s="49">
        <v>1.16599699685407</v>
      </c>
      <c r="J27" s="49">
        <v>1.08506510663244</v>
      </c>
      <c r="K27" s="49">
        <v>0.599133488696819</v>
      </c>
      <c r="L27" s="22">
        <v>1.0393</v>
      </c>
      <c r="M27" s="22">
        <v>0.9467</v>
      </c>
      <c r="N27" s="22">
        <v>0.6641</v>
      </c>
      <c r="O27" s="22">
        <v>1.1533</v>
      </c>
      <c r="P27" s="22">
        <v>1.1139</v>
      </c>
      <c r="Q27" s="22">
        <v>0.6315</v>
      </c>
      <c r="R27" s="22">
        <v>103.0</v>
      </c>
      <c r="S27" s="22">
        <v>96.0</v>
      </c>
      <c r="T27" s="22">
        <v>60.0</v>
      </c>
    </row>
    <row r="28">
      <c r="A28" s="43"/>
      <c r="B28" s="7"/>
      <c r="C28" s="17">
        <v>26.0</v>
      </c>
      <c r="D28" s="13"/>
      <c r="E28" s="13"/>
      <c r="F28" s="49">
        <v>1.085799885909888</v>
      </c>
      <c r="G28" s="49">
        <v>0.914068210770569</v>
      </c>
      <c r="H28" s="49">
        <v>0.643595398676544</v>
      </c>
      <c r="I28" s="49">
        <v>1.15080793069564</v>
      </c>
      <c r="J28" s="49">
        <v>1.06607354048713</v>
      </c>
      <c r="K28" s="49">
        <v>0.612998881232538</v>
      </c>
      <c r="L28" s="22">
        <v>1.0408</v>
      </c>
      <c r="M28" s="22">
        <v>0.827</v>
      </c>
      <c r="N28" s="22">
        <v>0.6184</v>
      </c>
      <c r="O28" s="22">
        <v>1.1354</v>
      </c>
      <c r="P28" s="22">
        <v>1.1225</v>
      </c>
      <c r="Q28" s="22">
        <v>0.6009</v>
      </c>
      <c r="R28" s="22">
        <v>103.0</v>
      </c>
      <c r="S28" s="22">
        <v>96.0</v>
      </c>
      <c r="T28" s="22">
        <v>60.0</v>
      </c>
    </row>
    <row r="29">
      <c r="A29" s="6"/>
      <c r="B29" s="7"/>
      <c r="C29" s="7"/>
      <c r="D29" s="7"/>
      <c r="E29" s="9" t="s">
        <v>107</v>
      </c>
      <c r="F29" s="54">
        <f t="shared" ref="F29:K29" si="1">AVERAGE(F3:F28)</f>
        <v>1.040511777</v>
      </c>
      <c r="G29" s="54">
        <f t="shared" si="1"/>
        <v>0.9033624477</v>
      </c>
      <c r="H29" s="54">
        <f t="shared" si="1"/>
        <v>0.6397005154</v>
      </c>
      <c r="I29" s="54">
        <f t="shared" si="1"/>
        <v>1.155446756</v>
      </c>
      <c r="J29" s="54">
        <f t="shared" si="1"/>
        <v>1.115645942</v>
      </c>
      <c r="K29" s="54">
        <f t="shared" si="1"/>
        <v>0.6187980649</v>
      </c>
      <c r="L29" s="22">
        <v>1.0438</v>
      </c>
      <c r="M29" s="22">
        <v>0.8981</v>
      </c>
      <c r="N29" s="22">
        <v>0.629</v>
      </c>
      <c r="O29" s="22">
        <v>1.1298</v>
      </c>
      <c r="P29" s="22">
        <v>1.1331</v>
      </c>
      <c r="Q29" s="22">
        <v>0.5901</v>
      </c>
    </row>
    <row r="30">
      <c r="A30" s="43"/>
      <c r="B30" s="7"/>
      <c r="C30" s="21"/>
      <c r="D30" s="13"/>
      <c r="E30" s="13"/>
      <c r="F30" s="49"/>
      <c r="G30" s="49"/>
      <c r="H30" s="49"/>
      <c r="I30" s="49"/>
      <c r="J30" s="49"/>
      <c r="K30" s="49"/>
      <c r="L30" s="22">
        <v>1.064</v>
      </c>
      <c r="M30" s="22">
        <v>0.9296</v>
      </c>
      <c r="N30" s="22">
        <v>0.6384</v>
      </c>
      <c r="O30" s="22">
        <v>1.1446</v>
      </c>
      <c r="P30" s="22">
        <v>1.1216</v>
      </c>
      <c r="Q30" s="22">
        <v>0.5731</v>
      </c>
    </row>
    <row r="31">
      <c r="A31" s="43"/>
      <c r="B31" s="7"/>
      <c r="C31" s="21"/>
      <c r="D31" s="13"/>
      <c r="E31" s="13"/>
      <c r="F31" s="49"/>
      <c r="G31" s="49"/>
      <c r="H31" s="49"/>
      <c r="I31" s="49"/>
      <c r="J31" s="49"/>
      <c r="K31" s="49"/>
      <c r="L31" s="22">
        <v>1.0664</v>
      </c>
      <c r="M31" s="22">
        <v>0.9285</v>
      </c>
      <c r="N31" s="22">
        <v>0.6265</v>
      </c>
      <c r="O31" s="22">
        <v>1.1804</v>
      </c>
      <c r="P31" s="22">
        <v>1.1151</v>
      </c>
      <c r="Q31" s="22">
        <v>0.6033</v>
      </c>
    </row>
    <row r="32">
      <c r="A32" s="43"/>
      <c r="B32" s="7"/>
      <c r="C32" s="21"/>
      <c r="D32" s="13"/>
      <c r="E32" s="13"/>
      <c r="F32" s="49"/>
      <c r="G32" s="49"/>
      <c r="H32" s="49"/>
      <c r="I32" s="49"/>
      <c r="J32" s="49"/>
      <c r="K32" s="49"/>
      <c r="L32" s="22">
        <v>1.0236</v>
      </c>
      <c r="M32" s="22">
        <v>0.9161</v>
      </c>
      <c r="N32" s="22">
        <v>0.6394</v>
      </c>
      <c r="O32" s="22">
        <v>1.1243</v>
      </c>
      <c r="P32" s="22">
        <v>1.1103</v>
      </c>
      <c r="Q32" s="22">
        <v>0.6058</v>
      </c>
    </row>
    <row r="33">
      <c r="A33" s="43"/>
      <c r="B33" s="7"/>
      <c r="C33" s="21"/>
      <c r="D33" s="13"/>
      <c r="E33" s="13"/>
      <c r="F33" s="49"/>
      <c r="G33" s="49"/>
      <c r="H33" s="49"/>
      <c r="I33" s="49"/>
      <c r="J33" s="49"/>
      <c r="K33" s="49"/>
      <c r="L33" s="22">
        <v>1.0502</v>
      </c>
      <c r="M33" s="22">
        <v>0.9301</v>
      </c>
      <c r="N33" s="22">
        <v>0.6325</v>
      </c>
      <c r="O33" s="22">
        <v>1.1023</v>
      </c>
      <c r="P33" s="22">
        <v>1.1137</v>
      </c>
      <c r="Q33" s="22">
        <v>0.5689</v>
      </c>
    </row>
    <row r="34">
      <c r="A34" s="43"/>
      <c r="B34" s="7"/>
      <c r="C34" s="21"/>
      <c r="D34" s="13"/>
      <c r="E34" s="13"/>
      <c r="F34" s="49"/>
      <c r="G34" s="49"/>
      <c r="H34" s="49"/>
      <c r="I34" s="49"/>
      <c r="J34" s="49"/>
      <c r="K34" s="49"/>
      <c r="L34" s="22">
        <v>1.0822</v>
      </c>
      <c r="M34" s="22">
        <v>0.846</v>
      </c>
      <c r="N34" s="22">
        <v>0.628</v>
      </c>
      <c r="O34" s="22">
        <v>1.1252</v>
      </c>
      <c r="P34" s="22">
        <v>1.1172</v>
      </c>
      <c r="Q34" s="22">
        <v>0.5523</v>
      </c>
    </row>
    <row r="35">
      <c r="A35" s="43"/>
      <c r="B35" s="7"/>
      <c r="C35" s="21"/>
      <c r="D35" s="13"/>
      <c r="E35" s="13"/>
      <c r="F35" s="49"/>
      <c r="G35" s="49"/>
      <c r="H35" s="49"/>
      <c r="I35" s="49"/>
      <c r="J35" s="49"/>
      <c r="K35" s="49"/>
      <c r="L35" s="22">
        <v>1.0354</v>
      </c>
      <c r="M35" s="22">
        <v>0.8967</v>
      </c>
      <c r="N35" s="22">
        <v>0.66</v>
      </c>
      <c r="O35" s="22">
        <v>1.1655</v>
      </c>
      <c r="P35" s="22">
        <v>1.0833</v>
      </c>
      <c r="Q35" s="22">
        <v>0.5792</v>
      </c>
    </row>
    <row r="36">
      <c r="A36" s="43"/>
      <c r="B36" s="7"/>
      <c r="C36" s="21"/>
      <c r="D36" s="13"/>
      <c r="E36" s="13"/>
      <c r="F36" s="49"/>
      <c r="G36" s="49"/>
      <c r="H36" s="49"/>
      <c r="I36" s="49"/>
      <c r="J36" s="49"/>
      <c r="K36" s="49"/>
      <c r="L36" s="22">
        <v>1.0664</v>
      </c>
      <c r="M36" s="22">
        <v>0.8581</v>
      </c>
      <c r="N36" s="22">
        <v>0.6684</v>
      </c>
      <c r="O36" s="22">
        <v>1.1675</v>
      </c>
      <c r="P36" s="22">
        <v>1.1209</v>
      </c>
      <c r="Q36" s="22">
        <v>0.5991</v>
      </c>
    </row>
    <row r="37">
      <c r="A37" s="43"/>
      <c r="B37" s="7"/>
      <c r="C37" s="21"/>
      <c r="D37" s="13"/>
      <c r="E37" s="13"/>
      <c r="F37" s="49"/>
      <c r="G37" s="49"/>
      <c r="H37" s="49"/>
      <c r="I37" s="49"/>
      <c r="J37" s="49"/>
      <c r="K37" s="49"/>
      <c r="L37" s="22">
        <v>1.0236</v>
      </c>
      <c r="M37" s="22">
        <v>0.909</v>
      </c>
      <c r="N37" s="22">
        <v>0.6184</v>
      </c>
      <c r="O37" s="22">
        <v>1.1256</v>
      </c>
      <c r="P37" s="22">
        <v>1.1079</v>
      </c>
      <c r="Q37" s="22">
        <v>0.613</v>
      </c>
    </row>
    <row r="38">
      <c r="A38" s="43"/>
      <c r="B38" s="7"/>
      <c r="C38" s="21"/>
      <c r="D38" s="13"/>
      <c r="E38" s="13"/>
      <c r="F38" s="49"/>
      <c r="G38" s="49"/>
      <c r="H38" s="49"/>
      <c r="I38" s="49"/>
      <c r="J38" s="49"/>
      <c r="K38" s="49"/>
      <c r="L38" s="22">
        <v>1.0502</v>
      </c>
      <c r="M38" s="22">
        <v>0.883</v>
      </c>
      <c r="N38" s="22">
        <v>0.629</v>
      </c>
      <c r="O38" s="22">
        <v>1.1176</v>
      </c>
      <c r="P38" s="22">
        <v>1.0831</v>
      </c>
      <c r="Q38" s="22">
        <v>0.6033</v>
      </c>
    </row>
    <row r="39">
      <c r="A39" s="43"/>
      <c r="B39" s="7"/>
      <c r="C39" s="21"/>
      <c r="D39" s="13"/>
      <c r="E39" s="13"/>
      <c r="F39" s="49"/>
      <c r="G39" s="49"/>
      <c r="H39" s="49"/>
      <c r="I39" s="49"/>
      <c r="J39" s="49"/>
      <c r="K39" s="49"/>
      <c r="L39" s="22">
        <v>1.0822</v>
      </c>
      <c r="M39" s="22">
        <v>0.9467</v>
      </c>
      <c r="N39" s="22">
        <v>0.6394</v>
      </c>
      <c r="O39" s="22">
        <v>1.166</v>
      </c>
      <c r="P39" s="22">
        <v>1.1103</v>
      </c>
      <c r="Q39" s="22">
        <v>0.6058</v>
      </c>
    </row>
    <row r="40">
      <c r="A40" s="43"/>
      <c r="B40" s="7"/>
      <c r="C40" s="21"/>
      <c r="D40" s="13"/>
      <c r="E40" s="13"/>
      <c r="F40" s="49"/>
      <c r="G40" s="49"/>
      <c r="H40" s="49"/>
      <c r="I40" s="49"/>
      <c r="J40" s="49"/>
      <c r="K40" s="49"/>
      <c r="L40" s="22">
        <v>1.0354</v>
      </c>
      <c r="M40" s="22">
        <v>0.8949</v>
      </c>
      <c r="N40" s="22">
        <v>0.6325</v>
      </c>
      <c r="O40" s="22">
        <v>1.1508</v>
      </c>
      <c r="P40" s="22">
        <v>1.1137</v>
      </c>
      <c r="Q40" s="22">
        <v>0.5689</v>
      </c>
    </row>
    <row r="41">
      <c r="A41" s="43"/>
      <c r="B41" s="7"/>
      <c r="C41" s="21"/>
      <c r="D41" s="13"/>
      <c r="E41" s="13"/>
      <c r="F41" s="49"/>
      <c r="G41" s="49"/>
      <c r="H41" s="49"/>
      <c r="I41" s="49"/>
      <c r="J41" s="49"/>
      <c r="K41" s="49"/>
      <c r="L41" s="22">
        <v>1.0613</v>
      </c>
      <c r="M41" s="22">
        <v>0.827</v>
      </c>
      <c r="N41" s="22">
        <v>0.628</v>
      </c>
      <c r="O41" s="22">
        <v>1.1023</v>
      </c>
      <c r="P41" s="22">
        <v>1.0833</v>
      </c>
      <c r="Q41" s="22">
        <v>0.5523</v>
      </c>
    </row>
    <row r="42">
      <c r="A42" s="43"/>
      <c r="B42" s="7"/>
      <c r="C42" s="21"/>
      <c r="D42" s="13"/>
      <c r="E42" s="13"/>
      <c r="F42" s="49"/>
      <c r="G42" s="49"/>
      <c r="H42" s="49"/>
      <c r="I42" s="49"/>
      <c r="J42" s="49"/>
      <c r="K42" s="49"/>
      <c r="L42" s="22">
        <v>1.0738</v>
      </c>
      <c r="M42" s="22">
        <v>0.8981</v>
      </c>
      <c r="N42" s="22">
        <v>0.66</v>
      </c>
      <c r="O42" s="22">
        <v>1.1252</v>
      </c>
      <c r="P42" s="22">
        <v>1.1209</v>
      </c>
      <c r="Q42" s="22">
        <v>0.5792</v>
      </c>
    </row>
    <row r="43">
      <c r="A43" s="43"/>
      <c r="B43" s="7"/>
      <c r="C43" s="21"/>
      <c r="D43" s="13"/>
      <c r="E43" s="13"/>
      <c r="F43" s="49"/>
      <c r="G43" s="49"/>
      <c r="H43" s="49"/>
      <c r="I43" s="49"/>
      <c r="J43" s="49"/>
      <c r="K43" s="49"/>
      <c r="L43" s="22">
        <v>1.0707</v>
      </c>
      <c r="M43" s="22">
        <v>0.9296</v>
      </c>
      <c r="N43" s="22">
        <v>0.6184</v>
      </c>
      <c r="O43" s="22">
        <v>1.1655</v>
      </c>
      <c r="P43" s="22">
        <v>1.1079</v>
      </c>
      <c r="Q43" s="22">
        <v>0.5991</v>
      </c>
    </row>
    <row r="44">
      <c r="A44" s="43"/>
      <c r="B44" s="7"/>
      <c r="C44" s="21"/>
      <c r="D44" s="13"/>
      <c r="E44" s="13"/>
      <c r="F44" s="49"/>
      <c r="G44" s="49"/>
      <c r="H44" s="49"/>
      <c r="I44" s="49"/>
      <c r="J44" s="49"/>
      <c r="K44" s="49"/>
      <c r="L44" s="22">
        <v>1.0875</v>
      </c>
      <c r="M44" s="22">
        <v>0.9285</v>
      </c>
      <c r="N44" s="22">
        <v>0.6384</v>
      </c>
      <c r="O44" s="22">
        <v>1.1675</v>
      </c>
      <c r="P44" s="22">
        <v>1.0831</v>
      </c>
      <c r="Q44" s="22">
        <v>0.613</v>
      </c>
    </row>
    <row r="45">
      <c r="A45" s="43"/>
      <c r="B45" s="7"/>
      <c r="C45" s="21"/>
      <c r="D45" s="13"/>
      <c r="E45" s="13"/>
      <c r="F45" s="49"/>
      <c r="G45" s="49"/>
      <c r="H45" s="49"/>
      <c r="I45" s="49"/>
      <c r="J45" s="49"/>
      <c r="K45" s="49"/>
      <c r="L45" s="22">
        <v>1.0732</v>
      </c>
      <c r="M45" s="22">
        <v>0.9161</v>
      </c>
      <c r="N45" s="22">
        <v>0.6265</v>
      </c>
      <c r="O45" s="22">
        <v>1.1252</v>
      </c>
      <c r="P45" s="22">
        <v>1.0993</v>
      </c>
      <c r="Q45" s="22">
        <v>0.6033</v>
      </c>
    </row>
    <row r="46">
      <c r="A46" s="43"/>
      <c r="B46" s="7"/>
      <c r="C46" s="21"/>
      <c r="D46" s="13"/>
      <c r="E46" s="13"/>
      <c r="F46" s="49"/>
      <c r="G46" s="49"/>
      <c r="H46" s="49"/>
      <c r="I46" s="49"/>
      <c r="J46" s="49"/>
      <c r="K46" s="49"/>
      <c r="L46" s="22">
        <v>1.0658</v>
      </c>
      <c r="M46" s="22">
        <v>0.9301</v>
      </c>
      <c r="N46" s="22">
        <v>0.6394</v>
      </c>
      <c r="O46" s="22">
        <v>1.1655</v>
      </c>
      <c r="P46" s="22">
        <v>1.0992</v>
      </c>
      <c r="Q46" s="22">
        <v>0.6058</v>
      </c>
    </row>
    <row r="47">
      <c r="A47" s="43"/>
      <c r="B47" s="7"/>
      <c r="C47" s="21"/>
      <c r="D47" s="13"/>
      <c r="E47" s="13"/>
      <c r="F47" s="49"/>
      <c r="G47" s="49"/>
      <c r="H47" s="49"/>
      <c r="I47" s="49"/>
      <c r="J47" s="49"/>
      <c r="K47" s="49"/>
      <c r="L47" s="22">
        <v>1.0664</v>
      </c>
      <c r="M47" s="22">
        <v>0.8758</v>
      </c>
      <c r="N47" s="22">
        <v>0.6325</v>
      </c>
      <c r="O47" s="22">
        <v>1.1675</v>
      </c>
      <c r="P47" s="22">
        <v>1.083</v>
      </c>
      <c r="Q47" s="22">
        <v>0.5689</v>
      </c>
    </row>
    <row r="48">
      <c r="A48" s="43"/>
      <c r="B48" s="7"/>
      <c r="C48" s="21"/>
      <c r="D48" s="13"/>
      <c r="E48" s="13"/>
      <c r="F48" s="49"/>
      <c r="G48" s="49"/>
      <c r="H48" s="49"/>
      <c r="I48" s="49"/>
      <c r="J48" s="49"/>
      <c r="K48" s="49"/>
      <c r="L48" s="22">
        <v>1.0236</v>
      </c>
      <c r="M48" s="22">
        <v>0.9121</v>
      </c>
      <c r="N48" s="22">
        <v>0.628</v>
      </c>
      <c r="O48" s="22">
        <v>1.1256</v>
      </c>
      <c r="P48" s="22">
        <v>1.0783</v>
      </c>
      <c r="Q48" s="22">
        <v>0.5523</v>
      </c>
    </row>
    <row r="49">
      <c r="A49" s="43"/>
      <c r="B49" s="7"/>
      <c r="C49" s="21"/>
      <c r="D49" s="13"/>
      <c r="E49" s="13"/>
      <c r="F49" s="49"/>
      <c r="G49" s="49"/>
      <c r="H49" s="49"/>
      <c r="I49" s="49"/>
      <c r="J49" s="49"/>
      <c r="K49" s="49"/>
      <c r="L49" s="22">
        <v>1.0502</v>
      </c>
      <c r="M49" s="22">
        <v>0.9111</v>
      </c>
      <c r="N49" s="22">
        <v>0.66</v>
      </c>
      <c r="O49" s="22">
        <v>1.1256</v>
      </c>
      <c r="P49" s="22">
        <v>1.1091</v>
      </c>
      <c r="Q49" s="22">
        <v>0.5523</v>
      </c>
    </row>
    <row r="50">
      <c r="A50" s="43" t="s">
        <v>59</v>
      </c>
      <c r="B50" s="7">
        <v>180.0</v>
      </c>
      <c r="C50" s="21">
        <v>2.0</v>
      </c>
      <c r="D50" s="13"/>
      <c r="E50" s="13"/>
      <c r="F50" s="49"/>
      <c r="G50" s="49"/>
      <c r="H50" s="49"/>
      <c r="I50" s="49"/>
      <c r="J50" s="49"/>
      <c r="K50" s="49"/>
      <c r="L50" s="22">
        <v>1.0236</v>
      </c>
      <c r="M50" s="22">
        <v>0.8945</v>
      </c>
      <c r="N50" s="22">
        <v>0.6684</v>
      </c>
      <c r="O50" s="22">
        <v>1.1176</v>
      </c>
      <c r="P50" s="22">
        <v>1.0701</v>
      </c>
      <c r="Q50" s="22">
        <v>0.5792</v>
      </c>
    </row>
    <row r="51">
      <c r="A51" s="43" t="s">
        <v>59</v>
      </c>
      <c r="B51" s="7">
        <v>180.0</v>
      </c>
      <c r="C51" s="21">
        <v>3.0</v>
      </c>
      <c r="D51" s="13"/>
      <c r="E51" s="13"/>
      <c r="F51" s="49"/>
      <c r="G51" s="49"/>
      <c r="H51" s="49"/>
      <c r="I51" s="49"/>
      <c r="J51" s="49"/>
      <c r="K51" s="49"/>
      <c r="L51" s="22">
        <v>1.0502</v>
      </c>
      <c r="M51" s="22">
        <v>0.884</v>
      </c>
      <c r="N51" s="22">
        <v>0.6684</v>
      </c>
      <c r="O51" s="22">
        <v>1.166</v>
      </c>
      <c r="P51" s="22">
        <v>1.0851</v>
      </c>
      <c r="Q51" s="22">
        <v>0.5991</v>
      </c>
    </row>
    <row r="52">
      <c r="A52" s="6"/>
      <c r="B52" s="7"/>
      <c r="C52" s="7"/>
      <c r="D52" s="7"/>
      <c r="E52" s="9" t="s">
        <v>32</v>
      </c>
      <c r="F52" s="54">
        <f t="shared" ref="F52:K52" si="2">AVERAGE(F3:F51)</f>
        <v>1.040511777</v>
      </c>
      <c r="G52" s="54">
        <f t="shared" si="2"/>
        <v>0.9033624477</v>
      </c>
      <c r="H52" s="54">
        <f t="shared" si="2"/>
        <v>0.6397005154</v>
      </c>
      <c r="I52" s="54">
        <f t="shared" si="2"/>
        <v>1.155446756</v>
      </c>
      <c r="J52" s="54">
        <f t="shared" si="2"/>
        <v>1.115645942</v>
      </c>
      <c r="K52" s="54">
        <f t="shared" si="2"/>
        <v>0.6187980649</v>
      </c>
      <c r="L52" s="22">
        <v>1.0354</v>
      </c>
      <c r="M52" s="22">
        <v>0.9141</v>
      </c>
      <c r="N52" s="22">
        <v>0.6436</v>
      </c>
      <c r="O52" s="22">
        <v>1.1508</v>
      </c>
      <c r="P52" s="22">
        <v>1.0661</v>
      </c>
      <c r="Q52" s="22">
        <v>0.613</v>
      </c>
    </row>
    <row r="53">
      <c r="A53" s="43" t="s">
        <v>61</v>
      </c>
      <c r="B53" s="7">
        <v>180.0</v>
      </c>
      <c r="C53" s="17">
        <v>1.0</v>
      </c>
      <c r="D53" s="21"/>
      <c r="E53" s="21"/>
      <c r="F53" s="49"/>
      <c r="G53" s="49"/>
      <c r="H53" s="49"/>
      <c r="I53" s="49"/>
      <c r="J53" s="49"/>
      <c r="K53" s="49"/>
      <c r="L53" s="54">
        <f t="shared" ref="L53:Q53" si="3">AVERAGE(L3:L52)</f>
        <v>1.03871</v>
      </c>
      <c r="M53" s="54">
        <f t="shared" si="3"/>
        <v>0.898634</v>
      </c>
      <c r="N53" s="54">
        <f t="shared" si="3"/>
        <v>0.637808</v>
      </c>
      <c r="O53" s="54">
        <f t="shared" si="3"/>
        <v>1.15206</v>
      </c>
      <c r="P53" s="54">
        <f t="shared" si="3"/>
        <v>1.111104</v>
      </c>
      <c r="Q53" s="54">
        <f t="shared" si="3"/>
        <v>0.60587</v>
      </c>
    </row>
    <row r="54">
      <c r="A54" s="43" t="s">
        <v>61</v>
      </c>
      <c r="B54" s="7">
        <v>180.0</v>
      </c>
      <c r="C54" s="21">
        <v>2.0</v>
      </c>
      <c r="D54" s="21"/>
      <c r="E54" s="21"/>
      <c r="F54" s="49"/>
      <c r="G54" s="49"/>
      <c r="H54" s="49"/>
      <c r="I54" s="49"/>
      <c r="J54" s="49"/>
      <c r="K54" s="49"/>
    </row>
    <row r="55">
      <c r="A55" s="43" t="s">
        <v>61</v>
      </c>
      <c r="B55" s="7">
        <v>180.0</v>
      </c>
      <c r="C55" s="21">
        <v>3.0</v>
      </c>
      <c r="D55" s="21"/>
      <c r="E55" s="21"/>
      <c r="F55" s="49"/>
      <c r="G55" s="49"/>
      <c r="H55" s="49"/>
      <c r="I55" s="49"/>
      <c r="J55" s="49"/>
      <c r="K55" s="49"/>
    </row>
    <row r="56">
      <c r="A56" s="6"/>
      <c r="B56" s="7"/>
      <c r="C56" s="7"/>
      <c r="D56" s="7"/>
      <c r="E56" s="9" t="s">
        <v>33</v>
      </c>
      <c r="F56" s="54" t="str">
        <f t="shared" ref="F56:K56" si="4">AVERAGE(F53:F55)</f>
        <v>#DIV/0!</v>
      </c>
      <c r="G56" s="54" t="str">
        <f t="shared" si="4"/>
        <v>#DIV/0!</v>
      </c>
      <c r="H56" s="54" t="str">
        <f t="shared" si="4"/>
        <v>#DIV/0!</v>
      </c>
      <c r="I56" s="54" t="str">
        <f t="shared" si="4"/>
        <v>#DIV/0!</v>
      </c>
      <c r="J56" s="54" t="str">
        <f t="shared" si="4"/>
        <v>#DIV/0!</v>
      </c>
      <c r="K56" s="54" t="str">
        <f t="shared" si="4"/>
        <v>#DIV/0!</v>
      </c>
    </row>
    <row r="57">
      <c r="A57" s="43" t="s">
        <v>63</v>
      </c>
      <c r="B57" s="7">
        <v>180.0</v>
      </c>
      <c r="C57" s="17">
        <v>1.0</v>
      </c>
      <c r="D57" s="21"/>
      <c r="E57" s="21"/>
      <c r="F57" s="49"/>
      <c r="G57" s="49"/>
      <c r="H57" s="49"/>
      <c r="I57" s="49"/>
      <c r="J57" s="49"/>
      <c r="K57" s="49"/>
    </row>
    <row r="58">
      <c r="A58" s="43" t="s">
        <v>63</v>
      </c>
      <c r="B58" s="7">
        <v>180.0</v>
      </c>
      <c r="C58" s="21">
        <v>2.0</v>
      </c>
      <c r="D58" s="21"/>
      <c r="E58" s="21"/>
      <c r="F58" s="56"/>
      <c r="G58" s="56"/>
      <c r="H58" s="56"/>
      <c r="I58" s="56"/>
      <c r="J58" s="56"/>
      <c r="K58" s="56"/>
    </row>
    <row r="59">
      <c r="A59" s="43" t="s">
        <v>63</v>
      </c>
      <c r="B59" s="7">
        <v>180.0</v>
      </c>
      <c r="C59" s="7"/>
      <c r="D59" s="21"/>
      <c r="E59" s="9" t="s">
        <v>34</v>
      </c>
      <c r="F59" s="59"/>
      <c r="G59" s="59"/>
      <c r="H59" s="59"/>
      <c r="I59" s="59"/>
      <c r="J59" s="59"/>
      <c r="K59" s="59"/>
    </row>
    <row r="60">
      <c r="A60" s="30"/>
      <c r="B60" s="31"/>
      <c r="C60" s="32"/>
      <c r="D60" s="32"/>
      <c r="E60" s="32" t="s">
        <v>35</v>
      </c>
      <c r="F60" s="61">
        <f t="shared" ref="F60:K60" si="5">AVERAGE(F3:F51,F53:F55,F57:F58)</f>
        <v>1.040511777</v>
      </c>
      <c r="G60" s="61">
        <f t="shared" si="5"/>
        <v>0.9033624477</v>
      </c>
      <c r="H60" s="61">
        <f t="shared" si="5"/>
        <v>0.6397005154</v>
      </c>
      <c r="I60" s="61">
        <f t="shared" si="5"/>
        <v>1.155446756</v>
      </c>
      <c r="J60" s="61">
        <f t="shared" si="5"/>
        <v>1.115645942</v>
      </c>
      <c r="K60" s="61">
        <f t="shared" si="5"/>
        <v>0.6187980649</v>
      </c>
    </row>
    <row r="61">
      <c r="A61" s="43" t="s">
        <v>65</v>
      </c>
      <c r="B61" s="7">
        <v>135.0</v>
      </c>
      <c r="C61" s="17">
        <v>1.0</v>
      </c>
      <c r="D61" s="21"/>
      <c r="E61" s="21"/>
      <c r="F61" s="63">
        <v>0.929845843230467</v>
      </c>
      <c r="G61" s="63">
        <v>0.945065242398038</v>
      </c>
      <c r="H61" s="63">
        <v>0.9159185361005</v>
      </c>
      <c r="I61" s="63">
        <v>0.9159185361005</v>
      </c>
      <c r="J61" s="63">
        <v>0.9159185361005</v>
      </c>
      <c r="K61" s="63">
        <v>0.9159185361005</v>
      </c>
    </row>
    <row r="62">
      <c r="A62" s="43" t="s">
        <v>65</v>
      </c>
      <c r="B62" s="7">
        <v>135.0</v>
      </c>
      <c r="C62" s="21">
        <v>2.0</v>
      </c>
      <c r="D62" s="21"/>
      <c r="E62" s="21"/>
      <c r="F62" s="49">
        <v>0.93213476456781</v>
      </c>
      <c r="G62" s="49">
        <v>0.957912511054397</v>
      </c>
      <c r="H62" s="49">
        <v>0.816207128238499</v>
      </c>
      <c r="I62" s="49">
        <v>0.816207128238499</v>
      </c>
      <c r="J62" s="49">
        <v>0.816207128238499</v>
      </c>
      <c r="K62" s="49">
        <v>0.816207128238499</v>
      </c>
    </row>
    <row r="63">
      <c r="A63" s="43" t="s">
        <v>65</v>
      </c>
      <c r="B63" s="7">
        <v>135.0</v>
      </c>
      <c r="C63" s="21">
        <v>3.0</v>
      </c>
      <c r="D63" s="21"/>
      <c r="E63" s="21"/>
      <c r="F63" s="49">
        <v>0.933546188836841</v>
      </c>
      <c r="G63" s="49"/>
      <c r="H63" s="49"/>
      <c r="I63" s="49"/>
      <c r="J63" s="49"/>
      <c r="K63" s="49"/>
    </row>
    <row r="64">
      <c r="A64" s="6"/>
      <c r="B64" s="7"/>
      <c r="C64" s="7"/>
      <c r="D64" s="7"/>
      <c r="E64" s="9" t="s">
        <v>36</v>
      </c>
      <c r="F64" s="54">
        <f t="shared" ref="F64:K64" si="6">AVERAGE(F61:F63)</f>
        <v>0.9318422655</v>
      </c>
      <c r="G64" s="54">
        <f t="shared" si="6"/>
        <v>0.9514888767</v>
      </c>
      <c r="H64" s="54">
        <f t="shared" si="6"/>
        <v>0.8660628322</v>
      </c>
      <c r="I64" s="54">
        <f t="shared" si="6"/>
        <v>0.8660628322</v>
      </c>
      <c r="J64" s="54">
        <f t="shared" si="6"/>
        <v>0.8660628322</v>
      </c>
      <c r="K64" s="54">
        <f t="shared" si="6"/>
        <v>0.8660628322</v>
      </c>
    </row>
    <row r="65">
      <c r="A65" s="43" t="s">
        <v>67</v>
      </c>
      <c r="B65" s="7">
        <v>135.0</v>
      </c>
      <c r="C65" s="17">
        <v>1.0</v>
      </c>
      <c r="D65" s="21"/>
      <c r="E65" s="21"/>
      <c r="F65" s="49">
        <v>0.912679118312779</v>
      </c>
      <c r="G65" s="49">
        <v>0.95239159552579</v>
      </c>
      <c r="H65" s="49">
        <v>0.856753692923727</v>
      </c>
      <c r="I65" s="49">
        <v>0.856753692923727</v>
      </c>
      <c r="J65" s="49">
        <v>0.856753692923727</v>
      </c>
      <c r="K65" s="49">
        <v>0.856753692923727</v>
      </c>
    </row>
    <row r="66">
      <c r="A66" s="43" t="s">
        <v>67</v>
      </c>
      <c r="B66" s="7">
        <v>135.0</v>
      </c>
      <c r="C66" s="21">
        <v>2.0</v>
      </c>
      <c r="D66" s="21"/>
      <c r="E66" s="21"/>
      <c r="F66" s="49">
        <v>0.89181018518429</v>
      </c>
      <c r="G66" s="49">
        <v>0.821824836390183</v>
      </c>
      <c r="H66" s="49">
        <v>0.907782705999362</v>
      </c>
      <c r="I66" s="49">
        <v>0.907782705999362</v>
      </c>
      <c r="J66" s="49">
        <v>0.907782705999362</v>
      </c>
      <c r="K66" s="49">
        <v>0.907782705999362</v>
      </c>
    </row>
    <row r="67">
      <c r="A67" s="43" t="s">
        <v>67</v>
      </c>
      <c r="B67" s="7">
        <v>135.0</v>
      </c>
      <c r="C67" s="21">
        <v>3.0</v>
      </c>
      <c r="D67" s="21"/>
      <c r="E67" s="21"/>
      <c r="F67" s="49">
        <v>0.96313533618474</v>
      </c>
      <c r="G67" s="49"/>
      <c r="H67" s="49"/>
      <c r="I67" s="49"/>
      <c r="J67" s="49"/>
      <c r="K67" s="49"/>
    </row>
    <row r="68">
      <c r="A68" s="6"/>
      <c r="B68" s="7"/>
      <c r="C68" s="17"/>
      <c r="D68" s="7"/>
      <c r="E68" s="9" t="s">
        <v>37</v>
      </c>
      <c r="F68" s="54">
        <f t="shared" ref="F68:K68" si="7">AVERAGE(F65:F67)</f>
        <v>0.9225415466</v>
      </c>
      <c r="G68" s="54">
        <f t="shared" si="7"/>
        <v>0.887108216</v>
      </c>
      <c r="H68" s="54">
        <f t="shared" si="7"/>
        <v>0.8822681995</v>
      </c>
      <c r="I68" s="54">
        <f t="shared" si="7"/>
        <v>0.8822681995</v>
      </c>
      <c r="J68" s="54">
        <f t="shared" si="7"/>
        <v>0.8822681995</v>
      </c>
      <c r="K68" s="54">
        <f t="shared" si="7"/>
        <v>0.8822681995</v>
      </c>
    </row>
    <row r="69">
      <c r="A69" s="43" t="s">
        <v>69</v>
      </c>
      <c r="B69" s="7">
        <v>135.0</v>
      </c>
      <c r="C69" s="17">
        <v>1.0</v>
      </c>
      <c r="D69" s="21"/>
      <c r="E69" s="21"/>
      <c r="F69" s="49">
        <v>0.783943710803228</v>
      </c>
      <c r="G69" s="49">
        <v>0.880882771479997</v>
      </c>
      <c r="H69" s="49">
        <v>0.878474643441493</v>
      </c>
      <c r="I69" s="49">
        <v>0.878474643441493</v>
      </c>
      <c r="J69" s="49">
        <v>0.878474643441493</v>
      </c>
      <c r="K69" s="49">
        <v>0.878474643441493</v>
      </c>
    </row>
    <row r="70">
      <c r="A70" s="43" t="s">
        <v>69</v>
      </c>
      <c r="B70" s="7">
        <v>135.0</v>
      </c>
      <c r="C70" s="21">
        <v>2.0</v>
      </c>
      <c r="D70" s="21"/>
      <c r="E70" s="21"/>
      <c r="F70" s="56">
        <v>0.882460359072603</v>
      </c>
      <c r="G70" s="56">
        <v>0.957747397449666</v>
      </c>
      <c r="H70" s="56">
        <v>0.90239193907629</v>
      </c>
      <c r="I70" s="56">
        <v>0.90239193907629</v>
      </c>
      <c r="J70" s="56">
        <v>0.90239193907629</v>
      </c>
      <c r="K70" s="56">
        <v>0.90239193907629</v>
      </c>
    </row>
    <row r="71">
      <c r="A71" s="43" t="s">
        <v>69</v>
      </c>
      <c r="B71" s="7">
        <v>135.0</v>
      </c>
      <c r="C71" s="21">
        <v>3.0</v>
      </c>
      <c r="D71" s="21"/>
      <c r="E71" s="21"/>
      <c r="F71" s="56">
        <v>0.949880275329503</v>
      </c>
      <c r="G71" s="56"/>
      <c r="H71" s="56"/>
      <c r="I71" s="56"/>
      <c r="J71" s="56"/>
      <c r="K71" s="56"/>
    </row>
    <row r="72">
      <c r="A72" s="6"/>
      <c r="B72" s="7"/>
      <c r="C72" s="7"/>
      <c r="D72" s="7"/>
      <c r="E72" s="9" t="s">
        <v>38</v>
      </c>
      <c r="F72" s="54">
        <f t="shared" ref="F72:K72" si="8">AVERAGE(F69:F71)</f>
        <v>0.8720947817</v>
      </c>
      <c r="G72" s="54">
        <f t="shared" si="8"/>
        <v>0.9193150845</v>
      </c>
      <c r="H72" s="54">
        <f t="shared" si="8"/>
        <v>0.8904332913</v>
      </c>
      <c r="I72" s="54">
        <f t="shared" si="8"/>
        <v>0.8904332913</v>
      </c>
      <c r="J72" s="54">
        <f t="shared" si="8"/>
        <v>0.8904332913</v>
      </c>
      <c r="K72" s="54">
        <f t="shared" si="8"/>
        <v>0.8904332913</v>
      </c>
    </row>
    <row r="73">
      <c r="A73" s="30"/>
      <c r="B73" s="32"/>
      <c r="C73" s="32"/>
      <c r="D73" s="32"/>
      <c r="E73" s="32" t="s">
        <v>39</v>
      </c>
      <c r="F73" s="61">
        <f t="shared" ref="F73:K73" si="9">AVERAGE(F61:F63,F65:F67,F69:F71)</f>
        <v>0.9088261979</v>
      </c>
      <c r="G73" s="61">
        <f t="shared" si="9"/>
        <v>0.919304059</v>
      </c>
      <c r="H73" s="61">
        <f t="shared" si="9"/>
        <v>0.8795881076</v>
      </c>
      <c r="I73" s="61">
        <f t="shared" si="9"/>
        <v>0.8795881076</v>
      </c>
      <c r="J73" s="61">
        <f t="shared" si="9"/>
        <v>0.8795881076</v>
      </c>
      <c r="K73" s="61">
        <f t="shared" si="9"/>
        <v>0.8795881076</v>
      </c>
    </row>
    <row r="74">
      <c r="A74" s="43" t="s">
        <v>71</v>
      </c>
      <c r="B74" s="7">
        <v>90.0</v>
      </c>
      <c r="C74" s="17">
        <v>1.0</v>
      </c>
      <c r="D74" s="21"/>
      <c r="E74" s="21"/>
      <c r="F74" s="63">
        <v>0.64367152291571</v>
      </c>
      <c r="G74" s="63">
        <v>0.735732008176959</v>
      </c>
      <c r="H74" s="63">
        <v>0.544887584948919</v>
      </c>
      <c r="I74" s="63">
        <v>0.544887584948919</v>
      </c>
      <c r="J74" s="63">
        <v>0.544887584948919</v>
      </c>
      <c r="K74" s="63">
        <v>0.544887584948919</v>
      </c>
    </row>
    <row r="75">
      <c r="A75" s="43" t="s">
        <v>71</v>
      </c>
      <c r="B75" s="7">
        <v>90.0</v>
      </c>
      <c r="C75" s="21">
        <v>2.0</v>
      </c>
      <c r="D75" s="21"/>
      <c r="E75" s="21"/>
      <c r="F75" s="49">
        <v>0.585829128175348</v>
      </c>
      <c r="G75" s="49">
        <v>0.751879539091706</v>
      </c>
      <c r="H75" s="49">
        <v>0.473655501745027</v>
      </c>
      <c r="I75" s="49">
        <v>0.473655501745027</v>
      </c>
      <c r="J75" s="49">
        <v>0.473655501745027</v>
      </c>
      <c r="K75" s="49">
        <v>0.473655501745027</v>
      </c>
    </row>
    <row r="76">
      <c r="A76" s="43" t="s">
        <v>71</v>
      </c>
      <c r="B76" s="7">
        <v>90.0</v>
      </c>
      <c r="C76" s="21">
        <v>3.0</v>
      </c>
      <c r="D76" s="21"/>
      <c r="E76" s="21"/>
      <c r="F76" s="49">
        <v>0.623916646584625</v>
      </c>
      <c r="G76" s="49">
        <v>0.701797033978365</v>
      </c>
      <c r="H76" s="49">
        <v>0.610788753124166</v>
      </c>
      <c r="I76" s="49">
        <v>0.610788753124166</v>
      </c>
      <c r="J76" s="49">
        <v>0.610788753124166</v>
      </c>
      <c r="K76" s="49">
        <v>0.610788753124166</v>
      </c>
    </row>
    <row r="77">
      <c r="A77" s="43" t="s">
        <v>71</v>
      </c>
      <c r="B77" s="7">
        <v>90.0</v>
      </c>
      <c r="C77" s="21">
        <v>4.0</v>
      </c>
      <c r="D77" s="21"/>
      <c r="E77" s="21"/>
      <c r="F77" s="49">
        <v>0.616233166010439</v>
      </c>
      <c r="G77" s="49"/>
      <c r="H77" s="49"/>
      <c r="I77" s="49"/>
      <c r="J77" s="49"/>
      <c r="K77" s="49"/>
    </row>
    <row r="78">
      <c r="A78" s="6"/>
      <c r="B78" s="7"/>
      <c r="C78" s="7"/>
      <c r="D78" s="7"/>
      <c r="E78" s="9" t="s">
        <v>40</v>
      </c>
      <c r="F78" s="54">
        <f t="shared" ref="F78:K78" si="10">AVERAGE(F74:F77)</f>
        <v>0.6174126159</v>
      </c>
      <c r="G78" s="54">
        <f t="shared" si="10"/>
        <v>0.7298028604</v>
      </c>
      <c r="H78" s="54">
        <f t="shared" si="10"/>
        <v>0.5431106133</v>
      </c>
      <c r="I78" s="54">
        <f t="shared" si="10"/>
        <v>0.5431106133</v>
      </c>
      <c r="J78" s="54">
        <f t="shared" si="10"/>
        <v>0.5431106133</v>
      </c>
      <c r="K78" s="54">
        <f t="shared" si="10"/>
        <v>0.5431106133</v>
      </c>
    </row>
    <row r="79">
      <c r="A79" s="43" t="s">
        <v>73</v>
      </c>
      <c r="B79" s="7">
        <v>90.0</v>
      </c>
      <c r="C79" s="17">
        <v>1.0</v>
      </c>
      <c r="D79" s="21"/>
      <c r="E79" s="21"/>
      <c r="F79" s="49">
        <v>0.64367152291571</v>
      </c>
      <c r="G79" s="49">
        <v>0.712779947420505</v>
      </c>
      <c r="H79" s="49">
        <v>0.584664488362667</v>
      </c>
      <c r="I79" s="49">
        <v>0.584664488362667</v>
      </c>
      <c r="J79" s="49">
        <v>0.584664488362667</v>
      </c>
      <c r="K79" s="49">
        <v>0.584664488362667</v>
      </c>
    </row>
    <row r="80">
      <c r="A80" s="43" t="s">
        <v>73</v>
      </c>
      <c r="B80" s="7">
        <v>90.0</v>
      </c>
      <c r="C80" s="21">
        <v>2.0</v>
      </c>
      <c r="D80" s="21"/>
      <c r="E80" s="21"/>
      <c r="F80" s="49">
        <v>0.5279106068397</v>
      </c>
      <c r="G80" s="49">
        <v>0.709956480735761</v>
      </c>
      <c r="H80" s="49">
        <v>0.550272070350311</v>
      </c>
      <c r="I80" s="49">
        <v>0.550272070350311</v>
      </c>
      <c r="J80" s="49">
        <v>0.550272070350311</v>
      </c>
      <c r="K80" s="49">
        <v>0.550272070350311</v>
      </c>
    </row>
    <row r="81">
      <c r="A81" s="43" t="s">
        <v>73</v>
      </c>
      <c r="B81" s="7">
        <v>90.0</v>
      </c>
      <c r="C81" s="21">
        <v>3.0</v>
      </c>
      <c r="D81" s="21"/>
      <c r="E81" s="21"/>
      <c r="F81" s="49">
        <v>0.621262264043878</v>
      </c>
      <c r="G81" s="49">
        <v>0.703514513224779</v>
      </c>
      <c r="H81" s="49">
        <v>0.543202380022458</v>
      </c>
      <c r="I81" s="49">
        <v>0.543202380022458</v>
      </c>
      <c r="J81" s="49">
        <v>0.543202380022458</v>
      </c>
      <c r="K81" s="49">
        <v>0.543202380022458</v>
      </c>
    </row>
    <row r="82">
      <c r="A82" s="43" t="s">
        <v>73</v>
      </c>
      <c r="B82" s="7">
        <v>90.0</v>
      </c>
      <c r="C82" s="21">
        <v>4.0</v>
      </c>
      <c r="D82" s="21"/>
      <c r="E82" s="21"/>
      <c r="F82" s="49">
        <v>0.526972173063457</v>
      </c>
      <c r="G82" s="49"/>
      <c r="H82" s="49"/>
      <c r="I82" s="49"/>
      <c r="J82" s="49"/>
      <c r="K82" s="49"/>
    </row>
    <row r="83">
      <c r="A83" s="43" t="s">
        <v>73</v>
      </c>
      <c r="B83" s="7">
        <v>90.0</v>
      </c>
      <c r="C83" s="21">
        <v>5.0</v>
      </c>
      <c r="D83" s="21"/>
      <c r="E83" s="21"/>
      <c r="F83" s="49">
        <v>0.460993813698732</v>
      </c>
      <c r="G83" s="49"/>
      <c r="H83" s="49"/>
      <c r="I83" s="49"/>
      <c r="J83" s="49"/>
      <c r="K83" s="49"/>
    </row>
    <row r="84">
      <c r="A84" s="6"/>
      <c r="B84" s="7"/>
      <c r="C84" s="17"/>
      <c r="D84" s="7"/>
      <c r="E84" s="9" t="s">
        <v>41</v>
      </c>
      <c r="F84" s="54">
        <f t="shared" ref="F84:K84" si="11">AVERAGE(F79:F83)</f>
        <v>0.5561620761</v>
      </c>
      <c r="G84" s="54">
        <f t="shared" si="11"/>
        <v>0.7087503138</v>
      </c>
      <c r="H84" s="54">
        <f t="shared" si="11"/>
        <v>0.5593796462</v>
      </c>
      <c r="I84" s="54">
        <f t="shared" si="11"/>
        <v>0.5593796462</v>
      </c>
      <c r="J84" s="54">
        <f t="shared" si="11"/>
        <v>0.5593796462</v>
      </c>
      <c r="K84" s="54">
        <f t="shared" si="11"/>
        <v>0.5593796462</v>
      </c>
    </row>
    <row r="85">
      <c r="A85" s="43" t="s">
        <v>75</v>
      </c>
      <c r="B85" s="7">
        <v>90.0</v>
      </c>
      <c r="C85" s="17">
        <v>1.0</v>
      </c>
      <c r="D85" s="21"/>
      <c r="E85" s="21"/>
      <c r="F85" s="49">
        <v>0.591441250879825</v>
      </c>
      <c r="G85" s="49">
        <v>0.74978470469934</v>
      </c>
      <c r="H85" s="49">
        <v>0.506801602192739</v>
      </c>
      <c r="I85" s="49">
        <v>0.506801602192739</v>
      </c>
      <c r="J85" s="49">
        <v>0.506801602192739</v>
      </c>
      <c r="K85" s="49">
        <v>0.506801602192739</v>
      </c>
    </row>
    <row r="86">
      <c r="A86" s="43" t="s">
        <v>75</v>
      </c>
      <c r="B86" s="7">
        <v>90.0</v>
      </c>
      <c r="C86" s="21">
        <v>2.0</v>
      </c>
      <c r="D86" s="21"/>
      <c r="E86" s="21"/>
      <c r="F86" s="49">
        <v>0.515323153831249</v>
      </c>
      <c r="G86" s="49">
        <v>0.740736598228926</v>
      </c>
      <c r="H86" s="49">
        <v>0.520168756503786</v>
      </c>
      <c r="I86" s="49">
        <v>0.520168756503786</v>
      </c>
      <c r="J86" s="49">
        <v>0.520168756503786</v>
      </c>
      <c r="K86" s="49">
        <v>0.520168756503786</v>
      </c>
    </row>
    <row r="87">
      <c r="A87" s="43" t="s">
        <v>75</v>
      </c>
      <c r="B87" s="7">
        <v>90.0</v>
      </c>
      <c r="C87" s="21">
        <v>3.0</v>
      </c>
      <c r="D87" s="21"/>
      <c r="E87" s="21"/>
      <c r="F87" s="49">
        <v>0.496673634527202</v>
      </c>
      <c r="G87" s="49">
        <v>0.724421755667029</v>
      </c>
      <c r="H87" s="49">
        <v>0.59375813107526</v>
      </c>
      <c r="I87" s="49">
        <v>0.59375813107526</v>
      </c>
      <c r="J87" s="49">
        <v>0.59375813107526</v>
      </c>
      <c r="K87" s="49">
        <v>0.59375813107526</v>
      </c>
    </row>
    <row r="88">
      <c r="A88" s="43" t="s">
        <v>75</v>
      </c>
      <c r="B88" s="7">
        <v>90.0</v>
      </c>
      <c r="C88" s="21">
        <v>4.0</v>
      </c>
      <c r="D88" s="21"/>
      <c r="E88" s="21"/>
      <c r="F88" s="49">
        <v>0.523473332839047</v>
      </c>
      <c r="G88" s="49"/>
      <c r="H88" s="49"/>
      <c r="I88" s="49"/>
      <c r="J88" s="49"/>
      <c r="K88" s="49"/>
    </row>
    <row r="89">
      <c r="A89" s="6"/>
      <c r="B89" s="7"/>
      <c r="C89" s="7"/>
      <c r="D89" s="7"/>
      <c r="E89" s="9" t="s">
        <v>42</v>
      </c>
      <c r="F89" s="54">
        <f t="shared" ref="F89:K89" si="12">AVERAGE(F85:F88)</f>
        <v>0.531727843</v>
      </c>
      <c r="G89" s="54">
        <f t="shared" si="12"/>
        <v>0.7383143529</v>
      </c>
      <c r="H89" s="54">
        <f t="shared" si="12"/>
        <v>0.5402428299</v>
      </c>
      <c r="I89" s="54">
        <f t="shared" si="12"/>
        <v>0.5402428299</v>
      </c>
      <c r="J89" s="54">
        <f t="shared" si="12"/>
        <v>0.5402428299</v>
      </c>
      <c r="K89" s="54">
        <f t="shared" si="12"/>
        <v>0.5402428299</v>
      </c>
    </row>
    <row r="90">
      <c r="A90" s="66"/>
      <c r="B90" s="67" t="s">
        <v>11</v>
      </c>
      <c r="C90" s="67"/>
      <c r="D90" s="67"/>
      <c r="E90" s="32" t="s">
        <v>43</v>
      </c>
      <c r="F90" s="61">
        <f t="shared" ref="F90:K90" si="13">AVERAGE(F74:F77,F79:F83,F85:F88)</f>
        <v>0.5674901705</v>
      </c>
      <c r="G90" s="61">
        <f t="shared" si="13"/>
        <v>0.725622509</v>
      </c>
      <c r="H90" s="61">
        <f t="shared" si="13"/>
        <v>0.5475776965</v>
      </c>
      <c r="I90" s="61">
        <f t="shared" si="13"/>
        <v>0.5475776965</v>
      </c>
      <c r="J90" s="61">
        <f t="shared" si="13"/>
        <v>0.5475776965</v>
      </c>
      <c r="K90" s="61">
        <f t="shared" si="13"/>
        <v>0.5475776965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5"/>
    <col customWidth="1" min="7" max="7" width="21.13"/>
    <col customWidth="1" min="8" max="8" width="19.75"/>
  </cols>
  <sheetData>
    <row r="1">
      <c r="A1" s="1" t="s">
        <v>56</v>
      </c>
      <c r="B1" s="1" t="s">
        <v>57</v>
      </c>
      <c r="D1" s="1" t="s">
        <v>28</v>
      </c>
      <c r="F1" s="2" t="s">
        <v>108</v>
      </c>
      <c r="G1" s="2" t="s">
        <v>109</v>
      </c>
      <c r="H1" s="2" t="s">
        <v>110</v>
      </c>
      <c r="I1" s="1" t="s">
        <v>56</v>
      </c>
      <c r="J1" s="2" t="s">
        <v>108</v>
      </c>
      <c r="K1" s="2" t="s">
        <v>109</v>
      </c>
      <c r="L1" s="2" t="s">
        <v>110</v>
      </c>
    </row>
    <row r="2">
      <c r="A2" s="4" t="s">
        <v>4</v>
      </c>
      <c r="B2" s="4" t="s">
        <v>5</v>
      </c>
      <c r="C2" s="15" t="s">
        <v>29</v>
      </c>
      <c r="D2" s="15" t="s">
        <v>30</v>
      </c>
      <c r="E2" s="15" t="s">
        <v>31</v>
      </c>
      <c r="F2" s="5" t="s">
        <v>111</v>
      </c>
      <c r="G2" s="5" t="s">
        <v>112</v>
      </c>
      <c r="H2" s="5" t="s">
        <v>113</v>
      </c>
      <c r="I2" s="1" t="s">
        <v>114</v>
      </c>
      <c r="J2" s="5" t="s">
        <v>111</v>
      </c>
      <c r="K2" s="5" t="s">
        <v>112</v>
      </c>
      <c r="L2" s="5" t="s">
        <v>113</v>
      </c>
    </row>
    <row r="3">
      <c r="A3" s="43" t="s">
        <v>59</v>
      </c>
      <c r="B3" s="7">
        <v>180.0</v>
      </c>
      <c r="C3" s="17">
        <v>1.0</v>
      </c>
      <c r="D3" s="13"/>
      <c r="E3" s="13"/>
      <c r="F3" s="49">
        <v>187.698226002692</v>
      </c>
      <c r="G3" s="50">
        <v>60.5360031837066</v>
      </c>
      <c r="H3" s="50">
        <v>22.8129762620235</v>
      </c>
      <c r="I3" s="22">
        <v>180.0</v>
      </c>
      <c r="J3" s="49">
        <v>198.560379037158</v>
      </c>
      <c r="K3" s="50">
        <v>75.7409726145172</v>
      </c>
      <c r="L3" s="50">
        <v>36.8776819651648</v>
      </c>
    </row>
    <row r="4">
      <c r="A4" s="43" t="s">
        <v>61</v>
      </c>
      <c r="B4" s="7">
        <v>180.0</v>
      </c>
      <c r="C4" s="21">
        <v>2.0</v>
      </c>
      <c r="D4" s="13"/>
      <c r="E4" s="13"/>
      <c r="F4" s="49">
        <v>188.728910528353</v>
      </c>
      <c r="G4" s="50">
        <v>61.9544270917476</v>
      </c>
      <c r="H4" s="50">
        <v>26.3290812288697</v>
      </c>
      <c r="I4" s="22">
        <v>135.0</v>
      </c>
      <c r="J4" s="49">
        <v>153.895508149685</v>
      </c>
      <c r="K4" s="50">
        <v>71.7606057883442</v>
      </c>
      <c r="L4" s="50">
        <v>38.1308720608455</v>
      </c>
    </row>
    <row r="5">
      <c r="A5" s="43" t="s">
        <v>63</v>
      </c>
      <c r="B5" s="7">
        <v>180.0</v>
      </c>
      <c r="C5" s="21">
        <v>3.0</v>
      </c>
      <c r="D5" s="13"/>
      <c r="E5" s="13"/>
      <c r="F5" s="49">
        <v>192.707087173343</v>
      </c>
      <c r="G5" s="50">
        <v>66.9357489789641</v>
      </c>
      <c r="H5" s="50">
        <v>23.8820153579654</v>
      </c>
      <c r="I5" s="22">
        <v>90.0</v>
      </c>
      <c r="J5" s="49">
        <v>112.990204290302</v>
      </c>
      <c r="K5" s="50">
        <v>63.9096595291328</v>
      </c>
      <c r="L5" s="50">
        <v>36.2064700435107</v>
      </c>
    </row>
    <row r="6">
      <c r="A6" s="6"/>
      <c r="B6" s="7"/>
      <c r="C6" s="7"/>
      <c r="D6" s="7"/>
      <c r="E6" s="9" t="s">
        <v>32</v>
      </c>
      <c r="F6" s="54">
        <f t="shared" ref="F6:H6" si="1">AVERAGE(F3:F5)</f>
        <v>189.7114079</v>
      </c>
      <c r="G6" s="54">
        <f t="shared" si="1"/>
        <v>63.14205975</v>
      </c>
      <c r="H6" s="54">
        <f t="shared" si="1"/>
        <v>24.34135762</v>
      </c>
      <c r="I6" s="1" t="s">
        <v>56</v>
      </c>
      <c r="J6" s="2" t="s">
        <v>108</v>
      </c>
      <c r="K6" s="2" t="s">
        <v>109</v>
      </c>
      <c r="L6" s="2" t="s">
        <v>110</v>
      </c>
    </row>
    <row r="7">
      <c r="A7" s="43" t="s">
        <v>65</v>
      </c>
      <c r="B7" s="21">
        <v>135.0</v>
      </c>
      <c r="C7" s="17">
        <v>1.0</v>
      </c>
      <c r="D7" s="21"/>
      <c r="E7" s="21"/>
      <c r="F7" s="49">
        <v>149.561210810354</v>
      </c>
      <c r="G7" s="50">
        <v>63.6393889868011</v>
      </c>
      <c r="H7" s="50">
        <v>24.1605985019285</v>
      </c>
      <c r="I7" s="1" t="s">
        <v>115</v>
      </c>
      <c r="J7" s="5" t="s">
        <v>111</v>
      </c>
      <c r="K7" s="5" t="s">
        <v>112</v>
      </c>
      <c r="L7" s="5" t="s">
        <v>113</v>
      </c>
    </row>
    <row r="8">
      <c r="A8" s="43" t="s">
        <v>67</v>
      </c>
      <c r="B8" s="21">
        <v>135.0</v>
      </c>
      <c r="C8" s="21">
        <v>2.0</v>
      </c>
      <c r="D8" s="21"/>
      <c r="E8" s="21"/>
      <c r="F8" s="49">
        <v>150.479596198457</v>
      </c>
      <c r="G8" s="50">
        <v>67.6087833969169</v>
      </c>
      <c r="H8" s="50">
        <v>27.0341001556161</v>
      </c>
      <c r="I8" s="1" t="s">
        <v>116</v>
      </c>
      <c r="J8" s="49">
        <v>201.565886710381</v>
      </c>
      <c r="K8" s="50">
        <v>67.0423528544532</v>
      </c>
      <c r="L8" s="50">
        <v>45.5235825167796</v>
      </c>
    </row>
    <row r="9">
      <c r="A9" s="43" t="s">
        <v>69</v>
      </c>
      <c r="B9" s="21">
        <v>135.0</v>
      </c>
      <c r="C9" s="21">
        <v>3.0</v>
      </c>
      <c r="D9" s="21"/>
      <c r="E9" s="21"/>
      <c r="F9" s="49">
        <v>150.716532637403</v>
      </c>
      <c r="G9" s="50">
        <v>67.9402966539603</v>
      </c>
      <c r="H9" s="50">
        <v>27.3453398346832</v>
      </c>
      <c r="J9" s="49">
        <v>159.193263586707</v>
      </c>
      <c r="K9" s="50">
        <v>67.3651934395291</v>
      </c>
      <c r="L9" s="50">
        <v>37.5188676870391</v>
      </c>
    </row>
    <row r="10">
      <c r="A10" s="6"/>
      <c r="B10" s="7"/>
      <c r="C10" s="7"/>
      <c r="D10" s="7"/>
      <c r="E10" s="9" t="s">
        <v>33</v>
      </c>
      <c r="F10" s="54">
        <f t="shared" ref="F10:H10" si="2">AVERAGE(F7:F9)</f>
        <v>150.2524465</v>
      </c>
      <c r="G10" s="54">
        <f t="shared" si="2"/>
        <v>66.39615635</v>
      </c>
      <c r="H10" s="54">
        <f t="shared" si="2"/>
        <v>26.18001283</v>
      </c>
      <c r="J10" s="49">
        <v>123.177102992504</v>
      </c>
      <c r="K10" s="50">
        <v>69.2657447446026</v>
      </c>
      <c r="L10" s="50">
        <v>25.4518145311144</v>
      </c>
    </row>
    <row r="11">
      <c r="A11" s="43" t="s">
        <v>71</v>
      </c>
      <c r="B11" s="21">
        <v>90.0</v>
      </c>
      <c r="C11" s="17">
        <v>1.0</v>
      </c>
      <c r="D11" s="21"/>
      <c r="E11" s="21"/>
      <c r="F11" s="49">
        <v>103.400360741125</v>
      </c>
      <c r="G11" s="50">
        <v>63.780055924164</v>
      </c>
      <c r="H11" s="50">
        <v>21.0225607800608</v>
      </c>
    </row>
    <row r="12">
      <c r="A12" s="43" t="s">
        <v>73</v>
      </c>
      <c r="B12" s="21">
        <v>90.0</v>
      </c>
      <c r="C12" s="21">
        <v>2.0</v>
      </c>
      <c r="D12" s="21"/>
      <c r="E12" s="21"/>
      <c r="F12" s="56">
        <v>113.465828229786</v>
      </c>
      <c r="G12" s="57">
        <v>66.9504037163828</v>
      </c>
      <c r="H12" s="57">
        <v>22.9939989844806</v>
      </c>
    </row>
    <row r="13">
      <c r="A13" s="43" t="s">
        <v>75</v>
      </c>
      <c r="B13" s="21">
        <v>90.0</v>
      </c>
      <c r="C13" s="21">
        <v>3.0</v>
      </c>
      <c r="D13" s="21"/>
      <c r="E13" s="9"/>
      <c r="F13" s="59">
        <v>112.364372276833</v>
      </c>
      <c r="G13" s="59">
        <v>60.580707153072</v>
      </c>
      <c r="H13" s="59">
        <v>22.6288496348602</v>
      </c>
    </row>
    <row r="14">
      <c r="A14" s="43"/>
      <c r="B14" s="21"/>
      <c r="C14" s="7"/>
      <c r="D14" s="21"/>
      <c r="E14" s="9" t="s">
        <v>34</v>
      </c>
      <c r="F14" s="54">
        <f t="shared" ref="F14:H14" si="3">AVERAGE(F11:F13)</f>
        <v>109.7435204</v>
      </c>
      <c r="G14" s="54">
        <f t="shared" si="3"/>
        <v>63.77038893</v>
      </c>
      <c r="H14" s="54">
        <f t="shared" si="3"/>
        <v>22.21513647</v>
      </c>
    </row>
    <row r="15">
      <c r="A15" s="30"/>
      <c r="B15" s="31"/>
      <c r="C15" s="32"/>
      <c r="D15" s="32"/>
      <c r="E15" s="32" t="s">
        <v>35</v>
      </c>
      <c r="F15" s="61">
        <f t="shared" ref="F15:H15" si="4">AVERAGE(F3:F5,F7:F9,F11:F12)</f>
        <v>154.594719</v>
      </c>
      <c r="G15" s="61">
        <f t="shared" si="4"/>
        <v>64.91813849</v>
      </c>
      <c r="H15" s="61">
        <f t="shared" si="4"/>
        <v>24.44758389</v>
      </c>
    </row>
    <row r="16">
      <c r="A16" s="15" t="s">
        <v>77</v>
      </c>
      <c r="B16" s="4"/>
      <c r="C16" s="15"/>
      <c r="D16" s="15"/>
      <c r="E16" s="15"/>
      <c r="F16" s="5"/>
      <c r="G16" s="5"/>
      <c r="H16" s="5"/>
    </row>
    <row r="17">
      <c r="A17" s="43" t="s">
        <v>59</v>
      </c>
      <c r="B17" s="7">
        <v>180.0</v>
      </c>
      <c r="C17" s="17">
        <v>1.0</v>
      </c>
      <c r="D17" s="21"/>
      <c r="E17" s="21"/>
      <c r="F17" s="49">
        <v>193.188557463054</v>
      </c>
      <c r="G17" s="50">
        <v>66.199441275765</v>
      </c>
      <c r="H17" s="50">
        <v>24.9129277582408</v>
      </c>
    </row>
    <row r="18">
      <c r="A18" s="43" t="s">
        <v>61</v>
      </c>
      <c r="B18" s="7">
        <v>180.0</v>
      </c>
      <c r="C18" s="21">
        <v>2.0</v>
      </c>
      <c r="D18" s="21"/>
      <c r="E18" s="21"/>
      <c r="F18" s="49">
        <v>192.849687670375</v>
      </c>
      <c r="G18" s="50">
        <v>70.227034939716</v>
      </c>
      <c r="H18" s="50">
        <v>27.5007660597508</v>
      </c>
    </row>
    <row r="19">
      <c r="A19" s="43" t="s">
        <v>63</v>
      </c>
      <c r="B19" s="7">
        <v>180.0</v>
      </c>
      <c r="C19" s="21">
        <v>3.0</v>
      </c>
      <c r="D19" s="21"/>
      <c r="E19" s="21"/>
      <c r="F19" s="49">
        <v>193.684751121557</v>
      </c>
      <c r="G19" s="50">
        <v>66.1548253802852</v>
      </c>
      <c r="H19" s="50">
        <v>25.5437114931091</v>
      </c>
    </row>
    <row r="20">
      <c r="A20" s="6"/>
      <c r="B20" s="7"/>
      <c r="C20" s="7"/>
      <c r="D20" s="7"/>
      <c r="E20" s="9" t="s">
        <v>36</v>
      </c>
      <c r="F20" s="54">
        <f t="shared" ref="F20:H20" si="5">AVERAGE(F17:F19)</f>
        <v>193.2409988</v>
      </c>
      <c r="G20" s="54">
        <f t="shared" si="5"/>
        <v>67.52710053</v>
      </c>
      <c r="H20" s="54">
        <f t="shared" si="5"/>
        <v>25.98580177</v>
      </c>
    </row>
    <row r="21">
      <c r="A21" s="43" t="s">
        <v>65</v>
      </c>
      <c r="B21" s="21">
        <v>135.0</v>
      </c>
      <c r="C21" s="17">
        <v>1.0</v>
      </c>
      <c r="D21" s="21"/>
      <c r="E21" s="21"/>
      <c r="F21" s="49">
        <v>149.80384883384</v>
      </c>
      <c r="G21" s="50">
        <v>67.8554262589039</v>
      </c>
      <c r="H21" s="50">
        <v>29.7646838549288</v>
      </c>
    </row>
    <row r="22">
      <c r="A22" s="43" t="s">
        <v>67</v>
      </c>
      <c r="B22" s="21">
        <v>135.0</v>
      </c>
      <c r="C22" s="21">
        <v>2.0</v>
      </c>
      <c r="D22" s="21"/>
      <c r="E22" s="21"/>
      <c r="F22" s="49">
        <v>150.224366356649</v>
      </c>
      <c r="G22" s="50">
        <v>66.5015636620646</v>
      </c>
      <c r="H22" s="50">
        <v>26.3467296665686</v>
      </c>
    </row>
    <row r="23">
      <c r="A23" s="43" t="s">
        <v>69</v>
      </c>
      <c r="B23" s="21">
        <v>135.0</v>
      </c>
      <c r="C23" s="21">
        <v>3.0</v>
      </c>
      <c r="D23" s="21"/>
      <c r="E23" s="21"/>
      <c r="F23" s="49">
        <v>151.782488646278</v>
      </c>
      <c r="G23" s="50">
        <v>65.5437715323429</v>
      </c>
      <c r="H23" s="50">
        <v>28.9975049533419</v>
      </c>
    </row>
    <row r="24">
      <c r="A24" s="6"/>
      <c r="B24" s="7"/>
      <c r="C24" s="17"/>
      <c r="D24" s="7"/>
      <c r="E24" s="9" t="s">
        <v>37</v>
      </c>
      <c r="F24" s="54">
        <f t="shared" ref="F24:H24" si="6">AVERAGE(F21:F23)</f>
        <v>150.6035679</v>
      </c>
      <c r="G24" s="54">
        <f t="shared" si="6"/>
        <v>66.63358715</v>
      </c>
      <c r="H24" s="54">
        <f t="shared" si="6"/>
        <v>28.36963949</v>
      </c>
    </row>
    <row r="25">
      <c r="A25" s="43" t="s">
        <v>71</v>
      </c>
      <c r="B25" s="21">
        <v>90.0</v>
      </c>
      <c r="C25" s="17">
        <v>1.0</v>
      </c>
      <c r="D25" s="21"/>
      <c r="E25" s="21"/>
      <c r="F25" s="49">
        <v>102.760612096046</v>
      </c>
      <c r="G25" s="50">
        <v>67.2705853971451</v>
      </c>
      <c r="H25" s="50">
        <v>18.1086862840594</v>
      </c>
    </row>
    <row r="26">
      <c r="A26" s="43" t="s">
        <v>73</v>
      </c>
      <c r="B26" s="21">
        <v>90.0</v>
      </c>
      <c r="C26" s="21">
        <v>2.0</v>
      </c>
      <c r="D26" s="21"/>
      <c r="E26" s="21"/>
      <c r="F26" s="56">
        <v>100.359110339701</v>
      </c>
      <c r="G26" s="57">
        <v>67.1103366453995</v>
      </c>
      <c r="H26" s="57">
        <v>18.5887307898322</v>
      </c>
    </row>
    <row r="27">
      <c r="A27" s="43" t="s">
        <v>75</v>
      </c>
      <c r="B27" s="21">
        <v>90.0</v>
      </c>
      <c r="C27" s="21">
        <v>3.0</v>
      </c>
      <c r="D27" s="21"/>
      <c r="E27" s="21"/>
      <c r="F27" s="56">
        <v>103.962218684993</v>
      </c>
      <c r="G27" s="57">
        <v>67.1023539057703</v>
      </c>
      <c r="H27" s="57">
        <v>17.5337487304823</v>
      </c>
    </row>
    <row r="28">
      <c r="A28" s="6"/>
      <c r="B28" s="7"/>
      <c r="C28" s="7"/>
      <c r="D28" s="7"/>
      <c r="E28" s="9" t="s">
        <v>38</v>
      </c>
      <c r="F28" s="54">
        <f t="shared" ref="F28:H28" si="7">AVERAGE(F25:F27)</f>
        <v>102.360647</v>
      </c>
      <c r="G28" s="54">
        <f t="shared" si="7"/>
        <v>67.16109198</v>
      </c>
      <c r="H28" s="54">
        <f t="shared" si="7"/>
        <v>18.07705527</v>
      </c>
    </row>
    <row r="29">
      <c r="A29" s="30"/>
      <c r="B29" s="32"/>
      <c r="C29" s="32"/>
      <c r="D29" s="32"/>
      <c r="E29" s="32" t="s">
        <v>39</v>
      </c>
      <c r="F29" s="61">
        <f t="shared" ref="F29:H29" si="8">AVERAGE(F17:F19,F21:F23,F25:F27)</f>
        <v>148.7350712</v>
      </c>
      <c r="G29" s="61">
        <f t="shared" si="8"/>
        <v>67.10725989</v>
      </c>
      <c r="H29" s="61">
        <f t="shared" si="8"/>
        <v>24.14416551</v>
      </c>
    </row>
    <row r="30">
      <c r="A30" s="15" t="s">
        <v>87</v>
      </c>
      <c r="B30" s="4"/>
      <c r="C30" s="15"/>
      <c r="D30" s="15"/>
      <c r="E30" s="15"/>
      <c r="F30" s="5"/>
      <c r="G30" s="5"/>
      <c r="H30" s="5"/>
    </row>
    <row r="31">
      <c r="A31" s="43" t="s">
        <v>59</v>
      </c>
      <c r="B31" s="7">
        <v>180.0</v>
      </c>
      <c r="C31" s="17">
        <v>1.0</v>
      </c>
      <c r="D31" s="21"/>
      <c r="E31" s="21"/>
      <c r="F31" s="49">
        <v>191.424540709482</v>
      </c>
      <c r="G31" s="50">
        <v>66.383040971927</v>
      </c>
      <c r="H31" s="50">
        <v>19.7535120012114</v>
      </c>
    </row>
    <row r="32">
      <c r="A32" s="43" t="s">
        <v>61</v>
      </c>
      <c r="B32" s="7">
        <v>180.0</v>
      </c>
      <c r="C32" s="21">
        <v>2.0</v>
      </c>
      <c r="D32" s="21"/>
      <c r="E32" s="21"/>
      <c r="F32" s="49">
        <v>190.00095911375</v>
      </c>
      <c r="G32" s="50">
        <v>64.4213773870309</v>
      </c>
      <c r="H32" s="50">
        <v>18.7676564906985</v>
      </c>
    </row>
    <row r="33">
      <c r="A33" s="43" t="s">
        <v>63</v>
      </c>
      <c r="B33" s="7">
        <v>180.0</v>
      </c>
      <c r="C33" s="21">
        <v>3.0</v>
      </c>
      <c r="D33" s="21"/>
      <c r="E33" s="21"/>
      <c r="F33" s="49">
        <v>189.957032151098</v>
      </c>
      <c r="G33" s="50">
        <v>70.3098329297338</v>
      </c>
      <c r="H33" s="50">
        <v>25.2065844250309</v>
      </c>
    </row>
    <row r="34">
      <c r="A34" s="6"/>
      <c r="B34" s="7"/>
      <c r="C34" s="21">
        <v>4.0</v>
      </c>
      <c r="D34" s="21"/>
      <c r="E34" s="9" t="s">
        <v>40</v>
      </c>
      <c r="F34" s="54">
        <f t="shared" ref="F34:H34" si="9">AVERAGE(F31:F33)</f>
        <v>190.460844</v>
      </c>
      <c r="G34" s="54">
        <f t="shared" si="9"/>
        <v>67.03808376</v>
      </c>
      <c r="H34" s="54">
        <f t="shared" si="9"/>
        <v>21.24258431</v>
      </c>
    </row>
    <row r="35">
      <c r="A35" s="43" t="s">
        <v>65</v>
      </c>
      <c r="B35" s="21">
        <v>135.0</v>
      </c>
      <c r="C35" s="21">
        <v>5.0</v>
      </c>
      <c r="D35" s="21"/>
      <c r="E35" s="21"/>
      <c r="F35" s="49">
        <v>148.185432007307</v>
      </c>
      <c r="G35" s="50">
        <v>63.6154501825389</v>
      </c>
      <c r="H35" s="50">
        <v>22.2060059109774</v>
      </c>
    </row>
    <row r="36">
      <c r="A36" s="43" t="s">
        <v>67</v>
      </c>
      <c r="B36" s="21">
        <v>135.0</v>
      </c>
      <c r="C36" s="7"/>
      <c r="D36" s="7"/>
      <c r="E36" s="21"/>
      <c r="F36" s="49">
        <v>150.321808102689</v>
      </c>
      <c r="G36" s="50">
        <v>62.665313724735</v>
      </c>
      <c r="H36" s="50">
        <v>24.7455214215854</v>
      </c>
    </row>
    <row r="37">
      <c r="A37" s="43" t="s">
        <v>69</v>
      </c>
      <c r="B37" s="21">
        <v>135.0</v>
      </c>
      <c r="C37" s="17">
        <v>1.0</v>
      </c>
      <c r="D37" s="21"/>
      <c r="E37" s="21"/>
      <c r="F37" s="49">
        <v>148.445151131293</v>
      </c>
      <c r="G37" s="50">
        <v>62.5024406293805</v>
      </c>
      <c r="H37" s="50">
        <v>22.3654573576813</v>
      </c>
    </row>
    <row r="38">
      <c r="A38" s="6"/>
      <c r="B38" s="7"/>
      <c r="C38" s="21">
        <v>2.0</v>
      </c>
      <c r="D38" s="21"/>
      <c r="E38" s="74" t="s">
        <v>40</v>
      </c>
      <c r="F38" s="75">
        <f t="shared" ref="F38:H38" si="10">AVERAGE(F35:F37)</f>
        <v>148.9841304</v>
      </c>
      <c r="G38" s="75">
        <f t="shared" si="10"/>
        <v>62.92773485</v>
      </c>
      <c r="H38" s="75">
        <f t="shared" si="10"/>
        <v>23.10566156</v>
      </c>
    </row>
    <row r="39">
      <c r="A39" s="43" t="s">
        <v>71</v>
      </c>
      <c r="B39" s="21">
        <v>90.0</v>
      </c>
      <c r="C39" s="21">
        <v>3.0</v>
      </c>
      <c r="D39" s="21"/>
      <c r="E39" s="21"/>
      <c r="F39" s="49">
        <v>102.31374788313</v>
      </c>
      <c r="G39" s="50">
        <v>65.7792209445045</v>
      </c>
      <c r="H39" s="50">
        <v>17.6267814662364</v>
      </c>
    </row>
    <row r="40">
      <c r="A40" s="43" t="s">
        <v>73</v>
      </c>
      <c r="B40" s="21">
        <v>90.0</v>
      </c>
      <c r="C40" s="21">
        <v>4.0</v>
      </c>
      <c r="D40" s="21"/>
      <c r="E40" s="21"/>
      <c r="F40" s="49">
        <v>104.271519309942</v>
      </c>
      <c r="G40" s="50">
        <v>66.3961574680226</v>
      </c>
      <c r="H40" s="50">
        <v>20.8196446267842</v>
      </c>
    </row>
    <row r="41">
      <c r="A41" s="43" t="s">
        <v>75</v>
      </c>
      <c r="B41" s="21">
        <v>90.0</v>
      </c>
      <c r="C41" s="21">
        <v>5.0</v>
      </c>
      <c r="D41" s="21"/>
      <c r="E41" s="21"/>
      <c r="F41" s="49">
        <v>104.658615756286</v>
      </c>
      <c r="G41" s="50">
        <v>63.7961717414254</v>
      </c>
      <c r="H41" s="50">
        <v>17.6896928557063</v>
      </c>
    </row>
    <row r="42">
      <c r="A42" s="6"/>
      <c r="B42" s="7"/>
      <c r="C42" s="17"/>
      <c r="D42" s="7"/>
      <c r="E42" s="9" t="s">
        <v>41</v>
      </c>
      <c r="F42" s="54">
        <f t="shared" ref="F42:H42" si="11">AVERAGE(F39:F41)</f>
        <v>103.747961</v>
      </c>
      <c r="G42" s="54">
        <f t="shared" si="11"/>
        <v>65.32385005</v>
      </c>
      <c r="H42" s="54">
        <f t="shared" si="11"/>
        <v>18.71203965</v>
      </c>
    </row>
    <row r="43">
      <c r="A43" s="66"/>
      <c r="B43" s="67" t="s">
        <v>11</v>
      </c>
      <c r="C43" s="67"/>
      <c r="D43" s="67"/>
      <c r="E43" s="32" t="s">
        <v>43</v>
      </c>
      <c r="F43" s="61" t="str">
        <f t="shared" ref="F43:H43" si="12">AVERAGE(F31:F35,F37:F41,#REF!)</f>
        <v>#REF!</v>
      </c>
      <c r="G43" s="61" t="str">
        <f t="shared" si="12"/>
        <v>#REF!</v>
      </c>
      <c r="H43" s="61" t="str">
        <f t="shared" si="12"/>
        <v>#REF!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4"/>
      <c r="C1" s="13"/>
      <c r="D1" s="14"/>
      <c r="E1" s="13"/>
      <c r="F1" s="14"/>
      <c r="G1" s="13"/>
      <c r="H1" s="14"/>
      <c r="I1" s="13"/>
      <c r="J1" s="14"/>
      <c r="K1" s="13"/>
      <c r="L1" s="14"/>
      <c r="M1" s="13"/>
      <c r="N1" s="14"/>
      <c r="O1" s="13"/>
    </row>
    <row r="2">
      <c r="A2" s="13" t="s">
        <v>117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>
      <c r="A3" s="13" t="s">
        <v>118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>
      <c r="A4" s="20" t="s">
        <v>119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>
      <c r="A5" s="20" t="s">
        <v>120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>
      <c r="A6" s="20" t="s">
        <v>121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>
      <c r="A8" s="20" t="s">
        <v>18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>
      <c r="A9" s="20" t="s">
        <v>122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>
      <c r="A10" s="20" t="s">
        <v>123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>
      <c r="A11" s="20" t="s">
        <v>124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>
      <c r="A12" s="20" t="s">
        <v>125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>
      <c r="A14" s="20" t="s">
        <v>126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>
      <c r="A15" s="20" t="s">
        <v>127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>
      <c r="A16" s="20" t="s">
        <v>128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>
      <c r="A17" s="20" t="s">
        <v>129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>
      <c r="A18" s="20" t="s">
        <v>130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>
      <c r="A19" s="13" t="s">
        <v>131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>
      <c r="A61" s="13"/>
      <c r="B61" s="14"/>
      <c r="C61" s="13"/>
      <c r="D61" s="14"/>
      <c r="E61" s="13"/>
      <c r="F61" s="14"/>
      <c r="G61" s="13"/>
      <c r="H61" s="14"/>
      <c r="I61" s="13"/>
      <c r="J61" s="14"/>
      <c r="K61" s="13"/>
      <c r="L61" s="14"/>
      <c r="M61" s="13"/>
      <c r="N61" s="14"/>
      <c r="O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>
      <c r="A73" s="44"/>
      <c r="B73" s="44"/>
      <c r="C73" s="35"/>
      <c r="D73" s="35"/>
      <c r="E73" s="35"/>
      <c r="F73" s="35"/>
      <c r="G73" s="44"/>
      <c r="H73" s="44"/>
      <c r="I73" s="35"/>
      <c r="J73" s="35"/>
      <c r="K73" s="35"/>
      <c r="L73" s="35"/>
      <c r="M73" s="44"/>
      <c r="N73" s="44"/>
      <c r="O73" s="35"/>
    </row>
    <row r="74">
      <c r="A74" s="45"/>
      <c r="B74" s="45"/>
      <c r="C74" s="46"/>
      <c r="D74" s="46"/>
      <c r="E74" s="46"/>
      <c r="F74" s="46"/>
      <c r="G74" s="45"/>
      <c r="H74" s="45"/>
      <c r="I74" s="46"/>
      <c r="J74" s="46"/>
      <c r="K74" s="46"/>
      <c r="L74" s="46"/>
      <c r="M74" s="45"/>
      <c r="N74" s="45"/>
      <c r="O74" s="46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</row>
    <row r="1009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</row>
    <row r="101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</row>
    <row r="101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</row>
    <row r="101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</row>
    <row r="101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</row>
    <row r="101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</row>
    <row r="1015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</row>
    <row r="1016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</row>
    <row r="1017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</row>
    <row r="1018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</row>
    <row r="1019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</row>
    <row r="1020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</row>
    <row r="102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</row>
    <row r="102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</row>
    <row r="1023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</row>
    <row r="1024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</row>
    <row r="1025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</row>
    <row r="1026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</row>
    <row r="1027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</row>
    <row r="1028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</row>
    <row r="1029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</row>
    <row r="1030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</row>
    <row r="103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</row>
    <row r="103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</row>
    <row r="1033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</row>
    <row r="1034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</row>
    <row r="1035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</row>
    <row r="1036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</row>
    <row r="1037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</row>
    <row r="1038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</row>
    <row r="1039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</row>
    <row r="1040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</row>
    <row r="104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</row>
    <row r="104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</row>
    <row r="1043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</row>
    <row r="1044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</row>
    <row r="1045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</row>
    <row r="1046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</row>
    <row r="1047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</row>
    <row r="1048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</row>
    <row r="1049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</row>
  </sheetData>
  <drawing r:id="rId1"/>
</worksheet>
</file>