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girteka-my.sharepoint.com/personal/martynas_zukauskas_girteka_eu/Documents/Desktop/Turing/Sprint 1/Project 1/"/>
    </mc:Choice>
  </mc:AlternateContent>
  <xr:revisionPtr revIDLastSave="287" documentId="11_F25DC773A252ABDACC104845015E72D05ADE58F0" xr6:coauthVersionLast="47" xr6:coauthVersionMax="47" xr10:uidLastSave="{05D9528A-5716-49F6-A982-4A2A39385443}"/>
  <bookViews>
    <workbookView xWindow="-120" yWindow="-120" windowWidth="29040" windowHeight="15840" xr2:uid="{00000000-000D-0000-FFFF-FFFF00000000}"/>
  </bookViews>
  <sheets>
    <sheet name="Summary" sheetId="2" r:id="rId1"/>
    <sheet name="data and calculation" sheetId="1" r:id="rId2"/>
  </sheets>
  <definedNames>
    <definedName name="_xlnm._FilterDatabase" localSheetId="1" hidden="1">'data and calculation'!$A$1:$Q$32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D2" i="1"/>
  <c r="G2" i="1" l="1"/>
</calcChain>
</file>

<file path=xl/sharedStrings.xml><?xml version="1.0" encoding="utf-8"?>
<sst xmlns="http://schemas.openxmlformats.org/spreadsheetml/2006/main" count="183" uniqueCount="41">
  <si>
    <t>Start</t>
  </si>
  <si>
    <t>End</t>
  </si>
  <si>
    <t>Sleep quality</t>
  </si>
  <si>
    <t>Time in bed</t>
  </si>
  <si>
    <t>Wake up</t>
  </si>
  <si>
    <t>Sleep Notes</t>
  </si>
  <si>
    <t>Heart rate</t>
  </si>
  <si>
    <t>Activity (steps)</t>
  </si>
  <si>
    <t>:)</t>
  </si>
  <si>
    <t>:|</t>
  </si>
  <si>
    <t>Stressful day</t>
  </si>
  <si>
    <t>Drank coffee:Drank tea</t>
  </si>
  <si>
    <t>Drank tea</t>
  </si>
  <si>
    <t>Ate late:Drank coffee</t>
  </si>
  <si>
    <t>Drank coffee:Drank tea:Worked out</t>
  </si>
  <si>
    <t>Drank tea:Worked out</t>
  </si>
  <si>
    <t>Drank coffee:Drank tea:Stressful day</t>
  </si>
  <si>
    <t>Drank coffee</t>
  </si>
  <si>
    <t>1. ASK</t>
  </si>
  <si>
    <t>2. PREPARE</t>
  </si>
  <si>
    <t xml:space="preserve">Get data from Turing college </t>
  </si>
  <si>
    <t>Time in bed duration</t>
  </si>
  <si>
    <t>Time in bed duration correlation with Heart rate</t>
  </si>
  <si>
    <t>Sleep quality correlation with Heart rate</t>
  </si>
  <si>
    <t>Mood</t>
  </si>
  <si>
    <t>Mood correlation with Heart rate</t>
  </si>
  <si>
    <t>Coffee</t>
  </si>
  <si>
    <t>Yes</t>
  </si>
  <si>
    <t>No</t>
  </si>
  <si>
    <t>no</t>
  </si>
  <si>
    <t>Worked out</t>
  </si>
  <si>
    <t>Sleep quality correlation with Time in bed duration</t>
  </si>
  <si>
    <t>3.PROCESS</t>
  </si>
  <si>
    <t>Adding aditional columns</t>
  </si>
  <si>
    <t>4. ANALYZE</t>
  </si>
  <si>
    <t>Looking for trends</t>
  </si>
  <si>
    <t>5. SHARE</t>
  </si>
  <si>
    <t>Githup + standup</t>
  </si>
  <si>
    <t>6. ACT</t>
  </si>
  <si>
    <t>Which criteria leads to low heart rate?</t>
  </si>
  <si>
    <t>The most effective criterion leading to a lower heart rate is maintaining good sleep quality, which necessitates a longer time in bed. Minor criteria include managing stress levels and avoiding coffee.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</si>
</sst>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22" fontId="0" fillId="0" borderId="0" xfId="0" applyNumberFormat="1"/>
    <xf numFmtId="9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NumberFormat="1" applyFill="1"/>
    <xf numFmtId="0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 rate and sleep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and calculation'!$P$1</c:f>
              <c:strCache>
                <c:ptCount val="1"/>
                <c:pt idx="0">
                  <c:v>Heart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and calculation'!$C$2:$C$32</c:f>
              <c:numCache>
                <c:formatCode>0%</c:formatCode>
                <c:ptCount val="31"/>
                <c:pt idx="0">
                  <c:v>1</c:v>
                </c:pt>
                <c:pt idx="1">
                  <c:v>0.03</c:v>
                </c:pt>
                <c:pt idx="2">
                  <c:v>0.98</c:v>
                </c:pt>
                <c:pt idx="3">
                  <c:v>0.65</c:v>
                </c:pt>
                <c:pt idx="4">
                  <c:v>0.72</c:v>
                </c:pt>
                <c:pt idx="5">
                  <c:v>0.83</c:v>
                </c:pt>
                <c:pt idx="6">
                  <c:v>0.78</c:v>
                </c:pt>
                <c:pt idx="7">
                  <c:v>0.78</c:v>
                </c:pt>
                <c:pt idx="8">
                  <c:v>0.69</c:v>
                </c:pt>
                <c:pt idx="9">
                  <c:v>0.74</c:v>
                </c:pt>
                <c:pt idx="10">
                  <c:v>0.81</c:v>
                </c:pt>
                <c:pt idx="11">
                  <c:v>0.88</c:v>
                </c:pt>
                <c:pt idx="12">
                  <c:v>0.77</c:v>
                </c:pt>
                <c:pt idx="13">
                  <c:v>0.89</c:v>
                </c:pt>
                <c:pt idx="14">
                  <c:v>0.78</c:v>
                </c:pt>
                <c:pt idx="15">
                  <c:v>1</c:v>
                </c:pt>
                <c:pt idx="16">
                  <c:v>1</c:v>
                </c:pt>
                <c:pt idx="17">
                  <c:v>0.88</c:v>
                </c:pt>
                <c:pt idx="18">
                  <c:v>0.87</c:v>
                </c:pt>
                <c:pt idx="19">
                  <c:v>0.83</c:v>
                </c:pt>
                <c:pt idx="20">
                  <c:v>0.93</c:v>
                </c:pt>
                <c:pt idx="21">
                  <c:v>0.57999999999999996</c:v>
                </c:pt>
                <c:pt idx="22">
                  <c:v>0.16</c:v>
                </c:pt>
                <c:pt idx="23">
                  <c:v>0.75</c:v>
                </c:pt>
                <c:pt idx="24">
                  <c:v>0.8</c:v>
                </c:pt>
                <c:pt idx="25">
                  <c:v>0.87</c:v>
                </c:pt>
                <c:pt idx="26">
                  <c:v>0.87</c:v>
                </c:pt>
                <c:pt idx="27">
                  <c:v>0.83</c:v>
                </c:pt>
                <c:pt idx="28">
                  <c:v>0.76</c:v>
                </c:pt>
                <c:pt idx="29">
                  <c:v>0.67</c:v>
                </c:pt>
                <c:pt idx="30">
                  <c:v>0.93</c:v>
                </c:pt>
              </c:numCache>
            </c:numRef>
          </c:xVal>
          <c:yVal>
            <c:numRef>
              <c:f>'data and calculation'!$P$2:$P$32</c:f>
              <c:numCache>
                <c:formatCode>General</c:formatCode>
                <c:ptCount val="31"/>
                <c:pt idx="0">
                  <c:v>59</c:v>
                </c:pt>
                <c:pt idx="1">
                  <c:v>72</c:v>
                </c:pt>
                <c:pt idx="2">
                  <c:v>57</c:v>
                </c:pt>
                <c:pt idx="4">
                  <c:v>68</c:v>
                </c:pt>
                <c:pt idx="5">
                  <c:v>60</c:v>
                </c:pt>
                <c:pt idx="7">
                  <c:v>57</c:v>
                </c:pt>
                <c:pt idx="8">
                  <c:v>56</c:v>
                </c:pt>
                <c:pt idx="9">
                  <c:v>64</c:v>
                </c:pt>
                <c:pt idx="10">
                  <c:v>62</c:v>
                </c:pt>
                <c:pt idx="11">
                  <c:v>58</c:v>
                </c:pt>
                <c:pt idx="12">
                  <c:v>65</c:v>
                </c:pt>
                <c:pt idx="13">
                  <c:v>65</c:v>
                </c:pt>
                <c:pt idx="14">
                  <c:v>53</c:v>
                </c:pt>
                <c:pt idx="15">
                  <c:v>65</c:v>
                </c:pt>
                <c:pt idx="16">
                  <c:v>55</c:v>
                </c:pt>
                <c:pt idx="17">
                  <c:v>60</c:v>
                </c:pt>
                <c:pt idx="18">
                  <c:v>60</c:v>
                </c:pt>
                <c:pt idx="19">
                  <c:v>94</c:v>
                </c:pt>
                <c:pt idx="20">
                  <c:v>57</c:v>
                </c:pt>
                <c:pt idx="21">
                  <c:v>67</c:v>
                </c:pt>
                <c:pt idx="22">
                  <c:v>58</c:v>
                </c:pt>
                <c:pt idx="23">
                  <c:v>54</c:v>
                </c:pt>
                <c:pt idx="24">
                  <c:v>60</c:v>
                </c:pt>
                <c:pt idx="25">
                  <c:v>75</c:v>
                </c:pt>
                <c:pt idx="26">
                  <c:v>58</c:v>
                </c:pt>
                <c:pt idx="27">
                  <c:v>66</c:v>
                </c:pt>
                <c:pt idx="28">
                  <c:v>57</c:v>
                </c:pt>
                <c:pt idx="29">
                  <c:v>63</c:v>
                </c:pt>
                <c:pt idx="30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3-4DD1-8FA3-F44054B9C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31663"/>
        <c:axId val="1174833743"/>
      </c:scatterChart>
      <c:valAx>
        <c:axId val="117483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Sleep quality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174833743"/>
        <c:crosses val="autoZero"/>
        <c:crossBetween val="midCat"/>
      </c:valAx>
      <c:valAx>
        <c:axId val="117483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Hear rate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17483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 rate and Sleep</a:t>
            </a:r>
            <a:r>
              <a:rPr lang="en-US" baseline="0"/>
              <a:t> duration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and calculation'!$P$1</c:f>
              <c:strCache>
                <c:ptCount val="1"/>
                <c:pt idx="0">
                  <c:v>Heart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and calculation'!$F$2:$F$32</c:f>
              <c:numCache>
                <c:formatCode>0.00</c:formatCode>
                <c:ptCount val="31"/>
                <c:pt idx="0">
                  <c:v>8.5333333333333332</c:v>
                </c:pt>
                <c:pt idx="1">
                  <c:v>0.26666666666666666</c:v>
                </c:pt>
                <c:pt idx="2">
                  <c:v>8.5</c:v>
                </c:pt>
                <c:pt idx="3">
                  <c:v>7.5333333333333332</c:v>
                </c:pt>
                <c:pt idx="4">
                  <c:v>6.7333333333333334</c:v>
                </c:pt>
                <c:pt idx="5">
                  <c:v>7.1999999999999993</c:v>
                </c:pt>
                <c:pt idx="6">
                  <c:v>7.2333333333333325</c:v>
                </c:pt>
                <c:pt idx="7">
                  <c:v>7.2999999999999989</c:v>
                </c:pt>
                <c:pt idx="8">
                  <c:v>7.45</c:v>
                </c:pt>
                <c:pt idx="9">
                  <c:v>7.583333333333333</c:v>
                </c:pt>
                <c:pt idx="10">
                  <c:v>9.3166666666666664</c:v>
                </c:pt>
                <c:pt idx="11">
                  <c:v>7.2666666666666657</c:v>
                </c:pt>
                <c:pt idx="12">
                  <c:v>9.0166666666666675</c:v>
                </c:pt>
                <c:pt idx="13">
                  <c:v>8.8333333333333339</c:v>
                </c:pt>
                <c:pt idx="14">
                  <c:v>8.1333333333333329</c:v>
                </c:pt>
                <c:pt idx="15">
                  <c:v>9.1833333333333336</c:v>
                </c:pt>
                <c:pt idx="16">
                  <c:v>8.1</c:v>
                </c:pt>
                <c:pt idx="17">
                  <c:v>7.2166666666666668</c:v>
                </c:pt>
                <c:pt idx="18">
                  <c:v>7.3666666666666654</c:v>
                </c:pt>
                <c:pt idx="19">
                  <c:v>6.85</c:v>
                </c:pt>
                <c:pt idx="20">
                  <c:v>7.85</c:v>
                </c:pt>
                <c:pt idx="21">
                  <c:v>7.1999999999999993</c:v>
                </c:pt>
                <c:pt idx="22">
                  <c:v>1.2166666666666668</c:v>
                </c:pt>
                <c:pt idx="23">
                  <c:v>8</c:v>
                </c:pt>
                <c:pt idx="24">
                  <c:v>8.0333333333333332</c:v>
                </c:pt>
                <c:pt idx="25">
                  <c:v>7.7000000000000011</c:v>
                </c:pt>
                <c:pt idx="26">
                  <c:v>9.3166666666666664</c:v>
                </c:pt>
                <c:pt idx="27">
                  <c:v>7.583333333333333</c:v>
                </c:pt>
                <c:pt idx="28">
                  <c:v>7.6166666666666671</c:v>
                </c:pt>
                <c:pt idx="29">
                  <c:v>7.0833333333333339</c:v>
                </c:pt>
                <c:pt idx="30">
                  <c:v>8.0500000000000007</c:v>
                </c:pt>
              </c:numCache>
            </c:numRef>
          </c:xVal>
          <c:yVal>
            <c:numRef>
              <c:f>'data and calculation'!$P$2:$P$32</c:f>
              <c:numCache>
                <c:formatCode>General</c:formatCode>
                <c:ptCount val="31"/>
                <c:pt idx="0">
                  <c:v>59</c:v>
                </c:pt>
                <c:pt idx="1">
                  <c:v>72</c:v>
                </c:pt>
                <c:pt idx="2">
                  <c:v>57</c:v>
                </c:pt>
                <c:pt idx="4">
                  <c:v>68</c:v>
                </c:pt>
                <c:pt idx="5">
                  <c:v>60</c:v>
                </c:pt>
                <c:pt idx="7">
                  <c:v>57</c:v>
                </c:pt>
                <c:pt idx="8">
                  <c:v>56</c:v>
                </c:pt>
                <c:pt idx="9">
                  <c:v>64</c:v>
                </c:pt>
                <c:pt idx="10">
                  <c:v>62</c:v>
                </c:pt>
                <c:pt idx="11">
                  <c:v>58</c:v>
                </c:pt>
                <c:pt idx="12">
                  <c:v>65</c:v>
                </c:pt>
                <c:pt idx="13">
                  <c:v>65</c:v>
                </c:pt>
                <c:pt idx="14">
                  <c:v>53</c:v>
                </c:pt>
                <c:pt idx="15">
                  <c:v>65</c:v>
                </c:pt>
                <c:pt idx="16">
                  <c:v>55</c:v>
                </c:pt>
                <c:pt idx="17">
                  <c:v>60</c:v>
                </c:pt>
                <c:pt idx="18">
                  <c:v>60</c:v>
                </c:pt>
                <c:pt idx="19">
                  <c:v>94</c:v>
                </c:pt>
                <c:pt idx="20">
                  <c:v>57</c:v>
                </c:pt>
                <c:pt idx="21">
                  <c:v>67</c:v>
                </c:pt>
                <c:pt idx="22">
                  <c:v>58</c:v>
                </c:pt>
                <c:pt idx="23">
                  <c:v>54</c:v>
                </c:pt>
                <c:pt idx="24">
                  <c:v>60</c:v>
                </c:pt>
                <c:pt idx="25">
                  <c:v>75</c:v>
                </c:pt>
                <c:pt idx="26">
                  <c:v>58</c:v>
                </c:pt>
                <c:pt idx="27">
                  <c:v>66</c:v>
                </c:pt>
                <c:pt idx="28">
                  <c:v>57</c:v>
                </c:pt>
                <c:pt idx="29">
                  <c:v>63</c:v>
                </c:pt>
                <c:pt idx="30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17-40EC-A9C7-A95C10BF4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74143"/>
        <c:axId val="1175486847"/>
      </c:scatterChart>
      <c:valAx>
        <c:axId val="94797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Sleep duration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175486847"/>
        <c:crosses val="autoZero"/>
        <c:crossBetween val="midCat"/>
      </c:valAx>
      <c:valAx>
        <c:axId val="11754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Hear rate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947974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in bed duration and Sleep</a:t>
            </a:r>
            <a:r>
              <a:rPr lang="en-US" baseline="0"/>
              <a:t> quality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and calculation'!$F$1</c:f>
              <c:strCache>
                <c:ptCount val="1"/>
                <c:pt idx="0">
                  <c:v>Time in bed duration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and calculation'!$C$2:$C$32</c:f>
              <c:numCache>
                <c:formatCode>0%</c:formatCode>
                <c:ptCount val="31"/>
                <c:pt idx="0">
                  <c:v>1</c:v>
                </c:pt>
                <c:pt idx="1">
                  <c:v>0.03</c:v>
                </c:pt>
                <c:pt idx="2">
                  <c:v>0.98</c:v>
                </c:pt>
                <c:pt idx="3">
                  <c:v>0.65</c:v>
                </c:pt>
                <c:pt idx="4">
                  <c:v>0.72</c:v>
                </c:pt>
                <c:pt idx="5">
                  <c:v>0.83</c:v>
                </c:pt>
                <c:pt idx="6">
                  <c:v>0.78</c:v>
                </c:pt>
                <c:pt idx="7">
                  <c:v>0.78</c:v>
                </c:pt>
                <c:pt idx="8">
                  <c:v>0.69</c:v>
                </c:pt>
                <c:pt idx="9">
                  <c:v>0.74</c:v>
                </c:pt>
                <c:pt idx="10">
                  <c:v>0.81</c:v>
                </c:pt>
                <c:pt idx="11">
                  <c:v>0.88</c:v>
                </c:pt>
                <c:pt idx="12">
                  <c:v>0.77</c:v>
                </c:pt>
                <c:pt idx="13">
                  <c:v>0.89</c:v>
                </c:pt>
                <c:pt idx="14">
                  <c:v>0.78</c:v>
                </c:pt>
                <c:pt idx="15">
                  <c:v>1</c:v>
                </c:pt>
                <c:pt idx="16">
                  <c:v>1</c:v>
                </c:pt>
                <c:pt idx="17">
                  <c:v>0.88</c:v>
                </c:pt>
                <c:pt idx="18">
                  <c:v>0.87</c:v>
                </c:pt>
                <c:pt idx="19">
                  <c:v>0.83</c:v>
                </c:pt>
                <c:pt idx="20">
                  <c:v>0.93</c:v>
                </c:pt>
                <c:pt idx="21">
                  <c:v>0.57999999999999996</c:v>
                </c:pt>
                <c:pt idx="22">
                  <c:v>0.16</c:v>
                </c:pt>
                <c:pt idx="23">
                  <c:v>0.75</c:v>
                </c:pt>
                <c:pt idx="24">
                  <c:v>0.8</c:v>
                </c:pt>
                <c:pt idx="25">
                  <c:v>0.87</c:v>
                </c:pt>
                <c:pt idx="26">
                  <c:v>0.87</c:v>
                </c:pt>
                <c:pt idx="27">
                  <c:v>0.83</c:v>
                </c:pt>
                <c:pt idx="28">
                  <c:v>0.76</c:v>
                </c:pt>
                <c:pt idx="29">
                  <c:v>0.67</c:v>
                </c:pt>
                <c:pt idx="30">
                  <c:v>0.93</c:v>
                </c:pt>
              </c:numCache>
            </c:numRef>
          </c:xVal>
          <c:yVal>
            <c:numRef>
              <c:f>'data and calculation'!$F$2:$F$32</c:f>
              <c:numCache>
                <c:formatCode>0.00</c:formatCode>
                <c:ptCount val="31"/>
                <c:pt idx="0">
                  <c:v>8.5333333333333332</c:v>
                </c:pt>
                <c:pt idx="1">
                  <c:v>0.26666666666666666</c:v>
                </c:pt>
                <c:pt idx="2">
                  <c:v>8.5</c:v>
                </c:pt>
                <c:pt idx="3">
                  <c:v>7.5333333333333332</c:v>
                </c:pt>
                <c:pt idx="4">
                  <c:v>6.7333333333333334</c:v>
                </c:pt>
                <c:pt idx="5">
                  <c:v>7.1999999999999993</c:v>
                </c:pt>
                <c:pt idx="6">
                  <c:v>7.2333333333333325</c:v>
                </c:pt>
                <c:pt idx="7">
                  <c:v>7.2999999999999989</c:v>
                </c:pt>
                <c:pt idx="8">
                  <c:v>7.45</c:v>
                </c:pt>
                <c:pt idx="9">
                  <c:v>7.583333333333333</c:v>
                </c:pt>
                <c:pt idx="10">
                  <c:v>9.3166666666666664</c:v>
                </c:pt>
                <c:pt idx="11">
                  <c:v>7.2666666666666657</c:v>
                </c:pt>
                <c:pt idx="12">
                  <c:v>9.0166666666666675</c:v>
                </c:pt>
                <c:pt idx="13">
                  <c:v>8.8333333333333339</c:v>
                </c:pt>
                <c:pt idx="14">
                  <c:v>8.1333333333333329</c:v>
                </c:pt>
                <c:pt idx="15">
                  <c:v>9.1833333333333336</c:v>
                </c:pt>
                <c:pt idx="16">
                  <c:v>8.1</c:v>
                </c:pt>
                <c:pt idx="17">
                  <c:v>7.2166666666666668</c:v>
                </c:pt>
                <c:pt idx="18">
                  <c:v>7.3666666666666654</c:v>
                </c:pt>
                <c:pt idx="19">
                  <c:v>6.85</c:v>
                </c:pt>
                <c:pt idx="20">
                  <c:v>7.85</c:v>
                </c:pt>
                <c:pt idx="21">
                  <c:v>7.1999999999999993</c:v>
                </c:pt>
                <c:pt idx="22">
                  <c:v>1.2166666666666668</c:v>
                </c:pt>
                <c:pt idx="23">
                  <c:v>8</c:v>
                </c:pt>
                <c:pt idx="24">
                  <c:v>8.0333333333333332</c:v>
                </c:pt>
                <c:pt idx="25">
                  <c:v>7.7000000000000011</c:v>
                </c:pt>
                <c:pt idx="26">
                  <c:v>9.3166666666666664</c:v>
                </c:pt>
                <c:pt idx="27">
                  <c:v>7.583333333333333</c:v>
                </c:pt>
                <c:pt idx="28">
                  <c:v>7.6166666666666671</c:v>
                </c:pt>
                <c:pt idx="29">
                  <c:v>7.0833333333333339</c:v>
                </c:pt>
                <c:pt idx="30">
                  <c:v>8.0500000000000007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2-435D-8A56-035ADFF5B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23375"/>
        <c:axId val="607921295"/>
      </c:scatterChart>
      <c:valAx>
        <c:axId val="60792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Sleep quality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07921295"/>
        <c:crosses val="autoZero"/>
        <c:crossBetween val="midCat"/>
      </c:valAx>
      <c:valAx>
        <c:axId val="60792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bed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07923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 rate and sleep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and calculation'!$P$1</c:f>
              <c:strCache>
                <c:ptCount val="1"/>
                <c:pt idx="0">
                  <c:v>Heart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and calculation'!$C$2:$C$32</c:f>
              <c:numCache>
                <c:formatCode>0%</c:formatCode>
                <c:ptCount val="31"/>
                <c:pt idx="0">
                  <c:v>1</c:v>
                </c:pt>
                <c:pt idx="1">
                  <c:v>0.03</c:v>
                </c:pt>
                <c:pt idx="2">
                  <c:v>0.98</c:v>
                </c:pt>
                <c:pt idx="3">
                  <c:v>0.65</c:v>
                </c:pt>
                <c:pt idx="4">
                  <c:v>0.72</c:v>
                </c:pt>
                <c:pt idx="5">
                  <c:v>0.83</c:v>
                </c:pt>
                <c:pt idx="6">
                  <c:v>0.78</c:v>
                </c:pt>
                <c:pt idx="7">
                  <c:v>0.78</c:v>
                </c:pt>
                <c:pt idx="8">
                  <c:v>0.69</c:v>
                </c:pt>
                <c:pt idx="9">
                  <c:v>0.74</c:v>
                </c:pt>
                <c:pt idx="10">
                  <c:v>0.81</c:v>
                </c:pt>
                <c:pt idx="11">
                  <c:v>0.88</c:v>
                </c:pt>
                <c:pt idx="12">
                  <c:v>0.77</c:v>
                </c:pt>
                <c:pt idx="13">
                  <c:v>0.89</c:v>
                </c:pt>
                <c:pt idx="14">
                  <c:v>0.78</c:v>
                </c:pt>
                <c:pt idx="15">
                  <c:v>1</c:v>
                </c:pt>
                <c:pt idx="16">
                  <c:v>1</c:v>
                </c:pt>
                <c:pt idx="17">
                  <c:v>0.88</c:v>
                </c:pt>
                <c:pt idx="18">
                  <c:v>0.87</c:v>
                </c:pt>
                <c:pt idx="19">
                  <c:v>0.83</c:v>
                </c:pt>
                <c:pt idx="20">
                  <c:v>0.93</c:v>
                </c:pt>
                <c:pt idx="21">
                  <c:v>0.57999999999999996</c:v>
                </c:pt>
                <c:pt idx="22">
                  <c:v>0.16</c:v>
                </c:pt>
                <c:pt idx="23">
                  <c:v>0.75</c:v>
                </c:pt>
                <c:pt idx="24">
                  <c:v>0.8</c:v>
                </c:pt>
                <c:pt idx="25">
                  <c:v>0.87</c:v>
                </c:pt>
                <c:pt idx="26">
                  <c:v>0.87</c:v>
                </c:pt>
                <c:pt idx="27">
                  <c:v>0.83</c:v>
                </c:pt>
                <c:pt idx="28">
                  <c:v>0.76</c:v>
                </c:pt>
                <c:pt idx="29">
                  <c:v>0.67</c:v>
                </c:pt>
                <c:pt idx="30">
                  <c:v>0.93</c:v>
                </c:pt>
              </c:numCache>
            </c:numRef>
          </c:xVal>
          <c:yVal>
            <c:numRef>
              <c:f>'data and calculation'!$P$2:$P$32</c:f>
              <c:numCache>
                <c:formatCode>General</c:formatCode>
                <c:ptCount val="31"/>
                <c:pt idx="0">
                  <c:v>59</c:v>
                </c:pt>
                <c:pt idx="1">
                  <c:v>72</c:v>
                </c:pt>
                <c:pt idx="2">
                  <c:v>57</c:v>
                </c:pt>
                <c:pt idx="4">
                  <c:v>68</c:v>
                </c:pt>
                <c:pt idx="5">
                  <c:v>60</c:v>
                </c:pt>
                <c:pt idx="7">
                  <c:v>57</c:v>
                </c:pt>
                <c:pt idx="8">
                  <c:v>56</c:v>
                </c:pt>
                <c:pt idx="9">
                  <c:v>64</c:v>
                </c:pt>
                <c:pt idx="10">
                  <c:v>62</c:v>
                </c:pt>
                <c:pt idx="11">
                  <c:v>58</c:v>
                </c:pt>
                <c:pt idx="12">
                  <c:v>65</c:v>
                </c:pt>
                <c:pt idx="13">
                  <c:v>65</c:v>
                </c:pt>
                <c:pt idx="14">
                  <c:v>53</c:v>
                </c:pt>
                <c:pt idx="15">
                  <c:v>65</c:v>
                </c:pt>
                <c:pt idx="16">
                  <c:v>55</c:v>
                </c:pt>
                <c:pt idx="17">
                  <c:v>60</c:v>
                </c:pt>
                <c:pt idx="18">
                  <c:v>60</c:v>
                </c:pt>
                <c:pt idx="19">
                  <c:v>94</c:v>
                </c:pt>
                <c:pt idx="20">
                  <c:v>57</c:v>
                </c:pt>
                <c:pt idx="21">
                  <c:v>67</c:v>
                </c:pt>
                <c:pt idx="22">
                  <c:v>58</c:v>
                </c:pt>
                <c:pt idx="23">
                  <c:v>54</c:v>
                </c:pt>
                <c:pt idx="24">
                  <c:v>60</c:v>
                </c:pt>
                <c:pt idx="25">
                  <c:v>75</c:v>
                </c:pt>
                <c:pt idx="26">
                  <c:v>58</c:v>
                </c:pt>
                <c:pt idx="27">
                  <c:v>66</c:v>
                </c:pt>
                <c:pt idx="28">
                  <c:v>57</c:v>
                </c:pt>
                <c:pt idx="29">
                  <c:v>63</c:v>
                </c:pt>
                <c:pt idx="30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0-452C-90F9-941BDF01C1A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74831663"/>
        <c:axId val="1174833743"/>
      </c:scatterChart>
      <c:valAx>
        <c:axId val="117483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Sleep quality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174833743"/>
        <c:crosses val="autoZero"/>
        <c:crossBetween val="midCat"/>
      </c:valAx>
      <c:valAx>
        <c:axId val="117483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Hear rate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17483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 rate and Sleep</a:t>
            </a:r>
            <a:r>
              <a:rPr lang="en-US" baseline="0"/>
              <a:t> duration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and calculation'!$P$1</c:f>
              <c:strCache>
                <c:ptCount val="1"/>
                <c:pt idx="0">
                  <c:v>Heart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and calculation'!$F$2:$F$32</c:f>
              <c:numCache>
                <c:formatCode>0.00</c:formatCode>
                <c:ptCount val="31"/>
                <c:pt idx="0">
                  <c:v>8.5333333333333332</c:v>
                </c:pt>
                <c:pt idx="1">
                  <c:v>0.26666666666666666</c:v>
                </c:pt>
                <c:pt idx="2">
                  <c:v>8.5</c:v>
                </c:pt>
                <c:pt idx="3">
                  <c:v>7.5333333333333332</c:v>
                </c:pt>
                <c:pt idx="4">
                  <c:v>6.7333333333333334</c:v>
                </c:pt>
                <c:pt idx="5">
                  <c:v>7.1999999999999993</c:v>
                </c:pt>
                <c:pt idx="6">
                  <c:v>7.2333333333333325</c:v>
                </c:pt>
                <c:pt idx="7">
                  <c:v>7.2999999999999989</c:v>
                </c:pt>
                <c:pt idx="8">
                  <c:v>7.45</c:v>
                </c:pt>
                <c:pt idx="9">
                  <c:v>7.583333333333333</c:v>
                </c:pt>
                <c:pt idx="10">
                  <c:v>9.3166666666666664</c:v>
                </c:pt>
                <c:pt idx="11">
                  <c:v>7.2666666666666657</c:v>
                </c:pt>
                <c:pt idx="12">
                  <c:v>9.0166666666666675</c:v>
                </c:pt>
                <c:pt idx="13">
                  <c:v>8.8333333333333339</c:v>
                </c:pt>
                <c:pt idx="14">
                  <c:v>8.1333333333333329</c:v>
                </c:pt>
                <c:pt idx="15">
                  <c:v>9.1833333333333336</c:v>
                </c:pt>
                <c:pt idx="16">
                  <c:v>8.1</c:v>
                </c:pt>
                <c:pt idx="17">
                  <c:v>7.2166666666666668</c:v>
                </c:pt>
                <c:pt idx="18">
                  <c:v>7.3666666666666654</c:v>
                </c:pt>
                <c:pt idx="19">
                  <c:v>6.85</c:v>
                </c:pt>
                <c:pt idx="20">
                  <c:v>7.85</c:v>
                </c:pt>
                <c:pt idx="21">
                  <c:v>7.1999999999999993</c:v>
                </c:pt>
                <c:pt idx="22">
                  <c:v>1.2166666666666668</c:v>
                </c:pt>
                <c:pt idx="23">
                  <c:v>8</c:v>
                </c:pt>
                <c:pt idx="24">
                  <c:v>8.0333333333333332</c:v>
                </c:pt>
                <c:pt idx="25">
                  <c:v>7.7000000000000011</c:v>
                </c:pt>
                <c:pt idx="26">
                  <c:v>9.3166666666666664</c:v>
                </c:pt>
                <c:pt idx="27">
                  <c:v>7.583333333333333</c:v>
                </c:pt>
                <c:pt idx="28">
                  <c:v>7.6166666666666671</c:v>
                </c:pt>
                <c:pt idx="29">
                  <c:v>7.0833333333333339</c:v>
                </c:pt>
                <c:pt idx="30">
                  <c:v>8.0500000000000007</c:v>
                </c:pt>
              </c:numCache>
            </c:numRef>
          </c:xVal>
          <c:yVal>
            <c:numRef>
              <c:f>'data and calculation'!$P$2:$P$32</c:f>
              <c:numCache>
                <c:formatCode>General</c:formatCode>
                <c:ptCount val="31"/>
                <c:pt idx="0">
                  <c:v>59</c:v>
                </c:pt>
                <c:pt idx="1">
                  <c:v>72</c:v>
                </c:pt>
                <c:pt idx="2">
                  <c:v>57</c:v>
                </c:pt>
                <c:pt idx="4">
                  <c:v>68</c:v>
                </c:pt>
                <c:pt idx="5">
                  <c:v>60</c:v>
                </c:pt>
                <c:pt idx="7">
                  <c:v>57</c:v>
                </c:pt>
                <c:pt idx="8">
                  <c:v>56</c:v>
                </c:pt>
                <c:pt idx="9">
                  <c:v>64</c:v>
                </c:pt>
                <c:pt idx="10">
                  <c:v>62</c:v>
                </c:pt>
                <c:pt idx="11">
                  <c:v>58</c:v>
                </c:pt>
                <c:pt idx="12">
                  <c:v>65</c:v>
                </c:pt>
                <c:pt idx="13">
                  <c:v>65</c:v>
                </c:pt>
                <c:pt idx="14">
                  <c:v>53</c:v>
                </c:pt>
                <c:pt idx="15">
                  <c:v>65</c:v>
                </c:pt>
                <c:pt idx="16">
                  <c:v>55</c:v>
                </c:pt>
                <c:pt idx="17">
                  <c:v>60</c:v>
                </c:pt>
                <c:pt idx="18">
                  <c:v>60</c:v>
                </c:pt>
                <c:pt idx="19">
                  <c:v>94</c:v>
                </c:pt>
                <c:pt idx="20">
                  <c:v>57</c:v>
                </c:pt>
                <c:pt idx="21">
                  <c:v>67</c:v>
                </c:pt>
                <c:pt idx="22">
                  <c:v>58</c:v>
                </c:pt>
                <c:pt idx="23">
                  <c:v>54</c:v>
                </c:pt>
                <c:pt idx="24">
                  <c:v>60</c:v>
                </c:pt>
                <c:pt idx="25">
                  <c:v>75</c:v>
                </c:pt>
                <c:pt idx="26">
                  <c:v>58</c:v>
                </c:pt>
                <c:pt idx="27">
                  <c:v>66</c:v>
                </c:pt>
                <c:pt idx="28">
                  <c:v>57</c:v>
                </c:pt>
                <c:pt idx="29">
                  <c:v>63</c:v>
                </c:pt>
                <c:pt idx="30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3E-42B1-AD02-42D9EFA6D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74143"/>
        <c:axId val="1175486847"/>
      </c:scatterChart>
      <c:valAx>
        <c:axId val="94797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Sleep duration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175486847"/>
        <c:crosses val="autoZero"/>
        <c:crossBetween val="midCat"/>
      </c:valAx>
      <c:valAx>
        <c:axId val="11754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Hear rate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947974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in bed duration and Sleep</a:t>
            </a:r>
            <a:r>
              <a:rPr lang="en-US" baseline="0"/>
              <a:t> quality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and calculation'!$F$1</c:f>
              <c:strCache>
                <c:ptCount val="1"/>
                <c:pt idx="0">
                  <c:v>Time in bed duration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and calculation'!$C$2:$C$32</c:f>
              <c:numCache>
                <c:formatCode>0%</c:formatCode>
                <c:ptCount val="31"/>
                <c:pt idx="0">
                  <c:v>1</c:v>
                </c:pt>
                <c:pt idx="1">
                  <c:v>0.03</c:v>
                </c:pt>
                <c:pt idx="2">
                  <c:v>0.98</c:v>
                </c:pt>
                <c:pt idx="3">
                  <c:v>0.65</c:v>
                </c:pt>
                <c:pt idx="4">
                  <c:v>0.72</c:v>
                </c:pt>
                <c:pt idx="5">
                  <c:v>0.83</c:v>
                </c:pt>
                <c:pt idx="6">
                  <c:v>0.78</c:v>
                </c:pt>
                <c:pt idx="7">
                  <c:v>0.78</c:v>
                </c:pt>
                <c:pt idx="8">
                  <c:v>0.69</c:v>
                </c:pt>
                <c:pt idx="9">
                  <c:v>0.74</c:v>
                </c:pt>
                <c:pt idx="10">
                  <c:v>0.81</c:v>
                </c:pt>
                <c:pt idx="11">
                  <c:v>0.88</c:v>
                </c:pt>
                <c:pt idx="12">
                  <c:v>0.77</c:v>
                </c:pt>
                <c:pt idx="13">
                  <c:v>0.89</c:v>
                </c:pt>
                <c:pt idx="14">
                  <c:v>0.78</c:v>
                </c:pt>
                <c:pt idx="15">
                  <c:v>1</c:v>
                </c:pt>
                <c:pt idx="16">
                  <c:v>1</c:v>
                </c:pt>
                <c:pt idx="17">
                  <c:v>0.88</c:v>
                </c:pt>
                <c:pt idx="18">
                  <c:v>0.87</c:v>
                </c:pt>
                <c:pt idx="19">
                  <c:v>0.83</c:v>
                </c:pt>
                <c:pt idx="20">
                  <c:v>0.93</c:v>
                </c:pt>
                <c:pt idx="21">
                  <c:v>0.57999999999999996</c:v>
                </c:pt>
                <c:pt idx="22">
                  <c:v>0.16</c:v>
                </c:pt>
                <c:pt idx="23">
                  <c:v>0.75</c:v>
                </c:pt>
                <c:pt idx="24">
                  <c:v>0.8</c:v>
                </c:pt>
                <c:pt idx="25">
                  <c:v>0.87</c:v>
                </c:pt>
                <c:pt idx="26">
                  <c:v>0.87</c:v>
                </c:pt>
                <c:pt idx="27">
                  <c:v>0.83</c:v>
                </c:pt>
                <c:pt idx="28">
                  <c:v>0.76</c:v>
                </c:pt>
                <c:pt idx="29">
                  <c:v>0.67</c:v>
                </c:pt>
                <c:pt idx="30">
                  <c:v>0.93</c:v>
                </c:pt>
              </c:numCache>
            </c:numRef>
          </c:xVal>
          <c:yVal>
            <c:numRef>
              <c:f>'data and calculation'!$F$2:$F$32</c:f>
              <c:numCache>
                <c:formatCode>0.00</c:formatCode>
                <c:ptCount val="31"/>
                <c:pt idx="0">
                  <c:v>8.5333333333333332</c:v>
                </c:pt>
                <c:pt idx="1">
                  <c:v>0.26666666666666666</c:v>
                </c:pt>
                <c:pt idx="2">
                  <c:v>8.5</c:v>
                </c:pt>
                <c:pt idx="3">
                  <c:v>7.5333333333333332</c:v>
                </c:pt>
                <c:pt idx="4">
                  <c:v>6.7333333333333334</c:v>
                </c:pt>
                <c:pt idx="5">
                  <c:v>7.1999999999999993</c:v>
                </c:pt>
                <c:pt idx="6">
                  <c:v>7.2333333333333325</c:v>
                </c:pt>
                <c:pt idx="7">
                  <c:v>7.2999999999999989</c:v>
                </c:pt>
                <c:pt idx="8">
                  <c:v>7.45</c:v>
                </c:pt>
                <c:pt idx="9">
                  <c:v>7.583333333333333</c:v>
                </c:pt>
                <c:pt idx="10">
                  <c:v>9.3166666666666664</c:v>
                </c:pt>
                <c:pt idx="11">
                  <c:v>7.2666666666666657</c:v>
                </c:pt>
                <c:pt idx="12">
                  <c:v>9.0166666666666675</c:v>
                </c:pt>
                <c:pt idx="13">
                  <c:v>8.8333333333333339</c:v>
                </c:pt>
                <c:pt idx="14">
                  <c:v>8.1333333333333329</c:v>
                </c:pt>
                <c:pt idx="15">
                  <c:v>9.1833333333333336</c:v>
                </c:pt>
                <c:pt idx="16">
                  <c:v>8.1</c:v>
                </c:pt>
                <c:pt idx="17">
                  <c:v>7.2166666666666668</c:v>
                </c:pt>
                <c:pt idx="18">
                  <c:v>7.3666666666666654</c:v>
                </c:pt>
                <c:pt idx="19">
                  <c:v>6.85</c:v>
                </c:pt>
                <c:pt idx="20">
                  <c:v>7.85</c:v>
                </c:pt>
                <c:pt idx="21">
                  <c:v>7.1999999999999993</c:v>
                </c:pt>
                <c:pt idx="22">
                  <c:v>1.2166666666666668</c:v>
                </c:pt>
                <c:pt idx="23">
                  <c:v>8</c:v>
                </c:pt>
                <c:pt idx="24">
                  <c:v>8.0333333333333332</c:v>
                </c:pt>
                <c:pt idx="25">
                  <c:v>7.7000000000000011</c:v>
                </c:pt>
                <c:pt idx="26">
                  <c:v>9.3166666666666664</c:v>
                </c:pt>
                <c:pt idx="27">
                  <c:v>7.583333333333333</c:v>
                </c:pt>
                <c:pt idx="28">
                  <c:v>7.6166666666666671</c:v>
                </c:pt>
                <c:pt idx="29">
                  <c:v>7.0833333333333339</c:v>
                </c:pt>
                <c:pt idx="30">
                  <c:v>8.0500000000000007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F-48C8-9BFA-1A7FDE9DE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23375"/>
        <c:axId val="607921295"/>
      </c:scatterChart>
      <c:valAx>
        <c:axId val="60792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Sleep quality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07921295"/>
        <c:crosses val="autoZero"/>
        <c:crossBetween val="midCat"/>
      </c:valAx>
      <c:valAx>
        <c:axId val="60792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bed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07923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1381125</xdr:colOff>
      <xdr:row>14</xdr:row>
      <xdr:rowOff>152400</xdr:rowOff>
    </xdr:from>
    <xdr:to>
      <xdr:col>8</xdr:col>
      <xdr:colOff>561975</xdr:colOff>
      <xdr:row>38</xdr:row>
      <xdr:rowOff>138114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AD27BF-F080-41E1-B2DF-58868C484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14</xdr:row>
      <xdr:rowOff>161926</xdr:rowOff>
    </xdr:from>
    <xdr:to>
      <xdr:col>17</xdr:col>
      <xdr:colOff>266700</xdr:colOff>
      <xdr:row>38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13F6EB-715C-4861-A38A-67096FC00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571500</xdr:colOff>
      <xdr:row>14</xdr:row>
      <xdr:rowOff>180975</xdr:rowOff>
    </xdr:from>
    <xdr:to>
      <xdr:col>25</xdr:col>
      <xdr:colOff>209550</xdr:colOff>
      <xdr:row>38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B0C1D0-8F64-4FCF-BE72-50E29B77D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36</xdr:row>
      <xdr:rowOff>157162</xdr:rowOff>
    </xdr:from>
    <xdr:to>
      <xdr:col>4</xdr:col>
      <xdr:colOff>742950</xdr:colOff>
      <xdr:row>60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94162-7AC1-4668-AC12-478547D9E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357187</xdr:colOff>
      <xdr:row>36</xdr:row>
      <xdr:rowOff>109536</xdr:rowOff>
    </xdr:from>
    <xdr:to>
      <xdr:col>11</xdr:col>
      <xdr:colOff>1181100</xdr:colOff>
      <xdr:row>60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E57304-C0E1-424B-A438-E693222C9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1376362</xdr:colOff>
      <xdr:row>36</xdr:row>
      <xdr:rowOff>80962</xdr:rowOff>
    </xdr:from>
    <xdr:to>
      <xdr:col>14</xdr:col>
      <xdr:colOff>704851</xdr:colOff>
      <xdr:row>60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F276F0-09D2-4247-88A0-023F8750B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90807-0299-4BDF-8C5B-32CF90455801}">
  <dimension ref="A3:H55"/>
  <sheetViews>
    <sheetView tabSelected="1" topLeftCell="A25" workbookViewId="0">
      <selection activeCell="D49" sqref="D49"/>
    </sheetView>
  </sheetViews>
  <sheetFormatPr defaultRowHeight="15" x14ac:dyDescent="0.25"/>
  <cols>
    <col min="1" max="1" width="20.85546875" customWidth="1"/>
    <col min="4" max="4" width="10" customWidth="1"/>
  </cols>
  <sheetData>
    <row r="3" spans="1:8" x14ac:dyDescent="0.25">
      <c r="A3" t="s">
        <v>18</v>
      </c>
      <c r="B3" s="5" t="s">
        <v>39</v>
      </c>
      <c r="C3" s="5"/>
      <c r="D3" s="5"/>
      <c r="E3" s="5"/>
      <c r="F3" s="5"/>
      <c r="G3" s="5"/>
      <c r="H3" s="5"/>
    </row>
    <row r="4" spans="1:8" x14ac:dyDescent="0.25">
      <c r="B4" s="5"/>
      <c r="C4" s="5"/>
      <c r="D4" s="5"/>
      <c r="E4" s="5"/>
      <c r="F4" s="5"/>
      <c r="G4" s="5"/>
      <c r="H4" s="5"/>
    </row>
    <row r="6" spans="1:8" x14ac:dyDescent="0.25">
      <c r="A6" t="s">
        <v>19</v>
      </c>
      <c r="B6" s="5" t="s">
        <v>20</v>
      </c>
      <c r="C6" s="5"/>
      <c r="D6" s="5"/>
      <c r="E6" s="5"/>
      <c r="F6" s="5"/>
      <c r="G6" s="5"/>
      <c r="H6" s="5"/>
    </row>
    <row r="7" spans="1:8" x14ac:dyDescent="0.25">
      <c r="B7" s="5"/>
      <c r="C7" s="5"/>
      <c r="D7" s="5"/>
      <c r="E7" s="5"/>
      <c r="F7" s="5"/>
      <c r="G7" s="5"/>
      <c r="H7" s="5"/>
    </row>
    <row r="9" spans="1:8" x14ac:dyDescent="0.25">
      <c r="A9" t="s">
        <v>32</v>
      </c>
      <c r="B9" s="4" t="s">
        <v>33</v>
      </c>
      <c r="C9" s="4"/>
      <c r="D9" s="4"/>
      <c r="E9" s="4"/>
      <c r="F9" s="4"/>
      <c r="G9" s="4"/>
      <c r="H9" s="4"/>
    </row>
    <row r="12" spans="1:8" x14ac:dyDescent="0.25">
      <c r="A12" t="s">
        <v>34</v>
      </c>
      <c r="B12" s="5" t="s">
        <v>35</v>
      </c>
      <c r="C12" s="5"/>
      <c r="D12" s="5"/>
      <c r="E12" s="5"/>
      <c r="F12" s="5"/>
      <c r="G12" s="5"/>
      <c r="H12" s="5"/>
    </row>
    <row r="13" spans="1:8" x14ac:dyDescent="0.25">
      <c r="B13" s="5"/>
      <c r="C13" s="5"/>
      <c r="D13" s="5"/>
      <c r="E13" s="5"/>
      <c r="F13" s="5"/>
      <c r="G13" s="5"/>
      <c r="H13" s="5"/>
    </row>
    <row r="41" spans="1:8" x14ac:dyDescent="0.25">
      <c r="B41" s="11"/>
      <c r="C41" s="11"/>
      <c r="D41" s="12" t="s">
        <v>27</v>
      </c>
      <c r="E41" s="12" t="s">
        <v>28</v>
      </c>
    </row>
    <row r="42" spans="1:8" x14ac:dyDescent="0.25">
      <c r="B42" s="11" t="s">
        <v>30</v>
      </c>
      <c r="C42" s="11"/>
      <c r="D42" s="12">
        <v>62.12</v>
      </c>
      <c r="E42" s="12">
        <v>62.38</v>
      </c>
    </row>
    <row r="43" spans="1:8" x14ac:dyDescent="0.25">
      <c r="B43" s="11" t="s">
        <v>10</v>
      </c>
      <c r="C43" s="11"/>
      <c r="D43" s="13">
        <v>63.8</v>
      </c>
      <c r="E43" s="13">
        <v>62</v>
      </c>
    </row>
    <row r="44" spans="1:8" x14ac:dyDescent="0.25">
      <c r="B44" s="11" t="s">
        <v>26</v>
      </c>
      <c r="C44" s="11"/>
      <c r="D44" s="13">
        <v>62.8</v>
      </c>
      <c r="E44" s="13">
        <v>61</v>
      </c>
    </row>
    <row r="47" spans="1:8" x14ac:dyDescent="0.25">
      <c r="A47" t="s">
        <v>36</v>
      </c>
      <c r="B47" s="5" t="s">
        <v>37</v>
      </c>
      <c r="C47" s="5"/>
      <c r="D47" s="5"/>
      <c r="E47" s="5"/>
      <c r="F47" s="5"/>
      <c r="G47" s="5"/>
      <c r="H47" s="5"/>
    </row>
    <row r="48" spans="1:8" x14ac:dyDescent="0.25">
      <c r="B48" s="5"/>
      <c r="C48" s="5"/>
      <c r="D48" s="5"/>
      <c r="E48" s="5"/>
      <c r="F48" s="5"/>
      <c r="G48" s="5"/>
      <c r="H48" s="5"/>
    </row>
    <row r="52" spans="1:8" ht="15" customHeight="1" x14ac:dyDescent="0.25">
      <c r="A52" t="s">
        <v>38</v>
      </c>
      <c r="B52" s="14" t="s">
        <v>40</v>
      </c>
      <c r="C52" s="14"/>
      <c r="D52" s="14"/>
      <c r="E52" s="14"/>
      <c r="F52" s="14"/>
      <c r="G52" s="14"/>
      <c r="H52" s="14"/>
    </row>
    <row r="53" spans="1:8" x14ac:dyDescent="0.25">
      <c r="B53" s="14"/>
      <c r="C53" s="14"/>
      <c r="D53" s="14"/>
      <c r="E53" s="14"/>
      <c r="F53" s="14"/>
      <c r="G53" s="14"/>
      <c r="H53" s="14"/>
    </row>
    <row r="54" spans="1:8" x14ac:dyDescent="0.25">
      <c r="B54" s="14"/>
      <c r="C54" s="14"/>
      <c r="D54" s="14"/>
      <c r="E54" s="14"/>
      <c r="F54" s="14"/>
      <c r="G54" s="14"/>
      <c r="H54" s="14"/>
    </row>
    <row r="55" spans="1:8" x14ac:dyDescent="0.25">
      <c r="B55" s="14"/>
      <c r="C55" s="14"/>
      <c r="D55" s="14"/>
      <c r="E55" s="14"/>
      <c r="F55" s="14"/>
      <c r="G55" s="14"/>
      <c r="H55" s="14"/>
    </row>
  </sheetData>
  <mergeCells count="10">
    <mergeCell ref="B52:H55"/>
    <mergeCell ref="B42:C42"/>
    <mergeCell ref="B43:C43"/>
    <mergeCell ref="B44:C44"/>
    <mergeCell ref="B41:C41"/>
    <mergeCell ref="B47:H48"/>
    <mergeCell ref="B3:H4"/>
    <mergeCell ref="B6:H7"/>
    <mergeCell ref="B9:H9"/>
    <mergeCell ref="B12:H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opLeftCell="A10" workbookViewId="0">
      <selection activeCell="D2" sqref="D2:D32"/>
    </sheetView>
  </sheetViews>
  <sheetFormatPr defaultRowHeight="15" x14ac:dyDescent="0.25"/>
  <cols>
    <col min="1" max="1" width="15.5703125" bestFit="1" customWidth="1"/>
    <col min="2" max="2" width="15.28515625" customWidth="1"/>
    <col min="3" max="3" width="16" customWidth="1"/>
    <col min="4" max="4" width="16" style="8" customWidth="1"/>
    <col min="5" max="5" width="11.5703125" customWidth="1"/>
    <col min="6" max="6" width="25" style="8" customWidth="1"/>
    <col min="7" max="8" width="9.140625" style="8"/>
    <col min="12" max="12" width="37.28515625" customWidth="1"/>
    <col min="13" max="13" width="22.140625" customWidth="1"/>
    <col min="14" max="15" width="37.28515625" customWidth="1"/>
    <col min="16" max="16" width="18.42578125" customWidth="1"/>
    <col min="17" max="17" width="16.28515625" customWidth="1"/>
  </cols>
  <sheetData>
    <row r="1" spans="1:17" x14ac:dyDescent="0.25">
      <c r="A1" t="s">
        <v>0</v>
      </c>
      <c r="B1" t="s">
        <v>1</v>
      </c>
      <c r="C1" t="s">
        <v>2</v>
      </c>
      <c r="D1" s="7" t="s">
        <v>23</v>
      </c>
      <c r="E1" t="s">
        <v>3</v>
      </c>
      <c r="F1" s="7" t="s">
        <v>21</v>
      </c>
      <c r="G1" s="7" t="s">
        <v>22</v>
      </c>
      <c r="H1" s="7" t="s">
        <v>31</v>
      </c>
      <c r="I1" t="s">
        <v>4</v>
      </c>
      <c r="J1" s="6" t="s">
        <v>24</v>
      </c>
      <c r="K1" s="6" t="s">
        <v>25</v>
      </c>
      <c r="L1" t="s">
        <v>5</v>
      </c>
      <c r="M1" s="6" t="s">
        <v>30</v>
      </c>
      <c r="N1" s="6" t="s">
        <v>10</v>
      </c>
      <c r="O1" s="6" t="s">
        <v>26</v>
      </c>
      <c r="P1" t="s">
        <v>6</v>
      </c>
      <c r="Q1" t="s">
        <v>7</v>
      </c>
    </row>
    <row r="2" spans="1:17" x14ac:dyDescent="0.25">
      <c r="A2" s="1">
        <v>42002.956817129627</v>
      </c>
      <c r="B2" s="1">
        <v>42003.312650462962</v>
      </c>
      <c r="C2" s="2">
        <v>1</v>
      </c>
      <c r="D2" s="10">
        <f>CORREL(C:C,P:P)</f>
        <v>-0.14397324380270199</v>
      </c>
      <c r="E2" s="3">
        <v>0.35555555555555557</v>
      </c>
      <c r="F2" s="9">
        <f>E2*24</f>
        <v>8.5333333333333332</v>
      </c>
      <c r="G2" s="10">
        <f>CORREL(F:F,P:P)</f>
        <v>-0.19252994087166439</v>
      </c>
      <c r="H2" s="10">
        <f>CORREL(C:C,F:F)</f>
        <v>0.8904824155867167</v>
      </c>
      <c r="I2" t="s">
        <v>8</v>
      </c>
      <c r="J2">
        <v>2</v>
      </c>
      <c r="K2" s="10">
        <f>CORREL(J:J,P:P)</f>
        <v>-4.4209472417949897E-2</v>
      </c>
      <c r="M2" t="s">
        <v>29</v>
      </c>
      <c r="N2" t="s">
        <v>29</v>
      </c>
      <c r="O2" t="s">
        <v>28</v>
      </c>
      <c r="P2">
        <v>59</v>
      </c>
      <c r="Q2">
        <v>0</v>
      </c>
    </row>
    <row r="3" spans="1:17" x14ac:dyDescent="0.25">
      <c r="A3" s="1">
        <v>42003.887384259258</v>
      </c>
      <c r="B3" s="1">
        <v>42003.898541666669</v>
      </c>
      <c r="C3" s="2">
        <v>0.03</v>
      </c>
      <c r="D3" s="10"/>
      <c r="E3" s="3">
        <v>1.1111111111111112E-2</v>
      </c>
      <c r="F3" s="9">
        <f t="shared" ref="F3:F32" si="0">E3*24</f>
        <v>0.26666666666666666</v>
      </c>
      <c r="G3" s="10"/>
      <c r="H3" s="10"/>
      <c r="I3" t="s">
        <v>9</v>
      </c>
      <c r="J3">
        <v>1</v>
      </c>
      <c r="K3" s="10"/>
      <c r="L3" t="s">
        <v>10</v>
      </c>
      <c r="M3" t="s">
        <v>29</v>
      </c>
      <c r="N3" t="s">
        <v>27</v>
      </c>
      <c r="O3" t="s">
        <v>28</v>
      </c>
      <c r="P3">
        <v>72</v>
      </c>
      <c r="Q3">
        <v>0</v>
      </c>
    </row>
    <row r="4" spans="1:17" x14ac:dyDescent="0.25">
      <c r="A4" s="1">
        <v>42003.946400462963</v>
      </c>
      <c r="B4" s="1">
        <v>42004.301053240742</v>
      </c>
      <c r="C4" s="2">
        <v>0.98</v>
      </c>
      <c r="D4" s="10"/>
      <c r="E4" s="3">
        <v>0.35416666666666669</v>
      </c>
      <c r="F4" s="9">
        <f t="shared" si="0"/>
        <v>8.5</v>
      </c>
      <c r="G4" s="10"/>
      <c r="H4" s="10"/>
      <c r="I4" t="s">
        <v>9</v>
      </c>
      <c r="J4">
        <v>1</v>
      </c>
      <c r="K4" s="10"/>
      <c r="M4" t="s">
        <v>29</v>
      </c>
      <c r="N4" t="s">
        <v>29</v>
      </c>
      <c r="O4" t="s">
        <v>28</v>
      </c>
      <c r="P4">
        <v>57</v>
      </c>
      <c r="Q4">
        <v>0</v>
      </c>
    </row>
    <row r="5" spans="1:17" x14ac:dyDescent="0.25">
      <c r="A5" s="1">
        <v>42004.938206018516</v>
      </c>
      <c r="B5" s="1">
        <v>42005.25209490741</v>
      </c>
      <c r="C5" s="2">
        <v>0.65</v>
      </c>
      <c r="D5" s="10"/>
      <c r="E5" s="3">
        <v>0.31388888888888888</v>
      </c>
      <c r="F5" s="9">
        <f t="shared" si="0"/>
        <v>7.5333333333333332</v>
      </c>
      <c r="G5" s="10"/>
      <c r="H5" s="10"/>
      <c r="J5">
        <v>0</v>
      </c>
      <c r="K5" s="10"/>
      <c r="M5" t="s">
        <v>29</v>
      </c>
      <c r="N5" t="s">
        <v>29</v>
      </c>
      <c r="O5" t="s">
        <v>28</v>
      </c>
      <c r="Q5">
        <v>0</v>
      </c>
    </row>
    <row r="6" spans="1:17" x14ac:dyDescent="0.25">
      <c r="A6" s="1">
        <v>42005.925115740742</v>
      </c>
      <c r="B6" s="1">
        <v>42006.205960648149</v>
      </c>
      <c r="C6" s="2">
        <v>0.72</v>
      </c>
      <c r="D6" s="10"/>
      <c r="E6" s="3">
        <v>0.28055555555555556</v>
      </c>
      <c r="F6" s="9">
        <f t="shared" si="0"/>
        <v>6.7333333333333334</v>
      </c>
      <c r="G6" s="10"/>
      <c r="H6" s="10"/>
      <c r="I6" t="s">
        <v>8</v>
      </c>
      <c r="J6">
        <v>2</v>
      </c>
      <c r="K6" s="10"/>
      <c r="L6" t="s">
        <v>11</v>
      </c>
      <c r="M6" t="s">
        <v>29</v>
      </c>
      <c r="N6" t="s">
        <v>29</v>
      </c>
      <c r="O6" t="s">
        <v>27</v>
      </c>
      <c r="P6">
        <v>68</v>
      </c>
      <c r="Q6">
        <v>0</v>
      </c>
    </row>
    <row r="7" spans="1:17" x14ac:dyDescent="0.25">
      <c r="A7" s="1">
        <v>42007.024270833332</v>
      </c>
      <c r="B7" s="1">
        <v>42007.324571759258</v>
      </c>
      <c r="C7" s="2">
        <v>0.83</v>
      </c>
      <c r="D7" s="10"/>
      <c r="E7" s="3">
        <v>0.3</v>
      </c>
      <c r="F7" s="9">
        <f t="shared" si="0"/>
        <v>7.1999999999999993</v>
      </c>
      <c r="G7" s="10"/>
      <c r="H7" s="10"/>
      <c r="I7" t="s">
        <v>8</v>
      </c>
      <c r="J7">
        <v>2</v>
      </c>
      <c r="K7" s="10"/>
      <c r="L7" t="s">
        <v>11</v>
      </c>
      <c r="M7" t="s">
        <v>29</v>
      </c>
      <c r="N7" t="s">
        <v>29</v>
      </c>
      <c r="O7" t="s">
        <v>27</v>
      </c>
      <c r="P7">
        <v>60</v>
      </c>
      <c r="Q7">
        <v>0</v>
      </c>
    </row>
    <row r="8" spans="1:17" x14ac:dyDescent="0.25">
      <c r="A8" s="1">
        <v>42008.016041666669</v>
      </c>
      <c r="B8" s="1">
        <v>42008.317465277774</v>
      </c>
      <c r="C8" s="2">
        <v>0.78</v>
      </c>
      <c r="D8" s="10"/>
      <c r="E8" s="3">
        <v>0.30138888888888887</v>
      </c>
      <c r="F8" s="9">
        <f t="shared" si="0"/>
        <v>7.2333333333333325</v>
      </c>
      <c r="G8" s="10"/>
      <c r="H8" s="10"/>
      <c r="J8">
        <v>0</v>
      </c>
      <c r="K8" s="10"/>
      <c r="L8" t="s">
        <v>12</v>
      </c>
      <c r="M8" t="s">
        <v>29</v>
      </c>
      <c r="N8" t="s">
        <v>29</v>
      </c>
      <c r="O8" t="s">
        <v>28</v>
      </c>
      <c r="Q8">
        <v>0</v>
      </c>
    </row>
    <row r="9" spans="1:17" x14ac:dyDescent="0.25">
      <c r="A9" s="1">
        <v>42008.89912037037</v>
      </c>
      <c r="B9" s="1">
        <v>42009.203865740739</v>
      </c>
      <c r="C9" s="2">
        <v>0.78</v>
      </c>
      <c r="D9" s="10"/>
      <c r="E9" s="3">
        <v>0.30416666666666664</v>
      </c>
      <c r="F9" s="9">
        <f t="shared" si="0"/>
        <v>7.2999999999999989</v>
      </c>
      <c r="G9" s="10"/>
      <c r="H9" s="10"/>
      <c r="I9" t="s">
        <v>8</v>
      </c>
      <c r="J9">
        <v>2</v>
      </c>
      <c r="K9" s="10"/>
      <c r="L9" t="s">
        <v>13</v>
      </c>
      <c r="M9" t="s">
        <v>29</v>
      </c>
      <c r="N9" t="s">
        <v>29</v>
      </c>
      <c r="O9" t="s">
        <v>27</v>
      </c>
      <c r="P9">
        <v>57</v>
      </c>
      <c r="Q9">
        <v>0</v>
      </c>
    </row>
    <row r="10" spans="1:17" x14ac:dyDescent="0.25">
      <c r="A10" s="1">
        <v>42009.897511574076</v>
      </c>
      <c r="B10" s="1">
        <v>42010.208368055559</v>
      </c>
      <c r="C10" s="2">
        <v>0.69</v>
      </c>
      <c r="D10" s="10"/>
      <c r="E10" s="3">
        <v>0.31041666666666667</v>
      </c>
      <c r="F10" s="9">
        <f t="shared" si="0"/>
        <v>7.45</v>
      </c>
      <c r="G10" s="10"/>
      <c r="H10" s="10"/>
      <c r="I10" t="s">
        <v>8</v>
      </c>
      <c r="J10">
        <v>2</v>
      </c>
      <c r="K10" s="10"/>
      <c r="L10" t="s">
        <v>14</v>
      </c>
      <c r="M10" t="s">
        <v>27</v>
      </c>
      <c r="N10" t="s">
        <v>29</v>
      </c>
      <c r="O10" t="s">
        <v>27</v>
      </c>
      <c r="P10">
        <v>56</v>
      </c>
      <c r="Q10">
        <v>0</v>
      </c>
    </row>
    <row r="11" spans="1:17" x14ac:dyDescent="0.25">
      <c r="A11" s="1">
        <v>42010.892314814817</v>
      </c>
      <c r="B11" s="1">
        <v>42011.208356481482</v>
      </c>
      <c r="C11" s="2">
        <v>0.74</v>
      </c>
      <c r="D11" s="10"/>
      <c r="E11" s="3">
        <v>0.31597222222222221</v>
      </c>
      <c r="F11" s="9">
        <f t="shared" si="0"/>
        <v>7.583333333333333</v>
      </c>
      <c r="G11" s="10"/>
      <c r="H11" s="10"/>
      <c r="I11" t="s">
        <v>9</v>
      </c>
      <c r="J11">
        <v>1</v>
      </c>
      <c r="K11" s="10"/>
      <c r="L11" t="s">
        <v>15</v>
      </c>
      <c r="M11" t="s">
        <v>27</v>
      </c>
      <c r="N11" t="s">
        <v>29</v>
      </c>
      <c r="O11" t="s">
        <v>28</v>
      </c>
      <c r="P11">
        <v>64</v>
      </c>
      <c r="Q11">
        <v>0</v>
      </c>
    </row>
    <row r="12" spans="1:17" x14ac:dyDescent="0.25">
      <c r="A12" s="1">
        <v>42011.874976851854</v>
      </c>
      <c r="B12" s="1">
        <v>42012.263425925928</v>
      </c>
      <c r="C12" s="2">
        <v>0.81</v>
      </c>
      <c r="D12" s="10"/>
      <c r="E12" s="3">
        <v>0.38819444444444445</v>
      </c>
      <c r="F12" s="9">
        <f t="shared" si="0"/>
        <v>9.3166666666666664</v>
      </c>
      <c r="G12" s="10"/>
      <c r="H12" s="10"/>
      <c r="I12" t="s">
        <v>8</v>
      </c>
      <c r="J12">
        <v>2</v>
      </c>
      <c r="K12" s="10"/>
      <c r="L12" t="s">
        <v>16</v>
      </c>
      <c r="M12" t="s">
        <v>29</v>
      </c>
      <c r="N12" t="s">
        <v>27</v>
      </c>
      <c r="O12" t="s">
        <v>27</v>
      </c>
      <c r="P12">
        <v>62</v>
      </c>
      <c r="Q12">
        <v>0</v>
      </c>
    </row>
    <row r="13" spans="1:17" x14ac:dyDescent="0.25">
      <c r="A13" s="1">
        <v>42012.957152777781</v>
      </c>
      <c r="B13" s="1">
        <v>42013.260393518518</v>
      </c>
      <c r="C13" s="2">
        <v>0.88</v>
      </c>
      <c r="D13" s="10"/>
      <c r="E13" s="3">
        <v>0.30277777777777776</v>
      </c>
      <c r="F13" s="9">
        <f t="shared" si="0"/>
        <v>7.2666666666666657</v>
      </c>
      <c r="G13" s="10"/>
      <c r="H13" s="10"/>
      <c r="I13" t="s">
        <v>8</v>
      </c>
      <c r="J13">
        <v>2</v>
      </c>
      <c r="K13" s="10"/>
      <c r="L13" t="s">
        <v>11</v>
      </c>
      <c r="M13" t="s">
        <v>29</v>
      </c>
      <c r="N13" t="s">
        <v>29</v>
      </c>
      <c r="O13" t="s">
        <v>27</v>
      </c>
      <c r="P13">
        <v>58</v>
      </c>
      <c r="Q13">
        <v>0</v>
      </c>
    </row>
    <row r="14" spans="1:17" x14ac:dyDescent="0.25">
      <c r="A14" s="1">
        <v>42013.93608796296</v>
      </c>
      <c r="B14" s="1">
        <v>42014.311805555553</v>
      </c>
      <c r="C14" s="2">
        <v>0.77</v>
      </c>
      <c r="D14" s="10"/>
      <c r="E14" s="3">
        <v>0.3756944444444445</v>
      </c>
      <c r="F14" s="9">
        <f t="shared" si="0"/>
        <v>9.0166666666666675</v>
      </c>
      <c r="G14" s="10"/>
      <c r="H14" s="10"/>
      <c r="I14" t="s">
        <v>9</v>
      </c>
      <c r="J14">
        <v>1</v>
      </c>
      <c r="K14" s="10"/>
      <c r="L14" t="s">
        <v>11</v>
      </c>
      <c r="M14" t="s">
        <v>29</v>
      </c>
      <c r="N14" t="s">
        <v>29</v>
      </c>
      <c r="O14" t="s">
        <v>27</v>
      </c>
      <c r="P14">
        <v>65</v>
      </c>
      <c r="Q14">
        <v>0</v>
      </c>
    </row>
    <row r="15" spans="1:17" x14ac:dyDescent="0.25">
      <c r="A15" s="1">
        <v>42014.943333333336</v>
      </c>
      <c r="B15" s="1">
        <v>42015.311793981484</v>
      </c>
      <c r="C15" s="2">
        <v>0.89</v>
      </c>
      <c r="D15" s="10"/>
      <c r="E15" s="3">
        <v>0.36805555555555558</v>
      </c>
      <c r="F15" s="9">
        <f t="shared" si="0"/>
        <v>8.8333333333333339</v>
      </c>
      <c r="G15" s="10"/>
      <c r="H15" s="10"/>
      <c r="I15" t="s">
        <v>9</v>
      </c>
      <c r="J15">
        <v>1</v>
      </c>
      <c r="K15" s="10"/>
      <c r="L15" t="s">
        <v>11</v>
      </c>
      <c r="M15" t="s">
        <v>29</v>
      </c>
      <c r="N15" t="s">
        <v>29</v>
      </c>
      <c r="O15" t="s">
        <v>27</v>
      </c>
      <c r="P15">
        <v>65</v>
      </c>
      <c r="Q15">
        <v>0</v>
      </c>
    </row>
    <row r="16" spans="1:17" x14ac:dyDescent="0.25">
      <c r="A16" s="1">
        <v>42015.925081018519</v>
      </c>
      <c r="B16" s="1">
        <v>42016.264224537037</v>
      </c>
      <c r="C16" s="2">
        <v>0.78</v>
      </c>
      <c r="D16" s="10"/>
      <c r="E16" s="3">
        <v>0.33888888888888885</v>
      </c>
      <c r="F16" s="9">
        <f t="shared" si="0"/>
        <v>8.1333333333333329</v>
      </c>
      <c r="G16" s="10"/>
      <c r="H16" s="10"/>
      <c r="I16" t="s">
        <v>8</v>
      </c>
      <c r="J16">
        <v>2</v>
      </c>
      <c r="K16" s="10"/>
      <c r="L16" t="s">
        <v>12</v>
      </c>
      <c r="M16" t="s">
        <v>29</v>
      </c>
      <c r="N16" t="s">
        <v>29</v>
      </c>
      <c r="O16" t="s">
        <v>28</v>
      </c>
      <c r="P16">
        <v>53</v>
      </c>
      <c r="Q16">
        <v>0</v>
      </c>
    </row>
    <row r="17" spans="1:17" x14ac:dyDescent="0.25">
      <c r="A17" s="1">
        <v>42016.876226851855</v>
      </c>
      <c r="B17" s="1">
        <v>42017.259293981479</v>
      </c>
      <c r="C17" s="2">
        <v>1</v>
      </c>
      <c r="D17" s="10"/>
      <c r="E17" s="3">
        <v>0.38263888888888892</v>
      </c>
      <c r="F17" s="9">
        <f t="shared" si="0"/>
        <v>9.1833333333333336</v>
      </c>
      <c r="G17" s="10"/>
      <c r="H17" s="10"/>
      <c r="I17" t="s">
        <v>8</v>
      </c>
      <c r="J17">
        <v>2</v>
      </c>
      <c r="K17" s="10"/>
      <c r="L17" t="s">
        <v>15</v>
      </c>
      <c r="M17" t="s">
        <v>27</v>
      </c>
      <c r="N17" t="s">
        <v>29</v>
      </c>
      <c r="O17" t="s">
        <v>28</v>
      </c>
      <c r="P17">
        <v>65</v>
      </c>
      <c r="Q17">
        <v>0</v>
      </c>
    </row>
    <row r="18" spans="1:17" x14ac:dyDescent="0.25">
      <c r="A18" s="1">
        <v>42017.926724537036</v>
      </c>
      <c r="B18" s="1">
        <v>42018.264270833337</v>
      </c>
      <c r="C18" s="2">
        <v>1</v>
      </c>
      <c r="D18" s="10"/>
      <c r="E18" s="3">
        <v>0.33749999999999997</v>
      </c>
      <c r="F18" s="9">
        <f t="shared" si="0"/>
        <v>8.1</v>
      </c>
      <c r="G18" s="10"/>
      <c r="H18" s="10"/>
      <c r="I18" t="s">
        <v>8</v>
      </c>
      <c r="J18">
        <v>2</v>
      </c>
      <c r="K18" s="10"/>
      <c r="L18" t="s">
        <v>11</v>
      </c>
      <c r="M18" t="s">
        <v>29</v>
      </c>
      <c r="N18" t="s">
        <v>29</v>
      </c>
      <c r="O18" t="s">
        <v>27</v>
      </c>
      <c r="P18">
        <v>55</v>
      </c>
      <c r="Q18">
        <v>0</v>
      </c>
    </row>
    <row r="19" spans="1:17" x14ac:dyDescent="0.25">
      <c r="A19" s="1">
        <v>42018.908634259256</v>
      </c>
      <c r="B19" s="1">
        <v>42019.209780092591</v>
      </c>
      <c r="C19" s="2">
        <v>0.88</v>
      </c>
      <c r="D19" s="10"/>
      <c r="E19" s="3">
        <v>0.30069444444444443</v>
      </c>
      <c r="F19" s="9">
        <f t="shared" si="0"/>
        <v>7.2166666666666668</v>
      </c>
      <c r="G19" s="10"/>
      <c r="H19" s="10"/>
      <c r="I19" t="s">
        <v>8</v>
      </c>
      <c r="J19">
        <v>2</v>
      </c>
      <c r="K19" s="10"/>
      <c r="L19" t="s">
        <v>14</v>
      </c>
      <c r="M19" t="s">
        <v>27</v>
      </c>
      <c r="N19" t="s">
        <v>29</v>
      </c>
      <c r="O19" t="s">
        <v>27</v>
      </c>
      <c r="P19">
        <v>60</v>
      </c>
      <c r="Q19">
        <v>0</v>
      </c>
    </row>
    <row r="20" spans="1:17" x14ac:dyDescent="0.25">
      <c r="A20" s="1">
        <v>42019.897303240738</v>
      </c>
      <c r="B20" s="1">
        <v>42020.204652777778</v>
      </c>
      <c r="C20" s="2">
        <v>0.87</v>
      </c>
      <c r="D20" s="10"/>
      <c r="E20" s="3">
        <v>0.30694444444444441</v>
      </c>
      <c r="F20" s="9">
        <f t="shared" si="0"/>
        <v>7.3666666666666654</v>
      </c>
      <c r="G20" s="10"/>
      <c r="H20" s="10"/>
      <c r="I20" t="s">
        <v>8</v>
      </c>
      <c r="J20">
        <v>2</v>
      </c>
      <c r="K20" s="10"/>
      <c r="L20" t="s">
        <v>12</v>
      </c>
      <c r="M20" t="s">
        <v>29</v>
      </c>
      <c r="N20" t="s">
        <v>29</v>
      </c>
      <c r="O20" t="s">
        <v>28</v>
      </c>
      <c r="P20">
        <v>60</v>
      </c>
      <c r="Q20">
        <v>0</v>
      </c>
    </row>
    <row r="21" spans="1:17" x14ac:dyDescent="0.25">
      <c r="A21" s="1">
        <v>42021.091631944444</v>
      </c>
      <c r="B21" s="1">
        <v>42021.377511574072</v>
      </c>
      <c r="C21" s="2">
        <v>0.83</v>
      </c>
      <c r="D21" s="10"/>
      <c r="E21" s="3">
        <v>0.28541666666666665</v>
      </c>
      <c r="F21" s="9">
        <f t="shared" si="0"/>
        <v>6.85</v>
      </c>
      <c r="G21" s="10"/>
      <c r="H21" s="10"/>
      <c r="I21" t="s">
        <v>8</v>
      </c>
      <c r="J21">
        <v>2</v>
      </c>
      <c r="K21" s="10"/>
      <c r="L21" t="s">
        <v>11</v>
      </c>
      <c r="M21" t="s">
        <v>29</v>
      </c>
      <c r="N21" t="s">
        <v>29</v>
      </c>
      <c r="O21" t="s">
        <v>27</v>
      </c>
      <c r="P21">
        <v>94</v>
      </c>
      <c r="Q21">
        <v>0</v>
      </c>
    </row>
    <row r="22" spans="1:17" x14ac:dyDescent="0.25">
      <c r="A22" s="1">
        <v>42021.996712962966</v>
      </c>
      <c r="B22" s="1">
        <v>42022.324479166666</v>
      </c>
      <c r="C22" s="2">
        <v>0.93</v>
      </c>
      <c r="D22" s="10"/>
      <c r="E22" s="3">
        <v>0.32708333333333334</v>
      </c>
      <c r="F22" s="9">
        <f t="shared" si="0"/>
        <v>7.85</v>
      </c>
      <c r="G22" s="10"/>
      <c r="H22" s="10"/>
      <c r="I22" t="s">
        <v>8</v>
      </c>
      <c r="J22">
        <v>2</v>
      </c>
      <c r="K22" s="10"/>
      <c r="L22" t="s">
        <v>11</v>
      </c>
      <c r="M22" t="s">
        <v>29</v>
      </c>
      <c r="N22" t="s">
        <v>29</v>
      </c>
      <c r="O22" t="s">
        <v>27</v>
      </c>
      <c r="P22">
        <v>57</v>
      </c>
      <c r="Q22">
        <v>0</v>
      </c>
    </row>
    <row r="23" spans="1:17" x14ac:dyDescent="0.25">
      <c r="A23" s="1">
        <v>42022.911030092589</v>
      </c>
      <c r="B23" s="1">
        <v>42023.211319444446</v>
      </c>
      <c r="C23" s="2">
        <v>0.57999999999999996</v>
      </c>
      <c r="D23" s="10"/>
      <c r="E23" s="3">
        <v>0.3</v>
      </c>
      <c r="F23" s="9">
        <f t="shared" si="0"/>
        <v>7.1999999999999993</v>
      </c>
      <c r="G23" s="10"/>
      <c r="H23" s="10"/>
      <c r="I23" t="s">
        <v>8</v>
      </c>
      <c r="J23">
        <v>2</v>
      </c>
      <c r="K23" s="10"/>
      <c r="L23" t="s">
        <v>17</v>
      </c>
      <c r="M23" t="s">
        <v>29</v>
      </c>
      <c r="N23" t="s">
        <v>29</v>
      </c>
      <c r="O23" t="s">
        <v>27</v>
      </c>
      <c r="P23">
        <v>67</v>
      </c>
      <c r="Q23">
        <v>0</v>
      </c>
    </row>
    <row r="24" spans="1:17" x14ac:dyDescent="0.25">
      <c r="A24" s="1">
        <v>42023.212939814817</v>
      </c>
      <c r="B24" s="1">
        <v>42023.264224537037</v>
      </c>
      <c r="C24" s="2">
        <v>0.16</v>
      </c>
      <c r="D24" s="10"/>
      <c r="E24" s="3">
        <v>5.0694444444444452E-2</v>
      </c>
      <c r="F24" s="9">
        <f t="shared" si="0"/>
        <v>1.2166666666666668</v>
      </c>
      <c r="G24" s="10"/>
      <c r="H24" s="10"/>
      <c r="I24" t="s">
        <v>8</v>
      </c>
      <c r="J24">
        <v>2</v>
      </c>
      <c r="K24" s="10"/>
      <c r="M24" t="s">
        <v>29</v>
      </c>
      <c r="N24" t="s">
        <v>29</v>
      </c>
      <c r="O24" t="s">
        <v>28</v>
      </c>
      <c r="P24">
        <v>58</v>
      </c>
      <c r="Q24">
        <v>0</v>
      </c>
    </row>
    <row r="25" spans="1:17" x14ac:dyDescent="0.25">
      <c r="A25" s="1">
        <v>42023.906469907408</v>
      </c>
      <c r="B25" s="1">
        <v>42024.240011574075</v>
      </c>
      <c r="C25" s="2">
        <v>0.75</v>
      </c>
      <c r="D25" s="10"/>
      <c r="E25" s="3">
        <v>0.33333333333333331</v>
      </c>
      <c r="F25" s="9">
        <f t="shared" si="0"/>
        <v>8</v>
      </c>
      <c r="G25" s="10"/>
      <c r="H25" s="10"/>
      <c r="I25" t="s">
        <v>9</v>
      </c>
      <c r="J25">
        <v>1</v>
      </c>
      <c r="K25" s="10"/>
      <c r="L25" t="s">
        <v>14</v>
      </c>
      <c r="M25" t="s">
        <v>27</v>
      </c>
      <c r="N25" t="s">
        <v>29</v>
      </c>
      <c r="O25" t="s">
        <v>27</v>
      </c>
      <c r="P25">
        <v>54</v>
      </c>
      <c r="Q25">
        <v>0</v>
      </c>
    </row>
    <row r="26" spans="1:17" x14ac:dyDescent="0.25">
      <c r="A26" s="1">
        <v>42024.904594907406</v>
      </c>
      <c r="B26" s="1">
        <v>42025.239837962959</v>
      </c>
      <c r="C26" s="2">
        <v>0.8</v>
      </c>
      <c r="D26" s="10"/>
      <c r="E26" s="3">
        <v>0.3347222222222222</v>
      </c>
      <c r="F26" s="9">
        <f t="shared" si="0"/>
        <v>8.0333333333333332</v>
      </c>
      <c r="G26" s="10"/>
      <c r="H26" s="10"/>
      <c r="I26" t="s">
        <v>9</v>
      </c>
      <c r="J26">
        <v>1</v>
      </c>
      <c r="K26" s="10"/>
      <c r="L26" t="s">
        <v>14</v>
      </c>
      <c r="M26" t="s">
        <v>27</v>
      </c>
      <c r="N26" t="s">
        <v>29</v>
      </c>
      <c r="O26" t="s">
        <v>27</v>
      </c>
      <c r="P26">
        <v>60</v>
      </c>
      <c r="Q26">
        <v>0</v>
      </c>
    </row>
    <row r="27" spans="1:17" x14ac:dyDescent="0.25">
      <c r="A27" s="1">
        <v>42025.940682870372</v>
      </c>
      <c r="B27" s="1">
        <v>42026.262060185189</v>
      </c>
      <c r="C27" s="2">
        <v>0.87</v>
      </c>
      <c r="D27" s="10"/>
      <c r="E27" s="3">
        <v>0.32083333333333336</v>
      </c>
      <c r="F27" s="9">
        <f t="shared" si="0"/>
        <v>7.7000000000000011</v>
      </c>
      <c r="G27" s="10"/>
      <c r="H27" s="10"/>
      <c r="I27" t="s">
        <v>8</v>
      </c>
      <c r="J27">
        <v>2</v>
      </c>
      <c r="K27" s="10"/>
      <c r="L27" t="s">
        <v>14</v>
      </c>
      <c r="M27" t="s">
        <v>27</v>
      </c>
      <c r="N27" t="s">
        <v>29</v>
      </c>
      <c r="O27" t="s">
        <v>27</v>
      </c>
      <c r="P27">
        <v>75</v>
      </c>
      <c r="Q27">
        <v>0</v>
      </c>
    </row>
    <row r="28" spans="1:17" x14ac:dyDescent="0.25">
      <c r="A28" s="1">
        <v>42029.871550925927</v>
      </c>
      <c r="B28" s="1">
        <v>42030.260405092595</v>
      </c>
      <c r="C28" s="2">
        <v>0.87</v>
      </c>
      <c r="D28" s="10"/>
      <c r="E28" s="3">
        <v>0.38819444444444445</v>
      </c>
      <c r="F28" s="9">
        <f t="shared" si="0"/>
        <v>9.3166666666666664</v>
      </c>
      <c r="G28" s="10"/>
      <c r="H28" s="10"/>
      <c r="I28" t="s">
        <v>8</v>
      </c>
      <c r="J28">
        <v>2</v>
      </c>
      <c r="K28" s="10"/>
      <c r="L28" t="s">
        <v>17</v>
      </c>
      <c r="M28" t="s">
        <v>29</v>
      </c>
      <c r="N28" t="s">
        <v>29</v>
      </c>
      <c r="O28" t="s">
        <v>27</v>
      </c>
      <c r="P28">
        <v>58</v>
      </c>
      <c r="Q28">
        <v>0</v>
      </c>
    </row>
    <row r="29" spans="1:17" x14ac:dyDescent="0.25">
      <c r="A29" s="1">
        <v>42030.94190972222</v>
      </c>
      <c r="B29" s="1">
        <v>42031.258206018516</v>
      </c>
      <c r="C29" s="2">
        <v>0.83</v>
      </c>
      <c r="D29" s="10"/>
      <c r="E29" s="3">
        <v>0.31597222222222221</v>
      </c>
      <c r="F29" s="9">
        <f t="shared" si="0"/>
        <v>7.583333333333333</v>
      </c>
      <c r="G29" s="10"/>
      <c r="H29" s="10"/>
      <c r="I29" t="s">
        <v>9</v>
      </c>
      <c r="J29">
        <v>1</v>
      </c>
      <c r="K29" s="10"/>
      <c r="L29" t="s">
        <v>16</v>
      </c>
      <c r="M29" t="s">
        <v>29</v>
      </c>
      <c r="N29" t="s">
        <v>27</v>
      </c>
      <c r="O29" t="s">
        <v>27</v>
      </c>
      <c r="P29">
        <v>66</v>
      </c>
      <c r="Q29">
        <v>0</v>
      </c>
    </row>
    <row r="30" spans="1:17" x14ac:dyDescent="0.25">
      <c r="A30" s="1">
        <v>42032.905046296299</v>
      </c>
      <c r="B30" s="1">
        <v>42033.222708333335</v>
      </c>
      <c r="C30" s="2">
        <v>0.76</v>
      </c>
      <c r="D30" s="10"/>
      <c r="E30" s="3">
        <v>0.31736111111111115</v>
      </c>
      <c r="F30" s="9">
        <f t="shared" si="0"/>
        <v>7.6166666666666671</v>
      </c>
      <c r="G30" s="10"/>
      <c r="H30" s="10"/>
      <c r="I30" t="s">
        <v>8</v>
      </c>
      <c r="J30">
        <v>2</v>
      </c>
      <c r="K30" s="10"/>
      <c r="L30" t="s">
        <v>16</v>
      </c>
      <c r="M30" t="s">
        <v>29</v>
      </c>
      <c r="N30" t="s">
        <v>27</v>
      </c>
      <c r="O30" t="s">
        <v>27</v>
      </c>
      <c r="P30">
        <v>57</v>
      </c>
      <c r="Q30">
        <v>0</v>
      </c>
    </row>
    <row r="31" spans="1:17" x14ac:dyDescent="0.25">
      <c r="A31" s="1">
        <v>42033.93310185185</v>
      </c>
      <c r="B31" s="1">
        <v>42034.22859953704</v>
      </c>
      <c r="C31" s="2">
        <v>0.67</v>
      </c>
      <c r="D31" s="10"/>
      <c r="E31" s="3">
        <v>0.2951388888888889</v>
      </c>
      <c r="F31" s="9">
        <f t="shared" si="0"/>
        <v>7.0833333333333339</v>
      </c>
      <c r="G31" s="10"/>
      <c r="H31" s="10"/>
      <c r="I31" t="s">
        <v>8</v>
      </c>
      <c r="J31">
        <v>2</v>
      </c>
      <c r="K31" s="10"/>
      <c r="L31" t="s">
        <v>14</v>
      </c>
      <c r="M31" t="s">
        <v>27</v>
      </c>
      <c r="N31" t="s">
        <v>29</v>
      </c>
      <c r="O31" t="s">
        <v>27</v>
      </c>
      <c r="P31">
        <v>63</v>
      </c>
      <c r="Q31">
        <v>0</v>
      </c>
    </row>
    <row r="32" spans="1:17" x14ac:dyDescent="0.25">
      <c r="A32" s="1">
        <v>42035.009560185186</v>
      </c>
      <c r="B32" s="1">
        <v>42035.345486111109</v>
      </c>
      <c r="C32" s="2">
        <v>0.93</v>
      </c>
      <c r="D32" s="10"/>
      <c r="E32" s="3">
        <v>0.3354166666666667</v>
      </c>
      <c r="F32" s="9">
        <f t="shared" si="0"/>
        <v>8.0500000000000007</v>
      </c>
      <c r="G32" s="10"/>
      <c r="H32" s="10"/>
      <c r="I32" t="s">
        <v>8</v>
      </c>
      <c r="J32">
        <v>2</v>
      </c>
      <c r="K32" s="10"/>
      <c r="L32" t="s">
        <v>16</v>
      </c>
      <c r="M32" t="s">
        <v>29</v>
      </c>
      <c r="N32" t="s">
        <v>27</v>
      </c>
      <c r="O32" t="s">
        <v>27</v>
      </c>
      <c r="P32">
        <v>62</v>
      </c>
      <c r="Q32">
        <v>0</v>
      </c>
    </row>
  </sheetData>
  <autoFilter ref="A1:Q32" xr:uid="{00000000-0001-0000-0000-000000000000}"/>
  <mergeCells count="4">
    <mergeCell ref="D2:D32"/>
    <mergeCell ref="G2:G32"/>
    <mergeCell ref="K2:K32"/>
    <mergeCell ref="H2:H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 and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Martynas Žukauskas</dc:creator>
  <cp:lastModifiedBy>Martynas Žukauskas</cp:lastModifiedBy>
  <dcterms:created xsi:type="dcterms:W3CDTF">2015-06-05T18:17:20Z</dcterms:created>
  <dcterms:modified xsi:type="dcterms:W3CDTF">2023-06-05T20:06:14Z</dcterms:modified>
</cp:coreProperties>
</file>